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EA9FC8B2-A198-4897-9749-1F2C7FC02AC1}" xr6:coauthVersionLast="46" xr6:coauthVersionMax="46" xr10:uidLastSave="{00000000-0000-0000-0000-000000000000}"/>
  <bookViews>
    <workbookView xWindow="1080" yWindow="780" windowWidth="27720" windowHeight="14820" firstSheet="1" activeTab="3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3" hidden="1">air_quality!$H$2:$P$22</definedName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  <definedName name="Hito_DC">Washington_DC_cases!$R$3:$R$20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5" l="1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3" i="5"/>
  <c r="V1209" i="5"/>
  <c r="U1209" i="5"/>
  <c r="V1208" i="5"/>
  <c r="U1208" i="5"/>
  <c r="V1207" i="5"/>
  <c r="U1207" i="5"/>
  <c r="V1206" i="5"/>
  <c r="U1206" i="5"/>
  <c r="V1205" i="5"/>
  <c r="U1205" i="5"/>
  <c r="V1204" i="5"/>
  <c r="U1204" i="5"/>
  <c r="V1203" i="5"/>
  <c r="U1203" i="5"/>
  <c r="V1202" i="5"/>
  <c r="U1202" i="5"/>
  <c r="V1201" i="5"/>
  <c r="U1201" i="5"/>
  <c r="V1200" i="5"/>
  <c r="U1200" i="5"/>
  <c r="V1199" i="5"/>
  <c r="U1199" i="5"/>
  <c r="V1198" i="5"/>
  <c r="U1198" i="5"/>
  <c r="V1197" i="5"/>
  <c r="U1197" i="5"/>
  <c r="V1196" i="5"/>
  <c r="U1196" i="5"/>
  <c r="V1195" i="5"/>
  <c r="U1195" i="5"/>
  <c r="V1194" i="5"/>
  <c r="U1194" i="5"/>
  <c r="V1193" i="5"/>
  <c r="U1193" i="5"/>
  <c r="V1192" i="5"/>
  <c r="U1192" i="5"/>
  <c r="V1191" i="5"/>
  <c r="U1191" i="5"/>
  <c r="V1190" i="5"/>
  <c r="U1190" i="5"/>
  <c r="V1189" i="5"/>
  <c r="U1189" i="5"/>
  <c r="V1188" i="5"/>
  <c r="U1188" i="5"/>
  <c r="V1187" i="5"/>
  <c r="U1187" i="5"/>
  <c r="V1186" i="5"/>
  <c r="U1186" i="5"/>
  <c r="V1185" i="5"/>
  <c r="U1185" i="5"/>
  <c r="V1184" i="5"/>
  <c r="U1184" i="5"/>
  <c r="V1183" i="5"/>
  <c r="U1183" i="5"/>
  <c r="V1182" i="5"/>
  <c r="U1182" i="5"/>
  <c r="V1181" i="5"/>
  <c r="U1181" i="5"/>
  <c r="V1180" i="5"/>
  <c r="U1180" i="5"/>
  <c r="V1179" i="5"/>
  <c r="U1179" i="5"/>
  <c r="V1178" i="5"/>
  <c r="U1178" i="5"/>
  <c r="V1177" i="5"/>
  <c r="U1177" i="5"/>
  <c r="V1176" i="5"/>
  <c r="U1176" i="5"/>
  <c r="V1175" i="5"/>
  <c r="U1175" i="5"/>
  <c r="V1174" i="5"/>
  <c r="U1174" i="5"/>
  <c r="V1173" i="5"/>
  <c r="U1173" i="5"/>
  <c r="V1172" i="5"/>
  <c r="U1172" i="5"/>
  <c r="V1171" i="5"/>
  <c r="U1171" i="5"/>
  <c r="V1170" i="5"/>
  <c r="U1170" i="5"/>
  <c r="V1169" i="5"/>
  <c r="U1169" i="5"/>
  <c r="V1168" i="5"/>
  <c r="U1168" i="5"/>
  <c r="V1167" i="5"/>
  <c r="U1167" i="5"/>
  <c r="V1166" i="5"/>
  <c r="U1166" i="5"/>
  <c r="V1165" i="5"/>
  <c r="U1165" i="5"/>
  <c r="V1164" i="5"/>
  <c r="U1164" i="5"/>
  <c r="V1163" i="5"/>
  <c r="U1163" i="5"/>
  <c r="V1162" i="5"/>
  <c r="U1162" i="5"/>
  <c r="V1161" i="5"/>
  <c r="U1161" i="5"/>
  <c r="V1160" i="5"/>
  <c r="U1160" i="5"/>
  <c r="V1159" i="5"/>
  <c r="U1159" i="5"/>
  <c r="V1158" i="5"/>
  <c r="U1158" i="5"/>
  <c r="V1157" i="5"/>
  <c r="U1157" i="5"/>
  <c r="V1156" i="5"/>
  <c r="U1156" i="5"/>
  <c r="V1155" i="5"/>
  <c r="U1155" i="5"/>
  <c r="V1154" i="5"/>
  <c r="U1154" i="5"/>
  <c r="V1153" i="5"/>
  <c r="U1153" i="5"/>
  <c r="V1152" i="5"/>
  <c r="U1152" i="5"/>
  <c r="V1151" i="5"/>
  <c r="U1151" i="5"/>
  <c r="V1150" i="5"/>
  <c r="U1150" i="5"/>
  <c r="V1149" i="5"/>
  <c r="U1149" i="5"/>
  <c r="V1148" i="5"/>
  <c r="U1148" i="5"/>
  <c r="V1147" i="5"/>
  <c r="U1147" i="5"/>
  <c r="V1146" i="5"/>
  <c r="U1146" i="5"/>
  <c r="V1145" i="5"/>
  <c r="U1145" i="5"/>
  <c r="V1144" i="5"/>
  <c r="U1144" i="5"/>
  <c r="V1143" i="5"/>
  <c r="U1143" i="5"/>
  <c r="V1142" i="5"/>
  <c r="U1142" i="5"/>
  <c r="V1141" i="5"/>
  <c r="U1141" i="5"/>
  <c r="V1140" i="5"/>
  <c r="U1140" i="5"/>
  <c r="V1139" i="5"/>
  <c r="U1139" i="5"/>
  <c r="V1138" i="5"/>
  <c r="U1138" i="5"/>
  <c r="V1137" i="5"/>
  <c r="U1137" i="5"/>
  <c r="V1136" i="5"/>
  <c r="U1136" i="5"/>
  <c r="V1135" i="5"/>
  <c r="U1135" i="5"/>
  <c r="V1134" i="5"/>
  <c r="U1134" i="5"/>
  <c r="V1133" i="5"/>
  <c r="U1133" i="5"/>
  <c r="V1132" i="5"/>
  <c r="U1132" i="5"/>
  <c r="V1131" i="5"/>
  <c r="U1131" i="5"/>
  <c r="V1130" i="5"/>
  <c r="U1130" i="5"/>
  <c r="V1129" i="5"/>
  <c r="U1129" i="5"/>
  <c r="V1128" i="5"/>
  <c r="U1128" i="5"/>
  <c r="V1127" i="5"/>
  <c r="U1127" i="5"/>
  <c r="V1126" i="5"/>
  <c r="U1126" i="5"/>
  <c r="V1125" i="5"/>
  <c r="U1125" i="5"/>
  <c r="V1124" i="5"/>
  <c r="U1124" i="5"/>
  <c r="V1123" i="5"/>
  <c r="U1123" i="5"/>
  <c r="V1122" i="5"/>
  <c r="U1122" i="5"/>
  <c r="V1121" i="5"/>
  <c r="U1121" i="5"/>
  <c r="V1120" i="5"/>
  <c r="U1120" i="5"/>
  <c r="V1119" i="5"/>
  <c r="U1119" i="5"/>
  <c r="V1118" i="5"/>
  <c r="U1118" i="5"/>
  <c r="V1117" i="5"/>
  <c r="U1117" i="5"/>
  <c r="V1116" i="5"/>
  <c r="U1116" i="5"/>
  <c r="V1115" i="5"/>
  <c r="U1115" i="5"/>
  <c r="V1114" i="5"/>
  <c r="U1114" i="5"/>
  <c r="V1113" i="5"/>
  <c r="U1113" i="5"/>
  <c r="V1112" i="5"/>
  <c r="U1112" i="5"/>
  <c r="V1111" i="5"/>
  <c r="U1111" i="5"/>
  <c r="V1110" i="5"/>
  <c r="U1110" i="5"/>
  <c r="V1109" i="5"/>
  <c r="U1109" i="5"/>
  <c r="V1108" i="5"/>
  <c r="U1108" i="5"/>
  <c r="V1107" i="5"/>
  <c r="U1107" i="5"/>
  <c r="V1106" i="5"/>
  <c r="U1106" i="5"/>
  <c r="V1105" i="5"/>
  <c r="U1105" i="5"/>
  <c r="V1104" i="5"/>
  <c r="U1104" i="5"/>
  <c r="V1103" i="5"/>
  <c r="U1103" i="5"/>
  <c r="V1102" i="5"/>
  <c r="U1102" i="5"/>
  <c r="V1101" i="5"/>
  <c r="U1101" i="5"/>
  <c r="V1100" i="5"/>
  <c r="U1100" i="5"/>
  <c r="V1099" i="5"/>
  <c r="U1099" i="5"/>
  <c r="V1098" i="5"/>
  <c r="U1098" i="5"/>
  <c r="V1097" i="5"/>
  <c r="U1097" i="5"/>
  <c r="V1096" i="5"/>
  <c r="U1096" i="5"/>
  <c r="V1095" i="5"/>
  <c r="U1095" i="5"/>
  <c r="V1094" i="5"/>
  <c r="U1094" i="5"/>
  <c r="V1093" i="5"/>
  <c r="U1093" i="5"/>
  <c r="V1092" i="5"/>
  <c r="U1092" i="5"/>
  <c r="V1091" i="5"/>
  <c r="U1091" i="5"/>
  <c r="V1090" i="5"/>
  <c r="U1090" i="5"/>
  <c r="V1089" i="5"/>
  <c r="U1089" i="5"/>
  <c r="V1088" i="5"/>
  <c r="U1088" i="5"/>
  <c r="V1087" i="5"/>
  <c r="U1087" i="5"/>
  <c r="V1086" i="5"/>
  <c r="U1086" i="5"/>
  <c r="V1085" i="5"/>
  <c r="U1085" i="5"/>
  <c r="V1084" i="5"/>
  <c r="U1084" i="5"/>
  <c r="V1083" i="5"/>
  <c r="U1083" i="5"/>
  <c r="V1082" i="5"/>
  <c r="U1082" i="5"/>
  <c r="V1081" i="5"/>
  <c r="U1081" i="5"/>
  <c r="V1080" i="5"/>
  <c r="U1080" i="5"/>
  <c r="V1079" i="5"/>
  <c r="U1079" i="5"/>
  <c r="V1078" i="5"/>
  <c r="U1078" i="5"/>
  <c r="V1077" i="5"/>
  <c r="U1077" i="5"/>
  <c r="V1076" i="5"/>
  <c r="U1076" i="5"/>
  <c r="V1075" i="5"/>
  <c r="U1075" i="5"/>
  <c r="V1074" i="5"/>
  <c r="U1074" i="5"/>
  <c r="V1073" i="5"/>
  <c r="U1073" i="5"/>
  <c r="V1072" i="5"/>
  <c r="U1072" i="5"/>
  <c r="V1071" i="5"/>
  <c r="U1071" i="5"/>
  <c r="V1070" i="5"/>
  <c r="U1070" i="5"/>
  <c r="V1069" i="5"/>
  <c r="U1069" i="5"/>
  <c r="V1068" i="5"/>
  <c r="U1068" i="5"/>
  <c r="V1067" i="5"/>
  <c r="U1067" i="5"/>
  <c r="V1066" i="5"/>
  <c r="U1066" i="5"/>
  <c r="V1065" i="5"/>
  <c r="U1065" i="5"/>
  <c r="V1064" i="5"/>
  <c r="U1064" i="5"/>
  <c r="V1063" i="5"/>
  <c r="U1063" i="5"/>
  <c r="V1062" i="5"/>
  <c r="U1062" i="5"/>
  <c r="V1061" i="5"/>
  <c r="U1061" i="5"/>
  <c r="V1060" i="5"/>
  <c r="U1060" i="5"/>
  <c r="V1059" i="5"/>
  <c r="U1059" i="5"/>
  <c r="V1058" i="5"/>
  <c r="U1058" i="5"/>
  <c r="V1057" i="5"/>
  <c r="U1057" i="5"/>
  <c r="V1056" i="5"/>
  <c r="U1056" i="5"/>
  <c r="V1055" i="5"/>
  <c r="U1055" i="5"/>
  <c r="V1054" i="5"/>
  <c r="U1054" i="5"/>
  <c r="V1053" i="5"/>
  <c r="U1053" i="5"/>
  <c r="V1052" i="5"/>
  <c r="U1052" i="5"/>
  <c r="V1051" i="5"/>
  <c r="U1051" i="5"/>
  <c r="V1050" i="5"/>
  <c r="U1050" i="5"/>
  <c r="V1049" i="5"/>
  <c r="U1049" i="5"/>
  <c r="V1048" i="5"/>
  <c r="U1048" i="5"/>
  <c r="V1047" i="5"/>
  <c r="U1047" i="5"/>
  <c r="V1046" i="5"/>
  <c r="U1046" i="5"/>
  <c r="V1045" i="5"/>
  <c r="U1045" i="5"/>
  <c r="V1044" i="5"/>
  <c r="U1044" i="5"/>
  <c r="V1043" i="5"/>
  <c r="U1043" i="5"/>
  <c r="V1042" i="5"/>
  <c r="U1042" i="5"/>
  <c r="V1041" i="5"/>
  <c r="U1041" i="5"/>
  <c r="V1040" i="5"/>
  <c r="U1040" i="5"/>
  <c r="V1039" i="5"/>
  <c r="U1039" i="5"/>
  <c r="V1038" i="5"/>
  <c r="U1038" i="5"/>
  <c r="V1037" i="5"/>
  <c r="U1037" i="5"/>
  <c r="V1036" i="5"/>
  <c r="U1036" i="5"/>
  <c r="V1035" i="5"/>
  <c r="U1035" i="5"/>
  <c r="V1034" i="5"/>
  <c r="U1034" i="5"/>
  <c r="V1033" i="5"/>
  <c r="U1033" i="5"/>
  <c r="V1032" i="5"/>
  <c r="U1032" i="5"/>
  <c r="V1031" i="5"/>
  <c r="U1031" i="5"/>
  <c r="V1030" i="5"/>
  <c r="U1030" i="5"/>
  <c r="V1029" i="5"/>
  <c r="U1029" i="5"/>
  <c r="V1028" i="5"/>
  <c r="U1028" i="5"/>
  <c r="V1027" i="5"/>
  <c r="U1027" i="5"/>
  <c r="V1026" i="5"/>
  <c r="U1026" i="5"/>
  <c r="V1025" i="5"/>
  <c r="U1025" i="5"/>
  <c r="V1024" i="5"/>
  <c r="U1024" i="5"/>
  <c r="V1023" i="5"/>
  <c r="U1023" i="5"/>
  <c r="V1022" i="5"/>
  <c r="U1022" i="5"/>
  <c r="V1021" i="5"/>
  <c r="U1021" i="5"/>
  <c r="V1020" i="5"/>
  <c r="U1020" i="5"/>
  <c r="V1019" i="5"/>
  <c r="U1019" i="5"/>
  <c r="V1018" i="5"/>
  <c r="U1018" i="5"/>
  <c r="V1017" i="5"/>
  <c r="U1017" i="5"/>
  <c r="V1016" i="5"/>
  <c r="U1016" i="5"/>
  <c r="V1015" i="5"/>
  <c r="U1015" i="5"/>
  <c r="V1014" i="5"/>
  <c r="U1014" i="5"/>
  <c r="V1013" i="5"/>
  <c r="U1013" i="5"/>
  <c r="V1012" i="5"/>
  <c r="U1012" i="5"/>
  <c r="V1011" i="5"/>
  <c r="U1011" i="5"/>
  <c r="V1010" i="5"/>
  <c r="U1010" i="5"/>
  <c r="V1009" i="5"/>
  <c r="U1009" i="5"/>
  <c r="V1008" i="5"/>
  <c r="U1008" i="5"/>
  <c r="V1007" i="5"/>
  <c r="U1007" i="5"/>
  <c r="V1006" i="5"/>
  <c r="U1006" i="5"/>
  <c r="V1005" i="5"/>
  <c r="U1005" i="5"/>
  <c r="V1004" i="5"/>
  <c r="U1004" i="5"/>
  <c r="V1003" i="5"/>
  <c r="U1003" i="5"/>
  <c r="V1002" i="5"/>
  <c r="U1002" i="5"/>
  <c r="V1001" i="5"/>
  <c r="U1001" i="5"/>
  <c r="V1000" i="5"/>
  <c r="U1000" i="5"/>
  <c r="V999" i="5"/>
  <c r="U999" i="5"/>
  <c r="V998" i="5"/>
  <c r="U998" i="5"/>
  <c r="V997" i="5"/>
  <c r="U997" i="5"/>
  <c r="V996" i="5"/>
  <c r="U996" i="5"/>
  <c r="V995" i="5"/>
  <c r="U995" i="5"/>
  <c r="V994" i="5"/>
  <c r="U994" i="5"/>
  <c r="V993" i="5"/>
  <c r="U993" i="5"/>
  <c r="V992" i="5"/>
  <c r="U992" i="5"/>
  <c r="V991" i="5"/>
  <c r="U991" i="5"/>
  <c r="V990" i="5"/>
  <c r="U990" i="5"/>
  <c r="V989" i="5"/>
  <c r="U989" i="5"/>
  <c r="V988" i="5"/>
  <c r="U988" i="5"/>
  <c r="V987" i="5"/>
  <c r="U987" i="5"/>
  <c r="V986" i="5"/>
  <c r="U986" i="5"/>
  <c r="V985" i="5"/>
  <c r="U985" i="5"/>
  <c r="V984" i="5"/>
  <c r="U984" i="5"/>
  <c r="V983" i="5"/>
  <c r="U983" i="5"/>
  <c r="V982" i="5"/>
  <c r="U982" i="5"/>
  <c r="V981" i="5"/>
  <c r="U981" i="5"/>
  <c r="V980" i="5"/>
  <c r="U980" i="5"/>
  <c r="V979" i="5"/>
  <c r="U979" i="5"/>
  <c r="V978" i="5"/>
  <c r="U978" i="5"/>
  <c r="V977" i="5"/>
  <c r="U977" i="5"/>
  <c r="V976" i="5"/>
  <c r="U976" i="5"/>
  <c r="V975" i="5"/>
  <c r="U975" i="5"/>
  <c r="V974" i="5"/>
  <c r="U974" i="5"/>
  <c r="V973" i="5"/>
  <c r="U973" i="5"/>
  <c r="V972" i="5"/>
  <c r="U972" i="5"/>
  <c r="V971" i="5"/>
  <c r="U971" i="5"/>
  <c r="V970" i="5"/>
  <c r="U970" i="5"/>
  <c r="V969" i="5"/>
  <c r="U969" i="5"/>
  <c r="V968" i="5"/>
  <c r="U968" i="5"/>
  <c r="V967" i="5"/>
  <c r="U967" i="5"/>
  <c r="V966" i="5"/>
  <c r="U966" i="5"/>
  <c r="V965" i="5"/>
  <c r="U965" i="5"/>
  <c r="V964" i="5"/>
  <c r="U964" i="5"/>
  <c r="V963" i="5"/>
  <c r="U963" i="5"/>
  <c r="V962" i="5"/>
  <c r="U962" i="5"/>
  <c r="V961" i="5"/>
  <c r="U961" i="5"/>
  <c r="V960" i="5"/>
  <c r="U960" i="5"/>
  <c r="V959" i="5"/>
  <c r="U959" i="5"/>
  <c r="V958" i="5"/>
  <c r="U958" i="5"/>
  <c r="V957" i="5"/>
  <c r="U957" i="5"/>
  <c r="V956" i="5"/>
  <c r="U956" i="5"/>
  <c r="V955" i="5"/>
  <c r="U955" i="5"/>
  <c r="V954" i="5"/>
  <c r="U954" i="5"/>
  <c r="V953" i="5"/>
  <c r="U953" i="5"/>
  <c r="V952" i="5"/>
  <c r="U952" i="5"/>
  <c r="V951" i="5"/>
  <c r="U951" i="5"/>
  <c r="V950" i="5"/>
  <c r="U950" i="5"/>
  <c r="V949" i="5"/>
  <c r="U949" i="5"/>
  <c r="V948" i="5"/>
  <c r="U948" i="5"/>
  <c r="V947" i="5"/>
  <c r="U947" i="5"/>
  <c r="V946" i="5"/>
  <c r="U946" i="5"/>
  <c r="V945" i="5"/>
  <c r="U945" i="5"/>
  <c r="V944" i="5"/>
  <c r="U944" i="5"/>
  <c r="V943" i="5"/>
  <c r="U943" i="5"/>
  <c r="V942" i="5"/>
  <c r="U942" i="5"/>
  <c r="V941" i="5"/>
  <c r="U941" i="5"/>
  <c r="V940" i="5"/>
  <c r="U940" i="5"/>
  <c r="V939" i="5"/>
  <c r="U939" i="5"/>
  <c r="V938" i="5"/>
  <c r="U938" i="5"/>
  <c r="V937" i="5"/>
  <c r="U937" i="5"/>
  <c r="V936" i="5"/>
  <c r="U936" i="5"/>
  <c r="V935" i="5"/>
  <c r="U935" i="5"/>
  <c r="V934" i="5"/>
  <c r="U934" i="5"/>
  <c r="V933" i="5"/>
  <c r="U933" i="5"/>
  <c r="V932" i="5"/>
  <c r="U932" i="5"/>
  <c r="V931" i="5"/>
  <c r="U931" i="5"/>
  <c r="V930" i="5"/>
  <c r="U930" i="5"/>
  <c r="V929" i="5"/>
  <c r="U929" i="5"/>
  <c r="V928" i="5"/>
  <c r="U928" i="5"/>
  <c r="V927" i="5"/>
  <c r="U927" i="5"/>
  <c r="V926" i="5"/>
  <c r="U926" i="5"/>
  <c r="V925" i="5"/>
  <c r="U925" i="5"/>
  <c r="V924" i="5"/>
  <c r="U924" i="5"/>
  <c r="V923" i="5"/>
  <c r="U923" i="5"/>
  <c r="V922" i="5"/>
  <c r="U922" i="5"/>
  <c r="V921" i="5"/>
  <c r="U921" i="5"/>
  <c r="V920" i="5"/>
  <c r="U920" i="5"/>
  <c r="V919" i="5"/>
  <c r="U919" i="5"/>
  <c r="V918" i="5"/>
  <c r="U918" i="5"/>
  <c r="V917" i="5"/>
  <c r="U917" i="5"/>
  <c r="V916" i="5"/>
  <c r="U916" i="5"/>
  <c r="V915" i="5"/>
  <c r="U915" i="5"/>
  <c r="V914" i="5"/>
  <c r="U914" i="5"/>
  <c r="V913" i="5"/>
  <c r="U913" i="5"/>
  <c r="V912" i="5"/>
  <c r="U912" i="5"/>
  <c r="V911" i="5"/>
  <c r="U911" i="5"/>
  <c r="V910" i="5"/>
  <c r="U910" i="5"/>
  <c r="V909" i="5"/>
  <c r="U909" i="5"/>
  <c r="V908" i="5"/>
  <c r="U908" i="5"/>
  <c r="V907" i="5"/>
  <c r="U907" i="5"/>
  <c r="V906" i="5"/>
  <c r="U906" i="5"/>
  <c r="V905" i="5"/>
  <c r="U905" i="5"/>
  <c r="V904" i="5"/>
  <c r="U904" i="5"/>
  <c r="V903" i="5"/>
  <c r="U903" i="5"/>
  <c r="V902" i="5"/>
  <c r="U902" i="5"/>
  <c r="V901" i="5"/>
  <c r="U901" i="5"/>
  <c r="V900" i="5"/>
  <c r="U900" i="5"/>
  <c r="V899" i="5"/>
  <c r="U899" i="5"/>
  <c r="V898" i="5"/>
  <c r="U898" i="5"/>
  <c r="V897" i="5"/>
  <c r="U897" i="5"/>
  <c r="V896" i="5"/>
  <c r="U896" i="5"/>
  <c r="V895" i="5"/>
  <c r="U895" i="5"/>
  <c r="V894" i="5"/>
  <c r="U894" i="5"/>
  <c r="V893" i="5"/>
  <c r="U893" i="5"/>
  <c r="V892" i="5"/>
  <c r="U892" i="5"/>
  <c r="V891" i="5"/>
  <c r="U891" i="5"/>
  <c r="V890" i="5"/>
  <c r="U890" i="5"/>
  <c r="V889" i="5"/>
  <c r="U889" i="5"/>
  <c r="V888" i="5"/>
  <c r="U888" i="5"/>
  <c r="V887" i="5"/>
  <c r="U887" i="5"/>
  <c r="V886" i="5"/>
  <c r="U886" i="5"/>
  <c r="V885" i="5"/>
  <c r="U885" i="5"/>
  <c r="V884" i="5"/>
  <c r="U884" i="5"/>
  <c r="V883" i="5"/>
  <c r="U883" i="5"/>
  <c r="V882" i="5"/>
  <c r="U882" i="5"/>
  <c r="V881" i="5"/>
  <c r="U881" i="5"/>
  <c r="V880" i="5"/>
  <c r="U880" i="5"/>
  <c r="V879" i="5"/>
  <c r="U879" i="5"/>
  <c r="V878" i="5"/>
  <c r="U878" i="5"/>
  <c r="V877" i="5"/>
  <c r="U877" i="5"/>
  <c r="V876" i="5"/>
  <c r="U876" i="5"/>
  <c r="V875" i="5"/>
  <c r="U875" i="5"/>
  <c r="V874" i="5"/>
  <c r="U874" i="5"/>
  <c r="V873" i="5"/>
  <c r="U873" i="5"/>
  <c r="V872" i="5"/>
  <c r="U872" i="5"/>
  <c r="V871" i="5"/>
  <c r="U871" i="5"/>
  <c r="V870" i="5"/>
  <c r="U870" i="5"/>
  <c r="V869" i="5"/>
  <c r="U869" i="5"/>
  <c r="V868" i="5"/>
  <c r="U868" i="5"/>
  <c r="V867" i="5"/>
  <c r="U867" i="5"/>
  <c r="V866" i="5"/>
  <c r="U866" i="5"/>
  <c r="V865" i="5"/>
  <c r="U865" i="5"/>
  <c r="V864" i="5"/>
  <c r="U864" i="5"/>
  <c r="V863" i="5"/>
  <c r="U863" i="5"/>
  <c r="V862" i="5"/>
  <c r="U862" i="5"/>
  <c r="V861" i="5"/>
  <c r="U861" i="5"/>
  <c r="V860" i="5"/>
  <c r="U860" i="5"/>
  <c r="V859" i="5"/>
  <c r="U859" i="5"/>
  <c r="V858" i="5"/>
  <c r="U858" i="5"/>
  <c r="V857" i="5"/>
  <c r="U857" i="5"/>
  <c r="V856" i="5"/>
  <c r="U856" i="5"/>
  <c r="V855" i="5"/>
  <c r="U855" i="5"/>
  <c r="V854" i="5"/>
  <c r="U854" i="5"/>
  <c r="V853" i="5"/>
  <c r="U853" i="5"/>
  <c r="V852" i="5"/>
  <c r="U852" i="5"/>
  <c r="V851" i="5"/>
  <c r="U851" i="5"/>
  <c r="V850" i="5"/>
  <c r="U850" i="5"/>
  <c r="V849" i="5"/>
  <c r="U849" i="5"/>
  <c r="V848" i="5"/>
  <c r="U848" i="5"/>
  <c r="V847" i="5"/>
  <c r="U847" i="5"/>
  <c r="V846" i="5"/>
  <c r="U846" i="5"/>
  <c r="V845" i="5"/>
  <c r="U845" i="5"/>
  <c r="V844" i="5"/>
  <c r="U844" i="5"/>
  <c r="V843" i="5"/>
  <c r="U843" i="5"/>
  <c r="V842" i="5"/>
  <c r="U842" i="5"/>
  <c r="V841" i="5"/>
  <c r="U841" i="5"/>
  <c r="V840" i="5"/>
  <c r="U840" i="5"/>
  <c r="V839" i="5"/>
  <c r="U839" i="5"/>
  <c r="V838" i="5"/>
  <c r="U838" i="5"/>
  <c r="V837" i="5"/>
  <c r="U837" i="5"/>
  <c r="V836" i="5"/>
  <c r="U836" i="5"/>
  <c r="V835" i="5"/>
  <c r="U835" i="5"/>
  <c r="V834" i="5"/>
  <c r="U834" i="5"/>
  <c r="V833" i="5"/>
  <c r="U833" i="5"/>
  <c r="V832" i="5"/>
  <c r="U832" i="5"/>
  <c r="V831" i="5"/>
  <c r="U831" i="5"/>
  <c r="V830" i="5"/>
  <c r="U830" i="5"/>
  <c r="V829" i="5"/>
  <c r="U829" i="5"/>
  <c r="V828" i="5"/>
  <c r="U828" i="5"/>
  <c r="V827" i="5"/>
  <c r="U827" i="5"/>
  <c r="V826" i="5"/>
  <c r="U826" i="5"/>
  <c r="V825" i="5"/>
  <c r="U825" i="5"/>
  <c r="V824" i="5"/>
  <c r="U824" i="5"/>
  <c r="V823" i="5"/>
  <c r="U823" i="5"/>
  <c r="V822" i="5"/>
  <c r="U822" i="5"/>
  <c r="V821" i="5"/>
  <c r="U821" i="5"/>
  <c r="V820" i="5"/>
  <c r="U820" i="5"/>
  <c r="V819" i="5"/>
  <c r="U819" i="5"/>
  <c r="V818" i="5"/>
  <c r="U818" i="5"/>
  <c r="V817" i="5"/>
  <c r="U817" i="5"/>
  <c r="V816" i="5"/>
  <c r="U816" i="5"/>
  <c r="V815" i="5"/>
  <c r="U815" i="5"/>
  <c r="V814" i="5"/>
  <c r="U814" i="5"/>
  <c r="V813" i="5"/>
  <c r="U813" i="5"/>
  <c r="V812" i="5"/>
  <c r="U812" i="5"/>
  <c r="V811" i="5"/>
  <c r="U811" i="5"/>
  <c r="V810" i="5"/>
  <c r="U810" i="5"/>
  <c r="V809" i="5"/>
  <c r="U809" i="5"/>
  <c r="V808" i="5"/>
  <c r="U808" i="5"/>
  <c r="V807" i="5"/>
  <c r="U807" i="5"/>
  <c r="V806" i="5"/>
  <c r="U806" i="5"/>
  <c r="V805" i="5"/>
  <c r="U805" i="5"/>
  <c r="V804" i="5"/>
  <c r="U804" i="5"/>
  <c r="V803" i="5"/>
  <c r="U803" i="5"/>
  <c r="V802" i="5"/>
  <c r="U802" i="5"/>
  <c r="V801" i="5"/>
  <c r="U801" i="5"/>
  <c r="V800" i="5"/>
  <c r="U800" i="5"/>
  <c r="V799" i="5"/>
  <c r="U799" i="5"/>
  <c r="V798" i="5"/>
  <c r="U798" i="5"/>
  <c r="V797" i="5"/>
  <c r="U797" i="5"/>
  <c r="V796" i="5"/>
  <c r="U796" i="5"/>
  <c r="V795" i="5"/>
  <c r="U795" i="5"/>
  <c r="V794" i="5"/>
  <c r="U794" i="5"/>
  <c r="V793" i="5"/>
  <c r="U793" i="5"/>
  <c r="V792" i="5"/>
  <c r="U792" i="5"/>
  <c r="V791" i="5"/>
  <c r="U791" i="5"/>
  <c r="V790" i="5"/>
  <c r="U790" i="5"/>
  <c r="V789" i="5"/>
  <c r="U789" i="5"/>
  <c r="V788" i="5"/>
  <c r="U788" i="5"/>
  <c r="V787" i="5"/>
  <c r="U787" i="5"/>
  <c r="V786" i="5"/>
  <c r="U786" i="5"/>
  <c r="V785" i="5"/>
  <c r="U785" i="5"/>
  <c r="V784" i="5"/>
  <c r="U784" i="5"/>
  <c r="V783" i="5"/>
  <c r="U783" i="5"/>
  <c r="V782" i="5"/>
  <c r="U782" i="5"/>
  <c r="V781" i="5"/>
  <c r="U781" i="5"/>
  <c r="V780" i="5"/>
  <c r="U780" i="5"/>
  <c r="V779" i="5"/>
  <c r="U779" i="5"/>
  <c r="V778" i="5"/>
  <c r="U778" i="5"/>
  <c r="V777" i="5"/>
  <c r="U777" i="5"/>
  <c r="V776" i="5"/>
  <c r="U776" i="5"/>
  <c r="V775" i="5"/>
  <c r="U775" i="5"/>
  <c r="V774" i="5"/>
  <c r="U774" i="5"/>
  <c r="V773" i="5"/>
  <c r="U773" i="5"/>
  <c r="V772" i="5"/>
  <c r="U772" i="5"/>
  <c r="V771" i="5"/>
  <c r="U771" i="5"/>
  <c r="V770" i="5"/>
  <c r="U770" i="5"/>
  <c r="V769" i="5"/>
  <c r="U769" i="5"/>
  <c r="V768" i="5"/>
  <c r="U768" i="5"/>
  <c r="V767" i="5"/>
  <c r="U767" i="5"/>
  <c r="V766" i="5"/>
  <c r="U766" i="5"/>
  <c r="V765" i="5"/>
  <c r="U765" i="5"/>
  <c r="V764" i="5"/>
  <c r="U764" i="5"/>
  <c r="V763" i="5"/>
  <c r="U763" i="5"/>
  <c r="V762" i="5"/>
  <c r="U762" i="5"/>
  <c r="V761" i="5"/>
  <c r="U761" i="5"/>
  <c r="V760" i="5"/>
  <c r="U760" i="5"/>
  <c r="V759" i="5"/>
  <c r="U759" i="5"/>
  <c r="V758" i="5"/>
  <c r="U758" i="5"/>
  <c r="V757" i="5"/>
  <c r="U757" i="5"/>
  <c r="V756" i="5"/>
  <c r="U756" i="5"/>
  <c r="V755" i="5"/>
  <c r="U755" i="5"/>
  <c r="V754" i="5"/>
  <c r="U754" i="5"/>
  <c r="V753" i="5"/>
  <c r="U753" i="5"/>
  <c r="V752" i="5"/>
  <c r="U752" i="5"/>
  <c r="V751" i="5"/>
  <c r="U751" i="5"/>
  <c r="V750" i="5"/>
  <c r="U750" i="5"/>
  <c r="V749" i="5"/>
  <c r="U749" i="5"/>
  <c r="V748" i="5"/>
  <c r="U748" i="5"/>
  <c r="V747" i="5"/>
  <c r="U747" i="5"/>
  <c r="V746" i="5"/>
  <c r="U746" i="5"/>
  <c r="V745" i="5"/>
  <c r="U745" i="5"/>
  <c r="V744" i="5"/>
  <c r="U744" i="5"/>
  <c r="V743" i="5"/>
  <c r="U743" i="5"/>
  <c r="V742" i="5"/>
  <c r="U742" i="5"/>
  <c r="V741" i="5"/>
  <c r="U741" i="5"/>
  <c r="V740" i="5"/>
  <c r="U740" i="5"/>
  <c r="V739" i="5"/>
  <c r="U739" i="5"/>
  <c r="V738" i="5"/>
  <c r="U738" i="5"/>
  <c r="V737" i="5"/>
  <c r="U737" i="5"/>
  <c r="V736" i="5"/>
  <c r="U736" i="5"/>
  <c r="V735" i="5"/>
  <c r="U735" i="5"/>
  <c r="V734" i="5"/>
  <c r="U734" i="5"/>
  <c r="V733" i="5"/>
  <c r="U733" i="5"/>
  <c r="V732" i="5"/>
  <c r="U732" i="5"/>
  <c r="V731" i="5"/>
  <c r="U731" i="5"/>
  <c r="V730" i="5"/>
  <c r="U730" i="5"/>
  <c r="V729" i="5"/>
  <c r="U729" i="5"/>
  <c r="V728" i="5"/>
  <c r="U728" i="5"/>
  <c r="V727" i="5"/>
  <c r="U727" i="5"/>
  <c r="V726" i="5"/>
  <c r="U726" i="5"/>
  <c r="V725" i="5"/>
  <c r="U725" i="5"/>
  <c r="V724" i="5"/>
  <c r="U724" i="5"/>
  <c r="V723" i="5"/>
  <c r="U723" i="5"/>
  <c r="V722" i="5"/>
  <c r="U722" i="5"/>
  <c r="V721" i="5"/>
  <c r="U721" i="5"/>
  <c r="V720" i="5"/>
  <c r="U720" i="5"/>
  <c r="V719" i="5"/>
  <c r="U719" i="5"/>
  <c r="V718" i="5"/>
  <c r="U718" i="5"/>
  <c r="V717" i="5"/>
  <c r="U717" i="5"/>
  <c r="V716" i="5"/>
  <c r="U716" i="5"/>
  <c r="V715" i="5"/>
  <c r="U715" i="5"/>
  <c r="V714" i="5"/>
  <c r="U714" i="5"/>
  <c r="V713" i="5"/>
  <c r="U713" i="5"/>
  <c r="V712" i="5"/>
  <c r="U712" i="5"/>
  <c r="V711" i="5"/>
  <c r="U711" i="5"/>
  <c r="V710" i="5"/>
  <c r="U710" i="5"/>
  <c r="V709" i="5"/>
  <c r="U709" i="5"/>
  <c r="V708" i="5"/>
  <c r="U708" i="5"/>
  <c r="V707" i="5"/>
  <c r="U707" i="5"/>
  <c r="V706" i="5"/>
  <c r="U706" i="5"/>
  <c r="V705" i="5"/>
  <c r="U705" i="5"/>
  <c r="V704" i="5"/>
  <c r="U704" i="5"/>
  <c r="V703" i="5"/>
  <c r="U703" i="5"/>
  <c r="V702" i="5"/>
  <c r="U702" i="5"/>
  <c r="V701" i="5"/>
  <c r="U701" i="5"/>
  <c r="V700" i="5"/>
  <c r="U700" i="5"/>
  <c r="V699" i="5"/>
  <c r="U699" i="5"/>
  <c r="V698" i="5"/>
  <c r="U698" i="5"/>
  <c r="V697" i="5"/>
  <c r="U697" i="5"/>
  <c r="V696" i="5"/>
  <c r="U696" i="5"/>
  <c r="V695" i="5"/>
  <c r="U695" i="5"/>
  <c r="V694" i="5"/>
  <c r="U694" i="5"/>
  <c r="V693" i="5"/>
  <c r="U693" i="5"/>
  <c r="V692" i="5"/>
  <c r="U692" i="5"/>
  <c r="V691" i="5"/>
  <c r="U691" i="5"/>
  <c r="V690" i="5"/>
  <c r="U690" i="5"/>
  <c r="V689" i="5"/>
  <c r="U689" i="5"/>
  <c r="V688" i="5"/>
  <c r="U688" i="5"/>
  <c r="V687" i="5"/>
  <c r="U687" i="5"/>
  <c r="V686" i="5"/>
  <c r="U686" i="5"/>
  <c r="V685" i="5"/>
  <c r="U685" i="5"/>
  <c r="V684" i="5"/>
  <c r="U684" i="5"/>
  <c r="V683" i="5"/>
  <c r="U683" i="5"/>
  <c r="V682" i="5"/>
  <c r="U682" i="5"/>
  <c r="V681" i="5"/>
  <c r="U681" i="5"/>
  <c r="V680" i="5"/>
  <c r="U680" i="5"/>
  <c r="V679" i="5"/>
  <c r="U679" i="5"/>
  <c r="V678" i="5"/>
  <c r="U678" i="5"/>
  <c r="V677" i="5"/>
  <c r="U677" i="5"/>
  <c r="V676" i="5"/>
  <c r="U676" i="5"/>
  <c r="V675" i="5"/>
  <c r="U675" i="5"/>
  <c r="V674" i="5"/>
  <c r="U674" i="5"/>
  <c r="V673" i="5"/>
  <c r="U673" i="5"/>
  <c r="V672" i="5"/>
  <c r="U672" i="5"/>
  <c r="V671" i="5"/>
  <c r="U671" i="5"/>
  <c r="V670" i="5"/>
  <c r="U670" i="5"/>
  <c r="V669" i="5"/>
  <c r="U669" i="5"/>
  <c r="V668" i="5"/>
  <c r="U668" i="5"/>
  <c r="V667" i="5"/>
  <c r="U667" i="5"/>
  <c r="V666" i="5"/>
  <c r="U666" i="5"/>
  <c r="V665" i="5"/>
  <c r="U665" i="5"/>
  <c r="V664" i="5"/>
  <c r="U664" i="5"/>
  <c r="V663" i="5"/>
  <c r="U663" i="5"/>
  <c r="V662" i="5"/>
  <c r="U662" i="5"/>
  <c r="V661" i="5"/>
  <c r="U661" i="5"/>
  <c r="V660" i="5"/>
  <c r="U660" i="5"/>
  <c r="V659" i="5"/>
  <c r="U659" i="5"/>
  <c r="V658" i="5"/>
  <c r="U658" i="5"/>
  <c r="V657" i="5"/>
  <c r="U657" i="5"/>
  <c r="V656" i="5"/>
  <c r="U656" i="5"/>
  <c r="V655" i="5"/>
  <c r="U655" i="5"/>
  <c r="V654" i="5"/>
  <c r="U654" i="5"/>
  <c r="V653" i="5"/>
  <c r="U653" i="5"/>
  <c r="V652" i="5"/>
  <c r="U652" i="5"/>
  <c r="V651" i="5"/>
  <c r="U651" i="5"/>
  <c r="V650" i="5"/>
  <c r="U650" i="5"/>
  <c r="V649" i="5"/>
  <c r="U649" i="5"/>
  <c r="V648" i="5"/>
  <c r="U648" i="5"/>
  <c r="V647" i="5"/>
  <c r="U647" i="5"/>
  <c r="V646" i="5"/>
  <c r="U646" i="5"/>
  <c r="V645" i="5"/>
  <c r="U645" i="5"/>
  <c r="V644" i="5"/>
  <c r="U644" i="5"/>
  <c r="V643" i="5"/>
  <c r="U643" i="5"/>
  <c r="V642" i="5"/>
  <c r="U642" i="5"/>
  <c r="V641" i="5"/>
  <c r="U641" i="5"/>
  <c r="V640" i="5"/>
  <c r="U640" i="5"/>
  <c r="V639" i="5"/>
  <c r="U639" i="5"/>
  <c r="V638" i="5"/>
  <c r="U638" i="5"/>
  <c r="V637" i="5"/>
  <c r="U637" i="5"/>
  <c r="V636" i="5"/>
  <c r="U636" i="5"/>
  <c r="V635" i="5"/>
  <c r="U635" i="5"/>
  <c r="V634" i="5"/>
  <c r="U634" i="5"/>
  <c r="V633" i="5"/>
  <c r="U633" i="5"/>
  <c r="V632" i="5"/>
  <c r="U632" i="5"/>
  <c r="V631" i="5"/>
  <c r="U631" i="5"/>
  <c r="V630" i="5"/>
  <c r="U630" i="5"/>
  <c r="V629" i="5"/>
  <c r="U629" i="5"/>
  <c r="V628" i="5"/>
  <c r="U628" i="5"/>
  <c r="V627" i="5"/>
  <c r="U627" i="5"/>
  <c r="V626" i="5"/>
  <c r="U626" i="5"/>
  <c r="V625" i="5"/>
  <c r="U625" i="5"/>
  <c r="V624" i="5"/>
  <c r="U624" i="5"/>
  <c r="V623" i="5"/>
  <c r="U623" i="5"/>
  <c r="V622" i="5"/>
  <c r="U622" i="5"/>
  <c r="V621" i="5"/>
  <c r="U621" i="5"/>
  <c r="V620" i="5"/>
  <c r="U620" i="5"/>
  <c r="V619" i="5"/>
  <c r="U619" i="5"/>
  <c r="V618" i="5"/>
  <c r="U618" i="5"/>
  <c r="V617" i="5"/>
  <c r="U617" i="5"/>
  <c r="V616" i="5"/>
  <c r="U616" i="5"/>
  <c r="V615" i="5"/>
  <c r="U615" i="5"/>
  <c r="V614" i="5"/>
  <c r="U614" i="5"/>
  <c r="V613" i="5"/>
  <c r="U613" i="5"/>
  <c r="V612" i="5"/>
  <c r="U612" i="5"/>
  <c r="V611" i="5"/>
  <c r="U611" i="5"/>
  <c r="V610" i="5"/>
  <c r="U610" i="5"/>
  <c r="V609" i="5"/>
  <c r="U609" i="5"/>
  <c r="V608" i="5"/>
  <c r="U608" i="5"/>
  <c r="V607" i="5"/>
  <c r="U607" i="5"/>
  <c r="V606" i="5"/>
  <c r="U606" i="5"/>
  <c r="V605" i="5"/>
  <c r="U605" i="5"/>
  <c r="V604" i="5"/>
  <c r="U604" i="5"/>
  <c r="V603" i="5"/>
  <c r="U603" i="5"/>
  <c r="V602" i="5"/>
  <c r="U602" i="5"/>
  <c r="V601" i="5"/>
  <c r="U601" i="5"/>
  <c r="V600" i="5"/>
  <c r="U600" i="5"/>
  <c r="V599" i="5"/>
  <c r="U599" i="5"/>
  <c r="V598" i="5"/>
  <c r="U598" i="5"/>
  <c r="V597" i="5"/>
  <c r="U597" i="5"/>
  <c r="V596" i="5"/>
  <c r="U596" i="5"/>
  <c r="V595" i="5"/>
  <c r="U595" i="5"/>
  <c r="V594" i="5"/>
  <c r="U594" i="5"/>
  <c r="V593" i="5"/>
  <c r="U593" i="5"/>
  <c r="V592" i="5"/>
  <c r="U592" i="5"/>
  <c r="V591" i="5"/>
  <c r="U591" i="5"/>
  <c r="V590" i="5"/>
  <c r="U590" i="5"/>
  <c r="V589" i="5"/>
  <c r="U589" i="5"/>
  <c r="V588" i="5"/>
  <c r="U588" i="5"/>
  <c r="V587" i="5"/>
  <c r="U587" i="5"/>
  <c r="V586" i="5"/>
  <c r="U586" i="5"/>
  <c r="V585" i="5"/>
  <c r="U585" i="5"/>
  <c r="V584" i="5"/>
  <c r="U584" i="5"/>
  <c r="V583" i="5"/>
  <c r="U583" i="5"/>
  <c r="V582" i="5"/>
  <c r="U582" i="5"/>
  <c r="V581" i="5"/>
  <c r="U581" i="5"/>
  <c r="V580" i="5"/>
  <c r="U580" i="5"/>
  <c r="V579" i="5"/>
  <c r="U579" i="5"/>
  <c r="V578" i="5"/>
  <c r="U578" i="5"/>
  <c r="V577" i="5"/>
  <c r="U577" i="5"/>
  <c r="V576" i="5"/>
  <c r="U576" i="5"/>
  <c r="V575" i="5"/>
  <c r="U575" i="5"/>
  <c r="V574" i="5"/>
  <c r="U574" i="5"/>
  <c r="V573" i="5"/>
  <c r="U573" i="5"/>
  <c r="V572" i="5"/>
  <c r="U572" i="5"/>
  <c r="V571" i="5"/>
  <c r="U571" i="5"/>
  <c r="V570" i="5"/>
  <c r="U570" i="5"/>
  <c r="V569" i="5"/>
  <c r="U569" i="5"/>
  <c r="V568" i="5"/>
  <c r="U568" i="5"/>
  <c r="V567" i="5"/>
  <c r="U567" i="5"/>
  <c r="V566" i="5"/>
  <c r="U566" i="5"/>
  <c r="V565" i="5"/>
  <c r="U565" i="5"/>
  <c r="V564" i="5"/>
  <c r="U564" i="5"/>
  <c r="V563" i="5"/>
  <c r="U563" i="5"/>
  <c r="V562" i="5"/>
  <c r="U562" i="5"/>
  <c r="V561" i="5"/>
  <c r="U561" i="5"/>
  <c r="V560" i="5"/>
  <c r="U560" i="5"/>
  <c r="V559" i="5"/>
  <c r="U559" i="5"/>
  <c r="V558" i="5"/>
  <c r="U558" i="5"/>
  <c r="V557" i="5"/>
  <c r="U557" i="5"/>
  <c r="V556" i="5"/>
  <c r="U556" i="5"/>
  <c r="V555" i="5"/>
  <c r="U555" i="5"/>
  <c r="V554" i="5"/>
  <c r="U554" i="5"/>
  <c r="V553" i="5"/>
  <c r="U553" i="5"/>
  <c r="V552" i="5"/>
  <c r="U552" i="5"/>
  <c r="V551" i="5"/>
  <c r="U551" i="5"/>
  <c r="V550" i="5"/>
  <c r="U550" i="5"/>
  <c r="V549" i="5"/>
  <c r="U549" i="5"/>
  <c r="V548" i="5"/>
  <c r="U548" i="5"/>
  <c r="V547" i="5"/>
  <c r="U547" i="5"/>
  <c r="V546" i="5"/>
  <c r="U546" i="5"/>
  <c r="V545" i="5"/>
  <c r="U545" i="5"/>
  <c r="V544" i="5"/>
  <c r="U544" i="5"/>
  <c r="V543" i="5"/>
  <c r="U543" i="5"/>
  <c r="V542" i="5"/>
  <c r="U542" i="5"/>
  <c r="V541" i="5"/>
  <c r="U541" i="5"/>
  <c r="V540" i="5"/>
  <c r="U540" i="5"/>
  <c r="V539" i="5"/>
  <c r="U539" i="5"/>
  <c r="V538" i="5"/>
  <c r="U538" i="5"/>
  <c r="V537" i="5"/>
  <c r="U537" i="5"/>
  <c r="V536" i="5"/>
  <c r="U536" i="5"/>
  <c r="V535" i="5"/>
  <c r="U535" i="5"/>
  <c r="V534" i="5"/>
  <c r="U534" i="5"/>
  <c r="V533" i="5"/>
  <c r="U533" i="5"/>
  <c r="V532" i="5"/>
  <c r="U532" i="5"/>
  <c r="V531" i="5"/>
  <c r="U531" i="5"/>
  <c r="V530" i="5"/>
  <c r="U530" i="5"/>
  <c r="V529" i="5"/>
  <c r="U529" i="5"/>
  <c r="V528" i="5"/>
  <c r="U528" i="5"/>
  <c r="V527" i="5"/>
  <c r="U527" i="5"/>
  <c r="V526" i="5"/>
  <c r="U526" i="5"/>
  <c r="V525" i="5"/>
  <c r="U525" i="5"/>
  <c r="V524" i="5"/>
  <c r="U524" i="5"/>
  <c r="V523" i="5"/>
  <c r="U523" i="5"/>
  <c r="V522" i="5"/>
  <c r="U522" i="5"/>
  <c r="V521" i="5"/>
  <c r="U521" i="5"/>
  <c r="V520" i="5"/>
  <c r="U520" i="5"/>
  <c r="V519" i="5"/>
  <c r="U519" i="5"/>
  <c r="V518" i="5"/>
  <c r="U518" i="5"/>
  <c r="V517" i="5"/>
  <c r="U517" i="5"/>
  <c r="V516" i="5"/>
  <c r="U516" i="5"/>
  <c r="V515" i="5"/>
  <c r="U515" i="5"/>
  <c r="V514" i="5"/>
  <c r="U514" i="5"/>
  <c r="V513" i="5"/>
  <c r="U513" i="5"/>
  <c r="V512" i="5"/>
  <c r="U512" i="5"/>
  <c r="V511" i="5"/>
  <c r="U511" i="5"/>
  <c r="V510" i="5"/>
  <c r="U510" i="5"/>
  <c r="V509" i="5"/>
  <c r="U509" i="5"/>
  <c r="V508" i="5"/>
  <c r="U508" i="5"/>
  <c r="V507" i="5"/>
  <c r="U507" i="5"/>
  <c r="V506" i="5"/>
  <c r="U506" i="5"/>
  <c r="V505" i="5"/>
  <c r="U505" i="5"/>
  <c r="V504" i="5"/>
  <c r="U504" i="5"/>
  <c r="V503" i="5"/>
  <c r="U503" i="5"/>
  <c r="V502" i="5"/>
  <c r="U502" i="5"/>
  <c r="V501" i="5"/>
  <c r="U501" i="5"/>
  <c r="V500" i="5"/>
  <c r="U500" i="5"/>
  <c r="V499" i="5"/>
  <c r="U499" i="5"/>
  <c r="V498" i="5"/>
  <c r="U498" i="5"/>
  <c r="V497" i="5"/>
  <c r="U497" i="5"/>
  <c r="V496" i="5"/>
  <c r="U496" i="5"/>
  <c r="V495" i="5"/>
  <c r="U495" i="5"/>
  <c r="V494" i="5"/>
  <c r="U494" i="5"/>
  <c r="V493" i="5"/>
  <c r="U493" i="5"/>
  <c r="V492" i="5"/>
  <c r="U492" i="5"/>
  <c r="V491" i="5"/>
  <c r="U491" i="5"/>
  <c r="V490" i="5"/>
  <c r="U490" i="5"/>
  <c r="V489" i="5"/>
  <c r="U489" i="5"/>
  <c r="V488" i="5"/>
  <c r="U488" i="5"/>
  <c r="V487" i="5"/>
  <c r="U487" i="5"/>
  <c r="V486" i="5"/>
  <c r="U486" i="5"/>
  <c r="V485" i="5"/>
  <c r="U485" i="5"/>
  <c r="V484" i="5"/>
  <c r="U484" i="5"/>
  <c r="V483" i="5"/>
  <c r="U483" i="5"/>
  <c r="V482" i="5"/>
  <c r="U482" i="5"/>
  <c r="V481" i="5"/>
  <c r="U481" i="5"/>
  <c r="V480" i="5"/>
  <c r="U480" i="5"/>
  <c r="V479" i="5"/>
  <c r="U479" i="5"/>
  <c r="V478" i="5"/>
  <c r="U478" i="5"/>
  <c r="V477" i="5"/>
  <c r="U477" i="5"/>
  <c r="V476" i="5"/>
  <c r="U476" i="5"/>
  <c r="V475" i="5"/>
  <c r="U475" i="5"/>
  <c r="V474" i="5"/>
  <c r="U474" i="5"/>
  <c r="V473" i="5"/>
  <c r="U473" i="5"/>
  <c r="V472" i="5"/>
  <c r="U472" i="5"/>
  <c r="V471" i="5"/>
  <c r="U471" i="5"/>
  <c r="V470" i="5"/>
  <c r="U470" i="5"/>
  <c r="V469" i="5"/>
  <c r="U469" i="5"/>
  <c r="V468" i="5"/>
  <c r="U468" i="5"/>
  <c r="V467" i="5"/>
  <c r="U467" i="5"/>
  <c r="V466" i="5"/>
  <c r="U466" i="5"/>
  <c r="V465" i="5"/>
  <c r="U465" i="5"/>
  <c r="V464" i="5"/>
  <c r="U464" i="5"/>
  <c r="V463" i="5"/>
  <c r="U463" i="5"/>
  <c r="V462" i="5"/>
  <c r="U462" i="5"/>
  <c r="V461" i="5"/>
  <c r="U461" i="5"/>
  <c r="V460" i="5"/>
  <c r="U460" i="5"/>
  <c r="V459" i="5"/>
  <c r="U459" i="5"/>
  <c r="V458" i="5"/>
  <c r="U458" i="5"/>
  <c r="V457" i="5"/>
  <c r="U457" i="5"/>
  <c r="V456" i="5"/>
  <c r="U456" i="5"/>
  <c r="V455" i="5"/>
  <c r="U455" i="5"/>
  <c r="V454" i="5"/>
  <c r="U454" i="5"/>
  <c r="V453" i="5"/>
  <c r="U453" i="5"/>
  <c r="V452" i="5"/>
  <c r="U452" i="5"/>
  <c r="V451" i="5"/>
  <c r="U451" i="5"/>
  <c r="V450" i="5"/>
  <c r="U450" i="5"/>
  <c r="V449" i="5"/>
  <c r="U449" i="5"/>
  <c r="V448" i="5"/>
  <c r="U448" i="5"/>
  <c r="V447" i="5"/>
  <c r="U447" i="5"/>
  <c r="V446" i="5"/>
  <c r="U446" i="5"/>
  <c r="V445" i="5"/>
  <c r="U445" i="5"/>
  <c r="V444" i="5"/>
  <c r="U444" i="5"/>
  <c r="V443" i="5"/>
  <c r="U443" i="5"/>
  <c r="V442" i="5"/>
  <c r="U442" i="5"/>
  <c r="V441" i="5"/>
  <c r="U441" i="5"/>
  <c r="V440" i="5"/>
  <c r="U440" i="5"/>
  <c r="V439" i="5"/>
  <c r="U439" i="5"/>
  <c r="V438" i="5"/>
  <c r="U438" i="5"/>
  <c r="V437" i="5"/>
  <c r="U437" i="5"/>
  <c r="V436" i="5"/>
  <c r="U436" i="5"/>
  <c r="V435" i="5"/>
  <c r="U435" i="5"/>
  <c r="V434" i="5"/>
  <c r="U434" i="5"/>
  <c r="V433" i="5"/>
  <c r="U433" i="5"/>
  <c r="V432" i="5"/>
  <c r="U432" i="5"/>
  <c r="V431" i="5"/>
  <c r="U431" i="5"/>
  <c r="V430" i="5"/>
  <c r="U430" i="5"/>
  <c r="V429" i="5"/>
  <c r="U429" i="5"/>
  <c r="V428" i="5"/>
  <c r="U428" i="5"/>
  <c r="V427" i="5"/>
  <c r="U427" i="5"/>
  <c r="V426" i="5"/>
  <c r="U426" i="5"/>
  <c r="V425" i="5"/>
  <c r="U425" i="5"/>
  <c r="V424" i="5"/>
  <c r="U424" i="5"/>
  <c r="V423" i="5"/>
  <c r="U423" i="5"/>
  <c r="V422" i="5"/>
  <c r="U422" i="5"/>
  <c r="V421" i="5"/>
  <c r="U421" i="5"/>
  <c r="V420" i="5"/>
  <c r="U420" i="5"/>
  <c r="V419" i="5"/>
  <c r="U419" i="5"/>
  <c r="V418" i="5"/>
  <c r="U418" i="5"/>
  <c r="V417" i="5"/>
  <c r="U417" i="5"/>
  <c r="V416" i="5"/>
  <c r="U416" i="5"/>
  <c r="V415" i="5"/>
  <c r="U415" i="5"/>
  <c r="V414" i="5"/>
  <c r="U414" i="5"/>
  <c r="V413" i="5"/>
  <c r="U413" i="5"/>
  <c r="V412" i="5"/>
  <c r="U412" i="5"/>
  <c r="V411" i="5"/>
  <c r="U411" i="5"/>
  <c r="V410" i="5"/>
  <c r="U410" i="5"/>
  <c r="V409" i="5"/>
  <c r="U409" i="5"/>
  <c r="V408" i="5"/>
  <c r="U408" i="5"/>
  <c r="V407" i="5"/>
  <c r="U407" i="5"/>
  <c r="V406" i="5"/>
  <c r="U406" i="5"/>
  <c r="V405" i="5"/>
  <c r="U405" i="5"/>
  <c r="V404" i="5"/>
  <c r="U404" i="5"/>
  <c r="V403" i="5"/>
  <c r="U403" i="5"/>
  <c r="V402" i="5"/>
  <c r="U402" i="5"/>
  <c r="V401" i="5"/>
  <c r="U401" i="5"/>
  <c r="V400" i="5"/>
  <c r="U400" i="5"/>
  <c r="V399" i="5"/>
  <c r="U399" i="5"/>
  <c r="V398" i="5"/>
  <c r="U398" i="5"/>
  <c r="V397" i="5"/>
  <c r="U397" i="5"/>
  <c r="V396" i="5"/>
  <c r="U396" i="5"/>
  <c r="V395" i="5"/>
  <c r="U395" i="5"/>
  <c r="V394" i="5"/>
  <c r="U394" i="5"/>
  <c r="V393" i="5"/>
  <c r="U393" i="5"/>
  <c r="V392" i="5"/>
  <c r="U392" i="5"/>
  <c r="V391" i="5"/>
  <c r="U391" i="5"/>
  <c r="V390" i="5"/>
  <c r="U390" i="5"/>
  <c r="V389" i="5"/>
  <c r="U389" i="5"/>
  <c r="V388" i="5"/>
  <c r="U388" i="5"/>
  <c r="V387" i="5"/>
  <c r="U387" i="5"/>
  <c r="V386" i="5"/>
  <c r="U386" i="5"/>
  <c r="V385" i="5"/>
  <c r="U385" i="5"/>
  <c r="V384" i="5"/>
  <c r="U384" i="5"/>
  <c r="V383" i="5"/>
  <c r="U383" i="5"/>
  <c r="V382" i="5"/>
  <c r="U382" i="5"/>
  <c r="V381" i="5"/>
  <c r="U381" i="5"/>
  <c r="V380" i="5"/>
  <c r="U380" i="5"/>
  <c r="V379" i="5"/>
  <c r="U379" i="5"/>
  <c r="V378" i="5"/>
  <c r="U378" i="5"/>
  <c r="V377" i="5"/>
  <c r="U377" i="5"/>
  <c r="V376" i="5"/>
  <c r="U376" i="5"/>
  <c r="V375" i="5"/>
  <c r="U375" i="5"/>
  <c r="V374" i="5"/>
  <c r="U374" i="5"/>
  <c r="V373" i="5"/>
  <c r="U373" i="5"/>
  <c r="V372" i="5"/>
  <c r="U372" i="5"/>
  <c r="V371" i="5"/>
  <c r="U371" i="5"/>
  <c r="V370" i="5"/>
  <c r="U370" i="5"/>
  <c r="V369" i="5"/>
  <c r="U369" i="5"/>
  <c r="V368" i="5"/>
  <c r="U368" i="5"/>
  <c r="V367" i="5"/>
  <c r="U367" i="5"/>
  <c r="V366" i="5"/>
  <c r="U366" i="5"/>
  <c r="V365" i="5"/>
  <c r="U365" i="5"/>
  <c r="V364" i="5"/>
  <c r="U364" i="5"/>
  <c r="V363" i="5"/>
  <c r="U363" i="5"/>
  <c r="V362" i="5"/>
  <c r="U362" i="5"/>
  <c r="V361" i="5"/>
  <c r="U361" i="5"/>
  <c r="V360" i="5"/>
  <c r="U360" i="5"/>
  <c r="V359" i="5"/>
  <c r="U359" i="5"/>
  <c r="V358" i="5"/>
  <c r="U358" i="5"/>
  <c r="V357" i="5"/>
  <c r="U357" i="5"/>
  <c r="V356" i="5"/>
  <c r="U356" i="5"/>
  <c r="V355" i="5"/>
  <c r="U355" i="5"/>
  <c r="V354" i="5"/>
  <c r="U354" i="5"/>
  <c r="V353" i="5"/>
  <c r="U353" i="5"/>
  <c r="V352" i="5"/>
  <c r="U352" i="5"/>
  <c r="V351" i="5"/>
  <c r="U351" i="5"/>
  <c r="V350" i="5"/>
  <c r="U350" i="5"/>
  <c r="V349" i="5"/>
  <c r="U349" i="5"/>
  <c r="V348" i="5"/>
  <c r="U348" i="5"/>
  <c r="V347" i="5"/>
  <c r="U347" i="5"/>
  <c r="V346" i="5"/>
  <c r="U346" i="5"/>
  <c r="V345" i="5"/>
  <c r="U345" i="5"/>
  <c r="V344" i="5"/>
  <c r="U344" i="5"/>
  <c r="V343" i="5"/>
  <c r="U343" i="5"/>
  <c r="V342" i="5"/>
  <c r="U342" i="5"/>
  <c r="V341" i="5"/>
  <c r="U341" i="5"/>
  <c r="V340" i="5"/>
  <c r="U340" i="5"/>
  <c r="V339" i="5"/>
  <c r="U339" i="5"/>
  <c r="V338" i="5"/>
  <c r="U338" i="5"/>
  <c r="V337" i="5"/>
  <c r="U337" i="5"/>
  <c r="V336" i="5"/>
  <c r="U336" i="5"/>
  <c r="V335" i="5"/>
  <c r="U335" i="5"/>
  <c r="V334" i="5"/>
  <c r="U334" i="5"/>
  <c r="V333" i="5"/>
  <c r="U333" i="5"/>
  <c r="V332" i="5"/>
  <c r="U332" i="5"/>
  <c r="V331" i="5"/>
  <c r="U331" i="5"/>
  <c r="V330" i="5"/>
  <c r="U330" i="5"/>
  <c r="V329" i="5"/>
  <c r="U329" i="5"/>
  <c r="V328" i="5"/>
  <c r="U328" i="5"/>
  <c r="V327" i="5"/>
  <c r="U327" i="5"/>
  <c r="V326" i="5"/>
  <c r="U326" i="5"/>
  <c r="V325" i="5"/>
  <c r="U325" i="5"/>
  <c r="V324" i="5"/>
  <c r="U324" i="5"/>
  <c r="V323" i="5"/>
  <c r="U323" i="5"/>
  <c r="V322" i="5"/>
  <c r="U322" i="5"/>
  <c r="V321" i="5"/>
  <c r="U321" i="5"/>
  <c r="V320" i="5"/>
  <c r="U320" i="5"/>
  <c r="V319" i="5"/>
  <c r="U319" i="5"/>
  <c r="V318" i="5"/>
  <c r="U318" i="5"/>
  <c r="V317" i="5"/>
  <c r="U317" i="5"/>
  <c r="V316" i="5"/>
  <c r="U316" i="5"/>
  <c r="V315" i="5"/>
  <c r="U315" i="5"/>
  <c r="V314" i="5"/>
  <c r="U314" i="5"/>
  <c r="V313" i="5"/>
  <c r="U313" i="5"/>
  <c r="V312" i="5"/>
  <c r="U312" i="5"/>
  <c r="V311" i="5"/>
  <c r="U311" i="5"/>
  <c r="V310" i="5"/>
  <c r="U310" i="5"/>
  <c r="V309" i="5"/>
  <c r="U309" i="5"/>
  <c r="V308" i="5"/>
  <c r="U308" i="5"/>
  <c r="V307" i="5"/>
  <c r="U307" i="5"/>
  <c r="V306" i="5"/>
  <c r="U306" i="5"/>
  <c r="V305" i="5"/>
  <c r="U305" i="5"/>
  <c r="V304" i="5"/>
  <c r="U304" i="5"/>
  <c r="V303" i="5"/>
  <c r="U303" i="5"/>
  <c r="V302" i="5"/>
  <c r="U302" i="5"/>
  <c r="V301" i="5"/>
  <c r="U301" i="5"/>
  <c r="V300" i="5"/>
  <c r="U300" i="5"/>
  <c r="V299" i="5"/>
  <c r="U299" i="5"/>
  <c r="V298" i="5"/>
  <c r="U298" i="5"/>
  <c r="V297" i="5"/>
  <c r="U297" i="5"/>
  <c r="V296" i="5"/>
  <c r="U296" i="5"/>
  <c r="V295" i="5"/>
  <c r="U295" i="5"/>
  <c r="V294" i="5"/>
  <c r="U294" i="5"/>
  <c r="V293" i="5"/>
  <c r="U293" i="5"/>
  <c r="V292" i="5"/>
  <c r="U292" i="5"/>
  <c r="V291" i="5"/>
  <c r="U291" i="5"/>
  <c r="V290" i="5"/>
  <c r="U290" i="5"/>
  <c r="V289" i="5"/>
  <c r="U289" i="5"/>
  <c r="V288" i="5"/>
  <c r="U288" i="5"/>
  <c r="V287" i="5"/>
  <c r="U287" i="5"/>
  <c r="V286" i="5"/>
  <c r="U286" i="5"/>
  <c r="V285" i="5"/>
  <c r="U285" i="5"/>
  <c r="V284" i="5"/>
  <c r="U284" i="5"/>
  <c r="V283" i="5"/>
  <c r="U283" i="5"/>
  <c r="V282" i="5"/>
  <c r="U282" i="5"/>
  <c r="V281" i="5"/>
  <c r="U281" i="5"/>
  <c r="V280" i="5"/>
  <c r="U280" i="5"/>
  <c r="V279" i="5"/>
  <c r="U279" i="5"/>
  <c r="V278" i="5"/>
  <c r="U278" i="5"/>
  <c r="V277" i="5"/>
  <c r="U277" i="5"/>
  <c r="V276" i="5"/>
  <c r="U276" i="5"/>
  <c r="V275" i="5"/>
  <c r="U275" i="5"/>
  <c r="V274" i="5"/>
  <c r="U274" i="5"/>
  <c r="V273" i="5"/>
  <c r="U273" i="5"/>
  <c r="V272" i="5"/>
  <c r="U272" i="5"/>
  <c r="V271" i="5"/>
  <c r="U271" i="5"/>
  <c r="V270" i="5"/>
  <c r="U270" i="5"/>
  <c r="V269" i="5"/>
  <c r="U269" i="5"/>
  <c r="V268" i="5"/>
  <c r="U268" i="5"/>
  <c r="V267" i="5"/>
  <c r="U267" i="5"/>
  <c r="V266" i="5"/>
  <c r="U266" i="5"/>
  <c r="V265" i="5"/>
  <c r="U265" i="5"/>
  <c r="V264" i="5"/>
  <c r="U264" i="5"/>
  <c r="V263" i="5"/>
  <c r="U263" i="5"/>
  <c r="V262" i="5"/>
  <c r="U262" i="5"/>
  <c r="V261" i="5"/>
  <c r="U261" i="5"/>
  <c r="V260" i="5"/>
  <c r="U260" i="5"/>
  <c r="V259" i="5"/>
  <c r="U259" i="5"/>
  <c r="V258" i="5"/>
  <c r="U258" i="5"/>
  <c r="V257" i="5"/>
  <c r="U257" i="5"/>
  <c r="V256" i="5"/>
  <c r="U256" i="5"/>
  <c r="V255" i="5"/>
  <c r="U255" i="5"/>
  <c r="V254" i="5"/>
  <c r="U254" i="5"/>
  <c r="V253" i="5"/>
  <c r="U253" i="5"/>
  <c r="V252" i="5"/>
  <c r="U252" i="5"/>
  <c r="V251" i="5"/>
  <c r="U251" i="5"/>
  <c r="V250" i="5"/>
  <c r="U250" i="5"/>
  <c r="V249" i="5"/>
  <c r="U249" i="5"/>
  <c r="V248" i="5"/>
  <c r="U248" i="5"/>
  <c r="V247" i="5"/>
  <c r="U247" i="5"/>
  <c r="V246" i="5"/>
  <c r="U246" i="5"/>
  <c r="V245" i="5"/>
  <c r="U245" i="5"/>
  <c r="V244" i="5"/>
  <c r="U244" i="5"/>
  <c r="V243" i="5"/>
  <c r="U243" i="5"/>
  <c r="V242" i="5"/>
  <c r="U242" i="5"/>
  <c r="V241" i="5"/>
  <c r="U241" i="5"/>
  <c r="V240" i="5"/>
  <c r="U240" i="5"/>
  <c r="V239" i="5"/>
  <c r="U239" i="5"/>
  <c r="V238" i="5"/>
  <c r="U238" i="5"/>
  <c r="V237" i="5"/>
  <c r="U237" i="5"/>
  <c r="V236" i="5"/>
  <c r="U236" i="5"/>
  <c r="V235" i="5"/>
  <c r="U235" i="5"/>
  <c r="V234" i="5"/>
  <c r="U234" i="5"/>
  <c r="V233" i="5"/>
  <c r="U233" i="5"/>
  <c r="V232" i="5"/>
  <c r="U232" i="5"/>
  <c r="V231" i="5"/>
  <c r="U231" i="5"/>
  <c r="V230" i="5"/>
  <c r="U230" i="5"/>
  <c r="V229" i="5"/>
  <c r="U229" i="5"/>
  <c r="V228" i="5"/>
  <c r="U228" i="5"/>
  <c r="V227" i="5"/>
  <c r="U227" i="5"/>
  <c r="V226" i="5"/>
  <c r="U226" i="5"/>
  <c r="V225" i="5"/>
  <c r="U225" i="5"/>
  <c r="V224" i="5"/>
  <c r="U224" i="5"/>
  <c r="V223" i="5"/>
  <c r="U223" i="5"/>
  <c r="V222" i="5"/>
  <c r="U222" i="5"/>
  <c r="V221" i="5"/>
  <c r="U221" i="5"/>
  <c r="V220" i="5"/>
  <c r="U220" i="5"/>
  <c r="V219" i="5"/>
  <c r="U219" i="5"/>
  <c r="V218" i="5"/>
  <c r="U218" i="5"/>
  <c r="V217" i="5"/>
  <c r="U217" i="5"/>
  <c r="V216" i="5"/>
  <c r="U216" i="5"/>
  <c r="V215" i="5"/>
  <c r="U215" i="5"/>
  <c r="V214" i="5"/>
  <c r="U214" i="5"/>
  <c r="V213" i="5"/>
  <c r="U213" i="5"/>
  <c r="V212" i="5"/>
  <c r="U212" i="5"/>
  <c r="V211" i="5"/>
  <c r="U211" i="5"/>
  <c r="V210" i="5"/>
  <c r="U210" i="5"/>
  <c r="V209" i="5"/>
  <c r="U209" i="5"/>
  <c r="V208" i="5"/>
  <c r="U208" i="5"/>
  <c r="V207" i="5"/>
  <c r="U207" i="5"/>
  <c r="V206" i="5"/>
  <c r="U206" i="5"/>
  <c r="V205" i="5"/>
  <c r="U205" i="5"/>
  <c r="V204" i="5"/>
  <c r="U204" i="5"/>
  <c r="V203" i="5"/>
  <c r="U203" i="5"/>
  <c r="V202" i="5"/>
  <c r="U202" i="5"/>
  <c r="V201" i="5"/>
  <c r="U201" i="5"/>
  <c r="V200" i="5"/>
  <c r="U200" i="5"/>
  <c r="V199" i="5"/>
  <c r="U199" i="5"/>
  <c r="V198" i="5"/>
  <c r="U198" i="5"/>
  <c r="V197" i="5"/>
  <c r="U197" i="5"/>
  <c r="V196" i="5"/>
  <c r="U196" i="5"/>
  <c r="V195" i="5"/>
  <c r="U195" i="5"/>
  <c r="V194" i="5"/>
  <c r="U194" i="5"/>
  <c r="V193" i="5"/>
  <c r="U193" i="5"/>
  <c r="V192" i="5"/>
  <c r="U192" i="5"/>
  <c r="V191" i="5"/>
  <c r="U191" i="5"/>
  <c r="V190" i="5"/>
  <c r="U190" i="5"/>
  <c r="V189" i="5"/>
  <c r="U189" i="5"/>
  <c r="V188" i="5"/>
  <c r="U188" i="5"/>
  <c r="V187" i="5"/>
  <c r="U187" i="5"/>
  <c r="V186" i="5"/>
  <c r="U186" i="5"/>
  <c r="V185" i="5"/>
  <c r="U185" i="5"/>
  <c r="V184" i="5"/>
  <c r="U184" i="5"/>
  <c r="V183" i="5"/>
  <c r="U183" i="5"/>
  <c r="V182" i="5"/>
  <c r="U182" i="5"/>
  <c r="V181" i="5"/>
  <c r="U181" i="5"/>
  <c r="V180" i="5"/>
  <c r="U180" i="5"/>
  <c r="V179" i="5"/>
  <c r="U179" i="5"/>
  <c r="V178" i="5"/>
  <c r="U178" i="5"/>
  <c r="V177" i="5"/>
  <c r="U177" i="5"/>
  <c r="V176" i="5"/>
  <c r="U176" i="5"/>
  <c r="V175" i="5"/>
  <c r="U175" i="5"/>
  <c r="V174" i="5"/>
  <c r="U174" i="5"/>
  <c r="V173" i="5"/>
  <c r="U173" i="5"/>
  <c r="V172" i="5"/>
  <c r="U172" i="5"/>
  <c r="V171" i="5"/>
  <c r="U171" i="5"/>
  <c r="V170" i="5"/>
  <c r="U170" i="5"/>
  <c r="V169" i="5"/>
  <c r="U169" i="5"/>
  <c r="V168" i="5"/>
  <c r="U168" i="5"/>
  <c r="V167" i="5"/>
  <c r="U167" i="5"/>
  <c r="V166" i="5"/>
  <c r="U166" i="5"/>
  <c r="V165" i="5"/>
  <c r="U165" i="5"/>
  <c r="V164" i="5"/>
  <c r="U164" i="5"/>
  <c r="V163" i="5"/>
  <c r="U163" i="5"/>
  <c r="V162" i="5"/>
  <c r="U162" i="5"/>
  <c r="V161" i="5"/>
  <c r="U161" i="5"/>
  <c r="V160" i="5"/>
  <c r="U160" i="5"/>
  <c r="V159" i="5"/>
  <c r="U159" i="5"/>
  <c r="V158" i="5"/>
  <c r="U158" i="5"/>
  <c r="V157" i="5"/>
  <c r="U157" i="5"/>
  <c r="V156" i="5"/>
  <c r="U156" i="5"/>
  <c r="V155" i="5"/>
  <c r="U155" i="5"/>
  <c r="V154" i="5"/>
  <c r="U154" i="5"/>
  <c r="V153" i="5"/>
  <c r="U153" i="5"/>
  <c r="V152" i="5"/>
  <c r="U152" i="5"/>
  <c r="V151" i="5"/>
  <c r="U151" i="5"/>
  <c r="V150" i="5"/>
  <c r="U150" i="5"/>
  <c r="V149" i="5"/>
  <c r="U149" i="5"/>
  <c r="V148" i="5"/>
  <c r="U148" i="5"/>
  <c r="V147" i="5"/>
  <c r="U147" i="5"/>
  <c r="V146" i="5"/>
  <c r="U146" i="5"/>
  <c r="V145" i="5"/>
  <c r="U145" i="5"/>
  <c r="V144" i="5"/>
  <c r="U144" i="5"/>
  <c r="V143" i="5"/>
  <c r="U143" i="5"/>
  <c r="V142" i="5"/>
  <c r="U142" i="5"/>
  <c r="V141" i="5"/>
  <c r="U141" i="5"/>
  <c r="V140" i="5"/>
  <c r="U140" i="5"/>
  <c r="V139" i="5"/>
  <c r="U139" i="5"/>
  <c r="V138" i="5"/>
  <c r="U138" i="5"/>
  <c r="V137" i="5"/>
  <c r="U137" i="5"/>
  <c r="V136" i="5"/>
  <c r="U136" i="5"/>
  <c r="V135" i="5"/>
  <c r="U135" i="5"/>
  <c r="V134" i="5"/>
  <c r="U134" i="5"/>
  <c r="V133" i="5"/>
  <c r="U133" i="5"/>
  <c r="V132" i="5"/>
  <c r="U132" i="5"/>
  <c r="V131" i="5"/>
  <c r="U131" i="5"/>
  <c r="V130" i="5"/>
  <c r="U130" i="5"/>
  <c r="V129" i="5"/>
  <c r="U129" i="5"/>
  <c r="V128" i="5"/>
  <c r="U128" i="5"/>
  <c r="V127" i="5"/>
  <c r="U127" i="5"/>
  <c r="V126" i="5"/>
  <c r="U126" i="5"/>
  <c r="V125" i="5"/>
  <c r="U125" i="5"/>
  <c r="V124" i="5"/>
  <c r="U124" i="5"/>
  <c r="V123" i="5"/>
  <c r="U123" i="5"/>
  <c r="V122" i="5"/>
  <c r="U122" i="5"/>
  <c r="V121" i="5"/>
  <c r="U121" i="5"/>
  <c r="V120" i="5"/>
  <c r="U120" i="5"/>
  <c r="V119" i="5"/>
  <c r="U119" i="5"/>
  <c r="V118" i="5"/>
  <c r="U118" i="5"/>
  <c r="V117" i="5"/>
  <c r="U117" i="5"/>
  <c r="V116" i="5"/>
  <c r="U116" i="5"/>
  <c r="V115" i="5"/>
  <c r="U115" i="5"/>
  <c r="V114" i="5"/>
  <c r="U114" i="5"/>
  <c r="V113" i="5"/>
  <c r="U113" i="5"/>
  <c r="V112" i="5"/>
  <c r="U112" i="5"/>
  <c r="V111" i="5"/>
  <c r="U111" i="5"/>
  <c r="V110" i="5"/>
  <c r="U110" i="5"/>
  <c r="V109" i="5"/>
  <c r="U109" i="5"/>
  <c r="V108" i="5"/>
  <c r="U108" i="5"/>
  <c r="V107" i="5"/>
  <c r="U107" i="5"/>
  <c r="V106" i="5"/>
  <c r="U106" i="5"/>
  <c r="V105" i="5"/>
  <c r="U105" i="5"/>
  <c r="V104" i="5"/>
  <c r="U104" i="5"/>
  <c r="V103" i="5"/>
  <c r="U103" i="5"/>
  <c r="V102" i="5"/>
  <c r="U102" i="5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X3" i="5"/>
  <c r="W3" i="5"/>
  <c r="V3" i="5"/>
  <c r="U3" i="5"/>
  <c r="E2563" i="5"/>
  <c r="D2563" i="5"/>
  <c r="E2562" i="5"/>
  <c r="D2562" i="5"/>
  <c r="E2561" i="5"/>
  <c r="D2561" i="5"/>
  <c r="E2560" i="5"/>
  <c r="D2560" i="5"/>
  <c r="E2559" i="5"/>
  <c r="D2559" i="5"/>
  <c r="E2558" i="5"/>
  <c r="D2558" i="5"/>
  <c r="E2557" i="5"/>
  <c r="D2557" i="5"/>
  <c r="E2556" i="5"/>
  <c r="D2556" i="5"/>
  <c r="E2555" i="5"/>
  <c r="D2555" i="5"/>
  <c r="E2554" i="5"/>
  <c r="D2554" i="5"/>
  <c r="E2553" i="5"/>
  <c r="D2553" i="5"/>
  <c r="E2552" i="5"/>
  <c r="D2552" i="5"/>
  <c r="E2551" i="5"/>
  <c r="D2551" i="5"/>
  <c r="E2550" i="5"/>
  <c r="D2550" i="5"/>
  <c r="E2549" i="5"/>
  <c r="D2549" i="5"/>
  <c r="E2548" i="5"/>
  <c r="D2548" i="5"/>
  <c r="E2547" i="5"/>
  <c r="D2547" i="5"/>
  <c r="E2546" i="5"/>
  <c r="D2546" i="5"/>
  <c r="E2545" i="5"/>
  <c r="D2545" i="5"/>
  <c r="E2544" i="5"/>
  <c r="D2544" i="5"/>
  <c r="E2543" i="5"/>
  <c r="D2543" i="5"/>
  <c r="E2542" i="5"/>
  <c r="D2542" i="5"/>
  <c r="E2541" i="5"/>
  <c r="D2541" i="5"/>
  <c r="E2540" i="5"/>
  <c r="D2540" i="5"/>
  <c r="E2539" i="5"/>
  <c r="D2539" i="5"/>
  <c r="E2538" i="5"/>
  <c r="D2538" i="5"/>
  <c r="E2537" i="5"/>
  <c r="D2537" i="5"/>
  <c r="E2536" i="5"/>
  <c r="D2536" i="5"/>
  <c r="E2535" i="5"/>
  <c r="D2535" i="5"/>
  <c r="E2534" i="5"/>
  <c r="D2534" i="5"/>
  <c r="E2533" i="5"/>
  <c r="D2533" i="5"/>
  <c r="E2532" i="5"/>
  <c r="D2532" i="5"/>
  <c r="E2531" i="5"/>
  <c r="D2531" i="5"/>
  <c r="E2530" i="5"/>
  <c r="D2530" i="5"/>
  <c r="E2529" i="5"/>
  <c r="D2529" i="5"/>
  <c r="E2528" i="5"/>
  <c r="D2528" i="5"/>
  <c r="E2527" i="5"/>
  <c r="D2527" i="5"/>
  <c r="E2526" i="5"/>
  <c r="D2526" i="5"/>
  <c r="E2525" i="5"/>
  <c r="D2525" i="5"/>
  <c r="E2524" i="5"/>
  <c r="D2524" i="5"/>
  <c r="E2523" i="5"/>
  <c r="D2523" i="5"/>
  <c r="E2522" i="5"/>
  <c r="D2522" i="5"/>
  <c r="E2521" i="5"/>
  <c r="D2521" i="5"/>
  <c r="E2520" i="5"/>
  <c r="D2520" i="5"/>
  <c r="E2519" i="5"/>
  <c r="D2519" i="5"/>
  <c r="E2518" i="5"/>
  <c r="D2518" i="5"/>
  <c r="E2517" i="5"/>
  <c r="D2517" i="5"/>
  <c r="E2516" i="5"/>
  <c r="D2516" i="5"/>
  <c r="E2515" i="5"/>
  <c r="D2515" i="5"/>
  <c r="E2514" i="5"/>
  <c r="D2514" i="5"/>
  <c r="E2513" i="5"/>
  <c r="D2513" i="5"/>
  <c r="E2512" i="5"/>
  <c r="D2512" i="5"/>
  <c r="E2511" i="5"/>
  <c r="D2511" i="5"/>
  <c r="E2510" i="5"/>
  <c r="D2510" i="5"/>
  <c r="E2509" i="5"/>
  <c r="D2509" i="5"/>
  <c r="E2508" i="5"/>
  <c r="D2508" i="5"/>
  <c r="E2507" i="5"/>
  <c r="D2507" i="5"/>
  <c r="E2506" i="5"/>
  <c r="D2506" i="5"/>
  <c r="E2505" i="5"/>
  <c r="D2505" i="5"/>
  <c r="E2504" i="5"/>
  <c r="D2504" i="5"/>
  <c r="E2503" i="5"/>
  <c r="D2503" i="5"/>
  <c r="E2502" i="5"/>
  <c r="D2502" i="5"/>
  <c r="E2501" i="5"/>
  <c r="D2501" i="5"/>
  <c r="E2500" i="5"/>
  <c r="D2500" i="5"/>
  <c r="E2499" i="5"/>
  <c r="D2499" i="5"/>
  <c r="E2498" i="5"/>
  <c r="D2498" i="5"/>
  <c r="E2497" i="5"/>
  <c r="D2497" i="5"/>
  <c r="E2496" i="5"/>
  <c r="D2496" i="5"/>
  <c r="E2495" i="5"/>
  <c r="D2495" i="5"/>
  <c r="E2494" i="5"/>
  <c r="D2494" i="5"/>
  <c r="E2493" i="5"/>
  <c r="D2493" i="5"/>
  <c r="E2492" i="5"/>
  <c r="D2492" i="5"/>
  <c r="E2491" i="5"/>
  <c r="D2491" i="5"/>
  <c r="E2490" i="5"/>
  <c r="D2490" i="5"/>
  <c r="E2489" i="5"/>
  <c r="D2489" i="5"/>
  <c r="E2488" i="5"/>
  <c r="D2488" i="5"/>
  <c r="E2487" i="5"/>
  <c r="D2487" i="5"/>
  <c r="E2486" i="5"/>
  <c r="D2486" i="5"/>
  <c r="E2485" i="5"/>
  <c r="D2485" i="5"/>
  <c r="E2484" i="5"/>
  <c r="D2484" i="5"/>
  <c r="E2483" i="5"/>
  <c r="D2483" i="5"/>
  <c r="E2482" i="5"/>
  <c r="D2482" i="5"/>
  <c r="E2481" i="5"/>
  <c r="D2481" i="5"/>
  <c r="E2480" i="5"/>
  <c r="D2480" i="5"/>
  <c r="E2479" i="5"/>
  <c r="D2479" i="5"/>
  <c r="E2478" i="5"/>
  <c r="D2478" i="5"/>
  <c r="E2477" i="5"/>
  <c r="D2477" i="5"/>
  <c r="E2476" i="5"/>
  <c r="D2476" i="5"/>
  <c r="E2475" i="5"/>
  <c r="D2475" i="5"/>
  <c r="E2474" i="5"/>
  <c r="D2474" i="5"/>
  <c r="E2473" i="5"/>
  <c r="D2473" i="5"/>
  <c r="E2472" i="5"/>
  <c r="D2472" i="5"/>
  <c r="E2471" i="5"/>
  <c r="D2471" i="5"/>
  <c r="E2470" i="5"/>
  <c r="D2470" i="5"/>
  <c r="E2469" i="5"/>
  <c r="D2469" i="5"/>
  <c r="E2468" i="5"/>
  <c r="D2468" i="5"/>
  <c r="E2467" i="5"/>
  <c r="D2467" i="5"/>
  <c r="E2466" i="5"/>
  <c r="D2466" i="5"/>
  <c r="E2465" i="5"/>
  <c r="D2465" i="5"/>
  <c r="E2464" i="5"/>
  <c r="D2464" i="5"/>
  <c r="E2463" i="5"/>
  <c r="D2463" i="5"/>
  <c r="E2462" i="5"/>
  <c r="D2462" i="5"/>
  <c r="E2461" i="5"/>
  <c r="D2461" i="5"/>
  <c r="E2460" i="5"/>
  <c r="D2460" i="5"/>
  <c r="E2459" i="5"/>
  <c r="D2459" i="5"/>
  <c r="E2458" i="5"/>
  <c r="D2458" i="5"/>
  <c r="E2457" i="5"/>
  <c r="D2457" i="5"/>
  <c r="E2456" i="5"/>
  <c r="D2456" i="5"/>
  <c r="E2455" i="5"/>
  <c r="D2455" i="5"/>
  <c r="E2454" i="5"/>
  <c r="D2454" i="5"/>
  <c r="E2453" i="5"/>
  <c r="D2453" i="5"/>
  <c r="E2452" i="5"/>
  <c r="D2452" i="5"/>
  <c r="E2451" i="5"/>
  <c r="D2451" i="5"/>
  <c r="E2450" i="5"/>
  <c r="D2450" i="5"/>
  <c r="E2449" i="5"/>
  <c r="D2449" i="5"/>
  <c r="E2448" i="5"/>
  <c r="D2448" i="5"/>
  <c r="E2447" i="5"/>
  <c r="D2447" i="5"/>
  <c r="E2446" i="5"/>
  <c r="D2446" i="5"/>
  <c r="E2445" i="5"/>
  <c r="D2445" i="5"/>
  <c r="E2444" i="5"/>
  <c r="D2444" i="5"/>
  <c r="E2443" i="5"/>
  <c r="D2443" i="5"/>
  <c r="E2442" i="5"/>
  <c r="D2442" i="5"/>
  <c r="E2441" i="5"/>
  <c r="D2441" i="5"/>
  <c r="E2440" i="5"/>
  <c r="D2440" i="5"/>
  <c r="E2439" i="5"/>
  <c r="D2439" i="5"/>
  <c r="E2438" i="5"/>
  <c r="D2438" i="5"/>
  <c r="E2437" i="5"/>
  <c r="D2437" i="5"/>
  <c r="E2436" i="5"/>
  <c r="D2436" i="5"/>
  <c r="E2435" i="5"/>
  <c r="D2435" i="5"/>
  <c r="E2434" i="5"/>
  <c r="D2434" i="5"/>
  <c r="E2433" i="5"/>
  <c r="D2433" i="5"/>
  <c r="E2432" i="5"/>
  <c r="D2432" i="5"/>
  <c r="E2431" i="5"/>
  <c r="D2431" i="5"/>
  <c r="E2430" i="5"/>
  <c r="D2430" i="5"/>
  <c r="E2429" i="5"/>
  <c r="D2429" i="5"/>
  <c r="E2428" i="5"/>
  <c r="D2428" i="5"/>
  <c r="E2427" i="5"/>
  <c r="D2427" i="5"/>
  <c r="E2426" i="5"/>
  <c r="D2426" i="5"/>
  <c r="E2425" i="5"/>
  <c r="D2425" i="5"/>
  <c r="E2424" i="5"/>
  <c r="D2424" i="5"/>
  <c r="E2423" i="5"/>
  <c r="D2423" i="5"/>
  <c r="E2422" i="5"/>
  <c r="D2422" i="5"/>
  <c r="E2421" i="5"/>
  <c r="D2421" i="5"/>
  <c r="E2420" i="5"/>
  <c r="D2420" i="5"/>
  <c r="E2419" i="5"/>
  <c r="D2419" i="5"/>
  <c r="E2418" i="5"/>
  <c r="D2418" i="5"/>
  <c r="E2417" i="5"/>
  <c r="D2417" i="5"/>
  <c r="E2416" i="5"/>
  <c r="D2416" i="5"/>
  <c r="E2415" i="5"/>
  <c r="D2415" i="5"/>
  <c r="E2414" i="5"/>
  <c r="D2414" i="5"/>
  <c r="E2413" i="5"/>
  <c r="D2413" i="5"/>
  <c r="E2412" i="5"/>
  <c r="D2412" i="5"/>
  <c r="E2411" i="5"/>
  <c r="D2411" i="5"/>
  <c r="E2410" i="5"/>
  <c r="D2410" i="5"/>
  <c r="E2409" i="5"/>
  <c r="D2409" i="5"/>
  <c r="E2408" i="5"/>
  <c r="D2408" i="5"/>
  <c r="E2407" i="5"/>
  <c r="D2407" i="5"/>
  <c r="E2406" i="5"/>
  <c r="D2406" i="5"/>
  <c r="E2405" i="5"/>
  <c r="D2405" i="5"/>
  <c r="E2404" i="5"/>
  <c r="D2404" i="5"/>
  <c r="E2403" i="5"/>
  <c r="D2403" i="5"/>
  <c r="E2402" i="5"/>
  <c r="D2402" i="5"/>
  <c r="E2401" i="5"/>
  <c r="D2401" i="5"/>
  <c r="E2400" i="5"/>
  <c r="D2400" i="5"/>
  <c r="E2399" i="5"/>
  <c r="D2399" i="5"/>
  <c r="E2398" i="5"/>
  <c r="D2398" i="5"/>
  <c r="E2397" i="5"/>
  <c r="D2397" i="5"/>
  <c r="E2396" i="5"/>
  <c r="D2396" i="5"/>
  <c r="E2395" i="5"/>
  <c r="D2395" i="5"/>
  <c r="E2394" i="5"/>
  <c r="D2394" i="5"/>
  <c r="E2393" i="5"/>
  <c r="D2393" i="5"/>
  <c r="E2392" i="5"/>
  <c r="D2392" i="5"/>
  <c r="E2391" i="5"/>
  <c r="D2391" i="5"/>
  <c r="E2390" i="5"/>
  <c r="D2390" i="5"/>
  <c r="E2389" i="5"/>
  <c r="D2389" i="5"/>
  <c r="E2388" i="5"/>
  <c r="D2388" i="5"/>
  <c r="E2387" i="5"/>
  <c r="D2387" i="5"/>
  <c r="E2386" i="5"/>
  <c r="D2386" i="5"/>
  <c r="E2385" i="5"/>
  <c r="D2385" i="5"/>
  <c r="E2384" i="5"/>
  <c r="D2384" i="5"/>
  <c r="E2383" i="5"/>
  <c r="D2383" i="5"/>
  <c r="E2382" i="5"/>
  <c r="D2382" i="5"/>
  <c r="E2381" i="5"/>
  <c r="D2381" i="5"/>
  <c r="E2380" i="5"/>
  <c r="D2380" i="5"/>
  <c r="E2379" i="5"/>
  <c r="D2379" i="5"/>
  <c r="E2378" i="5"/>
  <c r="D2378" i="5"/>
  <c r="E2377" i="5"/>
  <c r="D2377" i="5"/>
  <c r="E2376" i="5"/>
  <c r="D2376" i="5"/>
  <c r="E2375" i="5"/>
  <c r="D2375" i="5"/>
  <c r="E2374" i="5"/>
  <c r="D2374" i="5"/>
  <c r="E2373" i="5"/>
  <c r="D2373" i="5"/>
  <c r="E2372" i="5"/>
  <c r="D2372" i="5"/>
  <c r="E2371" i="5"/>
  <c r="D2371" i="5"/>
  <c r="E2370" i="5"/>
  <c r="D2370" i="5"/>
  <c r="E2369" i="5"/>
  <c r="D2369" i="5"/>
  <c r="E2368" i="5"/>
  <c r="D2368" i="5"/>
  <c r="E2367" i="5"/>
  <c r="D2367" i="5"/>
  <c r="E2366" i="5"/>
  <c r="D2366" i="5"/>
  <c r="E2365" i="5"/>
  <c r="D2365" i="5"/>
  <c r="E2364" i="5"/>
  <c r="D2364" i="5"/>
  <c r="E2363" i="5"/>
  <c r="D2363" i="5"/>
  <c r="E2362" i="5"/>
  <c r="D2362" i="5"/>
  <c r="E2361" i="5"/>
  <c r="D2361" i="5"/>
  <c r="E2360" i="5"/>
  <c r="D2360" i="5"/>
  <c r="E2359" i="5"/>
  <c r="D2359" i="5"/>
  <c r="E2358" i="5"/>
  <c r="D2358" i="5"/>
  <c r="E2357" i="5"/>
  <c r="D2357" i="5"/>
  <c r="E2356" i="5"/>
  <c r="D2356" i="5"/>
  <c r="E2355" i="5"/>
  <c r="D2355" i="5"/>
  <c r="E2354" i="5"/>
  <c r="D2354" i="5"/>
  <c r="E2353" i="5"/>
  <c r="D2353" i="5"/>
  <c r="E2352" i="5"/>
  <c r="D2352" i="5"/>
  <c r="E2351" i="5"/>
  <c r="D2351" i="5"/>
  <c r="E2350" i="5"/>
  <c r="D2350" i="5"/>
  <c r="E2349" i="5"/>
  <c r="D2349" i="5"/>
  <c r="E2348" i="5"/>
  <c r="D2348" i="5"/>
  <c r="E2347" i="5"/>
  <c r="D2347" i="5"/>
  <c r="E2346" i="5"/>
  <c r="D2346" i="5"/>
  <c r="E2345" i="5"/>
  <c r="D2345" i="5"/>
  <c r="E2344" i="5"/>
  <c r="D2344" i="5"/>
  <c r="E2343" i="5"/>
  <c r="D2343" i="5"/>
  <c r="E2342" i="5"/>
  <c r="D2342" i="5"/>
  <c r="E2341" i="5"/>
  <c r="D2341" i="5"/>
  <c r="E2340" i="5"/>
  <c r="D2340" i="5"/>
  <c r="E2339" i="5"/>
  <c r="D2339" i="5"/>
  <c r="E2338" i="5"/>
  <c r="D2338" i="5"/>
  <c r="E2337" i="5"/>
  <c r="D2337" i="5"/>
  <c r="E2336" i="5"/>
  <c r="D2336" i="5"/>
  <c r="E2335" i="5"/>
  <c r="D2335" i="5"/>
  <c r="E2334" i="5"/>
  <c r="D2334" i="5"/>
  <c r="E2333" i="5"/>
  <c r="D2333" i="5"/>
  <c r="E2332" i="5"/>
  <c r="D2332" i="5"/>
  <c r="E2331" i="5"/>
  <c r="D2331" i="5"/>
  <c r="E2330" i="5"/>
  <c r="D2330" i="5"/>
  <c r="E2329" i="5"/>
  <c r="D2329" i="5"/>
  <c r="E2328" i="5"/>
  <c r="D2328" i="5"/>
  <c r="E2327" i="5"/>
  <c r="D2327" i="5"/>
  <c r="E2326" i="5"/>
  <c r="D2326" i="5"/>
  <c r="E2325" i="5"/>
  <c r="D2325" i="5"/>
  <c r="E2324" i="5"/>
  <c r="D2324" i="5"/>
  <c r="E2323" i="5"/>
  <c r="D2323" i="5"/>
  <c r="E2322" i="5"/>
  <c r="D2322" i="5"/>
  <c r="E2321" i="5"/>
  <c r="D2321" i="5"/>
  <c r="E2320" i="5"/>
  <c r="D2320" i="5"/>
  <c r="E2319" i="5"/>
  <c r="D2319" i="5"/>
  <c r="E2318" i="5"/>
  <c r="D2318" i="5"/>
  <c r="E2317" i="5"/>
  <c r="D2317" i="5"/>
  <c r="E2316" i="5"/>
  <c r="D2316" i="5"/>
  <c r="E2315" i="5"/>
  <c r="D2315" i="5"/>
  <c r="E2314" i="5"/>
  <c r="D2314" i="5"/>
  <c r="E2313" i="5"/>
  <c r="D2313" i="5"/>
  <c r="E2312" i="5"/>
  <c r="D2312" i="5"/>
  <c r="E2311" i="5"/>
  <c r="D2311" i="5"/>
  <c r="E2310" i="5"/>
  <c r="D2310" i="5"/>
  <c r="E2309" i="5"/>
  <c r="D2309" i="5"/>
  <c r="E2308" i="5"/>
  <c r="D2308" i="5"/>
  <c r="E2307" i="5"/>
  <c r="D2307" i="5"/>
  <c r="E2306" i="5"/>
  <c r="D2306" i="5"/>
  <c r="E2305" i="5"/>
  <c r="D2305" i="5"/>
  <c r="E2304" i="5"/>
  <c r="D2304" i="5"/>
  <c r="E2303" i="5"/>
  <c r="D2303" i="5"/>
  <c r="E2302" i="5"/>
  <c r="D2302" i="5"/>
  <c r="E2301" i="5"/>
  <c r="D2301" i="5"/>
  <c r="E2300" i="5"/>
  <c r="D2300" i="5"/>
  <c r="E2299" i="5"/>
  <c r="D2299" i="5"/>
  <c r="E2298" i="5"/>
  <c r="D2298" i="5"/>
  <c r="E2297" i="5"/>
  <c r="D2297" i="5"/>
  <c r="E2296" i="5"/>
  <c r="D2296" i="5"/>
  <c r="E2295" i="5"/>
  <c r="D2295" i="5"/>
  <c r="E2294" i="5"/>
  <c r="D2294" i="5"/>
  <c r="E2293" i="5"/>
  <c r="D2293" i="5"/>
  <c r="E2292" i="5"/>
  <c r="D2292" i="5"/>
  <c r="E2291" i="5"/>
  <c r="D2291" i="5"/>
  <c r="E2290" i="5"/>
  <c r="D2290" i="5"/>
  <c r="E2289" i="5"/>
  <c r="D2289" i="5"/>
  <c r="E2288" i="5"/>
  <c r="D2288" i="5"/>
  <c r="E2287" i="5"/>
  <c r="D2287" i="5"/>
  <c r="E2286" i="5"/>
  <c r="D2286" i="5"/>
  <c r="E2285" i="5"/>
  <c r="D2285" i="5"/>
  <c r="E2284" i="5"/>
  <c r="D2284" i="5"/>
  <c r="E2283" i="5"/>
  <c r="D2283" i="5"/>
  <c r="E2282" i="5"/>
  <c r="D2282" i="5"/>
  <c r="E2281" i="5"/>
  <c r="D2281" i="5"/>
  <c r="E2280" i="5"/>
  <c r="D2280" i="5"/>
  <c r="E2279" i="5"/>
  <c r="D2279" i="5"/>
  <c r="E2278" i="5"/>
  <c r="D2278" i="5"/>
  <c r="E2277" i="5"/>
  <c r="D2277" i="5"/>
  <c r="E2276" i="5"/>
  <c r="D2276" i="5"/>
  <c r="E2275" i="5"/>
  <c r="D2275" i="5"/>
  <c r="E2274" i="5"/>
  <c r="D2274" i="5"/>
  <c r="E2273" i="5"/>
  <c r="D2273" i="5"/>
  <c r="E2272" i="5"/>
  <c r="D2272" i="5"/>
  <c r="E2271" i="5"/>
  <c r="D2271" i="5"/>
  <c r="E2270" i="5"/>
  <c r="D2270" i="5"/>
  <c r="E2269" i="5"/>
  <c r="D2269" i="5"/>
  <c r="E2268" i="5"/>
  <c r="D2268" i="5"/>
  <c r="E2267" i="5"/>
  <c r="D2267" i="5"/>
  <c r="E2266" i="5"/>
  <c r="D2266" i="5"/>
  <c r="E2265" i="5"/>
  <c r="D2265" i="5"/>
  <c r="E2264" i="5"/>
  <c r="D2264" i="5"/>
  <c r="E2263" i="5"/>
  <c r="D2263" i="5"/>
  <c r="E2262" i="5"/>
  <c r="D2262" i="5"/>
  <c r="E2261" i="5"/>
  <c r="D2261" i="5"/>
  <c r="E2260" i="5"/>
  <c r="D2260" i="5"/>
  <c r="E2259" i="5"/>
  <c r="D2259" i="5"/>
  <c r="E2258" i="5"/>
  <c r="D2258" i="5"/>
  <c r="E2257" i="5"/>
  <c r="D2257" i="5"/>
  <c r="E2256" i="5"/>
  <c r="D2256" i="5"/>
  <c r="E2255" i="5"/>
  <c r="D2255" i="5"/>
  <c r="E2254" i="5"/>
  <c r="D2254" i="5"/>
  <c r="E2253" i="5"/>
  <c r="D2253" i="5"/>
  <c r="E2252" i="5"/>
  <c r="D2252" i="5"/>
  <c r="E2251" i="5"/>
  <c r="D2251" i="5"/>
  <c r="E2250" i="5"/>
  <c r="D2250" i="5"/>
  <c r="E2249" i="5"/>
  <c r="D2249" i="5"/>
  <c r="E2248" i="5"/>
  <c r="D2248" i="5"/>
  <c r="E2247" i="5"/>
  <c r="D2247" i="5"/>
  <c r="E2246" i="5"/>
  <c r="D2246" i="5"/>
  <c r="E2245" i="5"/>
  <c r="D2245" i="5"/>
  <c r="E2244" i="5"/>
  <c r="D2244" i="5"/>
  <c r="E2243" i="5"/>
  <c r="D2243" i="5"/>
  <c r="E2242" i="5"/>
  <c r="D2242" i="5"/>
  <c r="E2241" i="5"/>
  <c r="D2241" i="5"/>
  <c r="E2240" i="5"/>
  <c r="D2240" i="5"/>
  <c r="E2239" i="5"/>
  <c r="D2239" i="5"/>
  <c r="E2238" i="5"/>
  <c r="D2238" i="5"/>
  <c r="E2237" i="5"/>
  <c r="D2237" i="5"/>
  <c r="E2236" i="5"/>
  <c r="D2236" i="5"/>
  <c r="E2235" i="5"/>
  <c r="D2235" i="5"/>
  <c r="E2234" i="5"/>
  <c r="D2234" i="5"/>
  <c r="E2233" i="5"/>
  <c r="D2233" i="5"/>
  <c r="E2232" i="5"/>
  <c r="D2232" i="5"/>
  <c r="E2231" i="5"/>
  <c r="D2231" i="5"/>
  <c r="E2230" i="5"/>
  <c r="D2230" i="5"/>
  <c r="E2229" i="5"/>
  <c r="D2229" i="5"/>
  <c r="E2228" i="5"/>
  <c r="D2228" i="5"/>
  <c r="E2227" i="5"/>
  <c r="D2227" i="5"/>
  <c r="E2226" i="5"/>
  <c r="D2226" i="5"/>
  <c r="E2225" i="5"/>
  <c r="D2225" i="5"/>
  <c r="E2224" i="5"/>
  <c r="D2224" i="5"/>
  <c r="E2223" i="5"/>
  <c r="D2223" i="5"/>
  <c r="E2222" i="5"/>
  <c r="D2222" i="5"/>
  <c r="E2221" i="5"/>
  <c r="D2221" i="5"/>
  <c r="E2220" i="5"/>
  <c r="D2220" i="5"/>
  <c r="E2219" i="5"/>
  <c r="D2219" i="5"/>
  <c r="E2218" i="5"/>
  <c r="D2218" i="5"/>
  <c r="E2217" i="5"/>
  <c r="D2217" i="5"/>
  <c r="E2216" i="5"/>
  <c r="D2216" i="5"/>
  <c r="E2215" i="5"/>
  <c r="D2215" i="5"/>
  <c r="E2214" i="5"/>
  <c r="D2214" i="5"/>
  <c r="E2213" i="5"/>
  <c r="D2213" i="5"/>
  <c r="E2212" i="5"/>
  <c r="D2212" i="5"/>
  <c r="E2211" i="5"/>
  <c r="D2211" i="5"/>
  <c r="E2210" i="5"/>
  <c r="D2210" i="5"/>
  <c r="E2209" i="5"/>
  <c r="D2209" i="5"/>
  <c r="E2208" i="5"/>
  <c r="D2208" i="5"/>
  <c r="E2207" i="5"/>
  <c r="D2207" i="5"/>
  <c r="E2206" i="5"/>
  <c r="D2206" i="5"/>
  <c r="E2205" i="5"/>
  <c r="D2205" i="5"/>
  <c r="E2204" i="5"/>
  <c r="D2204" i="5"/>
  <c r="E2203" i="5"/>
  <c r="D2203" i="5"/>
  <c r="E2202" i="5"/>
  <c r="D2202" i="5"/>
  <c r="E2201" i="5"/>
  <c r="D2201" i="5"/>
  <c r="E2200" i="5"/>
  <c r="D2200" i="5"/>
  <c r="E2199" i="5"/>
  <c r="D2199" i="5"/>
  <c r="E2198" i="5"/>
  <c r="D2198" i="5"/>
  <c r="E2197" i="5"/>
  <c r="D2197" i="5"/>
  <c r="E2196" i="5"/>
  <c r="D2196" i="5"/>
  <c r="E2195" i="5"/>
  <c r="D2195" i="5"/>
  <c r="E2194" i="5"/>
  <c r="D2194" i="5"/>
  <c r="E2193" i="5"/>
  <c r="D2193" i="5"/>
  <c r="E2192" i="5"/>
  <c r="D2192" i="5"/>
  <c r="E2191" i="5"/>
  <c r="D2191" i="5"/>
  <c r="E2190" i="5"/>
  <c r="D2190" i="5"/>
  <c r="E2189" i="5"/>
  <c r="D2189" i="5"/>
  <c r="E2188" i="5"/>
  <c r="D2188" i="5"/>
  <c r="E2187" i="5"/>
  <c r="D2187" i="5"/>
  <c r="E2186" i="5"/>
  <c r="D2186" i="5"/>
  <c r="E2185" i="5"/>
  <c r="D2185" i="5"/>
  <c r="E2184" i="5"/>
  <c r="D2184" i="5"/>
  <c r="E2183" i="5"/>
  <c r="D2183" i="5"/>
  <c r="E2182" i="5"/>
  <c r="D2182" i="5"/>
  <c r="E2181" i="5"/>
  <c r="D2181" i="5"/>
  <c r="E2180" i="5"/>
  <c r="D2180" i="5"/>
  <c r="E2179" i="5"/>
  <c r="D2179" i="5"/>
  <c r="E2178" i="5"/>
  <c r="D2178" i="5"/>
  <c r="E2177" i="5"/>
  <c r="D2177" i="5"/>
  <c r="E2176" i="5"/>
  <c r="D2176" i="5"/>
  <c r="E2175" i="5"/>
  <c r="D2175" i="5"/>
  <c r="E2174" i="5"/>
  <c r="D2174" i="5"/>
  <c r="E2173" i="5"/>
  <c r="D2173" i="5"/>
  <c r="E2172" i="5"/>
  <c r="D2172" i="5"/>
  <c r="E2171" i="5"/>
  <c r="D2171" i="5"/>
  <c r="E2170" i="5"/>
  <c r="D2170" i="5"/>
  <c r="E2169" i="5"/>
  <c r="D2169" i="5"/>
  <c r="E2168" i="5"/>
  <c r="D2168" i="5"/>
  <c r="E2167" i="5"/>
  <c r="D2167" i="5"/>
  <c r="E2166" i="5"/>
  <c r="D2166" i="5"/>
  <c r="E2165" i="5"/>
  <c r="D2165" i="5"/>
  <c r="E2164" i="5"/>
  <c r="D2164" i="5"/>
  <c r="E2163" i="5"/>
  <c r="D2163" i="5"/>
  <c r="E2162" i="5"/>
  <c r="D2162" i="5"/>
  <c r="E2161" i="5"/>
  <c r="D2161" i="5"/>
  <c r="E2160" i="5"/>
  <c r="D2160" i="5"/>
  <c r="E2159" i="5"/>
  <c r="D2159" i="5"/>
  <c r="E2158" i="5"/>
  <c r="D2158" i="5"/>
  <c r="E2157" i="5"/>
  <c r="D2157" i="5"/>
  <c r="E2156" i="5"/>
  <c r="D2156" i="5"/>
  <c r="E2155" i="5"/>
  <c r="D2155" i="5"/>
  <c r="E2154" i="5"/>
  <c r="D2154" i="5"/>
  <c r="E2153" i="5"/>
  <c r="D2153" i="5"/>
  <c r="E2152" i="5"/>
  <c r="D2152" i="5"/>
  <c r="E2151" i="5"/>
  <c r="D2151" i="5"/>
  <c r="E2150" i="5"/>
  <c r="D2150" i="5"/>
  <c r="E2149" i="5"/>
  <c r="D2149" i="5"/>
  <c r="E2148" i="5"/>
  <c r="D2148" i="5"/>
  <c r="E2147" i="5"/>
  <c r="D2147" i="5"/>
  <c r="E2146" i="5"/>
  <c r="D2146" i="5"/>
  <c r="E2145" i="5"/>
  <c r="D2145" i="5"/>
  <c r="E2144" i="5"/>
  <c r="D2144" i="5"/>
  <c r="E2143" i="5"/>
  <c r="D2143" i="5"/>
  <c r="E2142" i="5"/>
  <c r="D2142" i="5"/>
  <c r="E2141" i="5"/>
  <c r="D2141" i="5"/>
  <c r="E2140" i="5"/>
  <c r="D2140" i="5"/>
  <c r="E2139" i="5"/>
  <c r="D2139" i="5"/>
  <c r="E2138" i="5"/>
  <c r="D2138" i="5"/>
  <c r="E2137" i="5"/>
  <c r="D2137" i="5"/>
  <c r="E2136" i="5"/>
  <c r="D2136" i="5"/>
  <c r="E2135" i="5"/>
  <c r="D2135" i="5"/>
  <c r="E2134" i="5"/>
  <c r="D2134" i="5"/>
  <c r="E2133" i="5"/>
  <c r="D2133" i="5"/>
  <c r="E2132" i="5"/>
  <c r="D2132" i="5"/>
  <c r="E2131" i="5"/>
  <c r="D2131" i="5"/>
  <c r="E2130" i="5"/>
  <c r="D2130" i="5"/>
  <c r="E2129" i="5"/>
  <c r="D2129" i="5"/>
  <c r="E2128" i="5"/>
  <c r="D2128" i="5"/>
  <c r="E2127" i="5"/>
  <c r="D2127" i="5"/>
  <c r="E2126" i="5"/>
  <c r="D2126" i="5"/>
  <c r="E2125" i="5"/>
  <c r="D2125" i="5"/>
  <c r="E2124" i="5"/>
  <c r="D2124" i="5"/>
  <c r="E2123" i="5"/>
  <c r="D2123" i="5"/>
  <c r="E2122" i="5"/>
  <c r="D2122" i="5"/>
  <c r="E2121" i="5"/>
  <c r="D2121" i="5"/>
  <c r="E2120" i="5"/>
  <c r="D2120" i="5"/>
  <c r="E2119" i="5"/>
  <c r="D2119" i="5"/>
  <c r="E2118" i="5"/>
  <c r="D2118" i="5"/>
  <c r="E2117" i="5"/>
  <c r="D2117" i="5"/>
  <c r="E2116" i="5"/>
  <c r="D2116" i="5"/>
  <c r="E2115" i="5"/>
  <c r="D2115" i="5"/>
  <c r="E2114" i="5"/>
  <c r="D2114" i="5"/>
  <c r="E2113" i="5"/>
  <c r="D2113" i="5"/>
  <c r="E2112" i="5"/>
  <c r="D2112" i="5"/>
  <c r="E2111" i="5"/>
  <c r="D2111" i="5"/>
  <c r="E2110" i="5"/>
  <c r="D2110" i="5"/>
  <c r="E2109" i="5"/>
  <c r="D2109" i="5"/>
  <c r="E2108" i="5"/>
  <c r="D2108" i="5"/>
  <c r="E2107" i="5"/>
  <c r="D2107" i="5"/>
  <c r="E2106" i="5"/>
  <c r="D2106" i="5"/>
  <c r="E2105" i="5"/>
  <c r="D2105" i="5"/>
  <c r="E2104" i="5"/>
  <c r="D2104" i="5"/>
  <c r="E2103" i="5"/>
  <c r="D2103" i="5"/>
  <c r="E2102" i="5"/>
  <c r="D2102" i="5"/>
  <c r="E2101" i="5"/>
  <c r="D2101" i="5"/>
  <c r="E2100" i="5"/>
  <c r="D2100" i="5"/>
  <c r="E2099" i="5"/>
  <c r="D2099" i="5"/>
  <c r="E2098" i="5"/>
  <c r="D2098" i="5"/>
  <c r="E2097" i="5"/>
  <c r="D2097" i="5"/>
  <c r="E2096" i="5"/>
  <c r="D2096" i="5"/>
  <c r="E2095" i="5"/>
  <c r="D2095" i="5"/>
  <c r="E2094" i="5"/>
  <c r="D2094" i="5"/>
  <c r="E2093" i="5"/>
  <c r="D2093" i="5"/>
  <c r="E2092" i="5"/>
  <c r="D2092" i="5"/>
  <c r="E2091" i="5"/>
  <c r="D2091" i="5"/>
  <c r="E2090" i="5"/>
  <c r="D2090" i="5"/>
  <c r="E2089" i="5"/>
  <c r="D2089" i="5"/>
  <c r="E2088" i="5"/>
  <c r="D2088" i="5"/>
  <c r="E2087" i="5"/>
  <c r="D2087" i="5"/>
  <c r="E2086" i="5"/>
  <c r="D2086" i="5"/>
  <c r="E2085" i="5"/>
  <c r="D2085" i="5"/>
  <c r="E2084" i="5"/>
  <c r="D2084" i="5"/>
  <c r="E2083" i="5"/>
  <c r="D2083" i="5"/>
  <c r="E2082" i="5"/>
  <c r="D2082" i="5"/>
  <c r="E2081" i="5"/>
  <c r="D2081" i="5"/>
  <c r="E2080" i="5"/>
  <c r="D2080" i="5"/>
  <c r="E2079" i="5"/>
  <c r="D2079" i="5"/>
  <c r="E2078" i="5"/>
  <c r="D2078" i="5"/>
  <c r="E2077" i="5"/>
  <c r="D2077" i="5"/>
  <c r="E2076" i="5"/>
  <c r="D2076" i="5"/>
  <c r="E2075" i="5"/>
  <c r="D2075" i="5"/>
  <c r="E2074" i="5"/>
  <c r="D2074" i="5"/>
  <c r="E2073" i="5"/>
  <c r="D2073" i="5"/>
  <c r="E2072" i="5"/>
  <c r="D2072" i="5"/>
  <c r="E2071" i="5"/>
  <c r="D2071" i="5"/>
  <c r="E2070" i="5"/>
  <c r="D2070" i="5"/>
  <c r="E2069" i="5"/>
  <c r="D2069" i="5"/>
  <c r="E2068" i="5"/>
  <c r="D2068" i="5"/>
  <c r="E2067" i="5"/>
  <c r="D2067" i="5"/>
  <c r="E2066" i="5"/>
  <c r="D2066" i="5"/>
  <c r="E2065" i="5"/>
  <c r="D2065" i="5"/>
  <c r="E2064" i="5"/>
  <c r="D2064" i="5"/>
  <c r="E2063" i="5"/>
  <c r="D2063" i="5"/>
  <c r="E2062" i="5"/>
  <c r="D2062" i="5"/>
  <c r="E2061" i="5"/>
  <c r="D2061" i="5"/>
  <c r="E2060" i="5"/>
  <c r="D2060" i="5"/>
  <c r="E2059" i="5"/>
  <c r="D2059" i="5"/>
  <c r="E2058" i="5"/>
  <c r="D2058" i="5"/>
  <c r="E2057" i="5"/>
  <c r="D2057" i="5"/>
  <c r="E2056" i="5"/>
  <c r="D2056" i="5"/>
  <c r="E2055" i="5"/>
  <c r="D2055" i="5"/>
  <c r="E2054" i="5"/>
  <c r="D2054" i="5"/>
  <c r="E2053" i="5"/>
  <c r="D2053" i="5"/>
  <c r="E2052" i="5"/>
  <c r="D2052" i="5"/>
  <c r="E2051" i="5"/>
  <c r="D2051" i="5"/>
  <c r="E2050" i="5"/>
  <c r="D2050" i="5"/>
  <c r="E2049" i="5"/>
  <c r="D2049" i="5"/>
  <c r="E2048" i="5"/>
  <c r="D2048" i="5"/>
  <c r="E2047" i="5"/>
  <c r="D2047" i="5"/>
  <c r="E2046" i="5"/>
  <c r="D2046" i="5"/>
  <c r="E2045" i="5"/>
  <c r="D2045" i="5"/>
  <c r="E2044" i="5"/>
  <c r="D2044" i="5"/>
  <c r="E2043" i="5"/>
  <c r="D2043" i="5"/>
  <c r="E2042" i="5"/>
  <c r="D2042" i="5"/>
  <c r="E2041" i="5"/>
  <c r="D2041" i="5"/>
  <c r="E2040" i="5"/>
  <c r="D2040" i="5"/>
  <c r="E2039" i="5"/>
  <c r="D2039" i="5"/>
  <c r="E2038" i="5"/>
  <c r="D2038" i="5"/>
  <c r="E2037" i="5"/>
  <c r="D2037" i="5"/>
  <c r="E2036" i="5"/>
  <c r="D2036" i="5"/>
  <c r="E2035" i="5"/>
  <c r="D2035" i="5"/>
  <c r="E2034" i="5"/>
  <c r="D2034" i="5"/>
  <c r="E2033" i="5"/>
  <c r="D2033" i="5"/>
  <c r="E2032" i="5"/>
  <c r="D2032" i="5"/>
  <c r="E2031" i="5"/>
  <c r="D2031" i="5"/>
  <c r="E2030" i="5"/>
  <c r="D2030" i="5"/>
  <c r="E2029" i="5"/>
  <c r="D2029" i="5"/>
  <c r="E2028" i="5"/>
  <c r="D2028" i="5"/>
  <c r="E2027" i="5"/>
  <c r="D2027" i="5"/>
  <c r="E2026" i="5"/>
  <c r="D2026" i="5"/>
  <c r="E2025" i="5"/>
  <c r="D2025" i="5"/>
  <c r="E2024" i="5"/>
  <c r="D2024" i="5"/>
  <c r="E2023" i="5"/>
  <c r="D2023" i="5"/>
  <c r="E2022" i="5"/>
  <c r="D2022" i="5"/>
  <c r="E2021" i="5"/>
  <c r="D2021" i="5"/>
  <c r="E2020" i="5"/>
  <c r="D2020" i="5"/>
  <c r="E2019" i="5"/>
  <c r="D2019" i="5"/>
  <c r="E2018" i="5"/>
  <c r="D2018" i="5"/>
  <c r="E2017" i="5"/>
  <c r="D2017" i="5"/>
  <c r="E2016" i="5"/>
  <c r="D2016" i="5"/>
  <c r="E2015" i="5"/>
  <c r="D2015" i="5"/>
  <c r="E2014" i="5"/>
  <c r="D2014" i="5"/>
  <c r="E2013" i="5"/>
  <c r="D2013" i="5"/>
  <c r="E2012" i="5"/>
  <c r="D2012" i="5"/>
  <c r="E2011" i="5"/>
  <c r="D2011" i="5"/>
  <c r="E2010" i="5"/>
  <c r="D2010" i="5"/>
  <c r="E2009" i="5"/>
  <c r="D2009" i="5"/>
  <c r="E2008" i="5"/>
  <c r="D2008" i="5"/>
  <c r="E2007" i="5"/>
  <c r="D2007" i="5"/>
  <c r="E2006" i="5"/>
  <c r="D2006" i="5"/>
  <c r="E2005" i="5"/>
  <c r="D2005" i="5"/>
  <c r="E2004" i="5"/>
  <c r="D2004" i="5"/>
  <c r="E2003" i="5"/>
  <c r="D2003" i="5"/>
  <c r="E2002" i="5"/>
  <c r="D2002" i="5"/>
  <c r="E2001" i="5"/>
  <c r="D2001" i="5"/>
  <c r="E2000" i="5"/>
  <c r="D2000" i="5"/>
  <c r="E1999" i="5"/>
  <c r="D1999" i="5"/>
  <c r="E1998" i="5"/>
  <c r="D1998" i="5"/>
  <c r="E1997" i="5"/>
  <c r="D1997" i="5"/>
  <c r="E1996" i="5"/>
  <c r="D1996" i="5"/>
  <c r="E1995" i="5"/>
  <c r="D1995" i="5"/>
  <c r="E1994" i="5"/>
  <c r="D1994" i="5"/>
  <c r="E1993" i="5"/>
  <c r="D1993" i="5"/>
  <c r="E1992" i="5"/>
  <c r="D1992" i="5"/>
  <c r="E1991" i="5"/>
  <c r="D1991" i="5"/>
  <c r="E1990" i="5"/>
  <c r="D1990" i="5"/>
  <c r="E1989" i="5"/>
  <c r="D1989" i="5"/>
  <c r="E1988" i="5"/>
  <c r="D1988" i="5"/>
  <c r="E1987" i="5"/>
  <c r="D1987" i="5"/>
  <c r="E1986" i="5"/>
  <c r="D1986" i="5"/>
  <c r="E1985" i="5"/>
  <c r="D1985" i="5"/>
  <c r="E1984" i="5"/>
  <c r="D1984" i="5"/>
  <c r="E1983" i="5"/>
  <c r="D1983" i="5"/>
  <c r="E1982" i="5"/>
  <c r="D1982" i="5"/>
  <c r="E1981" i="5"/>
  <c r="D1981" i="5"/>
  <c r="E1980" i="5"/>
  <c r="D1980" i="5"/>
  <c r="E1979" i="5"/>
  <c r="D1979" i="5"/>
  <c r="E1978" i="5"/>
  <c r="D1978" i="5"/>
  <c r="E1977" i="5"/>
  <c r="D1977" i="5"/>
  <c r="E1976" i="5"/>
  <c r="D1976" i="5"/>
  <c r="E1975" i="5"/>
  <c r="D1975" i="5"/>
  <c r="E1974" i="5"/>
  <c r="D1974" i="5"/>
  <c r="E1973" i="5"/>
  <c r="D1973" i="5"/>
  <c r="E1972" i="5"/>
  <c r="D1972" i="5"/>
  <c r="E1971" i="5"/>
  <c r="D1971" i="5"/>
  <c r="E1970" i="5"/>
  <c r="D1970" i="5"/>
  <c r="E1969" i="5"/>
  <c r="D1969" i="5"/>
  <c r="E1968" i="5"/>
  <c r="D1968" i="5"/>
  <c r="E1967" i="5"/>
  <c r="D1967" i="5"/>
  <c r="E1966" i="5"/>
  <c r="D1966" i="5"/>
  <c r="E1965" i="5"/>
  <c r="D1965" i="5"/>
  <c r="E1964" i="5"/>
  <c r="D1964" i="5"/>
  <c r="E1963" i="5"/>
  <c r="D1963" i="5"/>
  <c r="E1962" i="5"/>
  <c r="D1962" i="5"/>
  <c r="E1961" i="5"/>
  <c r="D1961" i="5"/>
  <c r="E1960" i="5"/>
  <c r="D1960" i="5"/>
  <c r="E1959" i="5"/>
  <c r="D1959" i="5"/>
  <c r="E1958" i="5"/>
  <c r="D1958" i="5"/>
  <c r="E1957" i="5"/>
  <c r="D1957" i="5"/>
  <c r="E1956" i="5"/>
  <c r="D1956" i="5"/>
  <c r="E1955" i="5"/>
  <c r="D1955" i="5"/>
  <c r="E1954" i="5"/>
  <c r="D1954" i="5"/>
  <c r="E1953" i="5"/>
  <c r="D1953" i="5"/>
  <c r="E1952" i="5"/>
  <c r="D1952" i="5"/>
  <c r="E1951" i="5"/>
  <c r="D1951" i="5"/>
  <c r="E1950" i="5"/>
  <c r="D1950" i="5"/>
  <c r="E1949" i="5"/>
  <c r="D1949" i="5"/>
  <c r="E1948" i="5"/>
  <c r="D1948" i="5"/>
  <c r="E1947" i="5"/>
  <c r="D1947" i="5"/>
  <c r="E1946" i="5"/>
  <c r="D1946" i="5"/>
  <c r="E1945" i="5"/>
  <c r="D1945" i="5"/>
  <c r="E1944" i="5"/>
  <c r="D1944" i="5"/>
  <c r="E1943" i="5"/>
  <c r="D1943" i="5"/>
  <c r="E1942" i="5"/>
  <c r="D1942" i="5"/>
  <c r="E1941" i="5"/>
  <c r="D1941" i="5"/>
  <c r="E1940" i="5"/>
  <c r="D1940" i="5"/>
  <c r="E1939" i="5"/>
  <c r="D1939" i="5"/>
  <c r="E1938" i="5"/>
  <c r="D1938" i="5"/>
  <c r="E1937" i="5"/>
  <c r="D1937" i="5"/>
  <c r="E1936" i="5"/>
  <c r="D1936" i="5"/>
  <c r="E1935" i="5"/>
  <c r="D1935" i="5"/>
  <c r="E1934" i="5"/>
  <c r="D1934" i="5"/>
  <c r="E1933" i="5"/>
  <c r="D1933" i="5"/>
  <c r="E1932" i="5"/>
  <c r="D1932" i="5"/>
  <c r="E1931" i="5"/>
  <c r="D1931" i="5"/>
  <c r="E1930" i="5"/>
  <c r="D1930" i="5"/>
  <c r="E1929" i="5"/>
  <c r="D1929" i="5"/>
  <c r="E1928" i="5"/>
  <c r="D1928" i="5"/>
  <c r="E1927" i="5"/>
  <c r="D1927" i="5"/>
  <c r="E1926" i="5"/>
  <c r="D1926" i="5"/>
  <c r="E1925" i="5"/>
  <c r="D1925" i="5"/>
  <c r="E1924" i="5"/>
  <c r="D1924" i="5"/>
  <c r="E1923" i="5"/>
  <c r="D1923" i="5"/>
  <c r="E1922" i="5"/>
  <c r="D1922" i="5"/>
  <c r="E1921" i="5"/>
  <c r="D1921" i="5"/>
  <c r="E1920" i="5"/>
  <c r="D1920" i="5"/>
  <c r="E1919" i="5"/>
  <c r="D1919" i="5"/>
  <c r="E1918" i="5"/>
  <c r="D1918" i="5"/>
  <c r="E1917" i="5"/>
  <c r="D1917" i="5"/>
  <c r="E1916" i="5"/>
  <c r="D1916" i="5"/>
  <c r="E1915" i="5"/>
  <c r="D1915" i="5"/>
  <c r="E1914" i="5"/>
  <c r="D1914" i="5"/>
  <c r="E1913" i="5"/>
  <c r="D1913" i="5"/>
  <c r="E1912" i="5"/>
  <c r="D1912" i="5"/>
  <c r="E1911" i="5"/>
  <c r="D1911" i="5"/>
  <c r="E1910" i="5"/>
  <c r="D1910" i="5"/>
  <c r="E1909" i="5"/>
  <c r="D1909" i="5"/>
  <c r="E1908" i="5"/>
  <c r="D1908" i="5"/>
  <c r="E1907" i="5"/>
  <c r="D1907" i="5"/>
  <c r="E1906" i="5"/>
  <c r="D1906" i="5"/>
  <c r="E1905" i="5"/>
  <c r="D1905" i="5"/>
  <c r="E1904" i="5"/>
  <c r="D1904" i="5"/>
  <c r="E1903" i="5"/>
  <c r="D1903" i="5"/>
  <c r="E1902" i="5"/>
  <c r="D1902" i="5"/>
  <c r="E1901" i="5"/>
  <c r="D1901" i="5"/>
  <c r="E1900" i="5"/>
  <c r="D1900" i="5"/>
  <c r="E1899" i="5"/>
  <c r="D1899" i="5"/>
  <c r="E1898" i="5"/>
  <c r="D1898" i="5"/>
  <c r="E1897" i="5"/>
  <c r="D1897" i="5"/>
  <c r="E1896" i="5"/>
  <c r="D1896" i="5"/>
  <c r="E1895" i="5"/>
  <c r="D1895" i="5"/>
  <c r="E1894" i="5"/>
  <c r="D1894" i="5"/>
  <c r="E1893" i="5"/>
  <c r="D1893" i="5"/>
  <c r="E1892" i="5"/>
  <c r="D1892" i="5"/>
  <c r="E1891" i="5"/>
  <c r="D1891" i="5"/>
  <c r="E1890" i="5"/>
  <c r="D1890" i="5"/>
  <c r="E1889" i="5"/>
  <c r="D1889" i="5"/>
  <c r="E1888" i="5"/>
  <c r="D1888" i="5"/>
  <c r="E1887" i="5"/>
  <c r="D1887" i="5"/>
  <c r="E1886" i="5"/>
  <c r="D1886" i="5"/>
  <c r="E1885" i="5"/>
  <c r="D1885" i="5"/>
  <c r="E1884" i="5"/>
  <c r="D1884" i="5"/>
  <c r="E1883" i="5"/>
  <c r="D1883" i="5"/>
  <c r="E1882" i="5"/>
  <c r="D1882" i="5"/>
  <c r="E1881" i="5"/>
  <c r="D1881" i="5"/>
  <c r="E1880" i="5"/>
  <c r="D1880" i="5"/>
  <c r="E1879" i="5"/>
  <c r="D1879" i="5"/>
  <c r="E1878" i="5"/>
  <c r="D1878" i="5"/>
  <c r="E1877" i="5"/>
  <c r="D1877" i="5"/>
  <c r="E1876" i="5"/>
  <c r="D1876" i="5"/>
  <c r="E1875" i="5"/>
  <c r="D1875" i="5"/>
  <c r="E1874" i="5"/>
  <c r="D1874" i="5"/>
  <c r="E1873" i="5"/>
  <c r="D1873" i="5"/>
  <c r="E1872" i="5"/>
  <c r="D1872" i="5"/>
  <c r="E1871" i="5"/>
  <c r="D1871" i="5"/>
  <c r="E1870" i="5"/>
  <c r="D1870" i="5"/>
  <c r="E1869" i="5"/>
  <c r="D1869" i="5"/>
  <c r="E1868" i="5"/>
  <c r="D1868" i="5"/>
  <c r="E1867" i="5"/>
  <c r="D1867" i="5"/>
  <c r="E1866" i="5"/>
  <c r="D1866" i="5"/>
  <c r="E1865" i="5"/>
  <c r="D1865" i="5"/>
  <c r="E1864" i="5"/>
  <c r="D1864" i="5"/>
  <c r="E1863" i="5"/>
  <c r="D1863" i="5"/>
  <c r="E1862" i="5"/>
  <c r="D1862" i="5"/>
  <c r="E1861" i="5"/>
  <c r="D1861" i="5"/>
  <c r="E1860" i="5"/>
  <c r="D1860" i="5"/>
  <c r="E1859" i="5"/>
  <c r="D1859" i="5"/>
  <c r="E1858" i="5"/>
  <c r="D1858" i="5"/>
  <c r="E1857" i="5"/>
  <c r="D1857" i="5"/>
  <c r="E1856" i="5"/>
  <c r="D1856" i="5"/>
  <c r="E1855" i="5"/>
  <c r="D1855" i="5"/>
  <c r="E1854" i="5"/>
  <c r="D1854" i="5"/>
  <c r="E1853" i="5"/>
  <c r="D1853" i="5"/>
  <c r="E1852" i="5"/>
  <c r="D1852" i="5"/>
  <c r="E1851" i="5"/>
  <c r="D1851" i="5"/>
  <c r="E1850" i="5"/>
  <c r="D1850" i="5"/>
  <c r="E1849" i="5"/>
  <c r="D1849" i="5"/>
  <c r="E1848" i="5"/>
  <c r="D1848" i="5"/>
  <c r="E1847" i="5"/>
  <c r="D1847" i="5"/>
  <c r="E1846" i="5"/>
  <c r="D1846" i="5"/>
  <c r="E1845" i="5"/>
  <c r="D1845" i="5"/>
  <c r="E1844" i="5"/>
  <c r="D1844" i="5"/>
  <c r="E1843" i="5"/>
  <c r="D1843" i="5"/>
  <c r="E1842" i="5"/>
  <c r="D1842" i="5"/>
  <c r="E1841" i="5"/>
  <c r="D1841" i="5"/>
  <c r="E1840" i="5"/>
  <c r="D1840" i="5"/>
  <c r="E1839" i="5"/>
  <c r="D1839" i="5"/>
  <c r="E1838" i="5"/>
  <c r="D1838" i="5"/>
  <c r="E1837" i="5"/>
  <c r="D1837" i="5"/>
  <c r="E1836" i="5"/>
  <c r="D1836" i="5"/>
  <c r="E1835" i="5"/>
  <c r="D1835" i="5"/>
  <c r="E1834" i="5"/>
  <c r="D1834" i="5"/>
  <c r="E1833" i="5"/>
  <c r="D1833" i="5"/>
  <c r="E1832" i="5"/>
  <c r="D1832" i="5"/>
  <c r="E1831" i="5"/>
  <c r="D1831" i="5"/>
  <c r="E1830" i="5"/>
  <c r="D1830" i="5"/>
  <c r="E1829" i="5"/>
  <c r="D1829" i="5"/>
  <c r="E1828" i="5"/>
  <c r="D1828" i="5"/>
  <c r="E1827" i="5"/>
  <c r="D1827" i="5"/>
  <c r="E1826" i="5"/>
  <c r="D1826" i="5"/>
  <c r="E1825" i="5"/>
  <c r="D1825" i="5"/>
  <c r="E1824" i="5"/>
  <c r="D1824" i="5"/>
  <c r="E1823" i="5"/>
  <c r="D1823" i="5"/>
  <c r="E1822" i="5"/>
  <c r="D1822" i="5"/>
  <c r="E1821" i="5"/>
  <c r="D1821" i="5"/>
  <c r="E1820" i="5"/>
  <c r="D1820" i="5"/>
  <c r="E1819" i="5"/>
  <c r="D1819" i="5"/>
  <c r="E1818" i="5"/>
  <c r="D1818" i="5"/>
  <c r="E1817" i="5"/>
  <c r="D1817" i="5"/>
  <c r="E1816" i="5"/>
  <c r="D1816" i="5"/>
  <c r="E1815" i="5"/>
  <c r="D1815" i="5"/>
  <c r="E1814" i="5"/>
  <c r="D1814" i="5"/>
  <c r="E1813" i="5"/>
  <c r="D1813" i="5"/>
  <c r="E1812" i="5"/>
  <c r="D1812" i="5"/>
  <c r="E1811" i="5"/>
  <c r="D1811" i="5"/>
  <c r="E1810" i="5"/>
  <c r="D1810" i="5"/>
  <c r="E1809" i="5"/>
  <c r="D1809" i="5"/>
  <c r="E1808" i="5"/>
  <c r="D1808" i="5"/>
  <c r="E1807" i="5"/>
  <c r="D1807" i="5"/>
  <c r="E1806" i="5"/>
  <c r="D1806" i="5"/>
  <c r="E1805" i="5"/>
  <c r="D1805" i="5"/>
  <c r="E1804" i="5"/>
  <c r="D1804" i="5"/>
  <c r="E1803" i="5"/>
  <c r="D1803" i="5"/>
  <c r="E1802" i="5"/>
  <c r="D1802" i="5"/>
  <c r="E1801" i="5"/>
  <c r="D1801" i="5"/>
  <c r="E1800" i="5"/>
  <c r="D1800" i="5"/>
  <c r="E1799" i="5"/>
  <c r="D1799" i="5"/>
  <c r="E1798" i="5"/>
  <c r="D1798" i="5"/>
  <c r="E1797" i="5"/>
  <c r="D1797" i="5"/>
  <c r="E1796" i="5"/>
  <c r="D1796" i="5"/>
  <c r="E1795" i="5"/>
  <c r="D1795" i="5"/>
  <c r="E1794" i="5"/>
  <c r="D1794" i="5"/>
  <c r="E1793" i="5"/>
  <c r="D1793" i="5"/>
  <c r="E1792" i="5"/>
  <c r="D1792" i="5"/>
  <c r="E1791" i="5"/>
  <c r="D1791" i="5"/>
  <c r="E1790" i="5"/>
  <c r="D1790" i="5"/>
  <c r="E1789" i="5"/>
  <c r="D1789" i="5"/>
  <c r="E1788" i="5"/>
  <c r="D1788" i="5"/>
  <c r="E1787" i="5"/>
  <c r="D1787" i="5"/>
  <c r="E1786" i="5"/>
  <c r="D1786" i="5"/>
  <c r="E1785" i="5"/>
  <c r="D1785" i="5"/>
  <c r="E1784" i="5"/>
  <c r="D1784" i="5"/>
  <c r="E1783" i="5"/>
  <c r="D1783" i="5"/>
  <c r="E1782" i="5"/>
  <c r="D1782" i="5"/>
  <c r="E1781" i="5"/>
  <c r="D1781" i="5"/>
  <c r="E1780" i="5"/>
  <c r="D1780" i="5"/>
  <c r="E1779" i="5"/>
  <c r="D1779" i="5"/>
  <c r="E1778" i="5"/>
  <c r="D1778" i="5"/>
  <c r="E1777" i="5"/>
  <c r="D1777" i="5"/>
  <c r="E1776" i="5"/>
  <c r="D1776" i="5"/>
  <c r="E1775" i="5"/>
  <c r="D1775" i="5"/>
  <c r="E1774" i="5"/>
  <c r="D1774" i="5"/>
  <c r="E1773" i="5"/>
  <c r="D1773" i="5"/>
  <c r="E1772" i="5"/>
  <c r="D1772" i="5"/>
  <c r="E1771" i="5"/>
  <c r="D1771" i="5"/>
  <c r="E1770" i="5"/>
  <c r="D1770" i="5"/>
  <c r="E1769" i="5"/>
  <c r="D1769" i="5"/>
  <c r="E1768" i="5"/>
  <c r="D1768" i="5"/>
  <c r="E1767" i="5"/>
  <c r="D1767" i="5"/>
  <c r="E1766" i="5"/>
  <c r="D1766" i="5"/>
  <c r="E1765" i="5"/>
  <c r="D1765" i="5"/>
  <c r="E1764" i="5"/>
  <c r="D1764" i="5"/>
  <c r="E1763" i="5"/>
  <c r="D1763" i="5"/>
  <c r="E1762" i="5"/>
  <c r="D1762" i="5"/>
  <c r="E1761" i="5"/>
  <c r="D1761" i="5"/>
  <c r="E1760" i="5"/>
  <c r="D1760" i="5"/>
  <c r="E1759" i="5"/>
  <c r="D1759" i="5"/>
  <c r="E1758" i="5"/>
  <c r="D1758" i="5"/>
  <c r="E1757" i="5"/>
  <c r="D1757" i="5"/>
  <c r="E1756" i="5"/>
  <c r="D1756" i="5"/>
  <c r="E1755" i="5"/>
  <c r="D1755" i="5"/>
  <c r="E1754" i="5"/>
  <c r="D1754" i="5"/>
  <c r="E1753" i="5"/>
  <c r="D1753" i="5"/>
  <c r="E1752" i="5"/>
  <c r="D1752" i="5"/>
  <c r="E1751" i="5"/>
  <c r="D1751" i="5"/>
  <c r="E1750" i="5"/>
  <c r="D1750" i="5"/>
  <c r="E1749" i="5"/>
  <c r="D1749" i="5"/>
  <c r="E1748" i="5"/>
  <c r="D1748" i="5"/>
  <c r="E1747" i="5"/>
  <c r="D1747" i="5"/>
  <c r="E1746" i="5"/>
  <c r="D1746" i="5"/>
  <c r="E1745" i="5"/>
  <c r="D1745" i="5"/>
  <c r="E1744" i="5"/>
  <c r="D1744" i="5"/>
  <c r="E1743" i="5"/>
  <c r="D1743" i="5"/>
  <c r="E1742" i="5"/>
  <c r="D1742" i="5"/>
  <c r="E1741" i="5"/>
  <c r="D1741" i="5"/>
  <c r="E1740" i="5"/>
  <c r="D1740" i="5"/>
  <c r="E1739" i="5"/>
  <c r="D1739" i="5"/>
  <c r="E1738" i="5"/>
  <c r="D1738" i="5"/>
  <c r="E1737" i="5"/>
  <c r="D1737" i="5"/>
  <c r="E1736" i="5"/>
  <c r="D1736" i="5"/>
  <c r="E1735" i="5"/>
  <c r="D1735" i="5"/>
  <c r="E1734" i="5"/>
  <c r="D1734" i="5"/>
  <c r="E1733" i="5"/>
  <c r="D1733" i="5"/>
  <c r="E1732" i="5"/>
  <c r="D1732" i="5"/>
  <c r="E1731" i="5"/>
  <c r="D1731" i="5"/>
  <c r="E1730" i="5"/>
  <c r="D1730" i="5"/>
  <c r="E1729" i="5"/>
  <c r="D1729" i="5"/>
  <c r="E1728" i="5"/>
  <c r="D1728" i="5"/>
  <c r="E1727" i="5"/>
  <c r="D1727" i="5"/>
  <c r="E1726" i="5"/>
  <c r="D1726" i="5"/>
  <c r="E1725" i="5"/>
  <c r="D1725" i="5"/>
  <c r="E1724" i="5"/>
  <c r="D1724" i="5"/>
  <c r="E1723" i="5"/>
  <c r="D1723" i="5"/>
  <c r="E1722" i="5"/>
  <c r="D1722" i="5"/>
  <c r="E1721" i="5"/>
  <c r="D1721" i="5"/>
  <c r="E1720" i="5"/>
  <c r="D1720" i="5"/>
  <c r="E1719" i="5"/>
  <c r="D1719" i="5"/>
  <c r="E1718" i="5"/>
  <c r="D1718" i="5"/>
  <c r="E1717" i="5"/>
  <c r="D1717" i="5"/>
  <c r="E1716" i="5"/>
  <c r="D1716" i="5"/>
  <c r="E1715" i="5"/>
  <c r="D1715" i="5"/>
  <c r="E1714" i="5"/>
  <c r="D1714" i="5"/>
  <c r="E1713" i="5"/>
  <c r="D1713" i="5"/>
  <c r="E1712" i="5"/>
  <c r="D1712" i="5"/>
  <c r="E1711" i="5"/>
  <c r="D1711" i="5"/>
  <c r="E1710" i="5"/>
  <c r="D1710" i="5"/>
  <c r="E1709" i="5"/>
  <c r="D1709" i="5"/>
  <c r="E1708" i="5"/>
  <c r="D1708" i="5"/>
  <c r="E1707" i="5"/>
  <c r="D1707" i="5"/>
  <c r="E1706" i="5"/>
  <c r="D1706" i="5"/>
  <c r="E1705" i="5"/>
  <c r="D1705" i="5"/>
  <c r="E1704" i="5"/>
  <c r="D1704" i="5"/>
  <c r="E1703" i="5"/>
  <c r="D1703" i="5"/>
  <c r="E1702" i="5"/>
  <c r="D1702" i="5"/>
  <c r="E1701" i="5"/>
  <c r="D1701" i="5"/>
  <c r="E1700" i="5"/>
  <c r="D1700" i="5"/>
  <c r="E1699" i="5"/>
  <c r="D1699" i="5"/>
  <c r="E1698" i="5"/>
  <c r="D1698" i="5"/>
  <c r="E1697" i="5"/>
  <c r="D1697" i="5"/>
  <c r="E1696" i="5"/>
  <c r="D1696" i="5"/>
  <c r="E1695" i="5"/>
  <c r="D1695" i="5"/>
  <c r="E1694" i="5"/>
  <c r="D1694" i="5"/>
  <c r="E1693" i="5"/>
  <c r="D1693" i="5"/>
  <c r="E1692" i="5"/>
  <c r="D1692" i="5"/>
  <c r="E1691" i="5"/>
  <c r="D1691" i="5"/>
  <c r="E1690" i="5"/>
  <c r="D1690" i="5"/>
  <c r="E1689" i="5"/>
  <c r="D1689" i="5"/>
  <c r="E1688" i="5"/>
  <c r="D1688" i="5"/>
  <c r="E1687" i="5"/>
  <c r="D1687" i="5"/>
  <c r="E1686" i="5"/>
  <c r="D1686" i="5"/>
  <c r="E1685" i="5"/>
  <c r="D1685" i="5"/>
  <c r="E1684" i="5"/>
  <c r="D1684" i="5"/>
  <c r="E1683" i="5"/>
  <c r="D1683" i="5"/>
  <c r="E1682" i="5"/>
  <c r="D1682" i="5"/>
  <c r="E1681" i="5"/>
  <c r="D1681" i="5"/>
  <c r="E1680" i="5"/>
  <c r="D1680" i="5"/>
  <c r="E1679" i="5"/>
  <c r="D1679" i="5"/>
  <c r="E1678" i="5"/>
  <c r="D1678" i="5"/>
  <c r="E1677" i="5"/>
  <c r="D1677" i="5"/>
  <c r="E1676" i="5"/>
  <c r="D1676" i="5"/>
  <c r="E1675" i="5"/>
  <c r="D1675" i="5"/>
  <c r="E1674" i="5"/>
  <c r="D1674" i="5"/>
  <c r="E1673" i="5"/>
  <c r="D1673" i="5"/>
  <c r="E1672" i="5"/>
  <c r="D1672" i="5"/>
  <c r="E1671" i="5"/>
  <c r="D1671" i="5"/>
  <c r="E1670" i="5"/>
  <c r="D1670" i="5"/>
  <c r="E1669" i="5"/>
  <c r="D1669" i="5"/>
  <c r="E1668" i="5"/>
  <c r="D1668" i="5"/>
  <c r="E1667" i="5"/>
  <c r="D1667" i="5"/>
  <c r="E1666" i="5"/>
  <c r="D1666" i="5"/>
  <c r="E1665" i="5"/>
  <c r="D1665" i="5"/>
  <c r="E1664" i="5"/>
  <c r="D1664" i="5"/>
  <c r="E1663" i="5"/>
  <c r="D1663" i="5"/>
  <c r="E1662" i="5"/>
  <c r="D1662" i="5"/>
  <c r="E1661" i="5"/>
  <c r="D1661" i="5"/>
  <c r="E1660" i="5"/>
  <c r="D1660" i="5"/>
  <c r="E1659" i="5"/>
  <c r="D1659" i="5"/>
  <c r="E1658" i="5"/>
  <c r="D1658" i="5"/>
  <c r="E1657" i="5"/>
  <c r="D1657" i="5"/>
  <c r="E1656" i="5"/>
  <c r="D1656" i="5"/>
  <c r="E1655" i="5"/>
  <c r="D1655" i="5"/>
  <c r="E1654" i="5"/>
  <c r="D1654" i="5"/>
  <c r="E1653" i="5"/>
  <c r="D1653" i="5"/>
  <c r="E1652" i="5"/>
  <c r="D1652" i="5"/>
  <c r="E1651" i="5"/>
  <c r="D1651" i="5"/>
  <c r="E1650" i="5"/>
  <c r="D1650" i="5"/>
  <c r="E1649" i="5"/>
  <c r="D1649" i="5"/>
  <c r="E1648" i="5"/>
  <c r="D1648" i="5"/>
  <c r="E1647" i="5"/>
  <c r="D1647" i="5"/>
  <c r="E1646" i="5"/>
  <c r="D1646" i="5"/>
  <c r="E1645" i="5"/>
  <c r="D1645" i="5"/>
  <c r="E1644" i="5"/>
  <c r="D1644" i="5"/>
  <c r="E1643" i="5"/>
  <c r="D1643" i="5"/>
  <c r="E1642" i="5"/>
  <c r="D1642" i="5"/>
  <c r="E1641" i="5"/>
  <c r="D1641" i="5"/>
  <c r="E1640" i="5"/>
  <c r="D1640" i="5"/>
  <c r="E1639" i="5"/>
  <c r="D1639" i="5"/>
  <c r="E1638" i="5"/>
  <c r="D1638" i="5"/>
  <c r="E1637" i="5"/>
  <c r="D1637" i="5"/>
  <c r="E1636" i="5"/>
  <c r="D1636" i="5"/>
  <c r="E1635" i="5"/>
  <c r="D1635" i="5"/>
  <c r="E1634" i="5"/>
  <c r="D1634" i="5"/>
  <c r="E1633" i="5"/>
  <c r="D1633" i="5"/>
  <c r="E1632" i="5"/>
  <c r="D1632" i="5"/>
  <c r="E1631" i="5"/>
  <c r="D1631" i="5"/>
  <c r="E1630" i="5"/>
  <c r="D1630" i="5"/>
  <c r="E1629" i="5"/>
  <c r="D1629" i="5"/>
  <c r="E1628" i="5"/>
  <c r="D1628" i="5"/>
  <c r="E1627" i="5"/>
  <c r="D1627" i="5"/>
  <c r="E1626" i="5"/>
  <c r="D1626" i="5"/>
  <c r="E1625" i="5"/>
  <c r="D1625" i="5"/>
  <c r="E1624" i="5"/>
  <c r="D1624" i="5"/>
  <c r="E1623" i="5"/>
  <c r="D1623" i="5"/>
  <c r="E1622" i="5"/>
  <c r="D1622" i="5"/>
  <c r="E1621" i="5"/>
  <c r="D1621" i="5"/>
  <c r="E1620" i="5"/>
  <c r="D1620" i="5"/>
  <c r="E1619" i="5"/>
  <c r="D1619" i="5"/>
  <c r="E1618" i="5"/>
  <c r="D1618" i="5"/>
  <c r="E1617" i="5"/>
  <c r="D1617" i="5"/>
  <c r="E1616" i="5"/>
  <c r="D1616" i="5"/>
  <c r="E1615" i="5"/>
  <c r="D1615" i="5"/>
  <c r="E1614" i="5"/>
  <c r="D1614" i="5"/>
  <c r="E1613" i="5"/>
  <c r="D1613" i="5"/>
  <c r="E1612" i="5"/>
  <c r="D1612" i="5"/>
  <c r="E1611" i="5"/>
  <c r="D1611" i="5"/>
  <c r="E1610" i="5"/>
  <c r="D1610" i="5"/>
  <c r="E1609" i="5"/>
  <c r="D1609" i="5"/>
  <c r="E1608" i="5"/>
  <c r="D1608" i="5"/>
  <c r="E1607" i="5"/>
  <c r="D1607" i="5"/>
  <c r="E1606" i="5"/>
  <c r="D1606" i="5"/>
  <c r="E1605" i="5"/>
  <c r="D1605" i="5"/>
  <c r="E1604" i="5"/>
  <c r="D1604" i="5"/>
  <c r="E1603" i="5"/>
  <c r="D1603" i="5"/>
  <c r="E1602" i="5"/>
  <c r="D1602" i="5"/>
  <c r="E1601" i="5"/>
  <c r="D1601" i="5"/>
  <c r="E1600" i="5"/>
  <c r="D1600" i="5"/>
  <c r="E1599" i="5"/>
  <c r="D1599" i="5"/>
  <c r="E1598" i="5"/>
  <c r="D1598" i="5"/>
  <c r="E1597" i="5"/>
  <c r="D1597" i="5"/>
  <c r="E1596" i="5"/>
  <c r="D1596" i="5"/>
  <c r="E1595" i="5"/>
  <c r="D1595" i="5"/>
  <c r="E1594" i="5"/>
  <c r="D1594" i="5"/>
  <c r="E1593" i="5"/>
  <c r="D1593" i="5"/>
  <c r="E1592" i="5"/>
  <c r="D1592" i="5"/>
  <c r="E1591" i="5"/>
  <c r="D1591" i="5"/>
  <c r="E1590" i="5"/>
  <c r="D1590" i="5"/>
  <c r="E1589" i="5"/>
  <c r="D1589" i="5"/>
  <c r="E1588" i="5"/>
  <c r="D1588" i="5"/>
  <c r="E1587" i="5"/>
  <c r="D1587" i="5"/>
  <c r="E1586" i="5"/>
  <c r="D1586" i="5"/>
  <c r="E1585" i="5"/>
  <c r="D1585" i="5"/>
  <c r="E1584" i="5"/>
  <c r="D1584" i="5"/>
  <c r="E1583" i="5"/>
  <c r="D1583" i="5"/>
  <c r="E1582" i="5"/>
  <c r="D1582" i="5"/>
  <c r="E1581" i="5"/>
  <c r="D1581" i="5"/>
  <c r="E1580" i="5"/>
  <c r="D1580" i="5"/>
  <c r="E1579" i="5"/>
  <c r="D1579" i="5"/>
  <c r="E1578" i="5"/>
  <c r="D1578" i="5"/>
  <c r="E1577" i="5"/>
  <c r="D1577" i="5"/>
  <c r="E1576" i="5"/>
  <c r="D1576" i="5"/>
  <c r="E1575" i="5"/>
  <c r="D1575" i="5"/>
  <c r="E1574" i="5"/>
  <c r="D1574" i="5"/>
  <c r="E1573" i="5"/>
  <c r="D1573" i="5"/>
  <c r="E1572" i="5"/>
  <c r="D1572" i="5"/>
  <c r="E1571" i="5"/>
  <c r="D1571" i="5"/>
  <c r="E1570" i="5"/>
  <c r="D1570" i="5"/>
  <c r="E1569" i="5"/>
  <c r="D1569" i="5"/>
  <c r="E1568" i="5"/>
  <c r="D1568" i="5"/>
  <c r="E1567" i="5"/>
  <c r="D1567" i="5"/>
  <c r="E1566" i="5"/>
  <c r="D1566" i="5"/>
  <c r="E1565" i="5"/>
  <c r="D1565" i="5"/>
  <c r="E1564" i="5"/>
  <c r="D1564" i="5"/>
  <c r="E1563" i="5"/>
  <c r="D1563" i="5"/>
  <c r="E1562" i="5"/>
  <c r="D1562" i="5"/>
  <c r="E1561" i="5"/>
  <c r="D1561" i="5"/>
  <c r="E1560" i="5"/>
  <c r="D1560" i="5"/>
  <c r="E1559" i="5"/>
  <c r="D1559" i="5"/>
  <c r="E1558" i="5"/>
  <c r="D1558" i="5"/>
  <c r="E1557" i="5"/>
  <c r="D1557" i="5"/>
  <c r="E1556" i="5"/>
  <c r="D1556" i="5"/>
  <c r="E1555" i="5"/>
  <c r="D1555" i="5"/>
  <c r="E1554" i="5"/>
  <c r="D1554" i="5"/>
  <c r="E1553" i="5"/>
  <c r="D1553" i="5"/>
  <c r="E1552" i="5"/>
  <c r="D1552" i="5"/>
  <c r="E1551" i="5"/>
  <c r="D1551" i="5"/>
  <c r="E1550" i="5"/>
  <c r="D1550" i="5"/>
  <c r="E1549" i="5"/>
  <c r="D1549" i="5"/>
  <c r="E1548" i="5"/>
  <c r="D1548" i="5"/>
  <c r="E1547" i="5"/>
  <c r="D1547" i="5"/>
  <c r="E1546" i="5"/>
  <c r="D1546" i="5"/>
  <c r="E1545" i="5"/>
  <c r="D1545" i="5"/>
  <c r="E1544" i="5"/>
  <c r="D1544" i="5"/>
  <c r="E1543" i="5"/>
  <c r="D1543" i="5"/>
  <c r="E1542" i="5"/>
  <c r="D1542" i="5"/>
  <c r="E1541" i="5"/>
  <c r="D1541" i="5"/>
  <c r="E1540" i="5"/>
  <c r="D1540" i="5"/>
  <c r="E1539" i="5"/>
  <c r="D1539" i="5"/>
  <c r="E1538" i="5"/>
  <c r="D1538" i="5"/>
  <c r="E1537" i="5"/>
  <c r="D1537" i="5"/>
  <c r="E1536" i="5"/>
  <c r="D1536" i="5"/>
  <c r="E1535" i="5"/>
  <c r="D1535" i="5"/>
  <c r="E1534" i="5"/>
  <c r="D1534" i="5"/>
  <c r="E1533" i="5"/>
  <c r="D1533" i="5"/>
  <c r="E1532" i="5"/>
  <c r="D1532" i="5"/>
  <c r="E1531" i="5"/>
  <c r="D1531" i="5"/>
  <c r="E1530" i="5"/>
  <c r="D1530" i="5"/>
  <c r="E1529" i="5"/>
  <c r="D1529" i="5"/>
  <c r="E1528" i="5"/>
  <c r="D1528" i="5"/>
  <c r="E1527" i="5"/>
  <c r="D1527" i="5"/>
  <c r="E1526" i="5"/>
  <c r="D1526" i="5"/>
  <c r="E1525" i="5"/>
  <c r="D1525" i="5"/>
  <c r="E1524" i="5"/>
  <c r="D1524" i="5"/>
  <c r="E1523" i="5"/>
  <c r="D1523" i="5"/>
  <c r="E1522" i="5"/>
  <c r="D1522" i="5"/>
  <c r="E1521" i="5"/>
  <c r="D1521" i="5"/>
  <c r="E1520" i="5"/>
  <c r="D1520" i="5"/>
  <c r="E1519" i="5"/>
  <c r="D1519" i="5"/>
  <c r="E1518" i="5"/>
  <c r="D1518" i="5"/>
  <c r="E1517" i="5"/>
  <c r="D1517" i="5"/>
  <c r="E1516" i="5"/>
  <c r="D1516" i="5"/>
  <c r="E1515" i="5"/>
  <c r="D1515" i="5"/>
  <c r="E1514" i="5"/>
  <c r="D1514" i="5"/>
  <c r="E1513" i="5"/>
  <c r="D1513" i="5"/>
  <c r="E1512" i="5"/>
  <c r="D1512" i="5"/>
  <c r="E1511" i="5"/>
  <c r="D1511" i="5"/>
  <c r="E1510" i="5"/>
  <c r="D1510" i="5"/>
  <c r="E1509" i="5"/>
  <c r="D1509" i="5"/>
  <c r="E1508" i="5"/>
  <c r="D1508" i="5"/>
  <c r="E1507" i="5"/>
  <c r="D1507" i="5"/>
  <c r="E1506" i="5"/>
  <c r="D1506" i="5"/>
  <c r="E1505" i="5"/>
  <c r="D1505" i="5"/>
  <c r="E1504" i="5"/>
  <c r="D1504" i="5"/>
  <c r="E1503" i="5"/>
  <c r="D1503" i="5"/>
  <c r="E1502" i="5"/>
  <c r="D1502" i="5"/>
  <c r="E1501" i="5"/>
  <c r="D1501" i="5"/>
  <c r="E1500" i="5"/>
  <c r="D1500" i="5"/>
  <c r="E1499" i="5"/>
  <c r="D1499" i="5"/>
  <c r="E1498" i="5"/>
  <c r="D1498" i="5"/>
  <c r="E1497" i="5"/>
  <c r="D1497" i="5"/>
  <c r="E1496" i="5"/>
  <c r="D1496" i="5"/>
  <c r="E1495" i="5"/>
  <c r="D1495" i="5"/>
  <c r="E1494" i="5"/>
  <c r="D1494" i="5"/>
  <c r="E1493" i="5"/>
  <c r="D1493" i="5"/>
  <c r="E1492" i="5"/>
  <c r="D1492" i="5"/>
  <c r="E1491" i="5"/>
  <c r="D1491" i="5"/>
  <c r="E1490" i="5"/>
  <c r="D1490" i="5"/>
  <c r="E1489" i="5"/>
  <c r="D1489" i="5"/>
  <c r="E1488" i="5"/>
  <c r="D1488" i="5"/>
  <c r="E1487" i="5"/>
  <c r="D1487" i="5"/>
  <c r="E1486" i="5"/>
  <c r="D1486" i="5"/>
  <c r="E1485" i="5"/>
  <c r="D1485" i="5"/>
  <c r="E1484" i="5"/>
  <c r="D1484" i="5"/>
  <c r="E1483" i="5"/>
  <c r="D1483" i="5"/>
  <c r="E1482" i="5"/>
  <c r="D1482" i="5"/>
  <c r="E1481" i="5"/>
  <c r="D1481" i="5"/>
  <c r="E1480" i="5"/>
  <c r="D1480" i="5"/>
  <c r="E1479" i="5"/>
  <c r="D1479" i="5"/>
  <c r="E1478" i="5"/>
  <c r="D1478" i="5"/>
  <c r="E1477" i="5"/>
  <c r="D1477" i="5"/>
  <c r="E1476" i="5"/>
  <c r="D1476" i="5"/>
  <c r="E1475" i="5"/>
  <c r="D1475" i="5"/>
  <c r="E1474" i="5"/>
  <c r="D1474" i="5"/>
  <c r="E1473" i="5"/>
  <c r="D1473" i="5"/>
  <c r="E1472" i="5"/>
  <c r="D1472" i="5"/>
  <c r="E1471" i="5"/>
  <c r="D1471" i="5"/>
  <c r="E1470" i="5"/>
  <c r="D1470" i="5"/>
  <c r="E1469" i="5"/>
  <c r="D1469" i="5"/>
  <c r="E1468" i="5"/>
  <c r="D1468" i="5"/>
  <c r="E1467" i="5"/>
  <c r="D1467" i="5"/>
  <c r="E1466" i="5"/>
  <c r="D1466" i="5"/>
  <c r="E1465" i="5"/>
  <c r="D1465" i="5"/>
  <c r="E1464" i="5"/>
  <c r="D1464" i="5"/>
  <c r="E1463" i="5"/>
  <c r="D1463" i="5"/>
  <c r="E1462" i="5"/>
  <c r="D1462" i="5"/>
  <c r="E1461" i="5"/>
  <c r="D1461" i="5"/>
  <c r="E1460" i="5"/>
  <c r="D1460" i="5"/>
  <c r="E1459" i="5"/>
  <c r="D1459" i="5"/>
  <c r="E1458" i="5"/>
  <c r="D1458" i="5"/>
  <c r="E1457" i="5"/>
  <c r="D1457" i="5"/>
  <c r="E1456" i="5"/>
  <c r="D1456" i="5"/>
  <c r="E1455" i="5"/>
  <c r="D1455" i="5"/>
  <c r="E1454" i="5"/>
  <c r="D1454" i="5"/>
  <c r="E1453" i="5"/>
  <c r="D1453" i="5"/>
  <c r="E1452" i="5"/>
  <c r="D1452" i="5"/>
  <c r="E1451" i="5"/>
  <c r="D1451" i="5"/>
  <c r="E1450" i="5"/>
  <c r="D1450" i="5"/>
  <c r="E1449" i="5"/>
  <c r="D1449" i="5"/>
  <c r="E1448" i="5"/>
  <c r="D1448" i="5"/>
  <c r="E1447" i="5"/>
  <c r="D1447" i="5"/>
  <c r="E1446" i="5"/>
  <c r="D1446" i="5"/>
  <c r="E1445" i="5"/>
  <c r="D1445" i="5"/>
  <c r="E1444" i="5"/>
  <c r="D1444" i="5"/>
  <c r="E1443" i="5"/>
  <c r="D1443" i="5"/>
  <c r="E1442" i="5"/>
  <c r="D1442" i="5"/>
  <c r="E1441" i="5"/>
  <c r="D1441" i="5"/>
  <c r="E1440" i="5"/>
  <c r="D1440" i="5"/>
  <c r="E1439" i="5"/>
  <c r="D1439" i="5"/>
  <c r="E1438" i="5"/>
  <c r="D1438" i="5"/>
  <c r="E1437" i="5"/>
  <c r="D1437" i="5"/>
  <c r="E1436" i="5"/>
  <c r="D1436" i="5"/>
  <c r="E1435" i="5"/>
  <c r="D1435" i="5"/>
  <c r="E1434" i="5"/>
  <c r="D1434" i="5"/>
  <c r="E1433" i="5"/>
  <c r="D1433" i="5"/>
  <c r="E1432" i="5"/>
  <c r="D1432" i="5"/>
  <c r="E1431" i="5"/>
  <c r="D1431" i="5"/>
  <c r="E1430" i="5"/>
  <c r="D1430" i="5"/>
  <c r="E1429" i="5"/>
  <c r="D1429" i="5"/>
  <c r="E1428" i="5"/>
  <c r="D1428" i="5"/>
  <c r="E1427" i="5"/>
  <c r="D1427" i="5"/>
  <c r="E1426" i="5"/>
  <c r="D1426" i="5"/>
  <c r="E1425" i="5"/>
  <c r="D1425" i="5"/>
  <c r="E1424" i="5"/>
  <c r="D1424" i="5"/>
  <c r="E1423" i="5"/>
  <c r="D1423" i="5"/>
  <c r="E1422" i="5"/>
  <c r="D1422" i="5"/>
  <c r="E1421" i="5"/>
  <c r="D1421" i="5"/>
  <c r="E1420" i="5"/>
  <c r="D1420" i="5"/>
  <c r="E1419" i="5"/>
  <c r="D1419" i="5"/>
  <c r="E1418" i="5"/>
  <c r="D1418" i="5"/>
  <c r="E1417" i="5"/>
  <c r="D1417" i="5"/>
  <c r="E1416" i="5"/>
  <c r="D1416" i="5"/>
  <c r="E1415" i="5"/>
  <c r="D1415" i="5"/>
  <c r="E1414" i="5"/>
  <c r="D1414" i="5"/>
  <c r="E1413" i="5"/>
  <c r="D1413" i="5"/>
  <c r="E1412" i="5"/>
  <c r="D1412" i="5"/>
  <c r="E1411" i="5"/>
  <c r="D1411" i="5"/>
  <c r="E1410" i="5"/>
  <c r="D1410" i="5"/>
  <c r="E1409" i="5"/>
  <c r="D1409" i="5"/>
  <c r="E1408" i="5"/>
  <c r="D1408" i="5"/>
  <c r="E1407" i="5"/>
  <c r="D1407" i="5"/>
  <c r="E1406" i="5"/>
  <c r="D1406" i="5"/>
  <c r="E1405" i="5"/>
  <c r="D1405" i="5"/>
  <c r="E1404" i="5"/>
  <c r="D1404" i="5"/>
  <c r="E1403" i="5"/>
  <c r="D1403" i="5"/>
  <c r="E1402" i="5"/>
  <c r="D1402" i="5"/>
  <c r="E1401" i="5"/>
  <c r="D1401" i="5"/>
  <c r="E1400" i="5"/>
  <c r="D1400" i="5"/>
  <c r="E1399" i="5"/>
  <c r="D1399" i="5"/>
  <c r="E1398" i="5"/>
  <c r="D1398" i="5"/>
  <c r="E1397" i="5"/>
  <c r="D1397" i="5"/>
  <c r="E1396" i="5"/>
  <c r="D1396" i="5"/>
  <c r="E1395" i="5"/>
  <c r="D1395" i="5"/>
  <c r="E1394" i="5"/>
  <c r="D1394" i="5"/>
  <c r="E1393" i="5"/>
  <c r="D1393" i="5"/>
  <c r="E1392" i="5"/>
  <c r="D1392" i="5"/>
  <c r="E1391" i="5"/>
  <c r="D1391" i="5"/>
  <c r="E1390" i="5"/>
  <c r="D1390" i="5"/>
  <c r="E1389" i="5"/>
  <c r="D1389" i="5"/>
  <c r="E1388" i="5"/>
  <c r="D1388" i="5"/>
  <c r="E1387" i="5"/>
  <c r="D1387" i="5"/>
  <c r="E1386" i="5"/>
  <c r="D1386" i="5"/>
  <c r="E1385" i="5"/>
  <c r="D1385" i="5"/>
  <c r="E1384" i="5"/>
  <c r="D1384" i="5"/>
  <c r="E1383" i="5"/>
  <c r="D1383" i="5"/>
  <c r="E1382" i="5"/>
  <c r="D1382" i="5"/>
  <c r="E1381" i="5"/>
  <c r="D1381" i="5"/>
  <c r="E1380" i="5"/>
  <c r="D1380" i="5"/>
  <c r="E1379" i="5"/>
  <c r="D1379" i="5"/>
  <c r="E1378" i="5"/>
  <c r="D1378" i="5"/>
  <c r="E1377" i="5"/>
  <c r="D1377" i="5"/>
  <c r="E1376" i="5"/>
  <c r="D1376" i="5"/>
  <c r="E1375" i="5"/>
  <c r="D1375" i="5"/>
  <c r="E1374" i="5"/>
  <c r="D1374" i="5"/>
  <c r="E1373" i="5"/>
  <c r="D1373" i="5"/>
  <c r="E1372" i="5"/>
  <c r="D1372" i="5"/>
  <c r="E1371" i="5"/>
  <c r="D1371" i="5"/>
  <c r="E1370" i="5"/>
  <c r="D1370" i="5"/>
  <c r="E1369" i="5"/>
  <c r="D1369" i="5"/>
  <c r="E1368" i="5"/>
  <c r="D1368" i="5"/>
  <c r="E1367" i="5"/>
  <c r="D1367" i="5"/>
  <c r="E1366" i="5"/>
  <c r="D1366" i="5"/>
  <c r="E1365" i="5"/>
  <c r="D1365" i="5"/>
  <c r="E1364" i="5"/>
  <c r="D1364" i="5"/>
  <c r="E1363" i="5"/>
  <c r="D1363" i="5"/>
  <c r="E1362" i="5"/>
  <c r="D1362" i="5"/>
  <c r="E1361" i="5"/>
  <c r="D1361" i="5"/>
  <c r="E1360" i="5"/>
  <c r="D1360" i="5"/>
  <c r="E1359" i="5"/>
  <c r="D1359" i="5"/>
  <c r="E1358" i="5"/>
  <c r="D1358" i="5"/>
  <c r="E1357" i="5"/>
  <c r="D1357" i="5"/>
  <c r="E1356" i="5"/>
  <c r="D1356" i="5"/>
  <c r="E1355" i="5"/>
  <c r="D1355" i="5"/>
  <c r="E1354" i="5"/>
  <c r="D1354" i="5"/>
  <c r="E1353" i="5"/>
  <c r="D1353" i="5"/>
  <c r="E1352" i="5"/>
  <c r="D1352" i="5"/>
  <c r="E1351" i="5"/>
  <c r="D1351" i="5"/>
  <c r="E1350" i="5"/>
  <c r="D1350" i="5"/>
  <c r="E1349" i="5"/>
  <c r="D1349" i="5"/>
  <c r="E1348" i="5"/>
  <c r="D1348" i="5"/>
  <c r="E1347" i="5"/>
  <c r="D1347" i="5"/>
  <c r="E1346" i="5"/>
  <c r="D1346" i="5"/>
  <c r="E1345" i="5"/>
  <c r="D1345" i="5"/>
  <c r="E1344" i="5"/>
  <c r="D1344" i="5"/>
  <c r="E1343" i="5"/>
  <c r="D1343" i="5"/>
  <c r="E1342" i="5"/>
  <c r="D1342" i="5"/>
  <c r="E1341" i="5"/>
  <c r="D1341" i="5"/>
  <c r="E1340" i="5"/>
  <c r="D1340" i="5"/>
  <c r="E1339" i="5"/>
  <c r="D1339" i="5"/>
  <c r="E1338" i="5"/>
  <c r="D1338" i="5"/>
  <c r="E1337" i="5"/>
  <c r="D1337" i="5"/>
  <c r="E1336" i="5"/>
  <c r="D1336" i="5"/>
  <c r="E1335" i="5"/>
  <c r="D1335" i="5"/>
  <c r="E1334" i="5"/>
  <c r="D1334" i="5"/>
  <c r="E1333" i="5"/>
  <c r="D1333" i="5"/>
  <c r="E1332" i="5"/>
  <c r="D1332" i="5"/>
  <c r="E1331" i="5"/>
  <c r="D1331" i="5"/>
  <c r="E1330" i="5"/>
  <c r="D1330" i="5"/>
  <c r="E1329" i="5"/>
  <c r="D1329" i="5"/>
  <c r="E1328" i="5"/>
  <c r="D1328" i="5"/>
  <c r="E1327" i="5"/>
  <c r="D1327" i="5"/>
  <c r="E1326" i="5"/>
  <c r="D1326" i="5"/>
  <c r="E1325" i="5"/>
  <c r="D1325" i="5"/>
  <c r="E1324" i="5"/>
  <c r="D1324" i="5"/>
  <c r="E1323" i="5"/>
  <c r="D1323" i="5"/>
  <c r="E1322" i="5"/>
  <c r="D1322" i="5"/>
  <c r="E1321" i="5"/>
  <c r="D1321" i="5"/>
  <c r="E1320" i="5"/>
  <c r="D1320" i="5"/>
  <c r="E1319" i="5"/>
  <c r="D1319" i="5"/>
  <c r="E1318" i="5"/>
  <c r="D1318" i="5"/>
  <c r="E1317" i="5"/>
  <c r="D1317" i="5"/>
  <c r="E1316" i="5"/>
  <c r="D1316" i="5"/>
  <c r="E1315" i="5"/>
  <c r="D1315" i="5"/>
  <c r="E1314" i="5"/>
  <c r="D1314" i="5"/>
  <c r="E1313" i="5"/>
  <c r="D1313" i="5"/>
  <c r="E1312" i="5"/>
  <c r="D1312" i="5"/>
  <c r="E1311" i="5"/>
  <c r="D1311" i="5"/>
  <c r="E1310" i="5"/>
  <c r="D1310" i="5"/>
  <c r="E1309" i="5"/>
  <c r="D1309" i="5"/>
  <c r="E1308" i="5"/>
  <c r="D1308" i="5"/>
  <c r="E1307" i="5"/>
  <c r="D1307" i="5"/>
  <c r="E1306" i="5"/>
  <c r="D1306" i="5"/>
  <c r="E1305" i="5"/>
  <c r="D1305" i="5"/>
  <c r="E1304" i="5"/>
  <c r="D1304" i="5"/>
  <c r="E1303" i="5"/>
  <c r="D1303" i="5"/>
  <c r="E1302" i="5"/>
  <c r="D1302" i="5"/>
  <c r="E1301" i="5"/>
  <c r="D1301" i="5"/>
  <c r="E1300" i="5"/>
  <c r="D1300" i="5"/>
  <c r="E1299" i="5"/>
  <c r="D1299" i="5"/>
  <c r="E1298" i="5"/>
  <c r="D1298" i="5"/>
  <c r="E1297" i="5"/>
  <c r="D1297" i="5"/>
  <c r="E1296" i="5"/>
  <c r="D1296" i="5"/>
  <c r="E1295" i="5"/>
  <c r="D1295" i="5"/>
  <c r="E1294" i="5"/>
  <c r="D1294" i="5"/>
  <c r="E1293" i="5"/>
  <c r="D1293" i="5"/>
  <c r="E1292" i="5"/>
  <c r="D1292" i="5"/>
  <c r="E1291" i="5"/>
  <c r="D1291" i="5"/>
  <c r="E1290" i="5"/>
  <c r="D1290" i="5"/>
  <c r="E1289" i="5"/>
  <c r="D1289" i="5"/>
  <c r="E1288" i="5"/>
  <c r="D1288" i="5"/>
  <c r="E1287" i="5"/>
  <c r="D1287" i="5"/>
  <c r="E1286" i="5"/>
  <c r="D1286" i="5"/>
  <c r="E1285" i="5"/>
  <c r="D1285" i="5"/>
  <c r="E1284" i="5"/>
  <c r="D1284" i="5"/>
  <c r="E1283" i="5"/>
  <c r="D1283" i="5"/>
  <c r="E1282" i="5"/>
  <c r="D1282" i="5"/>
  <c r="E1281" i="5"/>
  <c r="D1281" i="5"/>
  <c r="E1280" i="5"/>
  <c r="D1280" i="5"/>
  <c r="E1279" i="5"/>
  <c r="D1279" i="5"/>
  <c r="E1278" i="5"/>
  <c r="D1278" i="5"/>
  <c r="E1277" i="5"/>
  <c r="D1277" i="5"/>
  <c r="E1276" i="5"/>
  <c r="D1276" i="5"/>
  <c r="E1275" i="5"/>
  <c r="D1275" i="5"/>
  <c r="E1274" i="5"/>
  <c r="D1274" i="5"/>
  <c r="E1273" i="5"/>
  <c r="D1273" i="5"/>
  <c r="E1272" i="5"/>
  <c r="D1272" i="5"/>
  <c r="E1271" i="5"/>
  <c r="D1271" i="5"/>
  <c r="E1270" i="5"/>
  <c r="D1270" i="5"/>
  <c r="E1269" i="5"/>
  <c r="D1269" i="5"/>
  <c r="E1268" i="5"/>
  <c r="D1268" i="5"/>
  <c r="E1267" i="5"/>
  <c r="D1267" i="5"/>
  <c r="E1266" i="5"/>
  <c r="D1266" i="5"/>
  <c r="E1265" i="5"/>
  <c r="D1265" i="5"/>
  <c r="E1264" i="5"/>
  <c r="D1264" i="5"/>
  <c r="E1263" i="5"/>
  <c r="D1263" i="5"/>
  <c r="E1262" i="5"/>
  <c r="D1262" i="5"/>
  <c r="E1261" i="5"/>
  <c r="D1261" i="5"/>
  <c r="E1260" i="5"/>
  <c r="D1260" i="5"/>
  <c r="E1259" i="5"/>
  <c r="D1259" i="5"/>
  <c r="E1258" i="5"/>
  <c r="D1258" i="5"/>
  <c r="E1257" i="5"/>
  <c r="D1257" i="5"/>
  <c r="E1256" i="5"/>
  <c r="D1256" i="5"/>
  <c r="E1255" i="5"/>
  <c r="D1255" i="5"/>
  <c r="E1254" i="5"/>
  <c r="D1254" i="5"/>
  <c r="E1253" i="5"/>
  <c r="D1253" i="5"/>
  <c r="E1252" i="5"/>
  <c r="D1252" i="5"/>
  <c r="E1251" i="5"/>
  <c r="D1251" i="5"/>
  <c r="E1250" i="5"/>
  <c r="D1250" i="5"/>
  <c r="E1249" i="5"/>
  <c r="D1249" i="5"/>
  <c r="E1248" i="5"/>
  <c r="D1248" i="5"/>
  <c r="E1247" i="5"/>
  <c r="D1247" i="5"/>
  <c r="E1246" i="5"/>
  <c r="D1246" i="5"/>
  <c r="E1245" i="5"/>
  <c r="D1245" i="5"/>
  <c r="E1244" i="5"/>
  <c r="D1244" i="5"/>
  <c r="E1243" i="5"/>
  <c r="D1243" i="5"/>
  <c r="E1242" i="5"/>
  <c r="D1242" i="5"/>
  <c r="E1241" i="5"/>
  <c r="D1241" i="5"/>
  <c r="E1240" i="5"/>
  <c r="D1240" i="5"/>
  <c r="E1239" i="5"/>
  <c r="D1239" i="5"/>
  <c r="E1238" i="5"/>
  <c r="D1238" i="5"/>
  <c r="E1237" i="5"/>
  <c r="D1237" i="5"/>
  <c r="E1236" i="5"/>
  <c r="D1236" i="5"/>
  <c r="E1235" i="5"/>
  <c r="D1235" i="5"/>
  <c r="E1234" i="5"/>
  <c r="D1234" i="5"/>
  <c r="E1233" i="5"/>
  <c r="D1233" i="5"/>
  <c r="E1232" i="5"/>
  <c r="D1232" i="5"/>
  <c r="E1231" i="5"/>
  <c r="D1231" i="5"/>
  <c r="E1230" i="5"/>
  <c r="D1230" i="5"/>
  <c r="E1229" i="5"/>
  <c r="D1229" i="5"/>
  <c r="E1228" i="5"/>
  <c r="D1228" i="5"/>
  <c r="E1227" i="5"/>
  <c r="D1227" i="5"/>
  <c r="E1226" i="5"/>
  <c r="D1226" i="5"/>
  <c r="E1225" i="5"/>
  <c r="D1225" i="5"/>
  <c r="E1224" i="5"/>
  <c r="D1224" i="5"/>
  <c r="E1223" i="5"/>
  <c r="D1223" i="5"/>
  <c r="E1222" i="5"/>
  <c r="D1222" i="5"/>
  <c r="E1221" i="5"/>
  <c r="D1221" i="5"/>
  <c r="E1220" i="5"/>
  <c r="D1220" i="5"/>
  <c r="E1219" i="5"/>
  <c r="D1219" i="5"/>
  <c r="E1218" i="5"/>
  <c r="D1218" i="5"/>
  <c r="E1217" i="5"/>
  <c r="D1217" i="5"/>
  <c r="E1216" i="5"/>
  <c r="D1216" i="5"/>
  <c r="E1215" i="5"/>
  <c r="D1215" i="5"/>
  <c r="E1214" i="5"/>
  <c r="D1214" i="5"/>
  <c r="E1213" i="5"/>
  <c r="D1213" i="5"/>
  <c r="E1212" i="5"/>
  <c r="D1212" i="5"/>
  <c r="E1211" i="5"/>
  <c r="D1211" i="5"/>
  <c r="E1210" i="5"/>
  <c r="D1210" i="5"/>
  <c r="E1209" i="5"/>
  <c r="D1209" i="5"/>
  <c r="E1208" i="5"/>
  <c r="D1208" i="5"/>
  <c r="E1207" i="5"/>
  <c r="D1207" i="5"/>
  <c r="E1206" i="5"/>
  <c r="D1206" i="5"/>
  <c r="E1205" i="5"/>
  <c r="D1205" i="5"/>
  <c r="E1204" i="5"/>
  <c r="D1204" i="5"/>
  <c r="E1203" i="5"/>
  <c r="D1203" i="5"/>
  <c r="E1202" i="5"/>
  <c r="D1202" i="5"/>
  <c r="E1201" i="5"/>
  <c r="D1201" i="5"/>
  <c r="E1200" i="5"/>
  <c r="D1200" i="5"/>
  <c r="E1199" i="5"/>
  <c r="D1199" i="5"/>
  <c r="E1198" i="5"/>
  <c r="D1198" i="5"/>
  <c r="E1197" i="5"/>
  <c r="D1197" i="5"/>
  <c r="E1196" i="5"/>
  <c r="D1196" i="5"/>
  <c r="E1195" i="5"/>
  <c r="D1195" i="5"/>
  <c r="E1194" i="5"/>
  <c r="D1194" i="5"/>
  <c r="E1193" i="5"/>
  <c r="D1193" i="5"/>
  <c r="E1192" i="5"/>
  <c r="D1192" i="5"/>
  <c r="E1191" i="5"/>
  <c r="D1191" i="5"/>
  <c r="E1190" i="5"/>
  <c r="D1190" i="5"/>
  <c r="E1189" i="5"/>
  <c r="D1189" i="5"/>
  <c r="E1188" i="5"/>
  <c r="D1188" i="5"/>
  <c r="E1187" i="5"/>
  <c r="D1187" i="5"/>
  <c r="E1186" i="5"/>
  <c r="D1186" i="5"/>
  <c r="E1185" i="5"/>
  <c r="D1185" i="5"/>
  <c r="E1184" i="5"/>
  <c r="D1184" i="5"/>
  <c r="E1183" i="5"/>
  <c r="D1183" i="5"/>
  <c r="E1182" i="5"/>
  <c r="D1182" i="5"/>
  <c r="E1181" i="5"/>
  <c r="D1181" i="5"/>
  <c r="E1180" i="5"/>
  <c r="D1180" i="5"/>
  <c r="E1179" i="5"/>
  <c r="D1179" i="5"/>
  <c r="E1178" i="5"/>
  <c r="D1178" i="5"/>
  <c r="E1177" i="5"/>
  <c r="D1177" i="5"/>
  <c r="E1176" i="5"/>
  <c r="D1176" i="5"/>
  <c r="E1175" i="5"/>
  <c r="D1175" i="5"/>
  <c r="E1174" i="5"/>
  <c r="D1174" i="5"/>
  <c r="E1173" i="5"/>
  <c r="D1173" i="5"/>
  <c r="E1172" i="5"/>
  <c r="D1172" i="5"/>
  <c r="E1171" i="5"/>
  <c r="D1171" i="5"/>
  <c r="E1170" i="5"/>
  <c r="D1170" i="5"/>
  <c r="E1169" i="5"/>
  <c r="D1169" i="5"/>
  <c r="E1168" i="5"/>
  <c r="D1168" i="5"/>
  <c r="E1167" i="5"/>
  <c r="D1167" i="5"/>
  <c r="E1166" i="5"/>
  <c r="D1166" i="5"/>
  <c r="E1165" i="5"/>
  <c r="D1165" i="5"/>
  <c r="E1164" i="5"/>
  <c r="D1164" i="5"/>
  <c r="E1163" i="5"/>
  <c r="D1163" i="5"/>
  <c r="E1162" i="5"/>
  <c r="D1162" i="5"/>
  <c r="E1161" i="5"/>
  <c r="D1161" i="5"/>
  <c r="E1160" i="5"/>
  <c r="D1160" i="5"/>
  <c r="E1159" i="5"/>
  <c r="D1159" i="5"/>
  <c r="E1158" i="5"/>
  <c r="D1158" i="5"/>
  <c r="E1157" i="5"/>
  <c r="D1157" i="5"/>
  <c r="E1156" i="5"/>
  <c r="D1156" i="5"/>
  <c r="E1155" i="5"/>
  <c r="D1155" i="5"/>
  <c r="E1154" i="5"/>
  <c r="D1154" i="5"/>
  <c r="E1153" i="5"/>
  <c r="D1153" i="5"/>
  <c r="E1152" i="5"/>
  <c r="D1152" i="5"/>
  <c r="E1151" i="5"/>
  <c r="D1151" i="5"/>
  <c r="E1150" i="5"/>
  <c r="D1150" i="5"/>
  <c r="E1149" i="5"/>
  <c r="D1149" i="5"/>
  <c r="E1148" i="5"/>
  <c r="D1148" i="5"/>
  <c r="E1147" i="5"/>
  <c r="D1147" i="5"/>
  <c r="E1146" i="5"/>
  <c r="D1146" i="5"/>
  <c r="E1145" i="5"/>
  <c r="D1145" i="5"/>
  <c r="E1144" i="5"/>
  <c r="D1144" i="5"/>
  <c r="E1143" i="5"/>
  <c r="D1143" i="5"/>
  <c r="E1142" i="5"/>
  <c r="D1142" i="5"/>
  <c r="E1141" i="5"/>
  <c r="D1141" i="5"/>
  <c r="E1140" i="5"/>
  <c r="D1140" i="5"/>
  <c r="E1139" i="5"/>
  <c r="D1139" i="5"/>
  <c r="E1138" i="5"/>
  <c r="D1138" i="5"/>
  <c r="E1137" i="5"/>
  <c r="D1137" i="5"/>
  <c r="E1136" i="5"/>
  <c r="D1136" i="5"/>
  <c r="E1135" i="5"/>
  <c r="D1135" i="5"/>
  <c r="E1134" i="5"/>
  <c r="D1134" i="5"/>
  <c r="E1133" i="5"/>
  <c r="D1133" i="5"/>
  <c r="E1132" i="5"/>
  <c r="D1132" i="5"/>
  <c r="E1131" i="5"/>
  <c r="D1131" i="5"/>
  <c r="E1130" i="5"/>
  <c r="D1130" i="5"/>
  <c r="E1129" i="5"/>
  <c r="D1129" i="5"/>
  <c r="E1128" i="5"/>
  <c r="D1128" i="5"/>
  <c r="E1127" i="5"/>
  <c r="D1127" i="5"/>
  <c r="E1126" i="5"/>
  <c r="D1126" i="5"/>
  <c r="E1125" i="5"/>
  <c r="D1125" i="5"/>
  <c r="E1124" i="5"/>
  <c r="D1124" i="5"/>
  <c r="E1123" i="5"/>
  <c r="D1123" i="5"/>
  <c r="E1122" i="5"/>
  <c r="D1122" i="5"/>
  <c r="E1121" i="5"/>
  <c r="D1121" i="5"/>
  <c r="E1120" i="5"/>
  <c r="D1120" i="5"/>
  <c r="E1119" i="5"/>
  <c r="D1119" i="5"/>
  <c r="E1118" i="5"/>
  <c r="D1118" i="5"/>
  <c r="E1117" i="5"/>
  <c r="D1117" i="5"/>
  <c r="E1116" i="5"/>
  <c r="D1116" i="5"/>
  <c r="E1115" i="5"/>
  <c r="D1115" i="5"/>
  <c r="E1114" i="5"/>
  <c r="D1114" i="5"/>
  <c r="E1113" i="5"/>
  <c r="D1113" i="5"/>
  <c r="E1112" i="5"/>
  <c r="D1112" i="5"/>
  <c r="E1111" i="5"/>
  <c r="D1111" i="5"/>
  <c r="E1110" i="5"/>
  <c r="D1110" i="5"/>
  <c r="E1109" i="5"/>
  <c r="D1109" i="5"/>
  <c r="E1108" i="5"/>
  <c r="D1108" i="5"/>
  <c r="E1107" i="5"/>
  <c r="D1107" i="5"/>
  <c r="E1106" i="5"/>
  <c r="D1106" i="5"/>
  <c r="E1105" i="5"/>
  <c r="D1105" i="5"/>
  <c r="E1104" i="5"/>
  <c r="D1104" i="5"/>
  <c r="E1103" i="5"/>
  <c r="D1103" i="5"/>
  <c r="E1102" i="5"/>
  <c r="D1102" i="5"/>
  <c r="E1101" i="5"/>
  <c r="D1101" i="5"/>
  <c r="E1100" i="5"/>
  <c r="D1100" i="5"/>
  <c r="E1099" i="5"/>
  <c r="D1099" i="5"/>
  <c r="E1098" i="5"/>
  <c r="D1098" i="5"/>
  <c r="E1097" i="5"/>
  <c r="D1097" i="5"/>
  <c r="E1096" i="5"/>
  <c r="D1096" i="5"/>
  <c r="E1095" i="5"/>
  <c r="D1095" i="5"/>
  <c r="E1094" i="5"/>
  <c r="D1094" i="5"/>
  <c r="E1093" i="5"/>
  <c r="D1093" i="5"/>
  <c r="E1092" i="5"/>
  <c r="D1092" i="5"/>
  <c r="E1091" i="5"/>
  <c r="D1091" i="5"/>
  <c r="E1090" i="5"/>
  <c r="D1090" i="5"/>
  <c r="E1089" i="5"/>
  <c r="D1089" i="5"/>
  <c r="E1088" i="5"/>
  <c r="D1088" i="5"/>
  <c r="E1087" i="5"/>
  <c r="D1087" i="5"/>
  <c r="E1086" i="5"/>
  <c r="D1086" i="5"/>
  <c r="E1085" i="5"/>
  <c r="D1085" i="5"/>
  <c r="E1084" i="5"/>
  <c r="D1084" i="5"/>
  <c r="E1083" i="5"/>
  <c r="D1083" i="5"/>
  <c r="E1082" i="5"/>
  <c r="D1082" i="5"/>
  <c r="E1081" i="5"/>
  <c r="D1081" i="5"/>
  <c r="E1080" i="5"/>
  <c r="D1080" i="5"/>
  <c r="E1079" i="5"/>
  <c r="D1079" i="5"/>
  <c r="E1078" i="5"/>
  <c r="D1078" i="5"/>
  <c r="E1077" i="5"/>
  <c r="D1077" i="5"/>
  <c r="E1076" i="5"/>
  <c r="D1076" i="5"/>
  <c r="E1075" i="5"/>
  <c r="D1075" i="5"/>
  <c r="E1074" i="5"/>
  <c r="D1074" i="5"/>
  <c r="E1073" i="5"/>
  <c r="D1073" i="5"/>
  <c r="E1072" i="5"/>
  <c r="D1072" i="5"/>
  <c r="E1071" i="5"/>
  <c r="D1071" i="5"/>
  <c r="E1070" i="5"/>
  <c r="D1070" i="5"/>
  <c r="E1069" i="5"/>
  <c r="D1069" i="5"/>
  <c r="E1068" i="5"/>
  <c r="D1068" i="5"/>
  <c r="E1067" i="5"/>
  <c r="D1067" i="5"/>
  <c r="E1066" i="5"/>
  <c r="D1066" i="5"/>
  <c r="E1065" i="5"/>
  <c r="D1065" i="5"/>
  <c r="E1064" i="5"/>
  <c r="D1064" i="5"/>
  <c r="E1063" i="5"/>
  <c r="D1063" i="5"/>
  <c r="E1062" i="5"/>
  <c r="D1062" i="5"/>
  <c r="E1061" i="5"/>
  <c r="D1061" i="5"/>
  <c r="E1060" i="5"/>
  <c r="D1060" i="5"/>
  <c r="E1059" i="5"/>
  <c r="D1059" i="5"/>
  <c r="E1058" i="5"/>
  <c r="D1058" i="5"/>
  <c r="E1057" i="5"/>
  <c r="D1057" i="5"/>
  <c r="E1056" i="5"/>
  <c r="D1056" i="5"/>
  <c r="E1055" i="5"/>
  <c r="D1055" i="5"/>
  <c r="E1054" i="5"/>
  <c r="D1054" i="5"/>
  <c r="E1053" i="5"/>
  <c r="D1053" i="5"/>
  <c r="E1052" i="5"/>
  <c r="D1052" i="5"/>
  <c r="E1051" i="5"/>
  <c r="D1051" i="5"/>
  <c r="E1050" i="5"/>
  <c r="D1050" i="5"/>
  <c r="E1049" i="5"/>
  <c r="D1049" i="5"/>
  <c r="E1048" i="5"/>
  <c r="D1048" i="5"/>
  <c r="E1047" i="5"/>
  <c r="D1047" i="5"/>
  <c r="E1046" i="5"/>
  <c r="D1046" i="5"/>
  <c r="E1045" i="5"/>
  <c r="D1045" i="5"/>
  <c r="E1044" i="5"/>
  <c r="D1044" i="5"/>
  <c r="E1043" i="5"/>
  <c r="D1043" i="5"/>
  <c r="E1042" i="5"/>
  <c r="D1042" i="5"/>
  <c r="E1041" i="5"/>
  <c r="D1041" i="5"/>
  <c r="E1040" i="5"/>
  <c r="D1040" i="5"/>
  <c r="E1039" i="5"/>
  <c r="D1039" i="5"/>
  <c r="E1038" i="5"/>
  <c r="D1038" i="5"/>
  <c r="E1037" i="5"/>
  <c r="D1037" i="5"/>
  <c r="E1036" i="5"/>
  <c r="D1036" i="5"/>
  <c r="E1035" i="5"/>
  <c r="D1035" i="5"/>
  <c r="E1034" i="5"/>
  <c r="D1034" i="5"/>
  <c r="E1033" i="5"/>
  <c r="D1033" i="5"/>
  <c r="E1032" i="5"/>
  <c r="D1032" i="5"/>
  <c r="E1031" i="5"/>
  <c r="D1031" i="5"/>
  <c r="E1030" i="5"/>
  <c r="D1030" i="5"/>
  <c r="E1029" i="5"/>
  <c r="D1029" i="5"/>
  <c r="E1028" i="5"/>
  <c r="D1028" i="5"/>
  <c r="E1027" i="5"/>
  <c r="D1027" i="5"/>
  <c r="E1026" i="5"/>
  <c r="D1026" i="5"/>
  <c r="E1025" i="5"/>
  <c r="D1025" i="5"/>
  <c r="E1024" i="5"/>
  <c r="D1024" i="5"/>
  <c r="E1023" i="5"/>
  <c r="D1023" i="5"/>
  <c r="E1022" i="5"/>
  <c r="D1022" i="5"/>
  <c r="E1021" i="5"/>
  <c r="D1021" i="5"/>
  <c r="E1020" i="5"/>
  <c r="D1020" i="5"/>
  <c r="E1019" i="5"/>
  <c r="D1019" i="5"/>
  <c r="E1018" i="5"/>
  <c r="D1018" i="5"/>
  <c r="E1017" i="5"/>
  <c r="D1017" i="5"/>
  <c r="E1016" i="5"/>
  <c r="D1016" i="5"/>
  <c r="E1015" i="5"/>
  <c r="D1015" i="5"/>
  <c r="E1014" i="5"/>
  <c r="D1014" i="5"/>
  <c r="E1013" i="5"/>
  <c r="D1013" i="5"/>
  <c r="E1012" i="5"/>
  <c r="D1012" i="5"/>
  <c r="E1011" i="5"/>
  <c r="D1011" i="5"/>
  <c r="E1010" i="5"/>
  <c r="D1010" i="5"/>
  <c r="E1009" i="5"/>
  <c r="D1009" i="5"/>
  <c r="E1008" i="5"/>
  <c r="D1008" i="5"/>
  <c r="E1007" i="5"/>
  <c r="D1007" i="5"/>
  <c r="E1006" i="5"/>
  <c r="D1006" i="5"/>
  <c r="E1005" i="5"/>
  <c r="D1005" i="5"/>
  <c r="E1004" i="5"/>
  <c r="D1004" i="5"/>
  <c r="E1003" i="5"/>
  <c r="D1003" i="5"/>
  <c r="E1002" i="5"/>
  <c r="D1002" i="5"/>
  <c r="E1001" i="5"/>
  <c r="D1001" i="5"/>
  <c r="E1000" i="5"/>
  <c r="D1000" i="5"/>
  <c r="E999" i="5"/>
  <c r="D999" i="5"/>
  <c r="E998" i="5"/>
  <c r="D998" i="5"/>
  <c r="E997" i="5"/>
  <c r="D997" i="5"/>
  <c r="E996" i="5"/>
  <c r="D996" i="5"/>
  <c r="E995" i="5"/>
  <c r="D995" i="5"/>
  <c r="E994" i="5"/>
  <c r="D994" i="5"/>
  <c r="E993" i="5"/>
  <c r="D993" i="5"/>
  <c r="E992" i="5"/>
  <c r="D992" i="5"/>
  <c r="E991" i="5"/>
  <c r="D991" i="5"/>
  <c r="E990" i="5"/>
  <c r="D990" i="5"/>
  <c r="E989" i="5"/>
  <c r="D989" i="5"/>
  <c r="E988" i="5"/>
  <c r="D988" i="5"/>
  <c r="E987" i="5"/>
  <c r="D987" i="5"/>
  <c r="E986" i="5"/>
  <c r="D986" i="5"/>
  <c r="E985" i="5"/>
  <c r="D985" i="5"/>
  <c r="E984" i="5"/>
  <c r="D984" i="5"/>
  <c r="E983" i="5"/>
  <c r="D983" i="5"/>
  <c r="E982" i="5"/>
  <c r="D982" i="5"/>
  <c r="E981" i="5"/>
  <c r="D981" i="5"/>
  <c r="E980" i="5"/>
  <c r="D980" i="5"/>
  <c r="E979" i="5"/>
  <c r="D979" i="5"/>
  <c r="E978" i="5"/>
  <c r="D978" i="5"/>
  <c r="E977" i="5"/>
  <c r="D977" i="5"/>
  <c r="E976" i="5"/>
  <c r="D976" i="5"/>
  <c r="E975" i="5"/>
  <c r="D975" i="5"/>
  <c r="E974" i="5"/>
  <c r="D974" i="5"/>
  <c r="E973" i="5"/>
  <c r="D973" i="5"/>
  <c r="E972" i="5"/>
  <c r="D972" i="5"/>
  <c r="E971" i="5"/>
  <c r="D971" i="5"/>
  <c r="E970" i="5"/>
  <c r="D970" i="5"/>
  <c r="E969" i="5"/>
  <c r="D969" i="5"/>
  <c r="E968" i="5"/>
  <c r="D968" i="5"/>
  <c r="E967" i="5"/>
  <c r="D967" i="5"/>
  <c r="E966" i="5"/>
  <c r="D966" i="5"/>
  <c r="E965" i="5"/>
  <c r="D965" i="5"/>
  <c r="E964" i="5"/>
  <c r="D964" i="5"/>
  <c r="E963" i="5"/>
  <c r="D963" i="5"/>
  <c r="E962" i="5"/>
  <c r="D962" i="5"/>
  <c r="E961" i="5"/>
  <c r="D961" i="5"/>
  <c r="E960" i="5"/>
  <c r="D960" i="5"/>
  <c r="E959" i="5"/>
  <c r="D959" i="5"/>
  <c r="E958" i="5"/>
  <c r="D958" i="5"/>
  <c r="E957" i="5"/>
  <c r="D957" i="5"/>
  <c r="E956" i="5"/>
  <c r="D956" i="5"/>
  <c r="E955" i="5"/>
  <c r="D955" i="5"/>
  <c r="E954" i="5"/>
  <c r="D954" i="5"/>
  <c r="E953" i="5"/>
  <c r="D953" i="5"/>
  <c r="E952" i="5"/>
  <c r="D952" i="5"/>
  <c r="E951" i="5"/>
  <c r="D951" i="5"/>
  <c r="E950" i="5"/>
  <c r="D950" i="5"/>
  <c r="E949" i="5"/>
  <c r="D949" i="5"/>
  <c r="E948" i="5"/>
  <c r="D948" i="5"/>
  <c r="E947" i="5"/>
  <c r="D947" i="5"/>
  <c r="E946" i="5"/>
  <c r="D946" i="5"/>
  <c r="E945" i="5"/>
  <c r="D945" i="5"/>
  <c r="E944" i="5"/>
  <c r="D944" i="5"/>
  <c r="E943" i="5"/>
  <c r="D943" i="5"/>
  <c r="E942" i="5"/>
  <c r="D942" i="5"/>
  <c r="E941" i="5"/>
  <c r="D941" i="5"/>
  <c r="E940" i="5"/>
  <c r="D940" i="5"/>
  <c r="E939" i="5"/>
  <c r="D939" i="5"/>
  <c r="E938" i="5"/>
  <c r="D938" i="5"/>
  <c r="E937" i="5"/>
  <c r="D937" i="5"/>
  <c r="E936" i="5"/>
  <c r="D936" i="5"/>
  <c r="E935" i="5"/>
  <c r="D935" i="5"/>
  <c r="E934" i="5"/>
  <c r="D934" i="5"/>
  <c r="E933" i="5"/>
  <c r="D933" i="5"/>
  <c r="E932" i="5"/>
  <c r="D932" i="5"/>
  <c r="E931" i="5"/>
  <c r="D931" i="5"/>
  <c r="E930" i="5"/>
  <c r="D930" i="5"/>
  <c r="E929" i="5"/>
  <c r="D929" i="5"/>
  <c r="E928" i="5"/>
  <c r="D928" i="5"/>
  <c r="E927" i="5"/>
  <c r="D927" i="5"/>
  <c r="E926" i="5"/>
  <c r="D926" i="5"/>
  <c r="E925" i="5"/>
  <c r="D925" i="5"/>
  <c r="E924" i="5"/>
  <c r="D924" i="5"/>
  <c r="E923" i="5"/>
  <c r="D923" i="5"/>
  <c r="E922" i="5"/>
  <c r="D922" i="5"/>
  <c r="E921" i="5"/>
  <c r="D921" i="5"/>
  <c r="E920" i="5"/>
  <c r="D920" i="5"/>
  <c r="E919" i="5"/>
  <c r="D919" i="5"/>
  <c r="E918" i="5"/>
  <c r="D918" i="5"/>
  <c r="E917" i="5"/>
  <c r="D917" i="5"/>
  <c r="E916" i="5"/>
  <c r="D916" i="5"/>
  <c r="E915" i="5"/>
  <c r="D915" i="5"/>
  <c r="E914" i="5"/>
  <c r="D914" i="5"/>
  <c r="E913" i="5"/>
  <c r="D913" i="5"/>
  <c r="E912" i="5"/>
  <c r="D912" i="5"/>
  <c r="E911" i="5"/>
  <c r="D911" i="5"/>
  <c r="E910" i="5"/>
  <c r="D910" i="5"/>
  <c r="E909" i="5"/>
  <c r="D909" i="5"/>
  <c r="E908" i="5"/>
  <c r="D908" i="5"/>
  <c r="E907" i="5"/>
  <c r="D907" i="5"/>
  <c r="E906" i="5"/>
  <c r="D906" i="5"/>
  <c r="E905" i="5"/>
  <c r="D905" i="5"/>
  <c r="E904" i="5"/>
  <c r="D904" i="5"/>
  <c r="E903" i="5"/>
  <c r="D903" i="5"/>
  <c r="E902" i="5"/>
  <c r="D902" i="5"/>
  <c r="E901" i="5"/>
  <c r="D901" i="5"/>
  <c r="E900" i="5"/>
  <c r="D900" i="5"/>
  <c r="E899" i="5"/>
  <c r="D899" i="5"/>
  <c r="E898" i="5"/>
  <c r="D898" i="5"/>
  <c r="E897" i="5"/>
  <c r="D897" i="5"/>
  <c r="E896" i="5"/>
  <c r="D896" i="5"/>
  <c r="E895" i="5"/>
  <c r="D895" i="5"/>
  <c r="E894" i="5"/>
  <c r="D894" i="5"/>
  <c r="E893" i="5"/>
  <c r="D893" i="5"/>
  <c r="E892" i="5"/>
  <c r="D892" i="5"/>
  <c r="E891" i="5"/>
  <c r="D891" i="5"/>
  <c r="E890" i="5"/>
  <c r="D890" i="5"/>
  <c r="E889" i="5"/>
  <c r="D889" i="5"/>
  <c r="E888" i="5"/>
  <c r="D888" i="5"/>
  <c r="E887" i="5"/>
  <c r="D887" i="5"/>
  <c r="E886" i="5"/>
  <c r="D886" i="5"/>
  <c r="E885" i="5"/>
  <c r="D885" i="5"/>
  <c r="E884" i="5"/>
  <c r="D884" i="5"/>
  <c r="E883" i="5"/>
  <c r="D883" i="5"/>
  <c r="E882" i="5"/>
  <c r="D882" i="5"/>
  <c r="E881" i="5"/>
  <c r="D881" i="5"/>
  <c r="E880" i="5"/>
  <c r="D880" i="5"/>
  <c r="E879" i="5"/>
  <c r="D879" i="5"/>
  <c r="E878" i="5"/>
  <c r="D878" i="5"/>
  <c r="E877" i="5"/>
  <c r="D877" i="5"/>
  <c r="E876" i="5"/>
  <c r="D876" i="5"/>
  <c r="E875" i="5"/>
  <c r="D875" i="5"/>
  <c r="E874" i="5"/>
  <c r="D874" i="5"/>
  <c r="E873" i="5"/>
  <c r="D873" i="5"/>
  <c r="E872" i="5"/>
  <c r="D872" i="5"/>
  <c r="E871" i="5"/>
  <c r="D871" i="5"/>
  <c r="E870" i="5"/>
  <c r="D870" i="5"/>
  <c r="E869" i="5"/>
  <c r="D869" i="5"/>
  <c r="E868" i="5"/>
  <c r="D868" i="5"/>
  <c r="E867" i="5"/>
  <c r="D867" i="5"/>
  <c r="E866" i="5"/>
  <c r="D866" i="5"/>
  <c r="E865" i="5"/>
  <c r="D865" i="5"/>
  <c r="E864" i="5"/>
  <c r="D864" i="5"/>
  <c r="E863" i="5"/>
  <c r="D863" i="5"/>
  <c r="E862" i="5"/>
  <c r="D862" i="5"/>
  <c r="E861" i="5"/>
  <c r="D861" i="5"/>
  <c r="E860" i="5"/>
  <c r="D860" i="5"/>
  <c r="E859" i="5"/>
  <c r="D859" i="5"/>
  <c r="E858" i="5"/>
  <c r="D858" i="5"/>
  <c r="E857" i="5"/>
  <c r="D857" i="5"/>
  <c r="E856" i="5"/>
  <c r="D856" i="5"/>
  <c r="E855" i="5"/>
  <c r="D855" i="5"/>
  <c r="E854" i="5"/>
  <c r="D854" i="5"/>
  <c r="E853" i="5"/>
  <c r="D853" i="5"/>
  <c r="E852" i="5"/>
  <c r="D852" i="5"/>
  <c r="E851" i="5"/>
  <c r="D851" i="5"/>
  <c r="E850" i="5"/>
  <c r="D850" i="5"/>
  <c r="E849" i="5"/>
  <c r="D849" i="5"/>
  <c r="E848" i="5"/>
  <c r="D848" i="5"/>
  <c r="E847" i="5"/>
  <c r="D847" i="5"/>
  <c r="E846" i="5"/>
  <c r="D846" i="5"/>
  <c r="E845" i="5"/>
  <c r="D845" i="5"/>
  <c r="E844" i="5"/>
  <c r="D844" i="5"/>
  <c r="E843" i="5"/>
  <c r="D843" i="5"/>
  <c r="E842" i="5"/>
  <c r="D842" i="5"/>
  <c r="E841" i="5"/>
  <c r="D841" i="5"/>
  <c r="E840" i="5"/>
  <c r="D840" i="5"/>
  <c r="E839" i="5"/>
  <c r="D839" i="5"/>
  <c r="E838" i="5"/>
  <c r="D838" i="5"/>
  <c r="E837" i="5"/>
  <c r="D837" i="5"/>
  <c r="E836" i="5"/>
  <c r="D836" i="5"/>
  <c r="E835" i="5"/>
  <c r="D835" i="5"/>
  <c r="E834" i="5"/>
  <c r="D834" i="5"/>
  <c r="E833" i="5"/>
  <c r="D833" i="5"/>
  <c r="E832" i="5"/>
  <c r="D832" i="5"/>
  <c r="E831" i="5"/>
  <c r="D831" i="5"/>
  <c r="E830" i="5"/>
  <c r="D830" i="5"/>
  <c r="E829" i="5"/>
  <c r="D829" i="5"/>
  <c r="E828" i="5"/>
  <c r="D828" i="5"/>
  <c r="E827" i="5"/>
  <c r="D827" i="5"/>
  <c r="E826" i="5"/>
  <c r="D826" i="5"/>
  <c r="E825" i="5"/>
  <c r="D825" i="5"/>
  <c r="E824" i="5"/>
  <c r="D824" i="5"/>
  <c r="E823" i="5"/>
  <c r="D823" i="5"/>
  <c r="E822" i="5"/>
  <c r="D822" i="5"/>
  <c r="E821" i="5"/>
  <c r="D821" i="5"/>
  <c r="E820" i="5"/>
  <c r="D820" i="5"/>
  <c r="E819" i="5"/>
  <c r="D819" i="5"/>
  <c r="E818" i="5"/>
  <c r="D818" i="5"/>
  <c r="E817" i="5"/>
  <c r="D817" i="5"/>
  <c r="E816" i="5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E793" i="5"/>
  <c r="D793" i="5"/>
  <c r="E792" i="5"/>
  <c r="D792" i="5"/>
  <c r="E791" i="5"/>
  <c r="D791" i="5"/>
  <c r="E790" i="5"/>
  <c r="D790" i="5"/>
  <c r="E789" i="5"/>
  <c r="D789" i="5"/>
  <c r="E788" i="5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E765" i="5"/>
  <c r="D765" i="5"/>
  <c r="E764" i="5"/>
  <c r="D764" i="5"/>
  <c r="E763" i="5"/>
  <c r="D763" i="5"/>
  <c r="E762" i="5"/>
  <c r="D762" i="5"/>
  <c r="E761" i="5"/>
  <c r="D761" i="5"/>
  <c r="E760" i="5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E742" i="5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G3" i="5"/>
  <c r="F3" i="5"/>
  <c r="E3" i="5"/>
  <c r="D3" i="5"/>
  <c r="AC20" i="2"/>
  <c r="AD20" i="2"/>
  <c r="AE20" i="2"/>
  <c r="AF20" i="2"/>
  <c r="Z20" i="2"/>
  <c r="X20" i="2"/>
  <c r="AF19" i="2"/>
  <c r="AE19" i="2"/>
  <c r="AD19" i="2"/>
  <c r="AC19" i="2"/>
  <c r="Z19" i="2"/>
  <c r="X19" i="2"/>
  <c r="AF18" i="2"/>
  <c r="AE18" i="2"/>
  <c r="AD18" i="2"/>
  <c r="AC18" i="2"/>
  <c r="Z18" i="2"/>
  <c r="X18" i="2"/>
  <c r="AF17" i="2"/>
  <c r="AE17" i="2"/>
  <c r="AD17" i="2"/>
  <c r="AC17" i="2"/>
  <c r="Z17" i="2"/>
  <c r="X17" i="2"/>
  <c r="AF16" i="2"/>
  <c r="AE16" i="2"/>
  <c r="AD16" i="2"/>
  <c r="AC16" i="2"/>
  <c r="Z16" i="2"/>
  <c r="X16" i="2"/>
  <c r="AF15" i="2"/>
  <c r="AE15" i="2"/>
  <c r="AD15" i="2"/>
  <c r="AC15" i="2"/>
  <c r="Z15" i="2"/>
  <c r="X15" i="2"/>
  <c r="AF14" i="2"/>
  <c r="AE14" i="2"/>
  <c r="AD14" i="2"/>
  <c r="AC14" i="2"/>
  <c r="Z14" i="2"/>
  <c r="X14" i="2"/>
  <c r="AF13" i="2"/>
  <c r="AE13" i="2"/>
  <c r="AD13" i="2"/>
  <c r="AC13" i="2"/>
  <c r="Z13" i="2"/>
  <c r="X13" i="2"/>
  <c r="AF12" i="2"/>
  <c r="AE12" i="2"/>
  <c r="AD12" i="2"/>
  <c r="AC12" i="2"/>
  <c r="Z12" i="2"/>
  <c r="X12" i="2"/>
  <c r="AF11" i="2"/>
  <c r="AE11" i="2"/>
  <c r="AD11" i="2"/>
  <c r="AC11" i="2"/>
  <c r="Z11" i="2"/>
  <c r="X11" i="2"/>
  <c r="AF10" i="2"/>
  <c r="AE10" i="2"/>
  <c r="AD10" i="2"/>
  <c r="AC10" i="2"/>
  <c r="Z10" i="2"/>
  <c r="X10" i="2"/>
  <c r="AF9" i="2"/>
  <c r="AE9" i="2"/>
  <c r="AD9" i="2"/>
  <c r="AC9" i="2"/>
  <c r="Z9" i="2"/>
  <c r="X9" i="2"/>
  <c r="AF8" i="2"/>
  <c r="AE8" i="2"/>
  <c r="AD8" i="2"/>
  <c r="AC8" i="2"/>
  <c r="Z8" i="2"/>
  <c r="X8" i="2"/>
  <c r="AF7" i="2"/>
  <c r="AE7" i="2"/>
  <c r="AD7" i="2"/>
  <c r="AC7" i="2"/>
  <c r="Z7" i="2"/>
  <c r="X7" i="2"/>
  <c r="AF6" i="2"/>
  <c r="AE6" i="2"/>
  <c r="AD6" i="2"/>
  <c r="AC6" i="2"/>
  <c r="Z6" i="2"/>
  <c r="X6" i="2"/>
  <c r="AF5" i="2"/>
  <c r="AE5" i="2"/>
  <c r="AD5" i="2"/>
  <c r="AC5" i="2"/>
  <c r="Z5" i="2"/>
  <c r="X5" i="2"/>
  <c r="AF4" i="2"/>
  <c r="AE4" i="2"/>
  <c r="AD4" i="2"/>
  <c r="AC4" i="2"/>
  <c r="Z4" i="2"/>
  <c r="X4" i="2"/>
  <c r="AF3" i="2"/>
  <c r="AE3" i="2"/>
  <c r="AD3" i="2"/>
  <c r="AC3" i="2"/>
  <c r="Z3" i="2"/>
  <c r="X3" i="2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3" i="4"/>
  <c r="X3" i="4"/>
  <c r="AF19" i="4"/>
  <c r="AE19" i="4"/>
  <c r="AD19" i="4"/>
  <c r="AC19" i="4"/>
  <c r="X19" i="4"/>
  <c r="AF18" i="4"/>
  <c r="AE18" i="4"/>
  <c r="AD18" i="4"/>
  <c r="AC18" i="4"/>
  <c r="X18" i="4"/>
  <c r="AF17" i="4"/>
  <c r="AE17" i="4"/>
  <c r="AD17" i="4"/>
  <c r="AC17" i="4"/>
  <c r="X17" i="4"/>
  <c r="AF16" i="4"/>
  <c r="AE16" i="4"/>
  <c r="AD16" i="4"/>
  <c r="AC16" i="4"/>
  <c r="X16" i="4"/>
  <c r="AF15" i="4"/>
  <c r="AE15" i="4"/>
  <c r="AD15" i="4"/>
  <c r="AC15" i="4"/>
  <c r="X15" i="4"/>
  <c r="AF14" i="4"/>
  <c r="AE14" i="4"/>
  <c r="AD14" i="4"/>
  <c r="AC14" i="4"/>
  <c r="X14" i="4"/>
  <c r="AF13" i="4"/>
  <c r="AE13" i="4"/>
  <c r="AD13" i="4"/>
  <c r="AC13" i="4"/>
  <c r="X13" i="4"/>
  <c r="AF12" i="4"/>
  <c r="AE12" i="4"/>
  <c r="AD12" i="4"/>
  <c r="AC12" i="4"/>
  <c r="X12" i="4"/>
  <c r="AF11" i="4"/>
  <c r="AE11" i="4"/>
  <c r="AD11" i="4"/>
  <c r="AC11" i="4"/>
  <c r="X11" i="4"/>
  <c r="AF10" i="4"/>
  <c r="AE10" i="4"/>
  <c r="AD10" i="4"/>
  <c r="AC10" i="4"/>
  <c r="X10" i="4"/>
  <c r="AF9" i="4"/>
  <c r="AE9" i="4"/>
  <c r="AD9" i="4"/>
  <c r="AC9" i="4"/>
  <c r="X9" i="4"/>
  <c r="AF8" i="4"/>
  <c r="AE8" i="4"/>
  <c r="AD8" i="4"/>
  <c r="AC8" i="4"/>
  <c r="X8" i="4"/>
  <c r="AF7" i="4"/>
  <c r="AE7" i="4"/>
  <c r="AD7" i="4"/>
  <c r="AC7" i="4"/>
  <c r="X7" i="4"/>
  <c r="AF6" i="4"/>
  <c r="AE6" i="4"/>
  <c r="AD6" i="4"/>
  <c r="AC6" i="4"/>
  <c r="X6" i="4"/>
  <c r="AF5" i="4"/>
  <c r="AE5" i="4"/>
  <c r="AD5" i="4"/>
  <c r="AC5" i="4"/>
  <c r="X5" i="4"/>
  <c r="AF4" i="4"/>
  <c r="AE4" i="4"/>
  <c r="AD4" i="4"/>
  <c r="AC4" i="4"/>
  <c r="X4" i="4"/>
  <c r="AF3" i="4"/>
  <c r="AE3" i="4"/>
  <c r="AD3" i="4"/>
  <c r="AC3" i="4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D3" i="1"/>
  <c r="AE3" i="1"/>
  <c r="AF3" i="1"/>
  <c r="AC3" i="1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T3" i="2"/>
  <c r="AK491" i="2"/>
  <c r="AK492" i="2"/>
  <c r="AK493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J59" i="2" s="1"/>
  <c r="E382" i="2"/>
  <c r="J58" i="2" s="1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J51" i="2" s="1"/>
  <c r="E326" i="2"/>
  <c r="J50" i="2" s="1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J43" i="2" s="1"/>
  <c r="E270" i="2"/>
  <c r="J42" i="2" s="1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J35" i="2" s="1"/>
  <c r="E214" i="2"/>
  <c r="J34" i="2" s="1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J27" i="2" s="1"/>
  <c r="E158" i="2"/>
  <c r="J26" i="2" s="1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J19" i="2" s="1"/>
  <c r="E102" i="2"/>
  <c r="J18" i="2" s="1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J11" i="2" s="1"/>
  <c r="E46" i="2"/>
  <c r="J10" i="2" s="1"/>
  <c r="E39" i="2"/>
  <c r="J9" i="2" s="1"/>
  <c r="C403" i="2"/>
  <c r="I61" i="2" s="1"/>
  <c r="C410" i="2"/>
  <c r="I62" i="2" s="1"/>
  <c r="C417" i="2"/>
  <c r="AI484" i="2" s="1"/>
  <c r="AI485" i="2" s="1"/>
  <c r="AI486" i="2" s="1"/>
  <c r="AI487" i="2" s="1"/>
  <c r="AI488" i="2" s="1"/>
  <c r="AI489" i="2" s="1"/>
  <c r="AI490" i="2" s="1"/>
  <c r="C424" i="2"/>
  <c r="AI491" i="2" s="1"/>
  <c r="AI492" i="2" s="1"/>
  <c r="AI493" i="2" s="1"/>
  <c r="J63" i="4"/>
  <c r="J62" i="4"/>
  <c r="J61" i="4"/>
  <c r="E427" i="4"/>
  <c r="F427" i="4" s="1"/>
  <c r="F428" i="4" s="1"/>
  <c r="F429" i="4" s="1"/>
  <c r="F430" i="4" s="1"/>
  <c r="F431" i="4" s="1"/>
  <c r="F432" i="4" s="1"/>
  <c r="F433" i="4" s="1"/>
  <c r="E420" i="4"/>
  <c r="E413" i="4"/>
  <c r="E406" i="4"/>
  <c r="E399" i="4"/>
  <c r="J60" i="4" s="1"/>
  <c r="E392" i="4"/>
  <c r="J59" i="4" s="1"/>
  <c r="E385" i="4"/>
  <c r="J58" i="4" s="1"/>
  <c r="E378" i="4"/>
  <c r="J57" i="4" s="1"/>
  <c r="E371" i="4"/>
  <c r="J56" i="4" s="1"/>
  <c r="E364" i="4"/>
  <c r="J55" i="4" s="1"/>
  <c r="E357" i="4"/>
  <c r="J54" i="4" s="1"/>
  <c r="E350" i="4"/>
  <c r="J53" i="4" s="1"/>
  <c r="E343" i="4"/>
  <c r="J52" i="4" s="1"/>
  <c r="E336" i="4"/>
  <c r="J51" i="4" s="1"/>
  <c r="E329" i="4"/>
  <c r="J50" i="4" s="1"/>
  <c r="E322" i="4"/>
  <c r="J49" i="4" s="1"/>
  <c r="E315" i="4"/>
  <c r="J48" i="4" s="1"/>
  <c r="E308" i="4"/>
  <c r="J47" i="4" s="1"/>
  <c r="E301" i="4"/>
  <c r="J46" i="4" s="1"/>
  <c r="E294" i="4"/>
  <c r="J45" i="4" s="1"/>
  <c r="E287" i="4"/>
  <c r="J44" i="4" s="1"/>
  <c r="E280" i="4"/>
  <c r="J43" i="4" s="1"/>
  <c r="E273" i="4"/>
  <c r="J42" i="4" s="1"/>
  <c r="E266" i="4"/>
  <c r="J41" i="4" s="1"/>
  <c r="E259" i="4"/>
  <c r="J40" i="4" s="1"/>
  <c r="E252" i="4"/>
  <c r="J39" i="4" s="1"/>
  <c r="E245" i="4"/>
  <c r="J38" i="4" s="1"/>
  <c r="E238" i="4"/>
  <c r="J37" i="4" s="1"/>
  <c r="E231" i="4"/>
  <c r="J36" i="4" s="1"/>
  <c r="E224" i="4"/>
  <c r="J35" i="4" s="1"/>
  <c r="E217" i="4"/>
  <c r="J34" i="4" s="1"/>
  <c r="E210" i="4"/>
  <c r="J33" i="4" s="1"/>
  <c r="E203" i="4"/>
  <c r="J32" i="4" s="1"/>
  <c r="E196" i="4"/>
  <c r="J31" i="4" s="1"/>
  <c r="E189" i="4"/>
  <c r="J30" i="4" s="1"/>
  <c r="E182" i="4"/>
  <c r="J29" i="4" s="1"/>
  <c r="E175" i="4"/>
  <c r="J28" i="4" s="1"/>
  <c r="E168" i="4"/>
  <c r="J27" i="4" s="1"/>
  <c r="E161" i="4"/>
  <c r="J26" i="4" s="1"/>
  <c r="E154" i="4"/>
  <c r="J25" i="4" s="1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J17" i="4" s="1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J9" i="4" s="1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AI471" i="4" s="1"/>
  <c r="AI472" i="4" s="1"/>
  <c r="C406" i="4"/>
  <c r="I61" i="4" s="1"/>
  <c r="C413" i="4"/>
  <c r="I62" i="4" s="1"/>
  <c r="C420" i="4"/>
  <c r="AI464" i="4" s="1"/>
  <c r="AI465" i="4" s="1"/>
  <c r="AI466" i="4" s="1"/>
  <c r="AI467" i="4" s="1"/>
  <c r="AI468" i="4" s="1"/>
  <c r="AI469" i="4" s="1"/>
  <c r="AI470" i="4" s="1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T6" i="2" s="1"/>
  <c r="F7" i="2"/>
  <c r="T5" i="2" s="1"/>
  <c r="F6" i="2"/>
  <c r="T4" i="2" s="1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E415" i="1"/>
  <c r="F415" i="1" s="1"/>
  <c r="F416" i="1" s="1"/>
  <c r="F417" i="1" s="1"/>
  <c r="F418" i="1" s="1"/>
  <c r="F419" i="1" s="1"/>
  <c r="F420" i="1" s="1"/>
  <c r="F421" i="1" s="1"/>
  <c r="C415" i="1"/>
  <c r="AI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55" i="4"/>
  <c r="AI70" i="2"/>
  <c r="L3" i="1"/>
  <c r="K3" i="1"/>
  <c r="AK45" i="4"/>
  <c r="AK46" i="4"/>
  <c r="AK47" i="4"/>
  <c r="AK48" i="4"/>
  <c r="AK49" i="4"/>
  <c r="AK50" i="4"/>
  <c r="AK51" i="4"/>
  <c r="AK52" i="4"/>
  <c r="AK53" i="4"/>
  <c r="AK54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I49" i="1"/>
  <c r="AI50" i="1"/>
  <c r="AI51" i="1"/>
  <c r="I3" i="1"/>
  <c r="H4" i="1"/>
  <c r="K4" i="1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L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AI429" i="1" s="1"/>
  <c r="AI430" i="1" s="1"/>
  <c r="AI431" i="1" s="1"/>
  <c r="AI432" i="1" s="1"/>
  <c r="AI433" i="1" s="1"/>
  <c r="AI434" i="1" s="1"/>
  <c r="AI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AI121" i="1" s="1"/>
  <c r="AI122" i="1" s="1"/>
  <c r="AI123" i="1" s="1"/>
  <c r="AI124" i="1" s="1"/>
  <c r="AI125" i="1" s="1"/>
  <c r="AI126" i="1" s="1"/>
  <c r="AI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AI177" i="1" s="1"/>
  <c r="AI178" i="1" s="1"/>
  <c r="AI179" i="1" s="1"/>
  <c r="AI180" i="1" s="1"/>
  <c r="AI181" i="1" s="1"/>
  <c r="AI182" i="1" s="1"/>
  <c r="AI183" i="1" s="1"/>
  <c r="C135" i="1"/>
  <c r="I23" i="1" s="1"/>
  <c r="C142" i="1"/>
  <c r="I24" i="1" s="1"/>
  <c r="C149" i="1"/>
  <c r="I25" i="1" s="1"/>
  <c r="C156" i="1"/>
  <c r="AI205" i="1" s="1"/>
  <c r="AI206" i="1" s="1"/>
  <c r="AI207" i="1" s="1"/>
  <c r="AI208" i="1" s="1"/>
  <c r="AI209" i="1" s="1"/>
  <c r="AI210" i="1" s="1"/>
  <c r="AI211" i="1" s="1"/>
  <c r="C163" i="1"/>
  <c r="I27" i="1" s="1"/>
  <c r="C170" i="1"/>
  <c r="I28" i="1" s="1"/>
  <c r="C177" i="1"/>
  <c r="I29" i="1" s="1"/>
  <c r="C184" i="1"/>
  <c r="AI233" i="1" s="1"/>
  <c r="AI234" i="1" s="1"/>
  <c r="AI235" i="1" s="1"/>
  <c r="AI236" i="1" s="1"/>
  <c r="AI237" i="1" s="1"/>
  <c r="AI238" i="1" s="1"/>
  <c r="AI239" i="1" s="1"/>
  <c r="C191" i="1"/>
  <c r="I31" i="1" s="1"/>
  <c r="C198" i="1"/>
  <c r="I32" i="1" s="1"/>
  <c r="C205" i="1"/>
  <c r="I33" i="1" s="1"/>
  <c r="C212" i="1"/>
  <c r="AI261" i="1" s="1"/>
  <c r="AI262" i="1" s="1"/>
  <c r="AI263" i="1" s="1"/>
  <c r="AI264" i="1" s="1"/>
  <c r="AI265" i="1" s="1"/>
  <c r="AI266" i="1" s="1"/>
  <c r="AI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AI317" i="1" s="1"/>
  <c r="AI318" i="1" s="1"/>
  <c r="AI319" i="1" s="1"/>
  <c r="AI320" i="1" s="1"/>
  <c r="AI321" i="1" s="1"/>
  <c r="AI322" i="1" s="1"/>
  <c r="AI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AI373" i="1" s="1"/>
  <c r="AI374" i="1" s="1"/>
  <c r="AI375" i="1" s="1"/>
  <c r="AI376" i="1" s="1"/>
  <c r="AI377" i="1" s="1"/>
  <c r="AI378" i="1" s="1"/>
  <c r="AI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I63" i="2" l="1"/>
  <c r="AI477" i="2"/>
  <c r="AI478" i="2" s="1"/>
  <c r="AI479" i="2" s="1"/>
  <c r="AI480" i="2" s="1"/>
  <c r="AI481" i="2" s="1"/>
  <c r="AI482" i="2" s="1"/>
  <c r="AI483" i="2" s="1"/>
  <c r="AI457" i="4"/>
  <c r="AI458" i="4" s="1"/>
  <c r="AI459" i="4" s="1"/>
  <c r="AI460" i="4" s="1"/>
  <c r="AI461" i="4" s="1"/>
  <c r="AI462" i="4" s="1"/>
  <c r="AI463" i="4" s="1"/>
  <c r="H62" i="4"/>
  <c r="I63" i="4"/>
  <c r="L60" i="4"/>
  <c r="K61" i="4"/>
  <c r="J6" i="2"/>
  <c r="J5" i="2"/>
  <c r="H61" i="2"/>
  <c r="F25" i="2"/>
  <c r="F39" i="2"/>
  <c r="F40" i="2" s="1"/>
  <c r="F41" i="2" s="1"/>
  <c r="F42" i="2" s="1"/>
  <c r="F43" i="2" s="1"/>
  <c r="F21" i="4"/>
  <c r="J4" i="4"/>
  <c r="L28" i="2"/>
  <c r="K18" i="2"/>
  <c r="AI260" i="2"/>
  <c r="AI261" i="2" s="1"/>
  <c r="AI262" i="2" s="1"/>
  <c r="AI263" i="2" s="1"/>
  <c r="AI264" i="2" s="1"/>
  <c r="AI265" i="2" s="1"/>
  <c r="AI266" i="2" s="1"/>
  <c r="L36" i="2"/>
  <c r="K26" i="2"/>
  <c r="AI162" i="2"/>
  <c r="AI163" i="2" s="1"/>
  <c r="AI164" i="2" s="1"/>
  <c r="AI165" i="2" s="1"/>
  <c r="AI166" i="2" s="1"/>
  <c r="AI167" i="2" s="1"/>
  <c r="AI168" i="2" s="1"/>
  <c r="L20" i="2"/>
  <c r="K10" i="2"/>
  <c r="AI113" i="2"/>
  <c r="AI114" i="2" s="1"/>
  <c r="AI115" i="2" s="1"/>
  <c r="AI116" i="2" s="1"/>
  <c r="AI117" i="2" s="1"/>
  <c r="AI118" i="2" s="1"/>
  <c r="AI119" i="2" s="1"/>
  <c r="L12" i="2"/>
  <c r="AI456" i="2"/>
  <c r="AI457" i="2" s="1"/>
  <c r="AI458" i="2" s="1"/>
  <c r="AI459" i="2" s="1"/>
  <c r="AI460" i="2" s="1"/>
  <c r="AI461" i="2" s="1"/>
  <c r="AI462" i="2" s="1"/>
  <c r="L4" i="2"/>
  <c r="K60" i="2"/>
  <c r="AI204" i="2"/>
  <c r="AI205" i="2" s="1"/>
  <c r="AI206" i="2" s="1"/>
  <c r="AI207" i="2" s="1"/>
  <c r="AI208" i="2" s="1"/>
  <c r="AI209" i="2" s="1"/>
  <c r="AI210" i="2" s="1"/>
  <c r="AI407" i="2"/>
  <c r="AI408" i="2" s="1"/>
  <c r="AI409" i="2" s="1"/>
  <c r="AI410" i="2" s="1"/>
  <c r="AI411" i="2" s="1"/>
  <c r="AI412" i="2" s="1"/>
  <c r="AI413" i="2" s="1"/>
  <c r="K50" i="2"/>
  <c r="AI358" i="2"/>
  <c r="AI359" i="2" s="1"/>
  <c r="AI360" i="2" s="1"/>
  <c r="AI361" i="2" s="1"/>
  <c r="AI362" i="2" s="1"/>
  <c r="AI363" i="2" s="1"/>
  <c r="AI364" i="2" s="1"/>
  <c r="L52" i="2"/>
  <c r="K42" i="2"/>
  <c r="AI309" i="2"/>
  <c r="AI310" i="2" s="1"/>
  <c r="AI311" i="2" s="1"/>
  <c r="AI312" i="2" s="1"/>
  <c r="AI313" i="2" s="1"/>
  <c r="AI314" i="2" s="1"/>
  <c r="AI315" i="2" s="1"/>
  <c r="L44" i="2"/>
  <c r="K34" i="2"/>
  <c r="AI463" i="2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14" i="2"/>
  <c r="AI415" i="2" s="1"/>
  <c r="AI416" i="2" s="1"/>
  <c r="AI417" i="2" s="1"/>
  <c r="AI418" i="2" s="1"/>
  <c r="AI419" i="2" s="1"/>
  <c r="AI420" i="2" s="1"/>
  <c r="AI365" i="2"/>
  <c r="AI366" i="2" s="1"/>
  <c r="AI367" i="2" s="1"/>
  <c r="AI368" i="2" s="1"/>
  <c r="AI369" i="2" s="1"/>
  <c r="AI370" i="2" s="1"/>
  <c r="AI371" i="2" s="1"/>
  <c r="AI316" i="2"/>
  <c r="AI317" i="2" s="1"/>
  <c r="AI318" i="2" s="1"/>
  <c r="AI319" i="2" s="1"/>
  <c r="AI320" i="2" s="1"/>
  <c r="AI321" i="2" s="1"/>
  <c r="AI322" i="2" s="1"/>
  <c r="AI267" i="2"/>
  <c r="AI268" i="2" s="1"/>
  <c r="AI269" i="2" s="1"/>
  <c r="AI270" i="2" s="1"/>
  <c r="AI271" i="2" s="1"/>
  <c r="AI272" i="2" s="1"/>
  <c r="AI273" i="2" s="1"/>
  <c r="AI211" i="2"/>
  <c r="AI212" i="2" s="1"/>
  <c r="AI213" i="2" s="1"/>
  <c r="AI214" i="2" s="1"/>
  <c r="AI215" i="2" s="1"/>
  <c r="AI216" i="2" s="1"/>
  <c r="AI217" i="2" s="1"/>
  <c r="AI120" i="2"/>
  <c r="AI121" i="2" s="1"/>
  <c r="AI122" i="2" s="1"/>
  <c r="AI123" i="2" s="1"/>
  <c r="AI124" i="2" s="1"/>
  <c r="AI125" i="2" s="1"/>
  <c r="AI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AI449" i="2"/>
  <c r="AI450" i="2" s="1"/>
  <c r="AI451" i="2" s="1"/>
  <c r="AI452" i="2" s="1"/>
  <c r="AI453" i="2" s="1"/>
  <c r="AI454" i="2" s="1"/>
  <c r="AI455" i="2" s="1"/>
  <c r="AI400" i="2"/>
  <c r="AI401" i="2" s="1"/>
  <c r="AI402" i="2" s="1"/>
  <c r="AI403" i="2" s="1"/>
  <c r="AI404" i="2" s="1"/>
  <c r="AI405" i="2" s="1"/>
  <c r="AI406" i="2" s="1"/>
  <c r="AI253" i="2"/>
  <c r="AI254" i="2" s="1"/>
  <c r="AI255" i="2" s="1"/>
  <c r="AI256" i="2" s="1"/>
  <c r="AI257" i="2" s="1"/>
  <c r="AI258" i="2" s="1"/>
  <c r="AI259" i="2" s="1"/>
  <c r="AI197" i="2"/>
  <c r="AI198" i="2" s="1"/>
  <c r="AI199" i="2" s="1"/>
  <c r="AI200" i="2" s="1"/>
  <c r="AI201" i="2" s="1"/>
  <c r="AI202" i="2" s="1"/>
  <c r="AI203" i="2" s="1"/>
  <c r="AI155" i="2"/>
  <c r="AI156" i="2" s="1"/>
  <c r="AI157" i="2" s="1"/>
  <c r="AI158" i="2" s="1"/>
  <c r="AI159" i="2" s="1"/>
  <c r="AI160" i="2" s="1"/>
  <c r="AI161" i="2" s="1"/>
  <c r="AI106" i="2"/>
  <c r="AI107" i="2" s="1"/>
  <c r="AI108" i="2" s="1"/>
  <c r="AI109" i="2" s="1"/>
  <c r="AI110" i="2" s="1"/>
  <c r="AI111" i="2" s="1"/>
  <c r="AI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AI442" i="2"/>
  <c r="AI443" i="2" s="1"/>
  <c r="AI444" i="2" s="1"/>
  <c r="AI445" i="2" s="1"/>
  <c r="AI446" i="2" s="1"/>
  <c r="AI447" i="2" s="1"/>
  <c r="AI448" i="2" s="1"/>
  <c r="AI351" i="2"/>
  <c r="AI352" i="2" s="1"/>
  <c r="AI353" i="2" s="1"/>
  <c r="AI354" i="2" s="1"/>
  <c r="AI355" i="2" s="1"/>
  <c r="AI356" i="2" s="1"/>
  <c r="AI357" i="2" s="1"/>
  <c r="AI302" i="2"/>
  <c r="AI303" i="2" s="1"/>
  <c r="AI304" i="2" s="1"/>
  <c r="AI305" i="2" s="1"/>
  <c r="AI306" i="2" s="1"/>
  <c r="AI307" i="2" s="1"/>
  <c r="AI308" i="2" s="1"/>
  <c r="AI246" i="2"/>
  <c r="AI247" i="2" s="1"/>
  <c r="AI248" i="2" s="1"/>
  <c r="AI249" i="2" s="1"/>
  <c r="AI250" i="2" s="1"/>
  <c r="AI251" i="2" s="1"/>
  <c r="AI252" i="2" s="1"/>
  <c r="AI148" i="2"/>
  <c r="AI149" i="2" s="1"/>
  <c r="AI150" i="2" s="1"/>
  <c r="AI151" i="2" s="1"/>
  <c r="AI152" i="2" s="1"/>
  <c r="AI153" i="2" s="1"/>
  <c r="AI154" i="2" s="1"/>
  <c r="AI99" i="2"/>
  <c r="AI100" i="2" s="1"/>
  <c r="AI101" i="2" s="1"/>
  <c r="AI102" i="2" s="1"/>
  <c r="AI103" i="2" s="1"/>
  <c r="AI104" i="2" s="1"/>
  <c r="AI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AI435" i="2"/>
  <c r="AI436" i="2" s="1"/>
  <c r="AI437" i="2" s="1"/>
  <c r="AI438" i="2" s="1"/>
  <c r="AI439" i="2" s="1"/>
  <c r="AI440" i="2" s="1"/>
  <c r="AI441" i="2" s="1"/>
  <c r="AI393" i="2"/>
  <c r="AI394" i="2" s="1"/>
  <c r="AI395" i="2" s="1"/>
  <c r="AI396" i="2" s="1"/>
  <c r="AI397" i="2" s="1"/>
  <c r="AI398" i="2" s="1"/>
  <c r="AI399" i="2" s="1"/>
  <c r="AI344" i="2"/>
  <c r="AI345" i="2" s="1"/>
  <c r="AI346" i="2" s="1"/>
  <c r="AI347" i="2" s="1"/>
  <c r="AI348" i="2" s="1"/>
  <c r="AI349" i="2" s="1"/>
  <c r="AI350" i="2" s="1"/>
  <c r="AI295" i="2"/>
  <c r="AI296" i="2" s="1"/>
  <c r="AI297" i="2" s="1"/>
  <c r="AI298" i="2" s="1"/>
  <c r="AI299" i="2" s="1"/>
  <c r="AI300" i="2" s="1"/>
  <c r="AI301" i="2" s="1"/>
  <c r="AI239" i="2"/>
  <c r="AI240" i="2" s="1"/>
  <c r="AI241" i="2" s="1"/>
  <c r="AI242" i="2" s="1"/>
  <c r="AI243" i="2" s="1"/>
  <c r="AI244" i="2" s="1"/>
  <c r="AI245" i="2" s="1"/>
  <c r="AI190" i="2"/>
  <c r="AI191" i="2" s="1"/>
  <c r="AI192" i="2" s="1"/>
  <c r="AI193" i="2" s="1"/>
  <c r="AI194" i="2" s="1"/>
  <c r="AI195" i="2" s="1"/>
  <c r="AI196" i="2" s="1"/>
  <c r="AI141" i="2"/>
  <c r="AI142" i="2" s="1"/>
  <c r="AI143" i="2" s="1"/>
  <c r="AI144" i="2" s="1"/>
  <c r="AI145" i="2" s="1"/>
  <c r="AI146" i="2" s="1"/>
  <c r="AI147" i="2" s="1"/>
  <c r="AI92" i="2"/>
  <c r="AI93" i="2" s="1"/>
  <c r="AI94" i="2" s="1"/>
  <c r="AI95" i="2" s="1"/>
  <c r="AI96" i="2" s="1"/>
  <c r="AI97" i="2" s="1"/>
  <c r="AI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AI428" i="2"/>
  <c r="AI429" i="2" s="1"/>
  <c r="AI430" i="2" s="1"/>
  <c r="AI431" i="2" s="1"/>
  <c r="AI432" i="2" s="1"/>
  <c r="AI433" i="2" s="1"/>
  <c r="AI434" i="2" s="1"/>
  <c r="AI386" i="2"/>
  <c r="AI387" i="2" s="1"/>
  <c r="AI388" i="2" s="1"/>
  <c r="AI389" i="2" s="1"/>
  <c r="AI390" i="2" s="1"/>
  <c r="AI391" i="2" s="1"/>
  <c r="AI392" i="2" s="1"/>
  <c r="AI337" i="2"/>
  <c r="AI338" i="2" s="1"/>
  <c r="AI339" i="2" s="1"/>
  <c r="AI340" i="2" s="1"/>
  <c r="AI341" i="2" s="1"/>
  <c r="AI342" i="2" s="1"/>
  <c r="AI343" i="2" s="1"/>
  <c r="AI288" i="2"/>
  <c r="AI289" i="2" s="1"/>
  <c r="AI290" i="2" s="1"/>
  <c r="AI291" i="2" s="1"/>
  <c r="AI292" i="2" s="1"/>
  <c r="AI293" i="2" s="1"/>
  <c r="AI294" i="2" s="1"/>
  <c r="AI232" i="2"/>
  <c r="AI233" i="2" s="1"/>
  <c r="AI234" i="2" s="1"/>
  <c r="AI235" i="2" s="1"/>
  <c r="AI236" i="2" s="1"/>
  <c r="AI237" i="2" s="1"/>
  <c r="AI238" i="2" s="1"/>
  <c r="AI183" i="2"/>
  <c r="AI184" i="2" s="1"/>
  <c r="AI185" i="2" s="1"/>
  <c r="AI186" i="2" s="1"/>
  <c r="AI187" i="2" s="1"/>
  <c r="AI188" i="2" s="1"/>
  <c r="AI189" i="2" s="1"/>
  <c r="AI134" i="2"/>
  <c r="AI135" i="2" s="1"/>
  <c r="AI136" i="2" s="1"/>
  <c r="AI137" i="2" s="1"/>
  <c r="AI138" i="2" s="1"/>
  <c r="AI139" i="2" s="1"/>
  <c r="AI140" i="2" s="1"/>
  <c r="AI85" i="2"/>
  <c r="AI86" i="2" s="1"/>
  <c r="AI87" i="2" s="1"/>
  <c r="AI88" i="2" s="1"/>
  <c r="AI89" i="2" s="1"/>
  <c r="AI90" i="2" s="1"/>
  <c r="AI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AI421" i="2"/>
  <c r="AI422" i="2" s="1"/>
  <c r="AI423" i="2" s="1"/>
  <c r="AI424" i="2" s="1"/>
  <c r="AI425" i="2" s="1"/>
  <c r="AI426" i="2" s="1"/>
  <c r="AI427" i="2" s="1"/>
  <c r="AI379" i="2"/>
  <c r="AI380" i="2" s="1"/>
  <c r="AI381" i="2" s="1"/>
  <c r="AI382" i="2" s="1"/>
  <c r="AI383" i="2" s="1"/>
  <c r="AI384" i="2" s="1"/>
  <c r="AI385" i="2" s="1"/>
  <c r="AI330" i="2"/>
  <c r="AI331" i="2" s="1"/>
  <c r="AI332" i="2" s="1"/>
  <c r="AI333" i="2" s="1"/>
  <c r="AI334" i="2" s="1"/>
  <c r="AI335" i="2" s="1"/>
  <c r="AI336" i="2" s="1"/>
  <c r="AI281" i="2"/>
  <c r="AI282" i="2" s="1"/>
  <c r="AI283" i="2" s="1"/>
  <c r="AI284" i="2" s="1"/>
  <c r="AI285" i="2" s="1"/>
  <c r="AI286" i="2" s="1"/>
  <c r="AI287" i="2" s="1"/>
  <c r="AI225" i="2"/>
  <c r="AI226" i="2" s="1"/>
  <c r="AI227" i="2" s="1"/>
  <c r="AI228" i="2" s="1"/>
  <c r="AI229" i="2" s="1"/>
  <c r="AI230" i="2" s="1"/>
  <c r="AI231" i="2" s="1"/>
  <c r="AI176" i="2"/>
  <c r="AI177" i="2" s="1"/>
  <c r="AI178" i="2" s="1"/>
  <c r="AI179" i="2" s="1"/>
  <c r="AI180" i="2" s="1"/>
  <c r="AI181" i="2" s="1"/>
  <c r="AI182" i="2" s="1"/>
  <c r="AI127" i="2"/>
  <c r="AI128" i="2" s="1"/>
  <c r="AI129" i="2" s="1"/>
  <c r="AI130" i="2" s="1"/>
  <c r="AI131" i="2" s="1"/>
  <c r="AI132" i="2" s="1"/>
  <c r="AI133" i="2" s="1"/>
  <c r="AI78" i="2"/>
  <c r="AI79" i="2" s="1"/>
  <c r="AI80" i="2" s="1"/>
  <c r="AI81" i="2" s="1"/>
  <c r="AI82" i="2" s="1"/>
  <c r="AI83" i="2" s="1"/>
  <c r="AI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AI372" i="2"/>
  <c r="AI373" i="2" s="1"/>
  <c r="AI374" i="2" s="1"/>
  <c r="AI375" i="2" s="1"/>
  <c r="AI376" i="2" s="1"/>
  <c r="AI377" i="2" s="1"/>
  <c r="AI378" i="2" s="1"/>
  <c r="AI323" i="2"/>
  <c r="AI324" i="2" s="1"/>
  <c r="AI325" i="2" s="1"/>
  <c r="AI326" i="2" s="1"/>
  <c r="AI327" i="2" s="1"/>
  <c r="AI328" i="2" s="1"/>
  <c r="AI329" i="2" s="1"/>
  <c r="AI274" i="2"/>
  <c r="AI275" i="2" s="1"/>
  <c r="AI276" i="2" s="1"/>
  <c r="AI277" i="2" s="1"/>
  <c r="AI278" i="2" s="1"/>
  <c r="AI279" i="2" s="1"/>
  <c r="AI280" i="2" s="1"/>
  <c r="AI218" i="2"/>
  <c r="AI219" i="2" s="1"/>
  <c r="AI220" i="2" s="1"/>
  <c r="AI221" i="2" s="1"/>
  <c r="AI222" i="2" s="1"/>
  <c r="AI223" i="2" s="1"/>
  <c r="AI224" i="2" s="1"/>
  <c r="AI169" i="2"/>
  <c r="AI170" i="2" s="1"/>
  <c r="AI171" i="2" s="1"/>
  <c r="AI172" i="2" s="1"/>
  <c r="AI173" i="2" s="1"/>
  <c r="AI174" i="2" s="1"/>
  <c r="AI175" i="2" s="1"/>
  <c r="AI71" i="2"/>
  <c r="AI72" i="2" s="1"/>
  <c r="AI73" i="2" s="1"/>
  <c r="AI74" i="2" s="1"/>
  <c r="AI75" i="2" s="1"/>
  <c r="AI76" i="2" s="1"/>
  <c r="AI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AI86" i="4"/>
  <c r="AI87" i="4" s="1"/>
  <c r="AI88" i="4" s="1"/>
  <c r="AI89" i="4" s="1"/>
  <c r="AI90" i="4" s="1"/>
  <c r="AI91" i="4" s="1"/>
  <c r="AI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AI184" i="4"/>
  <c r="AI185" i="4" s="1"/>
  <c r="AI186" i="4" s="1"/>
  <c r="AI187" i="4" s="1"/>
  <c r="AI188" i="4" s="1"/>
  <c r="AI189" i="4" s="1"/>
  <c r="AI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AI135" i="4"/>
  <c r="AI136" i="4" s="1"/>
  <c r="AI137" i="4" s="1"/>
  <c r="AI138" i="4" s="1"/>
  <c r="AI139" i="4" s="1"/>
  <c r="AI140" i="4" s="1"/>
  <c r="AI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AI422" i="4"/>
  <c r="AI423" i="4" s="1"/>
  <c r="AI424" i="4" s="1"/>
  <c r="AI425" i="4" s="1"/>
  <c r="AI426" i="4" s="1"/>
  <c r="AI427" i="4" s="1"/>
  <c r="AI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AI373" i="4"/>
  <c r="AI374" i="4" s="1"/>
  <c r="AI375" i="4" s="1"/>
  <c r="AI376" i="4" s="1"/>
  <c r="AI377" i="4" s="1"/>
  <c r="AI378" i="4" s="1"/>
  <c r="AI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AI331" i="4"/>
  <c r="AI332" i="4" s="1"/>
  <c r="AI333" i="4" s="1"/>
  <c r="AI334" i="4" s="1"/>
  <c r="AI335" i="4" s="1"/>
  <c r="AI336" i="4" s="1"/>
  <c r="AI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AI107" i="1"/>
  <c r="F16" i="1"/>
  <c r="F23" i="1"/>
  <c r="F24" i="1" s="1"/>
  <c r="F25" i="1" s="1"/>
  <c r="F26" i="1" s="1"/>
  <c r="F27" i="1" s="1"/>
  <c r="F28" i="1" s="1"/>
  <c r="F29" i="1" s="1"/>
  <c r="J4" i="1"/>
  <c r="AI450" i="1"/>
  <c r="AI451" i="1" s="1"/>
  <c r="AI452" i="1" s="1"/>
  <c r="AI453" i="1" s="1"/>
  <c r="AI454" i="1" s="1"/>
  <c r="AI455" i="1" s="1"/>
  <c r="AI456" i="1" s="1"/>
  <c r="AI457" i="1"/>
  <c r="AI458" i="1" s="1"/>
  <c r="AI459" i="1" s="1"/>
  <c r="AI460" i="1" s="1"/>
  <c r="AI461" i="1" s="1"/>
  <c r="AI462" i="1" s="1"/>
  <c r="AI463" i="1" s="1"/>
  <c r="L4" i="1"/>
  <c r="AI429" i="4"/>
  <c r="AI430" i="4" s="1"/>
  <c r="AI431" i="4" s="1"/>
  <c r="AI432" i="4" s="1"/>
  <c r="AI433" i="4" s="1"/>
  <c r="AI434" i="4" s="1"/>
  <c r="AI435" i="4" s="1"/>
  <c r="AI380" i="4"/>
  <c r="AI381" i="4" s="1"/>
  <c r="AI382" i="4" s="1"/>
  <c r="AI383" i="4" s="1"/>
  <c r="AI384" i="4" s="1"/>
  <c r="AI385" i="4" s="1"/>
  <c r="AI386" i="4" s="1"/>
  <c r="AI282" i="4"/>
  <c r="AI283" i="4" s="1"/>
  <c r="AI284" i="4" s="1"/>
  <c r="AI285" i="4" s="1"/>
  <c r="AI286" i="4" s="1"/>
  <c r="AI287" i="4" s="1"/>
  <c r="AI288" i="4" s="1"/>
  <c r="AI233" i="4"/>
  <c r="AI234" i="4" s="1"/>
  <c r="AI235" i="4" s="1"/>
  <c r="AI236" i="4" s="1"/>
  <c r="AI237" i="4" s="1"/>
  <c r="AI238" i="4" s="1"/>
  <c r="AI239" i="4" s="1"/>
  <c r="AI191" i="4"/>
  <c r="AI192" i="4" s="1"/>
  <c r="AI193" i="4" s="1"/>
  <c r="AI194" i="4" s="1"/>
  <c r="AI195" i="4" s="1"/>
  <c r="AI196" i="4" s="1"/>
  <c r="AI197" i="4" s="1"/>
  <c r="AI142" i="4"/>
  <c r="AI143" i="4" s="1"/>
  <c r="AI144" i="4" s="1"/>
  <c r="AI145" i="4" s="1"/>
  <c r="AI146" i="4" s="1"/>
  <c r="AI147" i="4" s="1"/>
  <c r="AI148" i="4" s="1"/>
  <c r="AI93" i="4"/>
  <c r="AI94" i="4" s="1"/>
  <c r="AI95" i="4" s="1"/>
  <c r="AI96" i="4" s="1"/>
  <c r="AI97" i="4" s="1"/>
  <c r="AI98" i="4" s="1"/>
  <c r="AI99" i="4" s="1"/>
  <c r="AI415" i="4"/>
  <c r="AI416" i="4" s="1"/>
  <c r="AI417" i="4" s="1"/>
  <c r="AI418" i="4" s="1"/>
  <c r="AI419" i="4" s="1"/>
  <c r="AI420" i="4" s="1"/>
  <c r="AI421" i="4" s="1"/>
  <c r="AI366" i="4"/>
  <c r="AI367" i="4" s="1"/>
  <c r="AI368" i="4" s="1"/>
  <c r="AI369" i="4" s="1"/>
  <c r="AI370" i="4" s="1"/>
  <c r="AI371" i="4" s="1"/>
  <c r="AI372" i="4" s="1"/>
  <c r="AI324" i="4"/>
  <c r="AI325" i="4" s="1"/>
  <c r="AI326" i="4" s="1"/>
  <c r="AI327" i="4" s="1"/>
  <c r="AI328" i="4" s="1"/>
  <c r="AI329" i="4" s="1"/>
  <c r="AI330" i="4" s="1"/>
  <c r="AI275" i="4"/>
  <c r="AI276" i="4" s="1"/>
  <c r="AI277" i="4" s="1"/>
  <c r="AI278" i="4" s="1"/>
  <c r="AI279" i="4" s="1"/>
  <c r="AI280" i="4" s="1"/>
  <c r="AI281" i="4" s="1"/>
  <c r="AI226" i="4"/>
  <c r="AI227" i="4" s="1"/>
  <c r="AI228" i="4" s="1"/>
  <c r="AI229" i="4" s="1"/>
  <c r="AI230" i="4" s="1"/>
  <c r="AI231" i="4" s="1"/>
  <c r="AI232" i="4" s="1"/>
  <c r="AI177" i="4"/>
  <c r="AI178" i="4" s="1"/>
  <c r="AI179" i="4" s="1"/>
  <c r="AI180" i="4" s="1"/>
  <c r="AI181" i="4" s="1"/>
  <c r="AI182" i="4" s="1"/>
  <c r="AI183" i="4" s="1"/>
  <c r="AI128" i="4"/>
  <c r="AI129" i="4" s="1"/>
  <c r="AI130" i="4" s="1"/>
  <c r="AI131" i="4" s="1"/>
  <c r="AI132" i="4" s="1"/>
  <c r="AI133" i="4" s="1"/>
  <c r="AI134" i="4" s="1"/>
  <c r="AI79" i="4"/>
  <c r="AI80" i="4" s="1"/>
  <c r="AI81" i="4" s="1"/>
  <c r="AI82" i="4" s="1"/>
  <c r="AI83" i="4" s="1"/>
  <c r="AI84" i="4" s="1"/>
  <c r="AI85" i="4" s="1"/>
  <c r="AI408" i="4"/>
  <c r="AI409" i="4" s="1"/>
  <c r="AI410" i="4" s="1"/>
  <c r="AI411" i="4" s="1"/>
  <c r="AI412" i="4" s="1"/>
  <c r="AI413" i="4" s="1"/>
  <c r="AI414" i="4" s="1"/>
  <c r="AI359" i="4"/>
  <c r="AI360" i="4" s="1"/>
  <c r="AI361" i="4" s="1"/>
  <c r="AI362" i="4" s="1"/>
  <c r="AI363" i="4" s="1"/>
  <c r="AI364" i="4" s="1"/>
  <c r="AI365" i="4" s="1"/>
  <c r="AI317" i="4"/>
  <c r="AI318" i="4" s="1"/>
  <c r="AI319" i="4" s="1"/>
  <c r="AI320" i="4" s="1"/>
  <c r="AI321" i="4" s="1"/>
  <c r="AI322" i="4" s="1"/>
  <c r="AI323" i="4" s="1"/>
  <c r="AI268" i="4"/>
  <c r="AI269" i="4" s="1"/>
  <c r="AI270" i="4" s="1"/>
  <c r="AI271" i="4" s="1"/>
  <c r="AI272" i="4" s="1"/>
  <c r="AI273" i="4" s="1"/>
  <c r="AI274" i="4" s="1"/>
  <c r="AI170" i="4"/>
  <c r="AI171" i="4" s="1"/>
  <c r="AI172" i="4" s="1"/>
  <c r="AI173" i="4" s="1"/>
  <c r="AI174" i="4" s="1"/>
  <c r="AI175" i="4" s="1"/>
  <c r="AI176" i="4" s="1"/>
  <c r="AI121" i="4"/>
  <c r="AI122" i="4" s="1"/>
  <c r="AI123" i="4" s="1"/>
  <c r="AI124" i="4" s="1"/>
  <c r="AI125" i="4" s="1"/>
  <c r="AI126" i="4" s="1"/>
  <c r="AI127" i="4" s="1"/>
  <c r="AI72" i="4"/>
  <c r="AI73" i="4" s="1"/>
  <c r="AI74" i="4" s="1"/>
  <c r="AI75" i="4" s="1"/>
  <c r="AI76" i="4" s="1"/>
  <c r="AI77" i="4" s="1"/>
  <c r="AI78" i="4" s="1"/>
  <c r="AI45" i="4"/>
  <c r="AI46" i="4" s="1"/>
  <c r="AI47" i="4" s="1"/>
  <c r="AI48" i="4" s="1"/>
  <c r="AI49" i="4" s="1"/>
  <c r="AI50" i="4" s="1"/>
  <c r="AI401" i="4"/>
  <c r="AI402" i="4" s="1"/>
  <c r="AI403" i="4" s="1"/>
  <c r="AI404" i="4" s="1"/>
  <c r="AI405" i="4" s="1"/>
  <c r="AI406" i="4" s="1"/>
  <c r="AI407" i="4" s="1"/>
  <c r="AI352" i="4"/>
  <c r="AI353" i="4" s="1"/>
  <c r="AI354" i="4" s="1"/>
  <c r="AI355" i="4" s="1"/>
  <c r="AI356" i="4" s="1"/>
  <c r="AI357" i="4" s="1"/>
  <c r="AI358" i="4" s="1"/>
  <c r="AI310" i="4"/>
  <c r="AI311" i="4" s="1"/>
  <c r="AI312" i="4" s="1"/>
  <c r="AI313" i="4" s="1"/>
  <c r="AI314" i="4" s="1"/>
  <c r="AI315" i="4" s="1"/>
  <c r="AI316" i="4" s="1"/>
  <c r="AI261" i="4"/>
  <c r="AI262" i="4" s="1"/>
  <c r="AI263" i="4" s="1"/>
  <c r="AI264" i="4" s="1"/>
  <c r="AI265" i="4" s="1"/>
  <c r="AI266" i="4" s="1"/>
  <c r="AI267" i="4" s="1"/>
  <c r="AI219" i="4"/>
  <c r="AI220" i="4" s="1"/>
  <c r="AI221" i="4" s="1"/>
  <c r="AI222" i="4" s="1"/>
  <c r="AI223" i="4" s="1"/>
  <c r="AI224" i="4" s="1"/>
  <c r="AI225" i="4" s="1"/>
  <c r="AI114" i="4"/>
  <c r="AI115" i="4" s="1"/>
  <c r="AI116" i="4" s="1"/>
  <c r="AI117" i="4" s="1"/>
  <c r="AI118" i="4" s="1"/>
  <c r="AI119" i="4" s="1"/>
  <c r="AI120" i="4" s="1"/>
  <c r="AI65" i="4"/>
  <c r="AI66" i="4" s="1"/>
  <c r="AI67" i="4" s="1"/>
  <c r="AI68" i="4" s="1"/>
  <c r="AI69" i="4" s="1"/>
  <c r="AI70" i="4" s="1"/>
  <c r="AI71" i="4" s="1"/>
  <c r="AI394" i="4"/>
  <c r="AI395" i="4" s="1"/>
  <c r="AI396" i="4" s="1"/>
  <c r="AI397" i="4" s="1"/>
  <c r="AI398" i="4" s="1"/>
  <c r="AI399" i="4" s="1"/>
  <c r="AI400" i="4" s="1"/>
  <c r="AI345" i="4"/>
  <c r="AI346" i="4" s="1"/>
  <c r="AI347" i="4" s="1"/>
  <c r="AI348" i="4" s="1"/>
  <c r="AI349" i="4" s="1"/>
  <c r="AI350" i="4" s="1"/>
  <c r="AI351" i="4" s="1"/>
  <c r="AI303" i="4"/>
  <c r="AI304" i="4" s="1"/>
  <c r="AI305" i="4" s="1"/>
  <c r="AI306" i="4" s="1"/>
  <c r="AI307" i="4" s="1"/>
  <c r="AI308" i="4" s="1"/>
  <c r="AI309" i="4" s="1"/>
  <c r="AI254" i="4"/>
  <c r="AI255" i="4" s="1"/>
  <c r="AI256" i="4" s="1"/>
  <c r="AI257" i="4" s="1"/>
  <c r="AI258" i="4" s="1"/>
  <c r="AI259" i="4" s="1"/>
  <c r="AI260" i="4" s="1"/>
  <c r="AI212" i="4"/>
  <c r="AI213" i="4" s="1"/>
  <c r="AI214" i="4" s="1"/>
  <c r="AI215" i="4" s="1"/>
  <c r="AI216" i="4" s="1"/>
  <c r="AI217" i="4" s="1"/>
  <c r="AI218" i="4" s="1"/>
  <c r="AI163" i="4"/>
  <c r="AI164" i="4" s="1"/>
  <c r="AI165" i="4" s="1"/>
  <c r="AI166" i="4" s="1"/>
  <c r="AI167" i="4" s="1"/>
  <c r="AI168" i="4" s="1"/>
  <c r="AI169" i="4" s="1"/>
  <c r="AI58" i="4"/>
  <c r="AI59" i="4" s="1"/>
  <c r="AI60" i="4" s="1"/>
  <c r="AI61" i="4" s="1"/>
  <c r="AI62" i="4" s="1"/>
  <c r="AI63" i="4" s="1"/>
  <c r="AI64" i="4" s="1"/>
  <c r="AI443" i="4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I296" i="4"/>
  <c r="AI297" i="4" s="1"/>
  <c r="AI298" i="4" s="1"/>
  <c r="AI299" i="4" s="1"/>
  <c r="AI300" i="4" s="1"/>
  <c r="AI301" i="4" s="1"/>
  <c r="AI302" i="4" s="1"/>
  <c r="AI247" i="4"/>
  <c r="AI248" i="4" s="1"/>
  <c r="AI249" i="4" s="1"/>
  <c r="AI250" i="4" s="1"/>
  <c r="AI251" i="4" s="1"/>
  <c r="AI252" i="4" s="1"/>
  <c r="AI253" i="4" s="1"/>
  <c r="AI205" i="4"/>
  <c r="AI206" i="4" s="1"/>
  <c r="AI207" i="4" s="1"/>
  <c r="AI208" i="4" s="1"/>
  <c r="AI209" i="4" s="1"/>
  <c r="AI210" i="4" s="1"/>
  <c r="AI211" i="4" s="1"/>
  <c r="AI156" i="4"/>
  <c r="AI157" i="4" s="1"/>
  <c r="AI158" i="4" s="1"/>
  <c r="AI159" i="4" s="1"/>
  <c r="AI160" i="4" s="1"/>
  <c r="AI161" i="4" s="1"/>
  <c r="AI162" i="4" s="1"/>
  <c r="AI107" i="4"/>
  <c r="AI108" i="4" s="1"/>
  <c r="AI109" i="4" s="1"/>
  <c r="AI110" i="4" s="1"/>
  <c r="AI111" i="4" s="1"/>
  <c r="AI112" i="4" s="1"/>
  <c r="AI113" i="4" s="1"/>
  <c r="AI436" i="4"/>
  <c r="AI437" i="4" s="1"/>
  <c r="AI438" i="4" s="1"/>
  <c r="AI439" i="4" s="1"/>
  <c r="AI440" i="4" s="1"/>
  <c r="AI441" i="4" s="1"/>
  <c r="AI442" i="4" s="1"/>
  <c r="AI387" i="4"/>
  <c r="AI388" i="4" s="1"/>
  <c r="AI389" i="4" s="1"/>
  <c r="AI390" i="4" s="1"/>
  <c r="AI391" i="4" s="1"/>
  <c r="AI392" i="4" s="1"/>
  <c r="AI393" i="4" s="1"/>
  <c r="AI338" i="4"/>
  <c r="AI339" i="4" s="1"/>
  <c r="AI340" i="4" s="1"/>
  <c r="AI341" i="4" s="1"/>
  <c r="AI342" i="4" s="1"/>
  <c r="AI343" i="4" s="1"/>
  <c r="AI344" i="4" s="1"/>
  <c r="AI289" i="4"/>
  <c r="AI290" i="4" s="1"/>
  <c r="AI291" i="4" s="1"/>
  <c r="AI292" i="4" s="1"/>
  <c r="AI293" i="4" s="1"/>
  <c r="AI294" i="4" s="1"/>
  <c r="AI295" i="4" s="1"/>
  <c r="AI240" i="4"/>
  <c r="AI241" i="4" s="1"/>
  <c r="AI242" i="4" s="1"/>
  <c r="AI243" i="4" s="1"/>
  <c r="AI244" i="4" s="1"/>
  <c r="AI245" i="4" s="1"/>
  <c r="AI246" i="4" s="1"/>
  <c r="AI198" i="4"/>
  <c r="AI199" i="4" s="1"/>
  <c r="AI200" i="4" s="1"/>
  <c r="AI201" i="4" s="1"/>
  <c r="AI202" i="4" s="1"/>
  <c r="AI203" i="4" s="1"/>
  <c r="AI204" i="4" s="1"/>
  <c r="AI149" i="4"/>
  <c r="AI150" i="4" s="1"/>
  <c r="AI151" i="4" s="1"/>
  <c r="AI152" i="4" s="1"/>
  <c r="AI153" i="4" s="1"/>
  <c r="AI154" i="4" s="1"/>
  <c r="AI155" i="4" s="1"/>
  <c r="AI100" i="4"/>
  <c r="AI101" i="4" s="1"/>
  <c r="AI102" i="4" s="1"/>
  <c r="AI103" i="4" s="1"/>
  <c r="AI104" i="4" s="1"/>
  <c r="AI105" i="4" s="1"/>
  <c r="AI106" i="4" s="1"/>
  <c r="AI51" i="4"/>
  <c r="AI52" i="4" s="1"/>
  <c r="AI53" i="4" s="1"/>
  <c r="AI54" i="4" s="1"/>
  <c r="H5" i="1"/>
  <c r="AI408" i="1"/>
  <c r="AI409" i="1" s="1"/>
  <c r="AI410" i="1" s="1"/>
  <c r="AI411" i="1" s="1"/>
  <c r="AI412" i="1" s="1"/>
  <c r="AI413" i="1" s="1"/>
  <c r="AI414" i="1" s="1"/>
  <c r="AI345" i="1"/>
  <c r="AI346" i="1" s="1"/>
  <c r="AI347" i="1" s="1"/>
  <c r="AI348" i="1" s="1"/>
  <c r="AI349" i="1" s="1"/>
  <c r="AI350" i="1" s="1"/>
  <c r="AI351" i="1" s="1"/>
  <c r="I26" i="1"/>
  <c r="AI296" i="1"/>
  <c r="AI297" i="1" s="1"/>
  <c r="AI298" i="1" s="1"/>
  <c r="AI299" i="1" s="1"/>
  <c r="AI300" i="1" s="1"/>
  <c r="AI301" i="1" s="1"/>
  <c r="AI302" i="1" s="1"/>
  <c r="AI247" i="1"/>
  <c r="AI248" i="1" s="1"/>
  <c r="AI249" i="1" s="1"/>
  <c r="AI250" i="1" s="1"/>
  <c r="AI251" i="1" s="1"/>
  <c r="AI252" i="1" s="1"/>
  <c r="AI253" i="1" s="1"/>
  <c r="AI142" i="1"/>
  <c r="AI143" i="1" s="1"/>
  <c r="AI144" i="1" s="1"/>
  <c r="AI145" i="1" s="1"/>
  <c r="AI146" i="1" s="1"/>
  <c r="AI147" i="1" s="1"/>
  <c r="AI148" i="1" s="1"/>
  <c r="I30" i="1"/>
  <c r="AI352" i="1"/>
  <c r="AI353" i="1" s="1"/>
  <c r="AI354" i="1" s="1"/>
  <c r="AI355" i="1" s="1"/>
  <c r="AI356" i="1" s="1"/>
  <c r="AI357" i="1" s="1"/>
  <c r="AI358" i="1" s="1"/>
  <c r="AI303" i="1"/>
  <c r="AI304" i="1" s="1"/>
  <c r="AI305" i="1" s="1"/>
  <c r="AI306" i="1" s="1"/>
  <c r="AI307" i="1" s="1"/>
  <c r="AI308" i="1" s="1"/>
  <c r="AI309" i="1" s="1"/>
  <c r="AI254" i="1"/>
  <c r="AI255" i="1" s="1"/>
  <c r="AI256" i="1" s="1"/>
  <c r="AI257" i="1" s="1"/>
  <c r="AI258" i="1" s="1"/>
  <c r="AI259" i="1" s="1"/>
  <c r="AI260" i="1" s="1"/>
  <c r="AI198" i="1"/>
  <c r="AI199" i="1" s="1"/>
  <c r="AI200" i="1" s="1"/>
  <c r="AI201" i="1" s="1"/>
  <c r="AI202" i="1" s="1"/>
  <c r="AI203" i="1" s="1"/>
  <c r="AI204" i="1" s="1"/>
  <c r="AI149" i="1"/>
  <c r="AI150" i="1" s="1"/>
  <c r="AI151" i="1" s="1"/>
  <c r="AI152" i="1" s="1"/>
  <c r="AI153" i="1" s="1"/>
  <c r="AI154" i="1" s="1"/>
  <c r="AI155" i="1" s="1"/>
  <c r="AI100" i="1"/>
  <c r="AI101" i="1" s="1"/>
  <c r="AI102" i="1" s="1"/>
  <c r="AI103" i="1" s="1"/>
  <c r="AI104" i="1" s="1"/>
  <c r="AI105" i="1" s="1"/>
  <c r="AI106" i="1" s="1"/>
  <c r="I58" i="1"/>
  <c r="I22" i="1"/>
  <c r="AI65" i="1"/>
  <c r="AI66" i="1" s="1"/>
  <c r="AI67" i="1" s="1"/>
  <c r="AI68" i="1" s="1"/>
  <c r="AI69" i="1" s="1"/>
  <c r="AI70" i="1" s="1"/>
  <c r="AI71" i="1" s="1"/>
  <c r="AI394" i="1"/>
  <c r="AI395" i="1" s="1"/>
  <c r="AI396" i="1" s="1"/>
  <c r="AI397" i="1" s="1"/>
  <c r="AI398" i="1" s="1"/>
  <c r="AI399" i="1" s="1"/>
  <c r="AI400" i="1" s="1"/>
  <c r="AI289" i="1"/>
  <c r="AI290" i="1" s="1"/>
  <c r="AI291" i="1" s="1"/>
  <c r="AI292" i="1" s="1"/>
  <c r="AI293" i="1" s="1"/>
  <c r="AI294" i="1" s="1"/>
  <c r="AI295" i="1" s="1"/>
  <c r="AI240" i="1"/>
  <c r="AI241" i="1" s="1"/>
  <c r="AI242" i="1" s="1"/>
  <c r="AI243" i="1" s="1"/>
  <c r="AI244" i="1" s="1"/>
  <c r="AI245" i="1" s="1"/>
  <c r="AI246" i="1" s="1"/>
  <c r="AI191" i="1"/>
  <c r="AI192" i="1" s="1"/>
  <c r="AI193" i="1" s="1"/>
  <c r="AI194" i="1" s="1"/>
  <c r="AI195" i="1" s="1"/>
  <c r="AI196" i="1" s="1"/>
  <c r="AI197" i="1" s="1"/>
  <c r="AI135" i="1"/>
  <c r="AI136" i="1" s="1"/>
  <c r="AI137" i="1" s="1"/>
  <c r="AI138" i="1" s="1"/>
  <c r="AI139" i="1" s="1"/>
  <c r="AI140" i="1" s="1"/>
  <c r="AI141" i="1" s="1"/>
  <c r="AI93" i="1"/>
  <c r="AI94" i="1" s="1"/>
  <c r="AI95" i="1" s="1"/>
  <c r="AI96" i="1" s="1"/>
  <c r="AI97" i="1" s="1"/>
  <c r="AI98" i="1" s="1"/>
  <c r="AI99" i="1" s="1"/>
  <c r="I50" i="1"/>
  <c r="AI58" i="1"/>
  <c r="AI59" i="1" s="1"/>
  <c r="AI60" i="1" s="1"/>
  <c r="AI61" i="1" s="1"/>
  <c r="AI62" i="1" s="1"/>
  <c r="AI63" i="1" s="1"/>
  <c r="AI64" i="1" s="1"/>
  <c r="AI443" i="1"/>
  <c r="AI444" i="1" s="1"/>
  <c r="AI445" i="1" s="1"/>
  <c r="AI446" i="1" s="1"/>
  <c r="AI447" i="1" s="1"/>
  <c r="AI448" i="1" s="1"/>
  <c r="AI449" i="1" s="1"/>
  <c r="AI387" i="1"/>
  <c r="AI388" i="1" s="1"/>
  <c r="AI389" i="1" s="1"/>
  <c r="AI390" i="1" s="1"/>
  <c r="AI391" i="1" s="1"/>
  <c r="AI392" i="1" s="1"/>
  <c r="AI393" i="1" s="1"/>
  <c r="AI338" i="1"/>
  <c r="AI339" i="1" s="1"/>
  <c r="AI340" i="1" s="1"/>
  <c r="AI341" i="1" s="1"/>
  <c r="AI342" i="1" s="1"/>
  <c r="AI343" i="1" s="1"/>
  <c r="AI344" i="1" s="1"/>
  <c r="AI184" i="1"/>
  <c r="AI185" i="1" s="1"/>
  <c r="AI186" i="1" s="1"/>
  <c r="AI187" i="1" s="1"/>
  <c r="AI188" i="1" s="1"/>
  <c r="AI189" i="1" s="1"/>
  <c r="AI190" i="1" s="1"/>
  <c r="AI128" i="1"/>
  <c r="AI129" i="1" s="1"/>
  <c r="AI130" i="1" s="1"/>
  <c r="AI131" i="1" s="1"/>
  <c r="AI132" i="1" s="1"/>
  <c r="AI133" i="1" s="1"/>
  <c r="AI134" i="1" s="1"/>
  <c r="AI86" i="1"/>
  <c r="AI87" i="1" s="1"/>
  <c r="AI88" i="1" s="1"/>
  <c r="AI89" i="1" s="1"/>
  <c r="AI90" i="1" s="1"/>
  <c r="AI91" i="1" s="1"/>
  <c r="AI92" i="1" s="1"/>
  <c r="AI401" i="1"/>
  <c r="AI402" i="1" s="1"/>
  <c r="AI403" i="1" s="1"/>
  <c r="AI404" i="1" s="1"/>
  <c r="AI405" i="1" s="1"/>
  <c r="AI406" i="1" s="1"/>
  <c r="AI407" i="1" s="1"/>
  <c r="I14" i="1"/>
  <c r="AI53" i="1"/>
  <c r="AI54" i="1" s="1"/>
  <c r="AI55" i="1" s="1"/>
  <c r="AI56" i="1" s="1"/>
  <c r="AI57" i="1" s="1"/>
  <c r="AI436" i="1"/>
  <c r="AI437" i="1" s="1"/>
  <c r="AI438" i="1" s="1"/>
  <c r="AI439" i="1" s="1"/>
  <c r="AI440" i="1" s="1"/>
  <c r="AI441" i="1" s="1"/>
  <c r="AI442" i="1" s="1"/>
  <c r="AI380" i="1"/>
  <c r="AI381" i="1" s="1"/>
  <c r="AI382" i="1" s="1"/>
  <c r="AI383" i="1" s="1"/>
  <c r="AI384" i="1" s="1"/>
  <c r="AI385" i="1" s="1"/>
  <c r="AI386" i="1" s="1"/>
  <c r="AI331" i="1"/>
  <c r="AI332" i="1" s="1"/>
  <c r="AI333" i="1" s="1"/>
  <c r="AI334" i="1" s="1"/>
  <c r="AI335" i="1" s="1"/>
  <c r="AI336" i="1" s="1"/>
  <c r="AI337" i="1" s="1"/>
  <c r="AI282" i="1"/>
  <c r="AI283" i="1" s="1"/>
  <c r="AI284" i="1" s="1"/>
  <c r="AI285" i="1" s="1"/>
  <c r="AI286" i="1" s="1"/>
  <c r="AI287" i="1" s="1"/>
  <c r="AI288" i="1" s="1"/>
  <c r="AI226" i="1"/>
  <c r="AI227" i="1" s="1"/>
  <c r="AI228" i="1" s="1"/>
  <c r="AI229" i="1" s="1"/>
  <c r="AI230" i="1" s="1"/>
  <c r="AI231" i="1" s="1"/>
  <c r="AI232" i="1" s="1"/>
  <c r="AI79" i="1"/>
  <c r="AI80" i="1" s="1"/>
  <c r="AI81" i="1" s="1"/>
  <c r="AI82" i="1" s="1"/>
  <c r="AI83" i="1" s="1"/>
  <c r="AI84" i="1" s="1"/>
  <c r="AI85" i="1" s="1"/>
  <c r="I42" i="1"/>
  <c r="AI52" i="1"/>
  <c r="AI324" i="1"/>
  <c r="AI325" i="1" s="1"/>
  <c r="AI326" i="1" s="1"/>
  <c r="AI327" i="1" s="1"/>
  <c r="AI328" i="1" s="1"/>
  <c r="AI329" i="1" s="1"/>
  <c r="AI330" i="1" s="1"/>
  <c r="AI275" i="1"/>
  <c r="AI276" i="1" s="1"/>
  <c r="AI277" i="1" s="1"/>
  <c r="AI278" i="1" s="1"/>
  <c r="AI279" i="1" s="1"/>
  <c r="AI280" i="1" s="1"/>
  <c r="AI281" i="1" s="1"/>
  <c r="AI219" i="1"/>
  <c r="AI220" i="1" s="1"/>
  <c r="AI221" i="1" s="1"/>
  <c r="AI222" i="1" s="1"/>
  <c r="AI223" i="1" s="1"/>
  <c r="AI224" i="1" s="1"/>
  <c r="AI225" i="1" s="1"/>
  <c r="AI170" i="1"/>
  <c r="AI171" i="1" s="1"/>
  <c r="AI172" i="1" s="1"/>
  <c r="AI173" i="1" s="1"/>
  <c r="AI174" i="1" s="1"/>
  <c r="AI175" i="1" s="1"/>
  <c r="AI176" i="1" s="1"/>
  <c r="AI114" i="1"/>
  <c r="AI115" i="1" s="1"/>
  <c r="AI116" i="1" s="1"/>
  <c r="AI117" i="1" s="1"/>
  <c r="AI118" i="1" s="1"/>
  <c r="AI119" i="1" s="1"/>
  <c r="AI120" i="1" s="1"/>
  <c r="AI72" i="1"/>
  <c r="AI73" i="1" s="1"/>
  <c r="AI74" i="1" s="1"/>
  <c r="AI75" i="1" s="1"/>
  <c r="AI76" i="1" s="1"/>
  <c r="AI77" i="1" s="1"/>
  <c r="AI78" i="1" s="1"/>
  <c r="AI422" i="1"/>
  <c r="AI423" i="1" s="1"/>
  <c r="AI424" i="1" s="1"/>
  <c r="AI425" i="1" s="1"/>
  <c r="AI426" i="1" s="1"/>
  <c r="AI427" i="1" s="1"/>
  <c r="AI428" i="1" s="1"/>
  <c r="AI366" i="1"/>
  <c r="AI367" i="1" s="1"/>
  <c r="AI368" i="1" s="1"/>
  <c r="AI369" i="1" s="1"/>
  <c r="AI370" i="1" s="1"/>
  <c r="AI371" i="1" s="1"/>
  <c r="AI372" i="1" s="1"/>
  <c r="AI268" i="1"/>
  <c r="AI269" i="1" s="1"/>
  <c r="AI270" i="1" s="1"/>
  <c r="AI271" i="1" s="1"/>
  <c r="AI272" i="1" s="1"/>
  <c r="AI273" i="1" s="1"/>
  <c r="AI274" i="1" s="1"/>
  <c r="AI212" i="1"/>
  <c r="AI213" i="1" s="1"/>
  <c r="AI214" i="1" s="1"/>
  <c r="AI215" i="1" s="1"/>
  <c r="AI216" i="1" s="1"/>
  <c r="AI217" i="1" s="1"/>
  <c r="AI218" i="1" s="1"/>
  <c r="AI163" i="1"/>
  <c r="AI164" i="1" s="1"/>
  <c r="AI165" i="1" s="1"/>
  <c r="AI166" i="1" s="1"/>
  <c r="AI167" i="1" s="1"/>
  <c r="AI168" i="1" s="1"/>
  <c r="AI169" i="1" s="1"/>
  <c r="AI108" i="1"/>
  <c r="AI109" i="1" s="1"/>
  <c r="AI110" i="1" s="1"/>
  <c r="AI111" i="1" s="1"/>
  <c r="AI112" i="1" s="1"/>
  <c r="AI113" i="1" s="1"/>
  <c r="I34" i="1"/>
  <c r="AI415" i="1"/>
  <c r="AI416" i="1" s="1"/>
  <c r="AI417" i="1" s="1"/>
  <c r="AI418" i="1" s="1"/>
  <c r="AI419" i="1" s="1"/>
  <c r="AI420" i="1" s="1"/>
  <c r="AI421" i="1" s="1"/>
  <c r="AI359" i="1"/>
  <c r="AI360" i="1" s="1"/>
  <c r="AI361" i="1" s="1"/>
  <c r="AI362" i="1" s="1"/>
  <c r="AI363" i="1" s="1"/>
  <c r="AI364" i="1" s="1"/>
  <c r="AI365" i="1" s="1"/>
  <c r="AI310" i="1"/>
  <c r="AI311" i="1" s="1"/>
  <c r="AI312" i="1" s="1"/>
  <c r="AI313" i="1" s="1"/>
  <c r="AI314" i="1" s="1"/>
  <c r="AI315" i="1" s="1"/>
  <c r="AI316" i="1" s="1"/>
  <c r="AI156" i="1"/>
  <c r="AI157" i="1" s="1"/>
  <c r="AI158" i="1" s="1"/>
  <c r="AI159" i="1" s="1"/>
  <c r="AI160" i="1" s="1"/>
  <c r="AI161" i="1" s="1"/>
  <c r="AI162" i="1" s="1"/>
  <c r="H62" i="2" l="1"/>
  <c r="K61" i="2"/>
  <c r="H63" i="4"/>
  <c r="L62" i="4"/>
  <c r="K62" i="4"/>
  <c r="F44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AI55" i="4"/>
  <c r="AI56" i="4" s="1"/>
  <c r="AI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H63" i="2" l="1"/>
  <c r="K62" i="2"/>
  <c r="H64" i="4"/>
  <c r="H65" i="4" s="1"/>
  <c r="H66" i="4" s="1"/>
  <c r="H67" i="4" s="1"/>
  <c r="H68" i="4" s="1"/>
  <c r="H69" i="4" s="1"/>
  <c r="H70" i="4" s="1"/>
  <c r="L63" i="4"/>
  <c r="K63" i="4"/>
  <c r="F86" i="2"/>
  <c r="F87" i="2" s="1"/>
  <c r="F88" i="2" s="1"/>
  <c r="F89" i="2" s="1"/>
  <c r="T12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H64" i="2" l="1"/>
  <c r="H65" i="2" s="1"/>
  <c r="H66" i="2" s="1"/>
  <c r="K63" i="2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<sst xmlns="http://schemas.openxmlformats.org/spreadsheetml/2006/main" count="591" uniqueCount="230">
  <si>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</si>
  <si>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</si>
  <si>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</si>
  <si>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</si>
  <si>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</si>
  <si>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</si>
  <si>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</si>
  <si>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</si>
  <si>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</si>
  <si>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</si>
  <si>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</si>
  <si>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</si>
  <si>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</si>
  <si>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</si>
  <si>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</si>
  <si>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</si>
  <si>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</si>
  <si>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</si>
  <si>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</si>
  <si>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</si>
  <si>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</si>
  <si>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</si>
  <si>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</si>
  <si>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</si>
  <si>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</si>
  <si>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</si>
  <si>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</si>
  <si>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</si>
  <si>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</si>
  <si>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</si>
  <si>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</si>
  <si>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</si>
  <si>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</si>
  <si>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</si>
  <si>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</si>
  <si>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</si>
  <si>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</si>
  <si>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</si>
  <si>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</si>
  <si>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</si>
  <si>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</si>
  <si>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</si>
  <si>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</si>
  <si>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</si>
  <si>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</si>
  <si>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</si>
  <si>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</si>
  <si>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</si>
  <si>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</si>
  <si>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</si>
  <si>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</si>
  <si>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</si>
  <si>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</si>
  <si>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</si>
  <si>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</si>
  <si>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</si>
  <si>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</si>
  <si>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</si>
  <si>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</si>
  <si>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</si>
  <si>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</si>
  <si>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</si>
  <si>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</si>
  <si>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</si>
  <si>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</si>
  <si>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</si>
  <si>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</si>
  <si>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</si>
  <si>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</si>
  <si>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</si>
  <si>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</si>
  <si>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</si>
  <si>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</si>
  <si>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</si>
  <si>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</si>
  <si>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</si>
  <si>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</si>
  <si>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</si>
  <si>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</si>
  <si>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</si>
  <si>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</si>
  <si>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</si>
  <si>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Casos</t>
  </si>
  <si>
    <t>STRINGENCY_INDEX</t>
  </si>
  <si>
    <t>Casos_promedio</t>
  </si>
  <si>
    <t>GOOGLE_INDEX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</si>
  <si>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</si>
  <si>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</si>
  <si>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</si>
  <si>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</si>
  <si>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</si>
  <si>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</si>
  <si>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</si>
  <si>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</si>
  <si>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</si>
  <si>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</si>
  <si>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</si>
  <si>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</si>
  <si>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</si>
  <si>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</si>
  <si>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</si>
  <si>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</si>
  <si>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</si>
  <si>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</si>
  <si>
    <t>Date</t>
  </si>
  <si>
    <t>Jurisdiction</t>
  </si>
  <si>
    <t>Phase</t>
  </si>
  <si>
    <t>Entity in charge</t>
  </si>
  <si>
    <t>Milestone</t>
  </si>
  <si>
    <t>Transport</t>
  </si>
  <si>
    <t>WHO</t>
  </si>
  <si>
    <t>WHO declares the pandemic</t>
  </si>
  <si>
    <t>Ministry of Health and Social Protection of Colombia</t>
  </si>
  <si>
    <t>State of emergency in Colombia</t>
  </si>
  <si>
    <t>Bogotá Mobility Secretariat</t>
  </si>
  <si>
    <t>22 kilometers of temporary bike</t>
  </si>
  <si>
    <t>Bogotá Mayor's Office</t>
  </si>
  <si>
    <t>Declared public calamity</t>
  </si>
  <si>
    <t>117 kilometers of temporary bike</t>
  </si>
  <si>
    <t>76 kilometers of temporary bicycle</t>
  </si>
  <si>
    <t>Life Simulation in Bogotá</t>
  </si>
  <si>
    <t>Presidency of the Republic of Colombia</t>
  </si>
  <si>
    <t>Mandatory preventive isolation orders</t>
  </si>
  <si>
    <t>Mayor's Office of Bogotá</t>
  </si>
  <si>
    <t>Bogotá Solidaria en Casa</t>
  </si>
  <si>
    <t>Protocols for public transport</t>
  </si>
  <si>
    <t>80 kilometers of bike path te mporal</t>
  </si>
  <si>
    <t>Decrease in the percentage of occupancy in Public Transport to 50%</t>
  </si>
  <si>
    <t>Decrease in the percentage of occupancy in Public Transport to 35%</t>
  </si>
  <si>
    <t>Ministry of Finance and Public Credit</t>
  </si>
  <si>
    <t>06/2020"COVID Friday"</t>
  </si>
  <si>
    <t>New mandatory preventive isolation in Bogotá</t>
  </si>
  <si>
    <t>Strict Quarantine in 18 locations in Bogotá</t>
  </si>
  <si>
    <t>Bogota Mobility Secretariat</t>
  </si>
  <si>
    <t>Increase in the percentage of occupancy in public transportation to 50%</t>
  </si>
  <si>
    <t>Mayor's Office of Bogota</t>
  </si>
  <si>
    <t>Lifting of strict isolation measures in Bogota</t>
  </si>
  <si>
    <t>Selective isolation and economic reopening measures in Bogotá</t>
  </si>
  <si>
    <t>Measures for the end of the year in Bogotá</t>
  </si>
  <si>
    <t>AlerTa Roja in Bogotá</t>
  </si>
  <si>
    <t>Vaccination Phase 1</t>
  </si>
  <si>
    <t>First case of COVID-19 in Buenos Aires</t>
  </si>
  <si>
    <t>First preventive measures in public transport</t>
  </si>
  <si>
    <t>Social, preventive and compulsory</t>
  </si>
  <si>
    <t>Exclusive use of Subway for essential workers</t>
  </si>
  <si>
    <t>Restriction of access in public transport</t>
  </si>
  <si>
    <t>Pilot of shared electric</t>
  </si>
  <si>
    <t>Resumption of "Ecobici"</t>
  </si>
  <si>
    <t>Closure - Phase 1</t>
  </si>
  <si>
    <t>Adaptation of bicycle lanes and bike paths</t>
  </si>
  <si>
    <t>18 kilometers of bicycle</t>
  </si>
  <si>
    <t>Buenos Aires Program: "Ciudad Bici"</t>
  </si>
  <si>
    <t>Flexibility in the use of public transport</t>
  </si>
  <si>
    <t>Return of Distanciamie Social, Preventive and Mandatory nto</t>
  </si>
  <si>
    <t>Vaccination campaign</t>
  </si>
  <si>
    <t>Gastronomic restriction</t>
  </si>
  <si>
    <t>Back to classes</t>
  </si>
  <si>
    <t>First case of COVID-19 diagnosed in Washington DC</t>
  </si>
  <si>
    <t>Declaration of a state of emergency</t>
  </si>
  <si>
    <t>First measures of prevention in public transport</t>
  </si>
  <si>
    <t>Closure of main sectors of the economy</t>
  </si>
  <si>
    <t>Travel exclusivity for essential workers</t>
  </si>
  <si>
    <t>Closure of public schools for the rest of the school year</t>
  </si>
  <si>
    <t>Start ofPhase 1</t>
  </si>
  <si>
    <t>Demonstrations against the assassination of George Floyd</t>
  </si>
  <si>
    <t>Start of Phase 2 Reopening</t>
  </si>
  <si>
    <t>Interstate Travel Restriction</t>
  </si>
  <si>
    <t>Reopening plan for public schools in DC</t>
  </si>
  <si>
    <t>2020 presidential elections</t>
  </si>
  <si>
    <t>Metro Gradual Recovery Plan</t>
  </si>
  <si>
    <t>Vaccination phase</t>
  </si>
  <si>
    <t>Assault on the United States Capitol</t>
  </si>
  <si>
    <t>Metro operation back to normal</t>
  </si>
  <si>
    <t>Link</t>
  </si>
  <si>
    <t>Lugar</t>
  </si>
  <si>
    <t>París</t>
  </si>
  <si>
    <t>Implementación Fase 1 LEZ</t>
  </si>
  <si>
    <t>LEZ</t>
  </si>
  <si>
    <t>Low-Emission Zone</t>
  </si>
  <si>
    <t>Implementación Fase 2 LEZ</t>
  </si>
  <si>
    <t>Implementación Fase 3 LEZ</t>
  </si>
  <si>
    <t>Convocatoria para mejorar la calidad del aire en estaciones de metro "Innovons pour l'air de nos stations"</t>
  </si>
  <si>
    <t>https://www.iledefrance.fr/qualite-de-lair-dans-les-stations-le-soutien-regional-aux-projets-innovants</t>
  </si>
  <si>
    <t>https://www.legifrance.gouv.fr/jorf/id/JORFTEXT000031052712?r=vrExir9E9u#:~:text=Copier%20le%20texte-,D%C3%A9cret%20n%C2%B0%202015%2D1000%20du%2017%20ao%C3%BBt%202015%20relatif,certains%20%C3%A9tablissements%20recevant%20du%20public&amp;text=Objet%20%3A%20modification%20des%20modalit%C3%A9s%20de,certains%20%C3%A9tablissements%20recevant%20du%20public.</t>
  </si>
  <si>
    <t>Ley por el control de calidad del aire en algunos establecimientos</t>
  </si>
  <si>
    <t>https://idee.paris.fr/media/default/0001/01/0a5ca6c126563934e8b85da41b48f4ee5942163c.pdf</t>
  </si>
  <si>
    <t>ZFE</t>
  </si>
  <si>
    <t>Zone à Faibles Émissions</t>
  </si>
  <si>
    <t>Nivel de alerta</t>
  </si>
  <si>
    <t>μg/m³</t>
  </si>
  <si>
    <t>PM10</t>
  </si>
  <si>
    <t>https://mashable.com/2014/03/14/paris-air-pollution-crisis/</t>
  </si>
  <si>
    <t>Altura</t>
  </si>
  <si>
    <t>Tribunal responsabiliza al estado francés de la contaminación del aire de París.</t>
  </si>
  <si>
    <t>https://www.bbc.com/news/world-europe-48762911</t>
  </si>
  <si>
    <t>Consideraciones para implementar Transporte público gratuito</t>
  </si>
  <si>
    <t>https://www.reuters.com/article/us-france-paris-transportation-idUSKBN1GW1KU</t>
  </si>
  <si>
    <t>https://cdn.paris.fr/paris/2020/09/18/0000cc53269bd0a8e209d0bf57a8c561.pdf</t>
  </si>
  <si>
    <t>Incentivos económicos para migrar a modos sostenibles</t>
  </si>
  <si>
    <t>https://cdn.paris.fr/paris/2020/09/18/994c9d796151f810754d2f8d1328b5ab.pdf</t>
  </si>
  <si>
    <t>Subsidios para compra de bicicletas o vehículos eléctricos de dos ruedas</t>
  </si>
  <si>
    <t>Subsidios para compra de vehículos pesados o comerciales eléctricos</t>
  </si>
  <si>
    <t>https://cdn.paris.fr/paris/2020/09/18/92307d445a16699175ee255b59c0f29d.pdf</t>
  </si>
  <si>
    <t>Acuerdo de París</t>
  </si>
  <si>
    <t>http://unfccc.int/resource/docs/2015/cop21/eng/l09.pdf</t>
  </si>
  <si>
    <t>Aprobación del Plan Climático de París</t>
  </si>
  <si>
    <t>https://cdn.paris.fr/paris/2019/07/24/6b6247587c9f081d539e6ff9ce18d453.pdf</t>
  </si>
  <si>
    <t>https://cdn.paris.fr/paris/2020/06/25/50ed087861e0dccd356578d92eb04c93.pdf</t>
  </si>
  <si>
    <t>Niveles de contaminación aumentan luego de la reapertura</t>
  </si>
  <si>
    <t>https://www.aa.com.tr/en/europe/paris-nears-pre-pandemic-air-pollution-levels/1888579#</t>
  </si>
  <si>
    <t>Implementación del tráfico diferenciado</t>
  </si>
  <si>
    <t>Mediciones de la calidad del aire en las escuelas de París</t>
  </si>
  <si>
    <t>https://www.paris.fr/pages/des-mesures-de-la-qualite-de-l-air-dans-les-ecoles-a-la-rentree-6960</t>
  </si>
  <si>
    <t>Creación de Justice4Climate</t>
  </si>
  <si>
    <t>https://www.paris.fr/pages/climat-deux-jours-de-sommet-international-a-l-hotel-de-ville-6498</t>
  </si>
  <si>
    <t>Tribunal de la EU anula el "Permiso de Contaminación"</t>
  </si>
  <si>
    <t>https://www.paris.fr/pages/pollution-paris-salue-une-victoire-historique-pour-l-environnement-6361/</t>
  </si>
  <si>
    <t>Campaña de medición educativa en Distrito 20</t>
  </si>
  <si>
    <t>Medidas de respuesta para episodios de contaminación atmosférica</t>
  </si>
  <si>
    <t>https://www.paris.fr/pages/respirons-mieux-dans-le-20e-c-est-parti-6304</t>
  </si>
  <si>
    <t>https://www.hauts-de-seine.fr/fileadmin/user_upload/Mon_departement/01_Missions_et_actions/01.10_Initiatives_jeunes_solidaires/Arrete_inter-prefectoral_NR_2016-01383_du_19_decembre_2016.pdf</t>
  </si>
  <si>
    <t>Históricas cantidades de aerosoles generan smog</t>
  </si>
  <si>
    <t xml:space="preserve"> pm25</t>
  </si>
  <si>
    <t xml:space="preserve"> pm10</t>
  </si>
  <si>
    <t>Delhi, India</t>
  </si>
  <si>
    <t>París, Francia</t>
  </si>
  <si>
    <t>avg_week_25</t>
  </si>
  <si>
    <t>avg_week_10</t>
  </si>
  <si>
    <t>max25</t>
  </si>
  <si>
    <t>max10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</si>
</sst>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0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2E702B-A1D5-416C-B135-B90ABBEBFE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FD39C7-97EC-4EB7-B86C-5FA9C1A8DC2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433FC-4195-4119-AC26-20558FE845B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AD5D3D-957F-43FE-A6D8-2F812C0FB2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F74500-27D6-4A59-9D7F-3508C41B6EE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9457B0-F161-4280-AD9A-B63C15CEC90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F3381B-E39B-4800-9C19-0DC3BDF11E0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A99305-08F9-4583-956C-28BEC96DD71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561E77-AC0C-4774-BA2F-3C10B02A60B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F92876-A359-4062-A22E-D69E029F996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68FE8B-D11F-4359-B1F6-BD864F9D36C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E9C173-B36F-4679-951B-1E751CBB8B3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65BEDD-22C9-4D1F-B29E-FF3CFA94744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5C8DF51-6144-4AF3-A8A8-46CC7423B26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E4DA73-F293-4F79-BD89-ED1011AFC4E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073BDB-7821-45B8-B883-78ACD4FE8FD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A37BE7-1896-4E5D-8050-DFDDCAE4BDF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26064F-55C6-4567-89CC-37B82C542F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0501746-0500-4E72-8E6E-EBAE92F4F13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23B73F-B901-4FC4-897F-E92AC5E7E3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925D8B-849E-40FE-BD9E-9BE318941B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E00B0-55DE-4F9F-AF17-9D97DDF6191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76199</xdr:colOff>
      <xdr:row>96</xdr:row>
      <xdr:rowOff>95250</xdr:rowOff>
    </xdr:from>
    <xdr:to>
      <xdr:col>51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57149</xdr:colOff>
      <xdr:row>34</xdr:row>
      <xdr:rowOff>0</xdr:rowOff>
    </xdr:from>
    <xdr:to>
      <xdr:col>51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66675</xdr:colOff>
      <xdr:row>67</xdr:row>
      <xdr:rowOff>19050</xdr:rowOff>
    </xdr:from>
    <xdr:to>
      <xdr:col>51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19050</xdr:colOff>
      <xdr:row>0</xdr:row>
      <xdr:rowOff>0</xdr:rowOff>
    </xdr:from>
    <xdr:to>
      <xdr:col>55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33</xdr:row>
      <xdr:rowOff>95250</xdr:rowOff>
    </xdr:from>
    <xdr:to>
      <xdr:col>52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51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600075</xdr:colOff>
      <xdr:row>35</xdr:row>
      <xdr:rowOff>171450</xdr:rowOff>
    </xdr:from>
    <xdr:to>
      <xdr:col>46</xdr:col>
      <xdr:colOff>9526</xdr:colOff>
      <xdr:row>68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</xdr:colOff>
      <xdr:row>0</xdr:row>
      <xdr:rowOff>0</xdr:rowOff>
    </xdr:from>
    <xdr:to>
      <xdr:col>46</xdr:col>
      <xdr:colOff>66676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3"/>
  <sheetViews>
    <sheetView topLeftCell="T1" workbookViewId="0">
      <selection activeCell="AB14" sqref="AB14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5" width="11.140625" bestFit="1" customWidth="1"/>
    <col min="26" max="26" width="6.28515625" bestFit="1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bestFit="1" customWidth="1"/>
    <col min="34" max="34" width="10.7109375" bestFit="1" customWidth="1"/>
    <col min="35" max="36" width="16.28515625" bestFit="1" customWidth="1"/>
    <col min="38" max="38" width="13.28515625" bestFit="1" customWidth="1"/>
    <col min="60" max="60" width="11.85546875" bestFit="1" customWidth="1"/>
  </cols>
  <sheetData>
    <row r="1" spans="1:38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AH1" s="57" t="s">
        <v>6</v>
      </c>
      <c r="AI1" s="57"/>
      <c r="AJ1" t="s">
        <v>45</v>
      </c>
    </row>
    <row r="2" spans="1:38" x14ac:dyDescent="0.25">
      <c r="A2" s="5" t="s">
        <v>0</v>
      </c>
      <c r="B2" s="5" t="s">
        <v>1</v>
      </c>
      <c r="C2" s="8" t="s">
        <v>92</v>
      </c>
      <c r="D2" s="23" t="s">
        <v>86</v>
      </c>
      <c r="E2" s="23" t="s">
        <v>92</v>
      </c>
      <c r="F2" s="23" t="s">
        <v>91</v>
      </c>
      <c r="G2" s="5" t="s">
        <v>43</v>
      </c>
      <c r="H2" s="5" t="s">
        <v>3</v>
      </c>
      <c r="I2" s="5" t="s">
        <v>2</v>
      </c>
      <c r="J2" s="27" t="s">
        <v>87</v>
      </c>
      <c r="K2" s="21" t="s">
        <v>83</v>
      </c>
      <c r="L2" s="21" t="s">
        <v>85</v>
      </c>
      <c r="M2" s="21"/>
      <c r="N2" s="5" t="s">
        <v>12</v>
      </c>
      <c r="O2" s="5" t="s">
        <v>10</v>
      </c>
      <c r="P2" s="30" t="s">
        <v>94</v>
      </c>
      <c r="Q2" s="5" t="s">
        <v>11</v>
      </c>
      <c r="R2" s="5" t="s">
        <v>13</v>
      </c>
      <c r="S2" s="15" t="s">
        <v>88</v>
      </c>
      <c r="T2" s="27" t="s">
        <v>90</v>
      </c>
      <c r="U2" s="27" t="s">
        <v>89</v>
      </c>
      <c r="V2" s="5" t="s">
        <v>41</v>
      </c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VLOOKUP(H3,$AH$2:$AL$449,3,FALSE)</f>
        <v>12.04</v>
      </c>
      <c r="L3" s="20">
        <f t="shared" ref="L3:L34" si="1">VLOOKUP(H3,$AH$2:$AL$449,5,FALSE)</f>
        <v>4</v>
      </c>
      <c r="N3" s="36">
        <v>43901</v>
      </c>
      <c r="O3" t="s">
        <v>93</v>
      </c>
      <c r="P3" s="35" t="s">
        <v>95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36">
        <f>N3</f>
        <v>43901</v>
      </c>
      <c r="Y3" t="s">
        <v>93</v>
      </c>
      <c r="Z3" t="str">
        <f>P3</f>
        <v>A-</v>
      </c>
      <c r="AA3" t="s">
        <v>110</v>
      </c>
      <c r="AB3" t="s">
        <v>111</v>
      </c>
      <c r="AC3">
        <f>S3</f>
        <v>-500</v>
      </c>
      <c r="AD3">
        <f t="shared" ref="AD3:AF3" si="2">T3</f>
        <v>0</v>
      </c>
      <c r="AE3">
        <f t="shared" si="2"/>
        <v>-5</v>
      </c>
      <c r="AF3">
        <f t="shared" si="2"/>
        <v>-500</v>
      </c>
      <c r="AH3" s="11">
        <v>43851</v>
      </c>
      <c r="AI3">
        <v>0</v>
      </c>
      <c r="AJ3" s="18">
        <v>8.33</v>
      </c>
      <c r="AK3">
        <v>0</v>
      </c>
      <c r="AL3">
        <v>0</v>
      </c>
    </row>
    <row r="4" spans="1:38" x14ac:dyDescent="0.25">
      <c r="A4" s="7">
        <v>43900</v>
      </c>
      <c r="B4" s="5">
        <v>2</v>
      </c>
      <c r="C4" s="58">
        <f>ROUNDUP(AVERAGE(B4:B8),0)</f>
        <v>6</v>
      </c>
      <c r="D4" s="23">
        <v>0</v>
      </c>
      <c r="E4" s="58">
        <f>ROUNDUP(AVERAGE(D4:D8),0)</f>
        <v>0</v>
      </c>
      <c r="F4" s="23">
        <f t="shared" ref="F4:F23" si="3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93</v>
      </c>
      <c r="P4" s="35" t="s">
        <v>95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36">
        <f t="shared" ref="X4:X24" si="4">N4</f>
        <v>43902</v>
      </c>
      <c r="Y4" t="s">
        <v>93</v>
      </c>
      <c r="Z4" t="str">
        <f t="shared" ref="Z4:Z24" si="5">P4</f>
        <v>A-</v>
      </c>
      <c r="AA4" t="s">
        <v>112</v>
      </c>
      <c r="AB4" t="s">
        <v>113</v>
      </c>
      <c r="AC4">
        <f t="shared" ref="AC4:AC24" si="6">S4</f>
        <v>-1000</v>
      </c>
      <c r="AD4">
        <f t="shared" ref="AD4:AD24" si="7">T4</f>
        <v>0</v>
      </c>
      <c r="AE4">
        <f t="shared" ref="AE4:AE24" si="8">U4</f>
        <v>-15</v>
      </c>
      <c r="AF4">
        <f t="shared" ref="AF4:AF24" si="9">V4</f>
        <v>-1400</v>
      </c>
      <c r="AH4" s="11">
        <v>43852</v>
      </c>
      <c r="AI4">
        <v>0</v>
      </c>
      <c r="AJ4" s="18">
        <v>8.33</v>
      </c>
      <c r="AK4">
        <v>0</v>
      </c>
      <c r="AL4">
        <v>0</v>
      </c>
    </row>
    <row r="5" spans="1:38" x14ac:dyDescent="0.25">
      <c r="A5" s="7">
        <v>43902</v>
      </c>
      <c r="B5" s="5">
        <v>2</v>
      </c>
      <c r="C5" s="58"/>
      <c r="D5" s="23">
        <v>0</v>
      </c>
      <c r="E5" s="58"/>
      <c r="F5" s="23">
        <f t="shared" si="3"/>
        <v>0</v>
      </c>
      <c r="H5" s="7">
        <f t="shared" ref="H5:H68" si="10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102</v>
      </c>
      <c r="P5" s="35" t="s">
        <v>95</v>
      </c>
      <c r="Q5" t="s">
        <v>23</v>
      </c>
      <c r="R5" t="s">
        <v>24</v>
      </c>
      <c r="S5">
        <v>500</v>
      </c>
      <c r="T5">
        <f t="shared" ref="T5:T15" si="11">VLOOKUP(N5,$A$2:$F$514,6,FALSE)</f>
        <v>0</v>
      </c>
      <c r="U5">
        <v>10</v>
      </c>
      <c r="V5">
        <v>200</v>
      </c>
      <c r="X5" s="36">
        <f t="shared" si="4"/>
        <v>43906</v>
      </c>
      <c r="Y5" t="s">
        <v>109</v>
      </c>
      <c r="Z5" t="str">
        <f t="shared" si="5"/>
        <v>A-</v>
      </c>
      <c r="AA5" t="s">
        <v>114</v>
      </c>
      <c r="AB5" t="s">
        <v>115</v>
      </c>
      <c r="AC5">
        <f t="shared" si="6"/>
        <v>500</v>
      </c>
      <c r="AD5">
        <f t="shared" si="7"/>
        <v>0</v>
      </c>
      <c r="AE5">
        <f t="shared" si="8"/>
        <v>10</v>
      </c>
      <c r="AF5">
        <f t="shared" si="9"/>
        <v>200</v>
      </c>
      <c r="AH5" s="11">
        <v>43853</v>
      </c>
      <c r="AI5">
        <v>0</v>
      </c>
      <c r="AJ5" s="18">
        <v>8.33</v>
      </c>
      <c r="AK5">
        <v>0</v>
      </c>
      <c r="AL5">
        <v>0</v>
      </c>
    </row>
    <row r="6" spans="1:38" x14ac:dyDescent="0.25">
      <c r="A6" s="7">
        <v>43903</v>
      </c>
      <c r="B6" s="5">
        <v>6</v>
      </c>
      <c r="C6" s="58"/>
      <c r="D6" s="23">
        <v>0</v>
      </c>
      <c r="E6" s="58"/>
      <c r="F6" s="23">
        <f t="shared" si="3"/>
        <v>0</v>
      </c>
      <c r="H6" s="7">
        <f t="shared" si="10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93</v>
      </c>
      <c r="P6" s="35" t="s">
        <v>95</v>
      </c>
      <c r="Q6" t="s">
        <v>19</v>
      </c>
      <c r="R6" t="s">
        <v>18</v>
      </c>
      <c r="S6">
        <v>-1500</v>
      </c>
      <c r="T6">
        <f t="shared" si="11"/>
        <v>0</v>
      </c>
      <c r="U6">
        <v>-25</v>
      </c>
      <c r="V6">
        <v>-2700</v>
      </c>
      <c r="X6" s="36">
        <f t="shared" si="4"/>
        <v>43907</v>
      </c>
      <c r="Y6" t="s">
        <v>93</v>
      </c>
      <c r="Z6" t="str">
        <f t="shared" si="5"/>
        <v>A-</v>
      </c>
      <c r="AA6" t="s">
        <v>116</v>
      </c>
      <c r="AB6" t="s">
        <v>117</v>
      </c>
      <c r="AC6">
        <f t="shared" si="6"/>
        <v>-1500</v>
      </c>
      <c r="AD6">
        <f t="shared" si="7"/>
        <v>0</v>
      </c>
      <c r="AE6">
        <f t="shared" si="8"/>
        <v>-25</v>
      </c>
      <c r="AF6">
        <f t="shared" si="9"/>
        <v>-2700</v>
      </c>
      <c r="AH6" s="11">
        <v>43854</v>
      </c>
      <c r="AI6">
        <v>0</v>
      </c>
      <c r="AJ6" s="18">
        <v>8.33</v>
      </c>
      <c r="AK6">
        <v>0</v>
      </c>
      <c r="AL6">
        <v>0</v>
      </c>
    </row>
    <row r="7" spans="1:38" x14ac:dyDescent="0.25">
      <c r="A7" s="7">
        <v>43904</v>
      </c>
      <c r="B7" s="5">
        <v>4</v>
      </c>
      <c r="C7" s="58"/>
      <c r="D7" s="23">
        <v>0</v>
      </c>
      <c r="E7" s="58"/>
      <c r="F7" s="23">
        <f t="shared" si="3"/>
        <v>0</v>
      </c>
      <c r="H7" s="7">
        <f t="shared" si="10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102</v>
      </c>
      <c r="P7" s="35" t="s">
        <v>95</v>
      </c>
      <c r="Q7" t="s">
        <v>23</v>
      </c>
      <c r="R7" t="s">
        <v>25</v>
      </c>
      <c r="S7">
        <v>1000</v>
      </c>
      <c r="T7">
        <f t="shared" si="11"/>
        <v>0</v>
      </c>
      <c r="U7">
        <v>20</v>
      </c>
      <c r="V7">
        <v>1500</v>
      </c>
      <c r="X7" s="36">
        <f t="shared" si="4"/>
        <v>43907</v>
      </c>
      <c r="Y7" t="s">
        <v>109</v>
      </c>
      <c r="Z7" t="str">
        <f t="shared" si="5"/>
        <v>A-</v>
      </c>
      <c r="AA7" t="s">
        <v>114</v>
      </c>
      <c r="AB7" t="s">
        <v>118</v>
      </c>
      <c r="AC7">
        <f t="shared" si="6"/>
        <v>1000</v>
      </c>
      <c r="AD7">
        <f t="shared" si="7"/>
        <v>0</v>
      </c>
      <c r="AE7">
        <f t="shared" si="8"/>
        <v>20</v>
      </c>
      <c r="AF7">
        <f t="shared" si="9"/>
        <v>1500</v>
      </c>
      <c r="AH7" s="11">
        <v>43855</v>
      </c>
      <c r="AI7">
        <v>0</v>
      </c>
      <c r="AJ7" s="18">
        <v>8.33</v>
      </c>
      <c r="AK7">
        <v>0</v>
      </c>
      <c r="AL7">
        <v>0</v>
      </c>
    </row>
    <row r="8" spans="1:38" x14ac:dyDescent="0.25">
      <c r="A8" s="7">
        <v>43905</v>
      </c>
      <c r="B8" s="5">
        <v>15</v>
      </c>
      <c r="C8" s="58"/>
      <c r="D8" s="23">
        <v>0</v>
      </c>
      <c r="E8" s="58"/>
      <c r="F8" s="23">
        <f t="shared" si="3"/>
        <v>0</v>
      </c>
      <c r="H8" s="7">
        <f t="shared" si="10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102</v>
      </c>
      <c r="P8" s="35" t="s">
        <v>95</v>
      </c>
      <c r="Q8" t="s">
        <v>23</v>
      </c>
      <c r="R8" t="s">
        <v>26</v>
      </c>
      <c r="S8">
        <v>1500</v>
      </c>
      <c r="T8">
        <f t="shared" si="11"/>
        <v>0</v>
      </c>
      <c r="U8">
        <v>30</v>
      </c>
      <c r="V8">
        <v>2700</v>
      </c>
      <c r="X8" s="36">
        <f t="shared" si="4"/>
        <v>43908</v>
      </c>
      <c r="Y8" t="s">
        <v>109</v>
      </c>
      <c r="Z8" t="str">
        <f t="shared" si="5"/>
        <v>A-</v>
      </c>
      <c r="AA8" t="s">
        <v>114</v>
      </c>
      <c r="AB8" t="s">
        <v>119</v>
      </c>
      <c r="AC8">
        <f t="shared" si="6"/>
        <v>1500</v>
      </c>
      <c r="AD8">
        <f t="shared" si="7"/>
        <v>0</v>
      </c>
      <c r="AE8">
        <f t="shared" si="8"/>
        <v>30</v>
      </c>
      <c r="AF8">
        <f t="shared" si="9"/>
        <v>2700</v>
      </c>
      <c r="AH8" s="11">
        <v>43856</v>
      </c>
      <c r="AI8">
        <v>0</v>
      </c>
      <c r="AJ8" s="18">
        <v>8.33</v>
      </c>
      <c r="AK8">
        <v>0</v>
      </c>
      <c r="AL8">
        <v>0</v>
      </c>
    </row>
    <row r="9" spans="1:38" x14ac:dyDescent="0.25">
      <c r="A9" s="7">
        <v>43906</v>
      </c>
      <c r="B9" s="5">
        <v>2</v>
      </c>
      <c r="C9" s="55">
        <f>ROUNDUP(AVERAGE(B9:B15),0)</f>
        <v>12</v>
      </c>
      <c r="D9" s="24">
        <v>0</v>
      </c>
      <c r="E9" s="55">
        <f>ROUNDUP(AVERAGE(D9:D15),0)</f>
        <v>0</v>
      </c>
      <c r="F9" s="23">
        <f t="shared" si="3"/>
        <v>0</v>
      </c>
      <c r="H9" s="7">
        <f t="shared" si="10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93</v>
      </c>
      <c r="P9" s="35" t="s">
        <v>95</v>
      </c>
      <c r="Q9" t="s">
        <v>19</v>
      </c>
      <c r="R9" t="s">
        <v>27</v>
      </c>
      <c r="S9">
        <v>-2000</v>
      </c>
      <c r="T9">
        <f t="shared" si="11"/>
        <v>0</v>
      </c>
      <c r="U9">
        <v>-35</v>
      </c>
      <c r="V9">
        <v>-3600</v>
      </c>
      <c r="X9" s="36">
        <f t="shared" si="4"/>
        <v>43909</v>
      </c>
      <c r="Y9" t="s">
        <v>93</v>
      </c>
      <c r="Z9" t="str">
        <f t="shared" si="5"/>
        <v>A-</v>
      </c>
      <c r="AA9" t="s">
        <v>116</v>
      </c>
      <c r="AB9" t="s">
        <v>120</v>
      </c>
      <c r="AC9">
        <f t="shared" si="6"/>
        <v>-2000</v>
      </c>
      <c r="AD9">
        <f t="shared" si="7"/>
        <v>0</v>
      </c>
      <c r="AE9">
        <f t="shared" si="8"/>
        <v>-35</v>
      </c>
      <c r="AF9">
        <f t="shared" si="9"/>
        <v>-3600</v>
      </c>
      <c r="AH9" s="11">
        <v>43857</v>
      </c>
      <c r="AI9">
        <v>0</v>
      </c>
      <c r="AJ9" s="18">
        <v>8.33</v>
      </c>
      <c r="AK9">
        <v>0</v>
      </c>
      <c r="AL9">
        <v>0</v>
      </c>
    </row>
    <row r="10" spans="1:38" x14ac:dyDescent="0.25">
      <c r="A10" s="7">
        <v>43907</v>
      </c>
      <c r="B10" s="5">
        <v>8</v>
      </c>
      <c r="C10" s="56"/>
      <c r="D10" s="25">
        <v>0</v>
      </c>
      <c r="E10" s="56"/>
      <c r="F10" s="23">
        <f t="shared" si="3"/>
        <v>0</v>
      </c>
      <c r="H10" s="7">
        <f t="shared" si="10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93</v>
      </c>
      <c r="P10" s="35" t="s">
        <v>95</v>
      </c>
      <c r="Q10" t="s">
        <v>21</v>
      </c>
      <c r="R10" t="s">
        <v>20</v>
      </c>
      <c r="S10">
        <v>-2500</v>
      </c>
      <c r="T10">
        <f t="shared" si="11"/>
        <v>0</v>
      </c>
      <c r="U10">
        <v>-45</v>
      </c>
      <c r="V10">
        <v>-4600</v>
      </c>
      <c r="X10" s="36">
        <f t="shared" si="4"/>
        <v>43912</v>
      </c>
      <c r="Y10" t="s">
        <v>93</v>
      </c>
      <c r="Z10" t="str">
        <f t="shared" si="5"/>
        <v>A-</v>
      </c>
      <c r="AA10" t="s">
        <v>121</v>
      </c>
      <c r="AB10" t="s">
        <v>122</v>
      </c>
      <c r="AC10">
        <f t="shared" si="6"/>
        <v>-2500</v>
      </c>
      <c r="AD10">
        <f t="shared" si="7"/>
        <v>0</v>
      </c>
      <c r="AE10">
        <f t="shared" si="8"/>
        <v>-45</v>
      </c>
      <c r="AF10">
        <f t="shared" si="9"/>
        <v>-4600</v>
      </c>
      <c r="AH10" s="11">
        <v>43858</v>
      </c>
      <c r="AI10">
        <v>0</v>
      </c>
      <c r="AJ10" s="18">
        <v>8.33</v>
      </c>
      <c r="AK10">
        <v>0</v>
      </c>
      <c r="AL10">
        <v>0</v>
      </c>
    </row>
    <row r="11" spans="1:38" x14ac:dyDescent="0.25">
      <c r="A11" s="7">
        <v>43908</v>
      </c>
      <c r="B11" s="5">
        <v>3</v>
      </c>
      <c r="C11" s="56"/>
      <c r="D11" s="25">
        <v>0</v>
      </c>
      <c r="E11" s="56"/>
      <c r="F11" s="23">
        <f t="shared" si="3"/>
        <v>0</v>
      </c>
      <c r="H11" s="7">
        <f t="shared" si="10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93</v>
      </c>
      <c r="P11" s="35" t="s">
        <v>95</v>
      </c>
      <c r="Q11" t="s">
        <v>19</v>
      </c>
      <c r="R11" t="s">
        <v>28</v>
      </c>
      <c r="S11">
        <v>-3000</v>
      </c>
      <c r="T11">
        <f t="shared" si="11"/>
        <v>0</v>
      </c>
      <c r="U11">
        <v>-55</v>
      </c>
      <c r="V11">
        <v>-6000</v>
      </c>
      <c r="X11" s="36">
        <f t="shared" si="4"/>
        <v>43915</v>
      </c>
      <c r="Y11" t="s">
        <v>93</v>
      </c>
      <c r="Z11" t="str">
        <f t="shared" si="5"/>
        <v>A-</v>
      </c>
      <c r="AA11" t="s">
        <v>123</v>
      </c>
      <c r="AB11" t="s">
        <v>124</v>
      </c>
      <c r="AC11">
        <f t="shared" si="6"/>
        <v>-3000</v>
      </c>
      <c r="AD11">
        <f t="shared" si="7"/>
        <v>0</v>
      </c>
      <c r="AE11">
        <f t="shared" si="8"/>
        <v>-55</v>
      </c>
      <c r="AF11">
        <f t="shared" si="9"/>
        <v>-6000</v>
      </c>
      <c r="AH11" s="11">
        <v>43859</v>
      </c>
      <c r="AI11">
        <v>0</v>
      </c>
      <c r="AJ11" s="18">
        <v>8.33</v>
      </c>
      <c r="AK11">
        <v>0</v>
      </c>
      <c r="AL11">
        <v>0</v>
      </c>
    </row>
    <row r="12" spans="1:38" x14ac:dyDescent="0.25">
      <c r="A12" s="7">
        <v>43909</v>
      </c>
      <c r="B12" s="5">
        <v>12</v>
      </c>
      <c r="C12" s="56"/>
      <c r="D12" s="25">
        <v>0</v>
      </c>
      <c r="E12" s="56"/>
      <c r="F12" s="23">
        <f t="shared" si="3"/>
        <v>0</v>
      </c>
      <c r="H12" s="7">
        <f t="shared" si="10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102</v>
      </c>
      <c r="P12" s="35" t="s">
        <v>96</v>
      </c>
      <c r="Q12" t="s">
        <v>23</v>
      </c>
      <c r="R12" t="s">
        <v>29</v>
      </c>
      <c r="S12">
        <v>2000</v>
      </c>
      <c r="T12">
        <f t="shared" si="11"/>
        <v>4</v>
      </c>
      <c r="U12">
        <v>40</v>
      </c>
      <c r="V12">
        <v>4000</v>
      </c>
      <c r="X12" s="36">
        <f t="shared" si="4"/>
        <v>43944</v>
      </c>
      <c r="Y12" t="s">
        <v>109</v>
      </c>
      <c r="Z12" t="str">
        <f t="shared" si="5"/>
        <v>B-</v>
      </c>
      <c r="AA12" t="s">
        <v>114</v>
      </c>
      <c r="AB12" t="s">
        <v>125</v>
      </c>
      <c r="AC12">
        <f t="shared" si="6"/>
        <v>2000</v>
      </c>
      <c r="AD12">
        <f t="shared" si="7"/>
        <v>4</v>
      </c>
      <c r="AE12">
        <f t="shared" si="8"/>
        <v>40</v>
      </c>
      <c r="AF12">
        <f t="shared" si="9"/>
        <v>4000</v>
      </c>
      <c r="AH12" s="11">
        <v>43860</v>
      </c>
      <c r="AI12">
        <v>0</v>
      </c>
      <c r="AJ12" s="18">
        <v>8.33</v>
      </c>
      <c r="AK12">
        <v>0</v>
      </c>
      <c r="AL12">
        <v>0</v>
      </c>
    </row>
    <row r="13" spans="1:38" x14ac:dyDescent="0.25">
      <c r="A13" s="7">
        <v>43910</v>
      </c>
      <c r="B13" s="5">
        <v>27</v>
      </c>
      <c r="C13" s="56"/>
      <c r="D13" s="25">
        <v>0</v>
      </c>
      <c r="E13" s="56"/>
      <c r="F13" s="23">
        <f t="shared" si="3"/>
        <v>0</v>
      </c>
      <c r="H13" s="7">
        <f t="shared" si="10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102</v>
      </c>
      <c r="P13" s="35" t="s">
        <v>96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36">
        <f t="shared" si="4"/>
        <v>43948</v>
      </c>
      <c r="Y13" t="s">
        <v>109</v>
      </c>
      <c r="Z13" t="str">
        <f t="shared" si="5"/>
        <v>B-</v>
      </c>
      <c r="AA13" t="s">
        <v>114</v>
      </c>
      <c r="AB13" t="s">
        <v>126</v>
      </c>
      <c r="AC13">
        <f t="shared" si="6"/>
        <v>2500</v>
      </c>
      <c r="AD13">
        <f t="shared" si="7"/>
        <v>4</v>
      </c>
      <c r="AE13">
        <f t="shared" si="8"/>
        <v>50</v>
      </c>
      <c r="AF13">
        <f t="shared" si="9"/>
        <v>4900</v>
      </c>
      <c r="AH13" s="11">
        <v>43861</v>
      </c>
      <c r="AI13">
        <v>0</v>
      </c>
      <c r="AJ13" s="18">
        <v>8.33</v>
      </c>
      <c r="AK13">
        <v>0</v>
      </c>
      <c r="AL13">
        <v>0</v>
      </c>
    </row>
    <row r="14" spans="1:38" x14ac:dyDescent="0.25">
      <c r="A14" s="7">
        <v>43911</v>
      </c>
      <c r="B14" s="5">
        <v>7</v>
      </c>
      <c r="C14" s="56"/>
      <c r="D14" s="25">
        <v>0</v>
      </c>
      <c r="E14" s="56"/>
      <c r="F14" s="23">
        <f t="shared" si="3"/>
        <v>0</v>
      </c>
      <c r="H14" s="7">
        <f t="shared" si="10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102</v>
      </c>
      <c r="P14" s="35" t="s">
        <v>96</v>
      </c>
      <c r="Q14" t="s">
        <v>23</v>
      </c>
      <c r="R14" t="s">
        <v>31</v>
      </c>
      <c r="S14">
        <v>3000</v>
      </c>
      <c r="T14">
        <f t="shared" si="11"/>
        <v>5</v>
      </c>
      <c r="U14">
        <v>60</v>
      </c>
      <c r="V14">
        <v>1000</v>
      </c>
      <c r="X14" s="36">
        <f t="shared" si="4"/>
        <v>43951</v>
      </c>
      <c r="Y14" t="s">
        <v>109</v>
      </c>
      <c r="Z14" t="str">
        <f t="shared" si="5"/>
        <v>B-</v>
      </c>
      <c r="AA14" t="s">
        <v>114</v>
      </c>
      <c r="AB14" t="s">
        <v>127</v>
      </c>
      <c r="AC14">
        <f t="shared" si="6"/>
        <v>3000</v>
      </c>
      <c r="AD14">
        <f t="shared" si="7"/>
        <v>5</v>
      </c>
      <c r="AE14">
        <f t="shared" si="8"/>
        <v>60</v>
      </c>
      <c r="AF14">
        <f t="shared" si="9"/>
        <v>1000</v>
      </c>
      <c r="AH14" s="11">
        <v>43862</v>
      </c>
      <c r="AI14">
        <v>0</v>
      </c>
      <c r="AJ14" s="18">
        <v>8.33</v>
      </c>
      <c r="AK14">
        <v>0</v>
      </c>
      <c r="AL14">
        <v>0</v>
      </c>
    </row>
    <row r="15" spans="1:38" x14ac:dyDescent="0.25">
      <c r="A15" s="7">
        <v>43912</v>
      </c>
      <c r="B15" s="5">
        <v>23</v>
      </c>
      <c r="C15" s="56"/>
      <c r="D15" s="25">
        <v>0</v>
      </c>
      <c r="E15" s="56"/>
      <c r="F15" s="23">
        <f t="shared" si="3"/>
        <v>0</v>
      </c>
      <c r="H15" s="7">
        <f t="shared" si="10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102</v>
      </c>
      <c r="P15" s="35" t="s">
        <v>96</v>
      </c>
      <c r="Q15" t="s">
        <v>23</v>
      </c>
      <c r="R15" t="s">
        <v>32</v>
      </c>
      <c r="S15">
        <v>3500</v>
      </c>
      <c r="T15">
        <f t="shared" si="11"/>
        <v>7</v>
      </c>
      <c r="U15">
        <v>70</v>
      </c>
      <c r="V15">
        <v>2600</v>
      </c>
      <c r="X15" s="36">
        <f t="shared" si="4"/>
        <v>43973</v>
      </c>
      <c r="Y15" t="s">
        <v>109</v>
      </c>
      <c r="Z15" t="str">
        <f t="shared" si="5"/>
        <v>B-</v>
      </c>
      <c r="AA15" t="s">
        <v>114</v>
      </c>
      <c r="AB15" t="s">
        <v>128</v>
      </c>
      <c r="AC15">
        <f t="shared" si="6"/>
        <v>3500</v>
      </c>
      <c r="AD15">
        <f t="shared" si="7"/>
        <v>7</v>
      </c>
      <c r="AE15">
        <f t="shared" si="8"/>
        <v>70</v>
      </c>
      <c r="AF15">
        <f t="shared" si="9"/>
        <v>2600</v>
      </c>
      <c r="AH15" s="11">
        <v>43863</v>
      </c>
      <c r="AI15">
        <v>0</v>
      </c>
      <c r="AJ15" s="18">
        <v>8.33</v>
      </c>
      <c r="AK15">
        <v>0</v>
      </c>
      <c r="AL15">
        <v>0</v>
      </c>
    </row>
    <row r="16" spans="1:38" x14ac:dyDescent="0.25">
      <c r="A16" s="7">
        <v>43913</v>
      </c>
      <c r="B16" s="5">
        <v>5</v>
      </c>
      <c r="C16" s="55">
        <f t="shared" ref="C16" si="12">ROUNDUP(AVERAGE(B16:B22),0)</f>
        <v>40</v>
      </c>
      <c r="D16" s="24">
        <v>0</v>
      </c>
      <c r="E16" s="55">
        <f>ROUNDUP(AVERAGE(D16:D22),0)</f>
        <v>1</v>
      </c>
      <c r="F16" s="23">
        <f t="shared" si="3"/>
        <v>1</v>
      </c>
      <c r="H16" s="7">
        <f t="shared" si="10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93</v>
      </c>
      <c r="P16" s="3" t="s">
        <v>97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36">
        <f t="shared" si="4"/>
        <v>44001</v>
      </c>
      <c r="Y16" t="s">
        <v>93</v>
      </c>
      <c r="Z16" t="str">
        <f t="shared" si="5"/>
        <v>C-</v>
      </c>
      <c r="AA16" t="s">
        <v>129</v>
      </c>
      <c r="AB16" t="s">
        <v>130</v>
      </c>
      <c r="AC16">
        <f t="shared" si="6"/>
        <v>-750</v>
      </c>
      <c r="AD16">
        <f t="shared" si="7"/>
        <v>16</v>
      </c>
      <c r="AE16">
        <f t="shared" si="8"/>
        <v>7.5</v>
      </c>
      <c r="AF16">
        <f t="shared" si="9"/>
        <v>-650</v>
      </c>
      <c r="AH16" s="11">
        <v>43864</v>
      </c>
      <c r="AI16">
        <v>0</v>
      </c>
      <c r="AJ16" s="18">
        <v>8.33</v>
      </c>
      <c r="AK16">
        <v>0</v>
      </c>
      <c r="AL16">
        <v>0</v>
      </c>
    </row>
    <row r="17" spans="1:38" x14ac:dyDescent="0.25">
      <c r="A17" s="7">
        <v>43914</v>
      </c>
      <c r="B17" s="5">
        <v>56</v>
      </c>
      <c r="C17" s="56"/>
      <c r="D17" s="24">
        <v>0</v>
      </c>
      <c r="E17" s="56"/>
      <c r="F17" s="23">
        <f t="shared" si="3"/>
        <v>0</v>
      </c>
      <c r="H17" s="7">
        <f t="shared" si="10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93</v>
      </c>
      <c r="P17" s="3" t="s">
        <v>97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36">
        <f t="shared" si="4"/>
        <v>44013</v>
      </c>
      <c r="Y17" t="s">
        <v>93</v>
      </c>
      <c r="Z17" t="str">
        <f t="shared" si="5"/>
        <v>C-</v>
      </c>
      <c r="AA17" t="s">
        <v>123</v>
      </c>
      <c r="AB17" t="s">
        <v>131</v>
      </c>
      <c r="AC17">
        <f t="shared" si="6"/>
        <v>-1250</v>
      </c>
      <c r="AD17">
        <f t="shared" si="7"/>
        <v>29</v>
      </c>
      <c r="AE17">
        <f t="shared" si="8"/>
        <v>17.5</v>
      </c>
      <c r="AF17">
        <f t="shared" si="9"/>
        <v>-1500</v>
      </c>
      <c r="AH17" s="11">
        <v>43865</v>
      </c>
      <c r="AI17">
        <v>0</v>
      </c>
      <c r="AJ17" s="18">
        <v>8.33</v>
      </c>
      <c r="AK17">
        <v>0</v>
      </c>
      <c r="AL17">
        <v>0</v>
      </c>
    </row>
    <row r="18" spans="1:38" x14ac:dyDescent="0.25">
      <c r="A18" s="7">
        <v>43915</v>
      </c>
      <c r="B18" s="5">
        <v>9</v>
      </c>
      <c r="C18" s="56"/>
      <c r="D18" s="25">
        <v>1</v>
      </c>
      <c r="E18" s="56"/>
      <c r="F18" s="23">
        <f t="shared" si="3"/>
        <v>0</v>
      </c>
      <c r="H18" s="7">
        <f t="shared" si="10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93</v>
      </c>
      <c r="P18" s="3" t="s">
        <v>97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36">
        <f t="shared" si="4"/>
        <v>44025</v>
      </c>
      <c r="Y18" t="s">
        <v>93</v>
      </c>
      <c r="Z18" t="str">
        <f t="shared" si="5"/>
        <v>C-</v>
      </c>
      <c r="AA18" t="s">
        <v>123</v>
      </c>
      <c r="AB18" t="s">
        <v>132</v>
      </c>
      <c r="AC18">
        <f t="shared" si="6"/>
        <v>-1750</v>
      </c>
      <c r="AD18">
        <f t="shared" si="7"/>
        <v>58</v>
      </c>
      <c r="AE18">
        <f t="shared" si="8"/>
        <v>-1.5</v>
      </c>
      <c r="AF18">
        <f t="shared" si="9"/>
        <v>-2700</v>
      </c>
      <c r="AH18" s="11">
        <v>43866</v>
      </c>
      <c r="AI18">
        <v>0</v>
      </c>
      <c r="AJ18" s="18">
        <v>8.33</v>
      </c>
      <c r="AK18">
        <v>0</v>
      </c>
      <c r="AL18">
        <v>0</v>
      </c>
    </row>
    <row r="19" spans="1:38" x14ac:dyDescent="0.25">
      <c r="A19" s="7">
        <v>43916</v>
      </c>
      <c r="B19" s="5">
        <v>82</v>
      </c>
      <c r="C19" s="56"/>
      <c r="D19" s="25">
        <v>2</v>
      </c>
      <c r="E19" s="56"/>
      <c r="F19" s="23">
        <f t="shared" si="3"/>
        <v>0</v>
      </c>
      <c r="H19" s="7">
        <f t="shared" si="10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102</v>
      </c>
      <c r="P19" s="3" t="s">
        <v>98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36">
        <f t="shared" si="4"/>
        <v>44068</v>
      </c>
      <c r="Y19" t="s">
        <v>109</v>
      </c>
      <c r="Z19" t="str">
        <f t="shared" si="5"/>
        <v>D</v>
      </c>
      <c r="AA19" t="s">
        <v>133</v>
      </c>
      <c r="AB19" t="s">
        <v>134</v>
      </c>
      <c r="AC19">
        <f t="shared" si="6"/>
        <v>4000</v>
      </c>
      <c r="AD19">
        <f t="shared" si="7"/>
        <v>75</v>
      </c>
      <c r="AE19">
        <f t="shared" si="8"/>
        <v>80</v>
      </c>
      <c r="AF19">
        <f t="shared" si="9"/>
        <v>3450</v>
      </c>
      <c r="AH19" s="11">
        <v>43867</v>
      </c>
      <c r="AI19">
        <v>0</v>
      </c>
      <c r="AJ19" s="18">
        <v>8.33</v>
      </c>
      <c r="AK19">
        <v>0</v>
      </c>
      <c r="AL19">
        <v>0</v>
      </c>
    </row>
    <row r="20" spans="1:38" x14ac:dyDescent="0.25">
      <c r="A20" s="7">
        <v>43917</v>
      </c>
      <c r="B20" s="5">
        <v>31</v>
      </c>
      <c r="C20" s="56"/>
      <c r="D20" s="25">
        <v>0</v>
      </c>
      <c r="E20" s="56"/>
      <c r="F20" s="23">
        <f t="shared" si="3"/>
        <v>0</v>
      </c>
      <c r="H20" s="7">
        <f t="shared" si="10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93</v>
      </c>
      <c r="P20" s="3" t="s">
        <v>99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36">
        <f t="shared" si="4"/>
        <v>44069</v>
      </c>
      <c r="Y20" t="s">
        <v>93</v>
      </c>
      <c r="Z20" t="str">
        <f t="shared" si="5"/>
        <v>C+</v>
      </c>
      <c r="AA20" t="s">
        <v>135</v>
      </c>
      <c r="AB20" t="s">
        <v>136</v>
      </c>
      <c r="AC20">
        <f t="shared" si="6"/>
        <v>-2250</v>
      </c>
      <c r="AD20">
        <f t="shared" si="7"/>
        <v>74</v>
      </c>
      <c r="AE20">
        <f t="shared" si="8"/>
        <v>-25</v>
      </c>
      <c r="AF20">
        <f t="shared" si="9"/>
        <v>-3500</v>
      </c>
      <c r="AH20" s="11">
        <v>43868</v>
      </c>
      <c r="AI20">
        <v>0</v>
      </c>
      <c r="AJ20" s="18">
        <v>8.33</v>
      </c>
      <c r="AK20">
        <v>0</v>
      </c>
      <c r="AL20">
        <v>0</v>
      </c>
    </row>
    <row r="21" spans="1:38" x14ac:dyDescent="0.25">
      <c r="A21" s="7">
        <v>43918</v>
      </c>
      <c r="B21" s="5">
        <v>54</v>
      </c>
      <c r="C21" s="56"/>
      <c r="D21" s="25">
        <v>3</v>
      </c>
      <c r="E21" s="56"/>
      <c r="F21" s="23">
        <f t="shared" si="3"/>
        <v>0</v>
      </c>
      <c r="H21" s="7">
        <f t="shared" si="10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93</v>
      </c>
      <c r="P21" s="3" t="s">
        <v>100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36">
        <f t="shared" si="4"/>
        <v>44095</v>
      </c>
      <c r="Y21" t="s">
        <v>93</v>
      </c>
      <c r="Z21" t="str">
        <f t="shared" si="5"/>
        <v>B+</v>
      </c>
      <c r="AA21" t="s">
        <v>123</v>
      </c>
      <c r="AB21" t="s">
        <v>137</v>
      </c>
      <c r="AC21">
        <f t="shared" si="6"/>
        <v>-2750</v>
      </c>
      <c r="AD21">
        <f t="shared" si="7"/>
        <v>38</v>
      </c>
      <c r="AE21">
        <f t="shared" si="8"/>
        <v>-7.5</v>
      </c>
      <c r="AF21">
        <f t="shared" si="9"/>
        <v>-1000</v>
      </c>
      <c r="AH21" s="11">
        <v>43869</v>
      </c>
      <c r="AI21">
        <v>0</v>
      </c>
      <c r="AJ21" s="18">
        <v>8.33</v>
      </c>
      <c r="AK21">
        <v>0</v>
      </c>
      <c r="AL21">
        <v>0</v>
      </c>
    </row>
    <row r="22" spans="1:38" x14ac:dyDescent="0.25">
      <c r="A22" s="7">
        <v>43919</v>
      </c>
      <c r="B22" s="5">
        <v>42</v>
      </c>
      <c r="C22" s="56"/>
      <c r="D22" s="25">
        <v>1</v>
      </c>
      <c r="E22" s="56"/>
      <c r="F22" s="23">
        <f t="shared" si="3"/>
        <v>0</v>
      </c>
      <c r="H22" s="7">
        <f t="shared" si="10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93</v>
      </c>
      <c r="P22" s="3" t="s">
        <v>97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36">
        <f t="shared" si="4"/>
        <v>44194</v>
      </c>
      <c r="Y22" t="s">
        <v>93</v>
      </c>
      <c r="Z22" t="str">
        <f t="shared" si="5"/>
        <v>C-</v>
      </c>
      <c r="AA22" t="s">
        <v>116</v>
      </c>
      <c r="AB22" t="s">
        <v>138</v>
      </c>
      <c r="AC22">
        <f t="shared" si="6"/>
        <v>-3250</v>
      </c>
      <c r="AD22">
        <f t="shared" si="7"/>
        <v>58</v>
      </c>
      <c r="AE22">
        <f t="shared" si="8"/>
        <v>0</v>
      </c>
      <c r="AF22">
        <f t="shared" si="9"/>
        <v>-1000</v>
      </c>
      <c r="AH22" s="11">
        <v>43870</v>
      </c>
      <c r="AI22">
        <v>0</v>
      </c>
      <c r="AJ22" s="18">
        <v>8.33</v>
      </c>
      <c r="AK22">
        <v>0</v>
      </c>
      <c r="AL22">
        <v>0</v>
      </c>
    </row>
    <row r="23" spans="1:38" x14ac:dyDescent="0.25">
      <c r="A23" s="7">
        <v>43920</v>
      </c>
      <c r="B23" s="5">
        <v>51</v>
      </c>
      <c r="C23" s="55">
        <f t="shared" ref="C23" si="13">ROUNDUP(AVERAGE(B23:B29),0)</f>
        <v>60</v>
      </c>
      <c r="D23" s="24">
        <v>1</v>
      </c>
      <c r="E23" s="55">
        <f>ROUNDUP(AVERAGE(D23:D29),0)</f>
        <v>4</v>
      </c>
      <c r="F23" s="23">
        <f t="shared" si="3"/>
        <v>4</v>
      </c>
      <c r="H23" s="7">
        <f t="shared" si="10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93</v>
      </c>
      <c r="P23" s="3" t="s">
        <v>98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36">
        <f t="shared" si="4"/>
        <v>44203</v>
      </c>
      <c r="Y23" t="s">
        <v>93</v>
      </c>
      <c r="Z23" t="str">
        <f t="shared" si="5"/>
        <v>D</v>
      </c>
      <c r="AA23" t="s">
        <v>116</v>
      </c>
      <c r="AB23" t="s">
        <v>139</v>
      </c>
      <c r="AC23">
        <f t="shared" si="6"/>
        <v>-3750</v>
      </c>
      <c r="AD23">
        <f t="shared" si="7"/>
        <v>78</v>
      </c>
      <c r="AE23">
        <f t="shared" si="8"/>
        <v>30</v>
      </c>
      <c r="AF23">
        <f t="shared" si="9"/>
        <v>-2000</v>
      </c>
      <c r="AH23" s="11">
        <v>43871</v>
      </c>
      <c r="AI23">
        <v>0</v>
      </c>
      <c r="AJ23" s="18">
        <v>8.33</v>
      </c>
      <c r="AK23">
        <v>0</v>
      </c>
      <c r="AL23">
        <v>0</v>
      </c>
    </row>
    <row r="24" spans="1:38" x14ac:dyDescent="0.25">
      <c r="A24" s="7">
        <v>43921</v>
      </c>
      <c r="B24" s="5">
        <v>23</v>
      </c>
      <c r="C24" s="56"/>
      <c r="D24" s="25">
        <v>2</v>
      </c>
      <c r="E24" s="56"/>
      <c r="F24" s="23">
        <f>IF(VLOOKUP(A24,$A$2:$E$448,5,TRUE)=0,F23,VLOOKUP(A24,$A$2:$E$448,5,TRUE))</f>
        <v>4</v>
      </c>
      <c r="H24" s="7">
        <f t="shared" si="10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93</v>
      </c>
      <c r="P24" s="37" t="s">
        <v>100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36">
        <f t="shared" si="4"/>
        <v>44244</v>
      </c>
      <c r="Y24" t="s">
        <v>93</v>
      </c>
      <c r="Z24" t="str">
        <f t="shared" si="5"/>
        <v>B+</v>
      </c>
      <c r="AA24" t="s">
        <v>121</v>
      </c>
      <c r="AB24" t="s">
        <v>140</v>
      </c>
      <c r="AC24">
        <f t="shared" si="6"/>
        <v>-4250</v>
      </c>
      <c r="AD24">
        <f t="shared" si="7"/>
        <v>44</v>
      </c>
      <c r="AE24">
        <f t="shared" si="8"/>
        <v>10</v>
      </c>
      <c r="AF24">
        <f t="shared" si="9"/>
        <v>-3000</v>
      </c>
      <c r="AH24" s="11">
        <v>43872</v>
      </c>
      <c r="AI24">
        <v>0</v>
      </c>
      <c r="AJ24" s="18">
        <v>8.33</v>
      </c>
      <c r="AK24">
        <v>0</v>
      </c>
      <c r="AL24">
        <v>0</v>
      </c>
    </row>
    <row r="25" spans="1:38" x14ac:dyDescent="0.25">
      <c r="A25" s="7">
        <v>43922</v>
      </c>
      <c r="B25" s="5">
        <v>24</v>
      </c>
      <c r="C25" s="56"/>
      <c r="D25" s="25">
        <v>1</v>
      </c>
      <c r="E25" s="56"/>
      <c r="F25" s="23">
        <f t="shared" ref="F25:F88" si="14">IF(VLOOKUP(A25,$A$2:$E$448,5,TRUE)=0,F24,VLOOKUP(A25,$A$2:$E$448,5,TRUE))</f>
        <v>4</v>
      </c>
      <c r="H25" s="7">
        <f t="shared" si="10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AH25" s="11">
        <v>43873</v>
      </c>
      <c r="AI25">
        <v>0</v>
      </c>
      <c r="AJ25" s="18">
        <v>8.33</v>
      </c>
      <c r="AK25">
        <v>0</v>
      </c>
      <c r="AL25">
        <v>0</v>
      </c>
    </row>
    <row r="26" spans="1:38" x14ac:dyDescent="0.25">
      <c r="A26" s="7">
        <v>43923</v>
      </c>
      <c r="B26" s="5">
        <v>88</v>
      </c>
      <c r="C26" s="56"/>
      <c r="D26" s="25">
        <v>3</v>
      </c>
      <c r="E26" s="56"/>
      <c r="F26" s="23">
        <f t="shared" si="14"/>
        <v>4</v>
      </c>
      <c r="H26" s="7">
        <f t="shared" si="10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103</v>
      </c>
      <c r="AH26" s="11">
        <v>43874</v>
      </c>
      <c r="AI26">
        <v>0</v>
      </c>
      <c r="AJ26" s="18">
        <v>8.33</v>
      </c>
      <c r="AK26">
        <v>0</v>
      </c>
      <c r="AL26">
        <v>0</v>
      </c>
    </row>
    <row r="27" spans="1:38" x14ac:dyDescent="0.25">
      <c r="A27" s="7">
        <v>43924</v>
      </c>
      <c r="B27" s="5">
        <v>131</v>
      </c>
      <c r="C27" s="56"/>
      <c r="D27" s="25">
        <v>5</v>
      </c>
      <c r="E27" s="56"/>
      <c r="F27" s="23">
        <f t="shared" si="14"/>
        <v>4</v>
      </c>
      <c r="H27" s="7">
        <f t="shared" si="10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AH27" s="11">
        <v>43875</v>
      </c>
      <c r="AI27">
        <v>0</v>
      </c>
      <c r="AJ27" s="18">
        <v>8.33</v>
      </c>
      <c r="AK27">
        <v>0</v>
      </c>
      <c r="AL27">
        <v>0</v>
      </c>
    </row>
    <row r="28" spans="1:38" x14ac:dyDescent="0.25">
      <c r="A28" s="7">
        <v>43925</v>
      </c>
      <c r="B28" s="5">
        <v>89</v>
      </c>
      <c r="C28" s="56"/>
      <c r="D28" s="25">
        <v>10</v>
      </c>
      <c r="E28" s="56"/>
      <c r="F28" s="23">
        <f t="shared" si="14"/>
        <v>4</v>
      </c>
      <c r="H28" s="7">
        <f t="shared" si="10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AH28" s="11">
        <v>43876</v>
      </c>
      <c r="AI28">
        <v>0</v>
      </c>
      <c r="AJ28" s="18">
        <v>8.33</v>
      </c>
      <c r="AK28">
        <v>0</v>
      </c>
      <c r="AL28">
        <v>9</v>
      </c>
    </row>
    <row r="29" spans="1:38" x14ac:dyDescent="0.25">
      <c r="A29" s="7">
        <v>43926</v>
      </c>
      <c r="B29" s="5">
        <v>11</v>
      </c>
      <c r="C29" s="56"/>
      <c r="D29" s="25">
        <v>4</v>
      </c>
      <c r="E29" s="56"/>
      <c r="F29" s="23">
        <f t="shared" si="14"/>
        <v>4</v>
      </c>
      <c r="H29" s="7">
        <f t="shared" si="10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AH29" s="11">
        <v>43877</v>
      </c>
      <c r="AI29">
        <v>0</v>
      </c>
      <c r="AJ29" s="18">
        <v>8.33</v>
      </c>
      <c r="AK29">
        <v>0</v>
      </c>
      <c r="AL29">
        <v>3</v>
      </c>
    </row>
    <row r="30" spans="1:38" x14ac:dyDescent="0.25">
      <c r="A30" s="7">
        <v>43927</v>
      </c>
      <c r="B30" s="5">
        <v>129</v>
      </c>
      <c r="C30" s="55">
        <f t="shared" ref="C30" si="15">ROUNDUP(AVERAGE(B30:B36),0)</f>
        <v>59</v>
      </c>
      <c r="D30" s="24">
        <v>6</v>
      </c>
      <c r="E30" s="55">
        <f>ROUNDUP(AVERAGE(D30:D36),0)</f>
        <v>4</v>
      </c>
      <c r="F30" s="23">
        <f t="shared" si="14"/>
        <v>4</v>
      </c>
      <c r="H30" s="7">
        <f t="shared" si="10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AH30" s="11">
        <v>43878</v>
      </c>
      <c r="AI30">
        <v>0</v>
      </c>
      <c r="AJ30" s="18">
        <v>8.33</v>
      </c>
      <c r="AK30">
        <v>0</v>
      </c>
      <c r="AL30">
        <v>1</v>
      </c>
    </row>
    <row r="31" spans="1:38" x14ac:dyDescent="0.25">
      <c r="A31" s="7">
        <v>43928</v>
      </c>
      <c r="B31" s="5">
        <v>81</v>
      </c>
      <c r="C31" s="56"/>
      <c r="D31" s="25">
        <v>6</v>
      </c>
      <c r="E31" s="56"/>
      <c r="F31" s="23">
        <f t="shared" si="14"/>
        <v>4</v>
      </c>
      <c r="H31" s="7">
        <f t="shared" si="10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AH31" s="11">
        <v>43879</v>
      </c>
      <c r="AI31">
        <v>0</v>
      </c>
      <c r="AJ31" s="18">
        <v>8.33</v>
      </c>
      <c r="AK31">
        <v>0</v>
      </c>
      <c r="AL31">
        <v>0</v>
      </c>
    </row>
    <row r="32" spans="1:38" x14ac:dyDescent="0.25">
      <c r="A32" s="7">
        <v>43929</v>
      </c>
      <c r="B32" s="5">
        <v>72</v>
      </c>
      <c r="C32" s="56"/>
      <c r="D32" s="25">
        <v>2</v>
      </c>
      <c r="E32" s="56"/>
      <c r="F32" s="23">
        <f t="shared" si="14"/>
        <v>4</v>
      </c>
      <c r="H32" s="7">
        <f t="shared" si="10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AH32" s="11">
        <v>43880</v>
      </c>
      <c r="AI32">
        <v>0</v>
      </c>
      <c r="AJ32" s="18">
        <v>8.33</v>
      </c>
      <c r="AK32">
        <v>0</v>
      </c>
      <c r="AL32">
        <v>-5</v>
      </c>
    </row>
    <row r="33" spans="1:38" x14ac:dyDescent="0.25">
      <c r="A33" s="7">
        <v>43930</v>
      </c>
      <c r="B33" s="5">
        <v>56</v>
      </c>
      <c r="C33" s="56"/>
      <c r="D33" s="25">
        <v>4</v>
      </c>
      <c r="E33" s="56"/>
      <c r="F33" s="23">
        <f t="shared" si="14"/>
        <v>4</v>
      </c>
      <c r="H33" s="7">
        <f t="shared" si="10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AH33" s="11">
        <v>43881</v>
      </c>
      <c r="AI33">
        <v>0</v>
      </c>
      <c r="AJ33" s="18">
        <v>8.33</v>
      </c>
      <c r="AK33">
        <v>0</v>
      </c>
      <c r="AL33">
        <v>-4</v>
      </c>
    </row>
    <row r="34" spans="1:38" x14ac:dyDescent="0.25">
      <c r="A34" s="7">
        <v>43931</v>
      </c>
      <c r="B34" s="5">
        <v>26</v>
      </c>
      <c r="C34" s="56"/>
      <c r="D34" s="25">
        <v>3</v>
      </c>
      <c r="E34" s="56"/>
      <c r="F34" s="23">
        <f t="shared" si="14"/>
        <v>4</v>
      </c>
      <c r="H34" s="7">
        <f t="shared" si="10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AH34" s="11">
        <v>43882</v>
      </c>
      <c r="AI34">
        <v>0</v>
      </c>
      <c r="AJ34" s="18">
        <v>8.33</v>
      </c>
      <c r="AK34">
        <v>0</v>
      </c>
      <c r="AL34">
        <v>-2</v>
      </c>
    </row>
    <row r="35" spans="1:38" x14ac:dyDescent="0.25">
      <c r="A35" s="7">
        <v>43932</v>
      </c>
      <c r="B35" s="5">
        <v>10</v>
      </c>
      <c r="C35" s="56"/>
      <c r="D35" s="25">
        <v>5</v>
      </c>
      <c r="E35" s="56"/>
      <c r="F35" s="23">
        <f t="shared" si="14"/>
        <v>4</v>
      </c>
      <c r="H35" s="7">
        <f t="shared" si="10"/>
        <v>44122</v>
      </c>
      <c r="I35" s="3">
        <f>AVERAGE(C219)</f>
        <v>1445</v>
      </c>
      <c r="J35" s="3">
        <f>AVERAGE(E219)</f>
        <v>28</v>
      </c>
      <c r="K35" s="20">
        <f t="shared" ref="K35:K62" si="16">VLOOKUP(H35,$AH$2:$AL$449,3,FALSE)</f>
        <v>71.3</v>
      </c>
      <c r="L35" s="20">
        <f t="shared" ref="L35:L62" si="17">VLOOKUP(H35,$AH$2:$AL$449,5,FALSE)</f>
        <v>-39</v>
      </c>
      <c r="N35" s="7"/>
      <c r="O35" s="3"/>
      <c r="P35" s="3"/>
      <c r="U35">
        <v>250</v>
      </c>
      <c r="AH35" s="11">
        <v>43883</v>
      </c>
      <c r="AI35">
        <v>0</v>
      </c>
      <c r="AJ35" s="18">
        <v>8.33</v>
      </c>
      <c r="AK35">
        <v>0</v>
      </c>
      <c r="AL35">
        <v>-1</v>
      </c>
    </row>
    <row r="36" spans="1:38" x14ac:dyDescent="0.25">
      <c r="A36" s="7">
        <v>43933</v>
      </c>
      <c r="B36" s="5">
        <v>37</v>
      </c>
      <c r="C36" s="56"/>
      <c r="D36" s="25">
        <v>1</v>
      </c>
      <c r="E36" s="56"/>
      <c r="F36" s="23">
        <f t="shared" si="14"/>
        <v>4</v>
      </c>
      <c r="H36" s="7">
        <f t="shared" si="10"/>
        <v>44129</v>
      </c>
      <c r="I36" s="3">
        <f>AVERAGE(C226)</f>
        <v>1742</v>
      </c>
      <c r="J36" s="3">
        <f>AVERAGE(E226)</f>
        <v>29</v>
      </c>
      <c r="K36" s="20">
        <f t="shared" si="16"/>
        <v>65.739999999999995</v>
      </c>
      <c r="L36" s="20">
        <f t="shared" si="17"/>
        <v>-40</v>
      </c>
      <c r="N36" s="7"/>
      <c r="O36" s="3"/>
      <c r="P36" s="3"/>
      <c r="U36">
        <v>40</v>
      </c>
      <c r="AH36" s="11">
        <v>43884</v>
      </c>
      <c r="AI36">
        <v>0</v>
      </c>
      <c r="AJ36" s="18">
        <v>8.33</v>
      </c>
      <c r="AK36">
        <v>0</v>
      </c>
      <c r="AL36">
        <v>-12</v>
      </c>
    </row>
    <row r="37" spans="1:38" x14ac:dyDescent="0.25">
      <c r="A37" s="7">
        <v>43934</v>
      </c>
      <c r="B37" s="5">
        <v>53</v>
      </c>
      <c r="C37" s="55">
        <f t="shared" ref="C37" si="18">ROUNDUP(AVERAGE(B37:B43),0)</f>
        <v>84</v>
      </c>
      <c r="D37" s="24">
        <v>4</v>
      </c>
      <c r="E37" s="55">
        <f>ROUNDUP(AVERAGE(D37:D43),0)</f>
        <v>4</v>
      </c>
      <c r="F37" s="23">
        <f t="shared" si="14"/>
        <v>4</v>
      </c>
      <c r="H37" s="7">
        <f t="shared" si="10"/>
        <v>44136</v>
      </c>
      <c r="I37" s="3">
        <f>AVERAGE(C233)</f>
        <v>1895</v>
      </c>
      <c r="J37" s="3">
        <f>AVERAGE(E233)</f>
        <v>26</v>
      </c>
      <c r="K37" s="20">
        <f t="shared" si="16"/>
        <v>65.739999999999995</v>
      </c>
      <c r="L37" s="20">
        <f t="shared" si="17"/>
        <v>-42</v>
      </c>
      <c r="N37" s="7"/>
      <c r="O37" s="3"/>
      <c r="P37" s="3"/>
      <c r="U37">
        <v>50</v>
      </c>
      <c r="AH37" s="11">
        <v>43885</v>
      </c>
      <c r="AI37">
        <v>0</v>
      </c>
      <c r="AJ37" s="18">
        <v>12.04</v>
      </c>
      <c r="AK37">
        <v>0</v>
      </c>
      <c r="AL37">
        <v>-4</v>
      </c>
    </row>
    <row r="38" spans="1:38" x14ac:dyDescent="0.25">
      <c r="A38" s="7">
        <v>43935</v>
      </c>
      <c r="B38" s="5">
        <v>39</v>
      </c>
      <c r="C38" s="56"/>
      <c r="D38" s="25">
        <v>6</v>
      </c>
      <c r="E38" s="56"/>
      <c r="F38" s="23">
        <f t="shared" si="14"/>
        <v>4</v>
      </c>
      <c r="H38" s="7">
        <f t="shared" si="10"/>
        <v>44143</v>
      </c>
      <c r="I38" s="3">
        <f>AVERAGE(C240)</f>
        <v>1774</v>
      </c>
      <c r="J38" s="3">
        <f>AVERAGE(E240)</f>
        <v>33</v>
      </c>
      <c r="K38" s="20">
        <f t="shared" si="16"/>
        <v>65.739999999999995</v>
      </c>
      <c r="L38" s="20">
        <f t="shared" si="17"/>
        <v>-37</v>
      </c>
      <c r="N38" s="7"/>
      <c r="O38" s="3"/>
      <c r="P38" s="3"/>
      <c r="U38">
        <v>60</v>
      </c>
      <c r="AH38" s="11">
        <v>43886</v>
      </c>
      <c r="AI38">
        <v>0</v>
      </c>
      <c r="AJ38" s="18">
        <v>12.04</v>
      </c>
      <c r="AK38">
        <v>0</v>
      </c>
      <c r="AL38">
        <v>-4</v>
      </c>
    </row>
    <row r="39" spans="1:38" x14ac:dyDescent="0.25">
      <c r="A39" s="7">
        <v>43936</v>
      </c>
      <c r="B39" s="5">
        <v>45</v>
      </c>
      <c r="C39" s="56"/>
      <c r="D39" s="25">
        <v>3</v>
      </c>
      <c r="E39" s="56"/>
      <c r="F39" s="23">
        <f t="shared" si="14"/>
        <v>4</v>
      </c>
      <c r="H39" s="7">
        <f t="shared" si="10"/>
        <v>44150</v>
      </c>
      <c r="I39" s="3">
        <f>AVERAGE(C247)</f>
        <v>1596</v>
      </c>
      <c r="J39" s="3">
        <f>AVERAGE(E247)</f>
        <v>31</v>
      </c>
      <c r="K39" s="20">
        <f t="shared" si="16"/>
        <v>65.739999999999995</v>
      </c>
      <c r="L39" s="20">
        <f t="shared" si="17"/>
        <v>-41</v>
      </c>
      <c r="N39" s="7"/>
      <c r="O39" s="3"/>
      <c r="P39" s="3"/>
      <c r="U39">
        <v>70</v>
      </c>
      <c r="AH39" s="11">
        <v>43887</v>
      </c>
      <c r="AI39">
        <v>0</v>
      </c>
      <c r="AJ39" s="18">
        <v>12.04</v>
      </c>
      <c r="AK39">
        <v>0</v>
      </c>
      <c r="AL39">
        <v>-4</v>
      </c>
    </row>
    <row r="40" spans="1:38" x14ac:dyDescent="0.25">
      <c r="A40" s="7">
        <v>43937</v>
      </c>
      <c r="B40" s="5">
        <v>96</v>
      </c>
      <c r="C40" s="56"/>
      <c r="D40" s="25">
        <v>4</v>
      </c>
      <c r="E40" s="56"/>
      <c r="F40" s="23">
        <f t="shared" si="14"/>
        <v>4</v>
      </c>
      <c r="H40" s="7">
        <f t="shared" si="10"/>
        <v>44157</v>
      </c>
      <c r="I40" s="3">
        <f>AVERAGE(C254)</f>
        <v>1830</v>
      </c>
      <c r="J40" s="3">
        <f>AVERAGE(E254)</f>
        <v>28</v>
      </c>
      <c r="K40" s="20">
        <f t="shared" si="16"/>
        <v>65.739999999999995</v>
      </c>
      <c r="L40" s="20">
        <f t="shared" si="17"/>
        <v>-30</v>
      </c>
      <c r="N40" s="7"/>
      <c r="O40" s="3"/>
      <c r="P40" s="3"/>
      <c r="U40">
        <v>20</v>
      </c>
      <c r="AH40" s="11">
        <v>43888</v>
      </c>
      <c r="AI40">
        <v>0</v>
      </c>
      <c r="AJ40" s="18">
        <v>12.04</v>
      </c>
      <c r="AK40">
        <v>0</v>
      </c>
      <c r="AL40">
        <v>-2</v>
      </c>
    </row>
    <row r="41" spans="1:38" x14ac:dyDescent="0.25">
      <c r="A41" s="7">
        <v>43938</v>
      </c>
      <c r="B41" s="5">
        <v>132</v>
      </c>
      <c r="C41" s="56"/>
      <c r="D41" s="25">
        <v>1</v>
      </c>
      <c r="E41" s="56"/>
      <c r="F41" s="23">
        <f t="shared" si="14"/>
        <v>4</v>
      </c>
      <c r="H41" s="7">
        <f t="shared" si="10"/>
        <v>44164</v>
      </c>
      <c r="I41" s="3">
        <f>AVERAGE(C261)</f>
        <v>2265</v>
      </c>
      <c r="J41" s="3">
        <f>AVERAGE(E261)</f>
        <v>30</v>
      </c>
      <c r="K41" s="20">
        <f t="shared" si="16"/>
        <v>60.19</v>
      </c>
      <c r="L41" s="20">
        <f t="shared" si="17"/>
        <v>-21</v>
      </c>
      <c r="N41" s="7"/>
      <c r="O41" s="3"/>
      <c r="P41" s="3"/>
      <c r="U41">
        <v>60</v>
      </c>
      <c r="AH41" s="11">
        <v>43889</v>
      </c>
      <c r="AI41">
        <v>0</v>
      </c>
      <c r="AJ41" s="18">
        <v>12.04</v>
      </c>
      <c r="AK41">
        <v>0</v>
      </c>
      <c r="AL41">
        <v>7</v>
      </c>
    </row>
    <row r="42" spans="1:38" x14ac:dyDescent="0.25">
      <c r="A42" s="7">
        <v>43939</v>
      </c>
      <c r="B42" s="5">
        <v>103</v>
      </c>
      <c r="C42" s="56"/>
      <c r="D42" s="25">
        <v>2</v>
      </c>
      <c r="E42" s="56"/>
      <c r="F42" s="23">
        <f t="shared" si="14"/>
        <v>4</v>
      </c>
      <c r="H42" s="7">
        <f t="shared" si="10"/>
        <v>44171</v>
      </c>
      <c r="I42" s="3">
        <f>AVERAGE(C268)</f>
        <v>2259</v>
      </c>
      <c r="J42" s="3">
        <f>AVERAGE(E268)</f>
        <v>29</v>
      </c>
      <c r="K42" s="20">
        <f t="shared" si="16"/>
        <v>60.19</v>
      </c>
      <c r="L42" s="20">
        <f t="shared" si="17"/>
        <v>-23</v>
      </c>
      <c r="N42" s="7"/>
      <c r="O42" s="3"/>
      <c r="P42" s="3"/>
      <c r="U42">
        <v>90</v>
      </c>
      <c r="AH42" s="11">
        <v>43890</v>
      </c>
      <c r="AI42">
        <v>0</v>
      </c>
      <c r="AJ42" s="18">
        <v>12.04</v>
      </c>
      <c r="AK42">
        <v>0</v>
      </c>
      <c r="AL42">
        <v>12</v>
      </c>
    </row>
    <row r="43" spans="1:38" x14ac:dyDescent="0.25">
      <c r="A43" s="7">
        <v>43940</v>
      </c>
      <c r="B43" s="5">
        <v>118</v>
      </c>
      <c r="C43" s="56"/>
      <c r="D43" s="25">
        <v>4</v>
      </c>
      <c r="E43" s="56"/>
      <c r="F43" s="23">
        <f t="shared" si="14"/>
        <v>4</v>
      </c>
      <c r="H43" s="7">
        <f t="shared" si="10"/>
        <v>44178</v>
      </c>
      <c r="I43" s="3">
        <f>AVERAGE(C275)</f>
        <v>2678</v>
      </c>
      <c r="J43" s="3">
        <f>AVERAGE(E275)</f>
        <v>35</v>
      </c>
      <c r="K43" s="20">
        <f t="shared" si="16"/>
        <v>60.19</v>
      </c>
      <c r="L43" s="20">
        <f t="shared" si="17"/>
        <v>-23</v>
      </c>
      <c r="N43" s="7"/>
      <c r="O43" s="3"/>
      <c r="P43" s="3"/>
      <c r="U43">
        <v>80</v>
      </c>
      <c r="AH43" s="11">
        <v>43891</v>
      </c>
      <c r="AI43">
        <v>0</v>
      </c>
      <c r="AJ43" s="18">
        <v>12.04</v>
      </c>
      <c r="AK43">
        <v>0</v>
      </c>
      <c r="AL43">
        <v>11</v>
      </c>
    </row>
    <row r="44" spans="1:38" x14ac:dyDescent="0.25">
      <c r="A44" s="7">
        <v>43941</v>
      </c>
      <c r="B44" s="5">
        <v>104</v>
      </c>
      <c r="C44" s="55">
        <f t="shared" ref="C44" si="19">ROUNDUP(AVERAGE(B44:B50),0)</f>
        <v>84</v>
      </c>
      <c r="D44" s="24">
        <v>5</v>
      </c>
      <c r="E44" s="55">
        <f>ROUNDUP(AVERAGE(D44:D50),0)</f>
        <v>4</v>
      </c>
      <c r="F44" s="23">
        <f t="shared" si="14"/>
        <v>4</v>
      </c>
      <c r="H44" s="7">
        <f t="shared" si="10"/>
        <v>44185</v>
      </c>
      <c r="I44" s="3">
        <f>AVERAGE(C282)</f>
        <v>3466</v>
      </c>
      <c r="J44" s="3">
        <f>AVERAGE(E282)</f>
        <v>41</v>
      </c>
      <c r="K44" s="20">
        <f t="shared" si="16"/>
        <v>60.19</v>
      </c>
      <c r="L44" s="20">
        <f t="shared" si="17"/>
        <v>-12</v>
      </c>
      <c r="N44" s="7"/>
      <c r="O44" s="3"/>
      <c r="P44" s="3"/>
      <c r="U44">
        <v>185</v>
      </c>
      <c r="AH44" s="11">
        <v>43892</v>
      </c>
      <c r="AI44">
        <v>0</v>
      </c>
      <c r="AJ44" s="18">
        <v>12.04</v>
      </c>
      <c r="AK44">
        <v>0</v>
      </c>
      <c r="AL44">
        <v>5</v>
      </c>
    </row>
    <row r="45" spans="1:38" x14ac:dyDescent="0.25">
      <c r="A45" s="7">
        <v>43942</v>
      </c>
      <c r="B45" s="5">
        <v>31</v>
      </c>
      <c r="C45" s="56"/>
      <c r="D45" s="25">
        <v>6</v>
      </c>
      <c r="E45" s="56"/>
      <c r="F45" s="23">
        <f t="shared" si="14"/>
        <v>4</v>
      </c>
      <c r="H45" s="7">
        <f t="shared" si="10"/>
        <v>44192</v>
      </c>
      <c r="I45" s="3">
        <f>AVERAGE(C289)</f>
        <v>3732</v>
      </c>
      <c r="J45" s="3">
        <f>AVERAGE(E289)</f>
        <v>53</v>
      </c>
      <c r="K45" s="20">
        <f t="shared" si="16"/>
        <v>60.19</v>
      </c>
      <c r="L45" s="20">
        <f t="shared" si="17"/>
        <v>-43</v>
      </c>
      <c r="N45" s="7"/>
      <c r="O45" s="3"/>
      <c r="P45" s="3"/>
      <c r="U45">
        <v>50</v>
      </c>
      <c r="AH45" s="11">
        <v>43893</v>
      </c>
      <c r="AI45">
        <v>0</v>
      </c>
      <c r="AJ45" s="18">
        <v>12.04</v>
      </c>
      <c r="AK45">
        <v>0</v>
      </c>
      <c r="AL45">
        <v>6</v>
      </c>
    </row>
    <row r="46" spans="1:38" x14ac:dyDescent="0.25">
      <c r="A46" s="7">
        <v>43943</v>
      </c>
      <c r="B46" s="5">
        <v>64</v>
      </c>
      <c r="C46" s="56"/>
      <c r="D46" s="25">
        <v>0</v>
      </c>
      <c r="E46" s="56"/>
      <c r="F46" s="23">
        <f t="shared" si="14"/>
        <v>4</v>
      </c>
      <c r="H46" s="7">
        <f t="shared" si="10"/>
        <v>44199</v>
      </c>
      <c r="I46" s="3">
        <f>AVERAGE(C296)</f>
        <v>4456</v>
      </c>
      <c r="J46" s="3">
        <f>AVERAGE(E296)</f>
        <v>69</v>
      </c>
      <c r="K46" s="20">
        <f t="shared" si="16"/>
        <v>60.19</v>
      </c>
      <c r="L46" s="20">
        <f t="shared" si="17"/>
        <v>-54</v>
      </c>
      <c r="N46" s="7"/>
      <c r="O46" s="3"/>
      <c r="P46" s="3"/>
      <c r="U46">
        <v>150</v>
      </c>
      <c r="AH46" s="11">
        <v>43894</v>
      </c>
      <c r="AI46">
        <v>0</v>
      </c>
      <c r="AJ46" s="18">
        <v>12.04</v>
      </c>
      <c r="AK46">
        <v>0</v>
      </c>
      <c r="AL46">
        <v>2</v>
      </c>
    </row>
    <row r="47" spans="1:38" x14ac:dyDescent="0.25">
      <c r="A47" s="7">
        <v>43944</v>
      </c>
      <c r="B47" s="5">
        <v>78</v>
      </c>
      <c r="C47" s="56"/>
      <c r="D47" s="25">
        <v>2</v>
      </c>
      <c r="E47" s="56"/>
      <c r="F47" s="23">
        <f t="shared" si="14"/>
        <v>4</v>
      </c>
      <c r="H47" s="7">
        <f t="shared" si="10"/>
        <v>44206</v>
      </c>
      <c r="I47" s="3">
        <f>AVERAGE(C303)</f>
        <v>5114</v>
      </c>
      <c r="J47" s="3">
        <f>AVERAGE(E303)</f>
        <v>86</v>
      </c>
      <c r="K47" s="20">
        <f t="shared" si="16"/>
        <v>81.02</v>
      </c>
      <c r="L47" s="20">
        <f t="shared" si="17"/>
        <v>-80</v>
      </c>
      <c r="N47" s="7"/>
      <c r="O47" s="3"/>
      <c r="P47" s="3"/>
      <c r="U47">
        <v>115</v>
      </c>
      <c r="AH47" s="11">
        <v>43895</v>
      </c>
      <c r="AI47">
        <v>0</v>
      </c>
      <c r="AJ47" s="18">
        <v>12.04</v>
      </c>
      <c r="AK47">
        <v>0</v>
      </c>
      <c r="AL47">
        <v>5</v>
      </c>
    </row>
    <row r="48" spans="1:38" x14ac:dyDescent="0.25">
      <c r="A48" s="7">
        <v>43945</v>
      </c>
      <c r="B48" s="5">
        <v>96</v>
      </c>
      <c r="C48" s="56"/>
      <c r="D48" s="25">
        <v>4</v>
      </c>
      <c r="E48" s="56"/>
      <c r="F48" s="23">
        <f t="shared" si="14"/>
        <v>4</v>
      </c>
      <c r="H48" s="7">
        <f t="shared" si="10"/>
        <v>44213</v>
      </c>
      <c r="I48" s="3">
        <f>AVERAGE(C310)</f>
        <v>5366</v>
      </c>
      <c r="J48" s="3">
        <f>AVERAGE(E310)</f>
        <v>109</v>
      </c>
      <c r="K48" s="20">
        <f t="shared" si="16"/>
        <v>81.02</v>
      </c>
      <c r="L48" s="20">
        <f t="shared" si="17"/>
        <v>-77</v>
      </c>
      <c r="N48" s="7"/>
      <c r="O48" s="3"/>
      <c r="P48" s="3"/>
      <c r="U48">
        <v>70</v>
      </c>
      <c r="AH48" s="11">
        <v>43896</v>
      </c>
      <c r="AI48">
        <f>IF(VLOOKUP(AH48,$A$2:$C$448,3,TRUE)=0,AI47,VLOOKUP(AH48,$A$2:$C$448,3,TRUE))</f>
        <v>1</v>
      </c>
      <c r="AJ48" s="18">
        <v>12.04</v>
      </c>
      <c r="AK48">
        <f>VLOOKUP(AH48,$A$2:$B$400,2,TRUE)</f>
        <v>1</v>
      </c>
      <c r="AL48">
        <v>4</v>
      </c>
    </row>
    <row r="49" spans="1:38" x14ac:dyDescent="0.25">
      <c r="A49" s="7">
        <v>43946</v>
      </c>
      <c r="B49" s="5">
        <v>99</v>
      </c>
      <c r="C49" s="56"/>
      <c r="D49" s="25">
        <v>1</v>
      </c>
      <c r="E49" s="56"/>
      <c r="F49" s="23">
        <f t="shared" si="14"/>
        <v>4</v>
      </c>
      <c r="H49" s="7">
        <f t="shared" si="10"/>
        <v>44220</v>
      </c>
      <c r="I49" s="3">
        <f>AVERAGE(C317)</f>
        <v>4383</v>
      </c>
      <c r="J49" s="3">
        <f>AVERAGE(E317)</f>
        <v>99</v>
      </c>
      <c r="K49" s="20">
        <f t="shared" si="16"/>
        <v>81.02</v>
      </c>
      <c r="L49" s="20">
        <f t="shared" si="17"/>
        <v>-76</v>
      </c>
      <c r="N49" s="7"/>
      <c r="O49" s="3"/>
      <c r="P49" s="3"/>
      <c r="AH49" s="11">
        <v>43897</v>
      </c>
      <c r="AI49">
        <f t="shared" ref="AI49:AI56" si="20">IF(VLOOKUP(AH49,$A$2:$C$448,3,TRUE)=0,AI48,VLOOKUP(AH49,$A$2:$C$448,3,TRUE))</f>
        <v>1</v>
      </c>
      <c r="AJ49" s="18">
        <v>12.04</v>
      </c>
      <c r="AK49">
        <f t="shared" ref="AK49:AK67" si="21">VLOOKUP(AH49,$A$2:$B$400,2,TRUE)</f>
        <v>1</v>
      </c>
      <c r="AL49">
        <v>4</v>
      </c>
    </row>
    <row r="50" spans="1:38" x14ac:dyDescent="0.25">
      <c r="A50" s="7">
        <v>43947</v>
      </c>
      <c r="B50" s="5">
        <v>111</v>
      </c>
      <c r="C50" s="56"/>
      <c r="D50" s="25">
        <v>5</v>
      </c>
      <c r="E50" s="56"/>
      <c r="F50" s="23">
        <f t="shared" si="14"/>
        <v>4</v>
      </c>
      <c r="H50" s="7">
        <f t="shared" si="10"/>
        <v>44227</v>
      </c>
      <c r="I50" s="3">
        <f>AVERAGE(C324)</f>
        <v>3241</v>
      </c>
      <c r="J50" s="3">
        <f>AVERAGE(E324)</f>
        <v>87</v>
      </c>
      <c r="K50" s="20">
        <f t="shared" si="16"/>
        <v>81.02</v>
      </c>
      <c r="L50" s="20">
        <f t="shared" si="17"/>
        <v>-44</v>
      </c>
      <c r="N50" s="7"/>
      <c r="O50" s="3"/>
      <c r="P50" s="3"/>
      <c r="AH50" s="11">
        <v>43898</v>
      </c>
      <c r="AI50">
        <f t="shared" si="20"/>
        <v>1</v>
      </c>
      <c r="AJ50" s="18">
        <v>12.04</v>
      </c>
      <c r="AK50">
        <f t="shared" si="21"/>
        <v>1</v>
      </c>
      <c r="AL50">
        <v>4</v>
      </c>
    </row>
    <row r="51" spans="1:38" x14ac:dyDescent="0.25">
      <c r="A51" s="7">
        <v>43948</v>
      </c>
      <c r="B51" s="5">
        <v>101</v>
      </c>
      <c r="C51" s="55">
        <f t="shared" ref="C51" si="22">ROUNDUP(AVERAGE(B51:B57),0)</f>
        <v>104</v>
      </c>
      <c r="D51" s="24">
        <v>4</v>
      </c>
      <c r="E51" s="55">
        <f>ROUNDUP(AVERAGE(D51:D57),0)</f>
        <v>5</v>
      </c>
      <c r="F51" s="23">
        <f t="shared" si="14"/>
        <v>5</v>
      </c>
      <c r="H51" s="7">
        <f t="shared" si="10"/>
        <v>44234</v>
      </c>
      <c r="I51" s="3">
        <f>AVERAGE(C331)</f>
        <v>1688</v>
      </c>
      <c r="J51" s="3">
        <f>AVERAGE(E331)</f>
        <v>62</v>
      </c>
      <c r="K51" s="20">
        <f t="shared" si="16"/>
        <v>81.02</v>
      </c>
      <c r="L51" s="20">
        <f t="shared" si="17"/>
        <v>-41</v>
      </c>
      <c r="N51" s="7"/>
      <c r="O51" s="3"/>
      <c r="P51" s="3"/>
      <c r="AH51" s="11">
        <v>43899</v>
      </c>
      <c r="AI51">
        <f t="shared" si="20"/>
        <v>1</v>
      </c>
      <c r="AJ51" s="18">
        <v>14.81</v>
      </c>
      <c r="AK51">
        <f t="shared" si="21"/>
        <v>1</v>
      </c>
      <c r="AL51">
        <v>-1</v>
      </c>
    </row>
    <row r="52" spans="1:38" x14ac:dyDescent="0.25">
      <c r="A52" s="7">
        <v>43949</v>
      </c>
      <c r="B52" s="5">
        <v>114</v>
      </c>
      <c r="C52" s="56"/>
      <c r="D52" s="25">
        <v>6</v>
      </c>
      <c r="E52" s="56"/>
      <c r="F52" s="23">
        <f t="shared" si="14"/>
        <v>5</v>
      </c>
      <c r="H52" s="7">
        <f t="shared" si="10"/>
        <v>44241</v>
      </c>
      <c r="I52" s="3">
        <f>AVERAGE(C338)</f>
        <v>1185</v>
      </c>
      <c r="J52" s="3">
        <f>AVERAGE(E338)</f>
        <v>48</v>
      </c>
      <c r="K52" s="20">
        <f t="shared" si="16"/>
        <v>81.02</v>
      </c>
      <c r="L52" s="20">
        <f t="shared" si="17"/>
        <v>-40</v>
      </c>
      <c r="N52" s="7"/>
      <c r="O52" s="3"/>
      <c r="P52" s="3"/>
      <c r="AH52" s="11">
        <v>43900</v>
      </c>
      <c r="AI52">
        <f t="shared" si="20"/>
        <v>6</v>
      </c>
      <c r="AJ52" s="18">
        <v>14.81</v>
      </c>
      <c r="AK52">
        <f t="shared" si="21"/>
        <v>2</v>
      </c>
      <c r="AL52">
        <v>-4</v>
      </c>
    </row>
    <row r="53" spans="1:38" x14ac:dyDescent="0.25">
      <c r="A53" s="7">
        <v>43950</v>
      </c>
      <c r="B53" s="5">
        <v>63</v>
      </c>
      <c r="C53" s="56"/>
      <c r="D53" s="25">
        <v>5</v>
      </c>
      <c r="E53" s="56"/>
      <c r="F53" s="23">
        <f t="shared" si="14"/>
        <v>5</v>
      </c>
      <c r="G53" s="7"/>
      <c r="H53" s="7">
        <f t="shared" si="10"/>
        <v>44248</v>
      </c>
      <c r="I53" s="3">
        <f>AVERAGE(C345)</f>
        <v>895</v>
      </c>
      <c r="J53" s="3">
        <f>AVERAGE(E345)</f>
        <v>37</v>
      </c>
      <c r="K53" s="20">
        <f t="shared" si="16"/>
        <v>81.02</v>
      </c>
      <c r="L53" s="20">
        <f t="shared" si="17"/>
        <v>-34</v>
      </c>
      <c r="N53" s="7"/>
      <c r="O53" s="3"/>
      <c r="P53" s="3"/>
      <c r="AH53" s="11">
        <v>43901</v>
      </c>
      <c r="AI53">
        <f t="shared" si="20"/>
        <v>6</v>
      </c>
      <c r="AJ53" s="18">
        <v>14.81</v>
      </c>
      <c r="AK53">
        <f t="shared" si="21"/>
        <v>2</v>
      </c>
      <c r="AL53">
        <v>-5</v>
      </c>
    </row>
    <row r="54" spans="1:38" x14ac:dyDescent="0.25">
      <c r="A54" s="7">
        <v>43951</v>
      </c>
      <c r="B54" s="5">
        <v>130</v>
      </c>
      <c r="C54" s="56"/>
      <c r="D54" s="25">
        <v>5</v>
      </c>
      <c r="E54" s="56"/>
      <c r="F54" s="23">
        <f t="shared" si="14"/>
        <v>5</v>
      </c>
      <c r="H54" s="7">
        <f t="shared" si="10"/>
        <v>44255</v>
      </c>
      <c r="I54" s="3">
        <f>AVERAGE(C352)</f>
        <v>699</v>
      </c>
      <c r="J54" s="3">
        <f>AVERAGE(E352)</f>
        <v>30</v>
      </c>
      <c r="K54" s="20">
        <f t="shared" si="16"/>
        <v>81.02</v>
      </c>
      <c r="L54" s="20">
        <f t="shared" si="17"/>
        <v>-24</v>
      </c>
      <c r="N54" s="7"/>
      <c r="O54" s="3"/>
      <c r="P54" s="3"/>
      <c r="AH54" s="11">
        <v>43902</v>
      </c>
      <c r="AI54">
        <f t="shared" si="20"/>
        <v>6</v>
      </c>
      <c r="AJ54" s="18">
        <v>34.26</v>
      </c>
      <c r="AK54">
        <f t="shared" si="21"/>
        <v>2</v>
      </c>
      <c r="AL54">
        <v>-6</v>
      </c>
    </row>
    <row r="55" spans="1:38" x14ac:dyDescent="0.25">
      <c r="A55" s="7">
        <v>43952</v>
      </c>
      <c r="B55" s="5">
        <v>90</v>
      </c>
      <c r="C55" s="56"/>
      <c r="D55" s="25">
        <v>3</v>
      </c>
      <c r="E55" s="56"/>
      <c r="F55" s="23">
        <f t="shared" si="14"/>
        <v>5</v>
      </c>
      <c r="H55" s="7">
        <f t="shared" si="10"/>
        <v>44262</v>
      </c>
      <c r="I55" s="3">
        <f>AVERAGE(C359)</f>
        <v>709</v>
      </c>
      <c r="J55" s="3">
        <f>AVERAGE(E359)</f>
        <v>20</v>
      </c>
      <c r="K55" s="20">
        <f t="shared" si="16"/>
        <v>81.02</v>
      </c>
      <c r="L55" s="20">
        <f t="shared" si="17"/>
        <v>-31</v>
      </c>
      <c r="N55" s="7"/>
      <c r="O55" s="3"/>
      <c r="P55" s="3"/>
      <c r="AH55" s="11">
        <v>43903</v>
      </c>
      <c r="AI55">
        <f t="shared" si="20"/>
        <v>6</v>
      </c>
      <c r="AJ55" s="18">
        <v>34.26</v>
      </c>
      <c r="AK55">
        <f t="shared" si="21"/>
        <v>6</v>
      </c>
      <c r="AL55">
        <v>-6</v>
      </c>
    </row>
    <row r="56" spans="1:38" x14ac:dyDescent="0.25">
      <c r="A56" s="7">
        <v>43953</v>
      </c>
      <c r="B56" s="5">
        <v>96</v>
      </c>
      <c r="C56" s="56"/>
      <c r="D56" s="25">
        <v>3</v>
      </c>
      <c r="E56" s="56"/>
      <c r="F56" s="23">
        <f t="shared" si="14"/>
        <v>5</v>
      </c>
      <c r="H56" s="7">
        <f t="shared" si="10"/>
        <v>44269</v>
      </c>
      <c r="I56" s="3">
        <f>AVERAGE(C366)</f>
        <v>769</v>
      </c>
      <c r="J56" s="3">
        <f>AVERAGE(E366)</f>
        <v>15</v>
      </c>
      <c r="K56" s="20">
        <f t="shared" si="16"/>
        <v>81.02</v>
      </c>
      <c r="L56" s="20">
        <f t="shared" si="17"/>
        <v>-34</v>
      </c>
      <c r="N56" s="7"/>
      <c r="O56" s="3"/>
      <c r="P56" s="3"/>
      <c r="AH56" s="11">
        <v>43904</v>
      </c>
      <c r="AI56">
        <f t="shared" si="20"/>
        <v>6</v>
      </c>
      <c r="AJ56" s="18">
        <v>34.26</v>
      </c>
      <c r="AK56">
        <f t="shared" si="21"/>
        <v>4</v>
      </c>
      <c r="AL56">
        <v>-6</v>
      </c>
    </row>
    <row r="57" spans="1:38" x14ac:dyDescent="0.25">
      <c r="A57" s="7">
        <v>43954</v>
      </c>
      <c r="B57" s="5">
        <v>131</v>
      </c>
      <c r="C57" s="56"/>
      <c r="D57" s="25">
        <v>4</v>
      </c>
      <c r="E57" s="56"/>
      <c r="F57" s="23">
        <f t="shared" si="14"/>
        <v>5</v>
      </c>
      <c r="H57" s="7">
        <f t="shared" si="10"/>
        <v>44276</v>
      </c>
      <c r="I57" s="3">
        <f>AVERAGE(C373)</f>
        <v>1038</v>
      </c>
      <c r="J57" s="3">
        <f>AVERAGE(E373)</f>
        <v>16</v>
      </c>
      <c r="K57" s="20">
        <f t="shared" si="16"/>
        <v>82.87</v>
      </c>
      <c r="L57" s="20">
        <f t="shared" si="17"/>
        <v>-32</v>
      </c>
      <c r="N57" s="7"/>
      <c r="O57" s="3"/>
      <c r="P57" s="3"/>
      <c r="AH57" s="11">
        <v>43905</v>
      </c>
      <c r="AI57">
        <f>IF(VLOOKUP(AH57,$A$2:$C$448,3,TRUE)=0,AI56,VLOOKUP(AH57,$A$2:$C$448,3,TRUE))</f>
        <v>6</v>
      </c>
      <c r="AJ57" s="18">
        <v>34.26</v>
      </c>
      <c r="AK57">
        <f t="shared" si="21"/>
        <v>15</v>
      </c>
      <c r="AL57">
        <v>-16</v>
      </c>
    </row>
    <row r="58" spans="1:38" x14ac:dyDescent="0.25">
      <c r="A58" s="7">
        <v>43955</v>
      </c>
      <c r="B58" s="5">
        <v>156</v>
      </c>
      <c r="C58" s="55">
        <f t="shared" ref="C58" si="23">ROUNDUP(AVERAGE(B58:B64),0)</f>
        <v>189</v>
      </c>
      <c r="D58" s="24">
        <v>5</v>
      </c>
      <c r="E58" s="55">
        <f>ROUNDUP(AVERAGE(D58:D64),0)</f>
        <v>5</v>
      </c>
      <c r="F58" s="23">
        <f t="shared" si="14"/>
        <v>5</v>
      </c>
      <c r="H58" s="7">
        <f t="shared" si="10"/>
        <v>44283</v>
      </c>
      <c r="I58" s="3">
        <f>AVERAGE(C380)</f>
        <v>1426</v>
      </c>
      <c r="J58" s="3">
        <f>AVERAGE(E380)</f>
        <v>17</v>
      </c>
      <c r="K58" s="20">
        <f t="shared" si="16"/>
        <v>82.87</v>
      </c>
      <c r="L58" s="20">
        <f t="shared" si="17"/>
        <v>-28</v>
      </c>
      <c r="N58" s="7"/>
      <c r="O58" s="3"/>
      <c r="P58" s="3"/>
      <c r="AH58" s="11">
        <v>43906</v>
      </c>
      <c r="AI58">
        <f t="shared" ref="AI58:AI116" si="24">IF(VLOOKUP(AH58,$A$2:$C$448,3,FALSE)=0,AI57,VLOOKUP(AH58,$A$2:$C$448,3,FALSE))</f>
        <v>12</v>
      </c>
      <c r="AJ58" s="18">
        <v>45.37</v>
      </c>
      <c r="AK58">
        <f t="shared" si="21"/>
        <v>2</v>
      </c>
      <c r="AL58">
        <v>-15</v>
      </c>
    </row>
    <row r="59" spans="1:38" x14ac:dyDescent="0.25">
      <c r="A59" s="7">
        <v>43956</v>
      </c>
      <c r="B59" s="5">
        <v>199</v>
      </c>
      <c r="C59" s="56"/>
      <c r="D59" s="25">
        <v>2</v>
      </c>
      <c r="E59" s="56"/>
      <c r="F59" s="23">
        <f t="shared" si="14"/>
        <v>5</v>
      </c>
      <c r="H59" s="7">
        <f t="shared" si="10"/>
        <v>44290</v>
      </c>
      <c r="I59" s="3">
        <f>AVERAGE(C387)</f>
        <v>1904</v>
      </c>
      <c r="J59" s="3">
        <f>AVERAGE(E387)</f>
        <v>24</v>
      </c>
      <c r="K59" s="20">
        <f t="shared" si="16"/>
        <v>82.87</v>
      </c>
      <c r="L59" s="20">
        <f t="shared" si="17"/>
        <v>-40</v>
      </c>
      <c r="N59" s="7"/>
      <c r="O59" s="3"/>
      <c r="P59" s="3"/>
      <c r="AH59" s="11">
        <v>43907</v>
      </c>
      <c r="AI59">
        <f t="shared" si="24"/>
        <v>12</v>
      </c>
      <c r="AJ59" s="18">
        <v>50.93</v>
      </c>
      <c r="AK59">
        <f t="shared" si="21"/>
        <v>8</v>
      </c>
      <c r="AL59">
        <v>-19</v>
      </c>
    </row>
    <row r="60" spans="1:38" x14ac:dyDescent="0.25">
      <c r="A60" s="7">
        <v>43957</v>
      </c>
      <c r="B60" s="5">
        <v>133</v>
      </c>
      <c r="C60" s="56"/>
      <c r="D60" s="25">
        <v>7</v>
      </c>
      <c r="E60" s="56"/>
      <c r="F60" s="23">
        <f t="shared" si="14"/>
        <v>5</v>
      </c>
      <c r="H60" s="7">
        <f t="shared" si="10"/>
        <v>44297</v>
      </c>
      <c r="I60" s="3">
        <f>AVERAGE(C394)</f>
        <v>3174</v>
      </c>
      <c r="J60" s="3">
        <f>AVERAGE(E394)</f>
        <v>29</v>
      </c>
      <c r="K60" s="20">
        <f t="shared" si="16"/>
        <v>82.87</v>
      </c>
      <c r="L60" s="20">
        <f t="shared" si="17"/>
        <v>-73</v>
      </c>
      <c r="N60" s="7"/>
      <c r="O60" s="3"/>
      <c r="P60" s="3"/>
      <c r="AH60" s="11">
        <v>43908</v>
      </c>
      <c r="AI60">
        <f t="shared" si="24"/>
        <v>12</v>
      </c>
      <c r="AJ60" s="18">
        <v>50.93</v>
      </c>
      <c r="AK60">
        <f t="shared" si="21"/>
        <v>3</v>
      </c>
      <c r="AL60">
        <v>-24</v>
      </c>
    </row>
    <row r="61" spans="1:38" x14ac:dyDescent="0.25">
      <c r="A61" s="7">
        <v>43958</v>
      </c>
      <c r="B61" s="5">
        <v>304</v>
      </c>
      <c r="C61" s="56"/>
      <c r="D61" s="25">
        <v>2</v>
      </c>
      <c r="E61" s="56"/>
      <c r="F61" s="23">
        <f t="shared" si="14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si="16"/>
        <v>#N/A</v>
      </c>
      <c r="L61" s="26" t="e">
        <f t="shared" si="17"/>
        <v>#N/A</v>
      </c>
      <c r="N61" s="7"/>
      <c r="O61" s="3"/>
      <c r="P61" s="3"/>
      <c r="AH61" s="11">
        <v>43909</v>
      </c>
      <c r="AI61">
        <f t="shared" si="24"/>
        <v>12</v>
      </c>
      <c r="AJ61" s="18">
        <v>50.93</v>
      </c>
      <c r="AK61">
        <f t="shared" si="21"/>
        <v>12</v>
      </c>
      <c r="AL61">
        <v>-22</v>
      </c>
    </row>
    <row r="62" spans="1:38" x14ac:dyDescent="0.25">
      <c r="A62" s="7">
        <v>43959</v>
      </c>
      <c r="B62" s="5">
        <v>173</v>
      </c>
      <c r="C62" s="56"/>
      <c r="D62" s="25">
        <v>4</v>
      </c>
      <c r="E62" s="56"/>
      <c r="F62" s="23">
        <f t="shared" si="14"/>
        <v>5</v>
      </c>
      <c r="H62" s="7">
        <f t="shared" si="10"/>
        <v>44311</v>
      </c>
      <c r="I62" s="3">
        <f>AVERAGE(C408)</f>
        <v>2953</v>
      </c>
      <c r="J62" s="3">
        <f>AVERAGE(E408)</f>
        <v>53</v>
      </c>
      <c r="K62" s="26" t="e">
        <f t="shared" si="16"/>
        <v>#N/A</v>
      </c>
      <c r="L62" s="26" t="e">
        <f t="shared" si="17"/>
        <v>#N/A</v>
      </c>
      <c r="N62" s="7"/>
      <c r="O62" s="3"/>
      <c r="P62" s="3"/>
      <c r="AH62" s="11">
        <v>43910</v>
      </c>
      <c r="AI62">
        <f t="shared" si="24"/>
        <v>12</v>
      </c>
      <c r="AJ62" s="18">
        <v>50.93</v>
      </c>
      <c r="AK62">
        <f t="shared" si="21"/>
        <v>27</v>
      </c>
      <c r="AL62">
        <v>-90</v>
      </c>
    </row>
    <row r="63" spans="1:38" x14ac:dyDescent="0.25">
      <c r="A63" s="7">
        <v>43960</v>
      </c>
      <c r="B63" s="5">
        <v>144</v>
      </c>
      <c r="C63" s="56"/>
      <c r="D63" s="25">
        <v>5</v>
      </c>
      <c r="E63" s="56"/>
      <c r="F63" s="23">
        <f t="shared" si="14"/>
        <v>5</v>
      </c>
      <c r="H63" s="7">
        <f t="shared" si="10"/>
        <v>44318</v>
      </c>
      <c r="I63" s="3"/>
      <c r="J63" s="3"/>
      <c r="N63" s="7"/>
      <c r="O63" s="3"/>
      <c r="P63" s="3"/>
      <c r="AH63" s="11">
        <v>43911</v>
      </c>
      <c r="AI63">
        <f t="shared" si="24"/>
        <v>12</v>
      </c>
      <c r="AJ63" s="18">
        <v>50.93</v>
      </c>
      <c r="AK63">
        <f t="shared" si="21"/>
        <v>7</v>
      </c>
      <c r="AL63">
        <v>-87</v>
      </c>
    </row>
    <row r="64" spans="1:38" x14ac:dyDescent="0.25">
      <c r="A64" s="7">
        <v>43961</v>
      </c>
      <c r="B64" s="5">
        <v>210</v>
      </c>
      <c r="C64" s="56"/>
      <c r="D64" s="25">
        <v>7</v>
      </c>
      <c r="E64" s="56"/>
      <c r="F64" s="23">
        <f t="shared" si="14"/>
        <v>5</v>
      </c>
      <c r="H64" s="7">
        <f t="shared" si="10"/>
        <v>44325</v>
      </c>
      <c r="I64" s="3"/>
      <c r="J64" s="3"/>
      <c r="N64" s="7"/>
      <c r="O64" s="3"/>
      <c r="P64" s="3"/>
      <c r="AH64" s="11">
        <v>43912</v>
      </c>
      <c r="AI64">
        <f t="shared" si="24"/>
        <v>12</v>
      </c>
      <c r="AJ64" s="18">
        <v>50.93</v>
      </c>
      <c r="AK64">
        <f t="shared" si="21"/>
        <v>23</v>
      </c>
      <c r="AL64">
        <v>-88</v>
      </c>
    </row>
    <row r="65" spans="1:38" x14ac:dyDescent="0.25">
      <c r="A65" s="7">
        <v>43962</v>
      </c>
      <c r="B65" s="5">
        <v>219</v>
      </c>
      <c r="C65" s="55">
        <f t="shared" ref="C65" si="25">ROUNDUP(AVERAGE(B65:B71),0)</f>
        <v>203</v>
      </c>
      <c r="D65" s="24">
        <v>8</v>
      </c>
      <c r="E65" s="55">
        <f>ROUNDUP(AVERAGE(D65:D71),0)</f>
        <v>4</v>
      </c>
      <c r="F65" s="23">
        <f t="shared" si="14"/>
        <v>4</v>
      </c>
      <c r="H65" s="7">
        <f t="shared" si="10"/>
        <v>44332</v>
      </c>
      <c r="I65" s="3"/>
      <c r="J65" s="3"/>
      <c r="N65" s="7"/>
      <c r="O65" s="3"/>
      <c r="P65" s="3"/>
      <c r="AH65" s="11">
        <v>43913</v>
      </c>
      <c r="AI65">
        <f t="shared" si="24"/>
        <v>40</v>
      </c>
      <c r="AJ65" s="18">
        <v>53.7</v>
      </c>
      <c r="AK65">
        <f t="shared" si="21"/>
        <v>5</v>
      </c>
      <c r="AL65">
        <v>-89</v>
      </c>
    </row>
    <row r="66" spans="1:38" x14ac:dyDescent="0.25">
      <c r="A66" s="7">
        <v>43963</v>
      </c>
      <c r="B66" s="5">
        <v>124</v>
      </c>
      <c r="C66" s="56"/>
      <c r="D66" s="25">
        <v>0</v>
      </c>
      <c r="E66" s="56"/>
      <c r="F66" s="23">
        <f t="shared" si="14"/>
        <v>4</v>
      </c>
      <c r="H66" s="7">
        <f t="shared" si="10"/>
        <v>44339</v>
      </c>
      <c r="I66" s="3"/>
      <c r="J66" s="3"/>
      <c r="N66" s="7"/>
      <c r="O66" s="3"/>
      <c r="P66" s="3"/>
      <c r="AH66" s="11">
        <v>43914</v>
      </c>
      <c r="AI66">
        <f t="shared" si="24"/>
        <v>40</v>
      </c>
      <c r="AJ66" s="18">
        <v>53.7</v>
      </c>
      <c r="AK66">
        <f t="shared" si="21"/>
        <v>56</v>
      </c>
      <c r="AL66">
        <v>-75</v>
      </c>
    </row>
    <row r="67" spans="1:38" x14ac:dyDescent="0.25">
      <c r="A67" s="7">
        <v>43964</v>
      </c>
      <c r="B67" s="5">
        <v>142</v>
      </c>
      <c r="C67" s="56"/>
      <c r="D67" s="25">
        <v>3</v>
      </c>
      <c r="E67" s="56"/>
      <c r="F67" s="23">
        <f t="shared" si="14"/>
        <v>4</v>
      </c>
      <c r="H67" s="7">
        <f t="shared" si="10"/>
        <v>44346</v>
      </c>
      <c r="N67" s="7"/>
      <c r="O67" s="3"/>
      <c r="P67" s="3"/>
      <c r="AH67" s="11">
        <v>43915</v>
      </c>
      <c r="AI67">
        <f t="shared" si="24"/>
        <v>40</v>
      </c>
      <c r="AJ67" s="18">
        <v>87.96</v>
      </c>
      <c r="AK67">
        <f t="shared" si="21"/>
        <v>9</v>
      </c>
      <c r="AL67">
        <v>-84</v>
      </c>
    </row>
    <row r="68" spans="1:38" x14ac:dyDescent="0.25">
      <c r="A68" s="7">
        <v>43965</v>
      </c>
      <c r="B68" s="5">
        <v>219</v>
      </c>
      <c r="C68" s="56"/>
      <c r="D68" s="25">
        <v>2</v>
      </c>
      <c r="E68" s="56"/>
      <c r="F68" s="23">
        <f t="shared" si="14"/>
        <v>4</v>
      </c>
      <c r="H68" s="7">
        <f t="shared" si="10"/>
        <v>44353</v>
      </c>
      <c r="I68" s="3"/>
      <c r="J68" s="3"/>
      <c r="N68" s="7"/>
      <c r="O68" s="3"/>
      <c r="P68" s="3"/>
      <c r="AH68" s="11">
        <v>43916</v>
      </c>
      <c r="AI68">
        <f t="shared" si="24"/>
        <v>40</v>
      </c>
      <c r="AJ68" s="18">
        <v>87.96</v>
      </c>
      <c r="AK68">
        <f t="shared" ref="AK68:AK131" si="26">VLOOKUP(AH68,$A$2:$B$400,2,TRUE)</f>
        <v>82</v>
      </c>
      <c r="AL68">
        <v>-83</v>
      </c>
    </row>
    <row r="69" spans="1:38" x14ac:dyDescent="0.25">
      <c r="A69" s="7">
        <v>43966</v>
      </c>
      <c r="B69" s="5">
        <v>328</v>
      </c>
      <c r="C69" s="56"/>
      <c r="D69" s="25">
        <v>6</v>
      </c>
      <c r="E69" s="56"/>
      <c r="F69" s="23">
        <f t="shared" si="14"/>
        <v>4</v>
      </c>
      <c r="H69" s="7">
        <f t="shared" ref="H69:H71" si="27">H68+7</f>
        <v>44360</v>
      </c>
      <c r="I69" s="3"/>
      <c r="J69" s="3"/>
      <c r="N69" s="7"/>
      <c r="O69" s="3"/>
      <c r="P69" s="3"/>
      <c r="AH69" s="11">
        <v>43917</v>
      </c>
      <c r="AI69">
        <f t="shared" si="24"/>
        <v>40</v>
      </c>
      <c r="AJ69" s="18">
        <v>87.96</v>
      </c>
      <c r="AK69">
        <f t="shared" si="26"/>
        <v>31</v>
      </c>
      <c r="AL69">
        <v>-84</v>
      </c>
    </row>
    <row r="70" spans="1:38" x14ac:dyDescent="0.25">
      <c r="A70" s="7">
        <v>43967</v>
      </c>
      <c r="B70" s="5">
        <v>177</v>
      </c>
      <c r="C70" s="56"/>
      <c r="D70" s="25">
        <v>4</v>
      </c>
      <c r="E70" s="56"/>
      <c r="F70" s="23">
        <f t="shared" si="14"/>
        <v>4</v>
      </c>
      <c r="H70" s="7">
        <f t="shared" si="27"/>
        <v>44367</v>
      </c>
      <c r="I70" s="3"/>
      <c r="J70" s="3"/>
      <c r="N70" s="7"/>
      <c r="O70" s="3"/>
      <c r="P70" s="3"/>
      <c r="AH70" s="11">
        <v>43918</v>
      </c>
      <c r="AI70">
        <f t="shared" si="24"/>
        <v>40</v>
      </c>
      <c r="AJ70" s="18">
        <v>87.96</v>
      </c>
      <c r="AK70">
        <f t="shared" si="26"/>
        <v>54</v>
      </c>
      <c r="AL70">
        <v>-85</v>
      </c>
    </row>
    <row r="71" spans="1:38" x14ac:dyDescent="0.25">
      <c r="A71" s="7">
        <v>43968</v>
      </c>
      <c r="B71" s="5">
        <v>206</v>
      </c>
      <c r="C71" s="56"/>
      <c r="D71" s="25">
        <v>2</v>
      </c>
      <c r="E71" s="56"/>
      <c r="F71" s="23">
        <f t="shared" si="14"/>
        <v>4</v>
      </c>
      <c r="H71" s="7">
        <f t="shared" si="27"/>
        <v>44374</v>
      </c>
      <c r="I71" s="3"/>
      <c r="J71" s="3"/>
      <c r="N71" s="7"/>
      <c r="O71" s="3"/>
      <c r="P71" s="3"/>
      <c r="AH71" s="11">
        <v>43919</v>
      </c>
      <c r="AI71">
        <f t="shared" si="24"/>
        <v>40</v>
      </c>
      <c r="AJ71" s="18">
        <v>87.96</v>
      </c>
      <c r="AK71">
        <f t="shared" si="26"/>
        <v>42</v>
      </c>
      <c r="AL71">
        <v>-87</v>
      </c>
    </row>
    <row r="72" spans="1:38" x14ac:dyDescent="0.25">
      <c r="A72" s="7">
        <v>43969</v>
      </c>
      <c r="B72" s="5">
        <v>104</v>
      </c>
      <c r="C72" s="55">
        <f t="shared" ref="C72" si="28">ROUNDUP(AVERAGE(B72:B78),0)</f>
        <v>223</v>
      </c>
      <c r="D72" s="24">
        <v>5</v>
      </c>
      <c r="E72" s="55">
        <f>ROUNDUP(AVERAGE(D72:D78),0)</f>
        <v>7</v>
      </c>
      <c r="F72" s="23">
        <f t="shared" si="14"/>
        <v>7</v>
      </c>
      <c r="H72" s="7">
        <f>H71+7</f>
        <v>44381</v>
      </c>
      <c r="I72" s="3"/>
      <c r="J72" s="3"/>
      <c r="N72" s="7"/>
      <c r="O72" s="3"/>
      <c r="P72" s="3"/>
      <c r="AH72" s="11">
        <v>43920</v>
      </c>
      <c r="AI72">
        <f t="shared" si="24"/>
        <v>60</v>
      </c>
      <c r="AJ72" s="18">
        <v>87.96</v>
      </c>
      <c r="AK72">
        <f t="shared" si="26"/>
        <v>51</v>
      </c>
      <c r="AL72">
        <v>-81</v>
      </c>
    </row>
    <row r="73" spans="1:38" x14ac:dyDescent="0.25">
      <c r="A73" s="7">
        <v>43970</v>
      </c>
      <c r="B73" s="5">
        <v>301</v>
      </c>
      <c r="C73" s="56"/>
      <c r="D73" s="25">
        <v>4</v>
      </c>
      <c r="E73" s="56"/>
      <c r="F73" s="23">
        <f t="shared" si="14"/>
        <v>7</v>
      </c>
      <c r="I73" s="3"/>
      <c r="J73" s="3"/>
      <c r="N73" s="7"/>
      <c r="O73" s="3"/>
      <c r="P73" s="3"/>
      <c r="AH73" s="11">
        <v>43921</v>
      </c>
      <c r="AI73">
        <f t="shared" si="24"/>
        <v>60</v>
      </c>
      <c r="AJ73" s="18">
        <v>87.96</v>
      </c>
      <c r="AK73">
        <f t="shared" si="26"/>
        <v>23</v>
      </c>
      <c r="AL73">
        <v>-79</v>
      </c>
    </row>
    <row r="74" spans="1:38" x14ac:dyDescent="0.25">
      <c r="A74" s="7">
        <v>43971</v>
      </c>
      <c r="B74" s="5">
        <v>248</v>
      </c>
      <c r="C74" s="56"/>
      <c r="D74" s="25">
        <v>6</v>
      </c>
      <c r="E74" s="56"/>
      <c r="F74" s="23">
        <f t="shared" si="14"/>
        <v>7</v>
      </c>
      <c r="N74" s="7"/>
      <c r="O74" s="3"/>
      <c r="P74" s="3"/>
      <c r="AH74" s="11">
        <v>43922</v>
      </c>
      <c r="AI74">
        <f t="shared" si="24"/>
        <v>60</v>
      </c>
      <c r="AJ74" s="18">
        <v>87.96</v>
      </c>
      <c r="AK74">
        <f t="shared" si="26"/>
        <v>24</v>
      </c>
      <c r="AL74">
        <v>-79</v>
      </c>
    </row>
    <row r="75" spans="1:38" x14ac:dyDescent="0.25">
      <c r="A75" s="7">
        <v>43972</v>
      </c>
      <c r="B75" s="5">
        <v>124</v>
      </c>
      <c r="C75" s="56"/>
      <c r="D75" s="25">
        <v>8</v>
      </c>
      <c r="E75" s="56"/>
      <c r="F75" s="23">
        <f t="shared" si="14"/>
        <v>7</v>
      </c>
      <c r="I75" s="3"/>
      <c r="J75" s="3"/>
      <c r="N75" s="7"/>
      <c r="O75" s="3"/>
      <c r="P75" s="3"/>
      <c r="AH75" s="11">
        <v>43923</v>
      </c>
      <c r="AI75">
        <f t="shared" si="24"/>
        <v>60</v>
      </c>
      <c r="AJ75" s="18">
        <v>87.96</v>
      </c>
      <c r="AK75">
        <f t="shared" si="26"/>
        <v>88</v>
      </c>
      <c r="AL75">
        <v>-78</v>
      </c>
    </row>
    <row r="76" spans="1:38" x14ac:dyDescent="0.25">
      <c r="A76" s="7">
        <v>43973</v>
      </c>
      <c r="B76" s="5">
        <v>399</v>
      </c>
      <c r="C76" s="56"/>
      <c r="D76" s="25">
        <v>9</v>
      </c>
      <c r="E76" s="56"/>
      <c r="F76" s="23">
        <f t="shared" si="14"/>
        <v>7</v>
      </c>
      <c r="I76" s="3"/>
      <c r="J76" s="3"/>
      <c r="N76" s="7"/>
      <c r="O76" s="3"/>
      <c r="P76" s="3"/>
      <c r="AH76" s="11">
        <v>43924</v>
      </c>
      <c r="AI76">
        <f t="shared" si="24"/>
        <v>60</v>
      </c>
      <c r="AJ76" s="18">
        <v>87.96</v>
      </c>
      <c r="AK76">
        <f t="shared" si="26"/>
        <v>131</v>
      </c>
      <c r="AL76">
        <v>-80</v>
      </c>
    </row>
    <row r="77" spans="1:38" x14ac:dyDescent="0.25">
      <c r="A77" s="7">
        <v>43974</v>
      </c>
      <c r="B77" s="5">
        <v>231</v>
      </c>
      <c r="C77" s="56"/>
      <c r="D77" s="25">
        <v>9</v>
      </c>
      <c r="E77" s="56"/>
      <c r="F77" s="23">
        <f t="shared" si="14"/>
        <v>7</v>
      </c>
      <c r="I77" s="3"/>
      <c r="J77" s="3"/>
      <c r="N77" s="7"/>
      <c r="O77" s="3"/>
      <c r="P77" s="3"/>
      <c r="AH77" s="11">
        <v>43925</v>
      </c>
      <c r="AI77">
        <f t="shared" si="24"/>
        <v>60</v>
      </c>
      <c r="AJ77" s="18">
        <v>87.96</v>
      </c>
      <c r="AK77">
        <f t="shared" si="26"/>
        <v>89</v>
      </c>
      <c r="AL77">
        <v>-83</v>
      </c>
    </row>
    <row r="78" spans="1:38" x14ac:dyDescent="0.25">
      <c r="A78" s="7">
        <v>43975</v>
      </c>
      <c r="B78" s="5">
        <v>148</v>
      </c>
      <c r="C78" s="56"/>
      <c r="D78" s="25">
        <v>5</v>
      </c>
      <c r="E78" s="56"/>
      <c r="F78" s="23">
        <f t="shared" si="14"/>
        <v>7</v>
      </c>
      <c r="I78" s="3"/>
      <c r="J78" s="3"/>
      <c r="N78" s="7"/>
      <c r="O78" s="3"/>
      <c r="P78" s="3"/>
      <c r="AH78" s="11">
        <v>43926</v>
      </c>
      <c r="AI78">
        <f t="shared" si="24"/>
        <v>60</v>
      </c>
      <c r="AJ78" s="18">
        <v>87.96</v>
      </c>
      <c r="AK78">
        <f t="shared" si="26"/>
        <v>11</v>
      </c>
      <c r="AL78">
        <v>-85</v>
      </c>
    </row>
    <row r="79" spans="1:38" x14ac:dyDescent="0.25">
      <c r="A79" s="7">
        <v>43976</v>
      </c>
      <c r="B79" s="5">
        <v>371</v>
      </c>
      <c r="C79" s="55">
        <f t="shared" ref="C79" si="29">ROUNDUP(AVERAGE(B79:B85),0)</f>
        <v>441</v>
      </c>
      <c r="D79" s="24">
        <v>4</v>
      </c>
      <c r="E79" s="55">
        <f>ROUNDUP(AVERAGE(D79:D85),0)</f>
        <v>8</v>
      </c>
      <c r="F79" s="23">
        <f t="shared" si="14"/>
        <v>8</v>
      </c>
      <c r="I79" s="3"/>
      <c r="J79" s="3"/>
      <c r="N79" s="7"/>
      <c r="O79" s="3"/>
      <c r="P79" s="3"/>
      <c r="AH79" s="11">
        <v>43927</v>
      </c>
      <c r="AI79">
        <f t="shared" si="24"/>
        <v>59</v>
      </c>
      <c r="AJ79" s="18">
        <v>87.96</v>
      </c>
      <c r="AK79">
        <f t="shared" si="26"/>
        <v>129</v>
      </c>
      <c r="AL79">
        <v>-78</v>
      </c>
    </row>
    <row r="80" spans="1:38" x14ac:dyDescent="0.25">
      <c r="A80" s="7">
        <v>43977</v>
      </c>
      <c r="B80" s="5">
        <v>292</v>
      </c>
      <c r="C80" s="56"/>
      <c r="D80" s="25">
        <v>8</v>
      </c>
      <c r="E80" s="56"/>
      <c r="F80" s="23">
        <f t="shared" si="14"/>
        <v>8</v>
      </c>
      <c r="N80" s="7"/>
      <c r="O80" s="3"/>
      <c r="P80" s="3"/>
      <c r="AH80" s="11">
        <v>43928</v>
      </c>
      <c r="AI80">
        <f t="shared" si="24"/>
        <v>59</v>
      </c>
      <c r="AJ80" s="18">
        <v>87.96</v>
      </c>
      <c r="AK80">
        <f t="shared" si="26"/>
        <v>81</v>
      </c>
      <c r="AL80">
        <v>-77</v>
      </c>
    </row>
    <row r="81" spans="1:38" x14ac:dyDescent="0.25">
      <c r="A81" s="7">
        <v>43978</v>
      </c>
      <c r="B81" s="5">
        <v>495</v>
      </c>
      <c r="C81" s="56"/>
      <c r="D81" s="25">
        <v>5</v>
      </c>
      <c r="E81" s="56"/>
      <c r="F81" s="23">
        <f t="shared" si="14"/>
        <v>8</v>
      </c>
      <c r="N81" s="7"/>
      <c r="O81" s="3"/>
      <c r="P81" s="3"/>
      <c r="AH81" s="11">
        <v>43929</v>
      </c>
      <c r="AI81">
        <f t="shared" si="24"/>
        <v>59</v>
      </c>
      <c r="AJ81" s="18">
        <v>87.96</v>
      </c>
      <c r="AK81">
        <f t="shared" si="26"/>
        <v>72</v>
      </c>
      <c r="AL81">
        <v>-77</v>
      </c>
    </row>
    <row r="82" spans="1:38" x14ac:dyDescent="0.25">
      <c r="A82" s="7">
        <v>43979</v>
      </c>
      <c r="B82" s="5">
        <v>697</v>
      </c>
      <c r="C82" s="56"/>
      <c r="D82" s="25">
        <v>4</v>
      </c>
      <c r="E82" s="56"/>
      <c r="F82" s="23">
        <f t="shared" si="14"/>
        <v>8</v>
      </c>
      <c r="N82" s="7"/>
      <c r="O82" s="3"/>
      <c r="P82" s="3"/>
      <c r="AH82" s="11">
        <v>43930</v>
      </c>
      <c r="AI82">
        <f t="shared" si="24"/>
        <v>59</v>
      </c>
      <c r="AJ82" s="18">
        <v>87.96</v>
      </c>
      <c r="AK82">
        <f t="shared" si="26"/>
        <v>56</v>
      </c>
      <c r="AL82">
        <v>-87</v>
      </c>
    </row>
    <row r="83" spans="1:38" x14ac:dyDescent="0.25">
      <c r="A83" s="7">
        <v>43980</v>
      </c>
      <c r="B83" s="5">
        <v>428</v>
      </c>
      <c r="C83" s="56"/>
      <c r="D83" s="25">
        <v>11</v>
      </c>
      <c r="E83" s="56"/>
      <c r="F83" s="23">
        <f t="shared" si="14"/>
        <v>8</v>
      </c>
      <c r="N83" s="7"/>
      <c r="O83" s="3"/>
      <c r="P83" s="3"/>
      <c r="AH83" s="11">
        <v>43931</v>
      </c>
      <c r="AI83">
        <f t="shared" si="24"/>
        <v>59</v>
      </c>
      <c r="AJ83" s="18">
        <v>87.96</v>
      </c>
      <c r="AK83">
        <f t="shared" si="26"/>
        <v>26</v>
      </c>
      <c r="AL83">
        <v>-92</v>
      </c>
    </row>
    <row r="84" spans="1:38" x14ac:dyDescent="0.25">
      <c r="A84" s="7">
        <v>43981</v>
      </c>
      <c r="B84" s="5">
        <v>326</v>
      </c>
      <c r="C84" s="56"/>
      <c r="D84" s="25">
        <v>7</v>
      </c>
      <c r="E84" s="56"/>
      <c r="F84" s="23">
        <f t="shared" si="14"/>
        <v>8</v>
      </c>
      <c r="N84" s="7"/>
      <c r="O84" s="3"/>
      <c r="P84" s="3"/>
      <c r="AH84" s="11">
        <v>43932</v>
      </c>
      <c r="AI84">
        <f t="shared" si="24"/>
        <v>59</v>
      </c>
      <c r="AJ84" s="18">
        <v>87.96</v>
      </c>
      <c r="AK84">
        <f t="shared" si="26"/>
        <v>10</v>
      </c>
      <c r="AL84">
        <v>-85</v>
      </c>
    </row>
    <row r="85" spans="1:38" x14ac:dyDescent="0.25">
      <c r="A85" s="7">
        <v>43982</v>
      </c>
      <c r="B85" s="5">
        <v>475</v>
      </c>
      <c r="C85" s="56"/>
      <c r="D85" s="25">
        <v>11</v>
      </c>
      <c r="E85" s="56"/>
      <c r="F85" s="23">
        <f t="shared" si="14"/>
        <v>8</v>
      </c>
      <c r="N85" s="7"/>
      <c r="O85" s="3"/>
      <c r="P85" s="3"/>
      <c r="AH85" s="11">
        <v>43933</v>
      </c>
      <c r="AI85">
        <f t="shared" si="24"/>
        <v>59</v>
      </c>
      <c r="AJ85" s="18">
        <v>87.96</v>
      </c>
      <c r="AK85">
        <f t="shared" si="26"/>
        <v>37</v>
      </c>
      <c r="AL85">
        <v>-86</v>
      </c>
    </row>
    <row r="86" spans="1:38" x14ac:dyDescent="0.25">
      <c r="A86" s="7">
        <v>43983</v>
      </c>
      <c r="B86" s="5">
        <v>371</v>
      </c>
      <c r="C86" s="55">
        <f t="shared" ref="C86" si="30">ROUNDUP(AVERAGE(B86:B92),0)</f>
        <v>416</v>
      </c>
      <c r="D86" s="24">
        <v>8</v>
      </c>
      <c r="E86" s="55">
        <f>ROUNDUP(AVERAGE(D86:D92),0)</f>
        <v>9</v>
      </c>
      <c r="F86" s="23">
        <f t="shared" si="14"/>
        <v>9</v>
      </c>
      <c r="AH86" s="11">
        <v>43934</v>
      </c>
      <c r="AI86">
        <f t="shared" si="24"/>
        <v>84</v>
      </c>
      <c r="AJ86" s="18">
        <v>87.96</v>
      </c>
      <c r="AK86">
        <f t="shared" si="26"/>
        <v>53</v>
      </c>
      <c r="AL86">
        <v>-78</v>
      </c>
    </row>
    <row r="87" spans="1:38" x14ac:dyDescent="0.25">
      <c r="A87" s="7">
        <v>43984</v>
      </c>
      <c r="B87" s="5">
        <v>455</v>
      </c>
      <c r="C87" s="56"/>
      <c r="D87" s="25">
        <v>4</v>
      </c>
      <c r="E87" s="56"/>
      <c r="F87" s="23">
        <f t="shared" si="14"/>
        <v>9</v>
      </c>
      <c r="AH87" s="11">
        <v>43935</v>
      </c>
      <c r="AI87">
        <f t="shared" si="24"/>
        <v>84</v>
      </c>
      <c r="AJ87" s="18">
        <v>84.26</v>
      </c>
      <c r="AK87">
        <f t="shared" si="26"/>
        <v>39</v>
      </c>
      <c r="AL87">
        <v>-79</v>
      </c>
    </row>
    <row r="88" spans="1:38" x14ac:dyDescent="0.25">
      <c r="A88" s="7">
        <v>43985</v>
      </c>
      <c r="B88" s="5">
        <v>567</v>
      </c>
      <c r="C88" s="56"/>
      <c r="D88" s="25">
        <v>8</v>
      </c>
      <c r="E88" s="56"/>
      <c r="F88" s="23">
        <f t="shared" si="14"/>
        <v>9</v>
      </c>
      <c r="AH88" s="11">
        <v>43936</v>
      </c>
      <c r="AI88">
        <f t="shared" si="24"/>
        <v>84</v>
      </c>
      <c r="AJ88" s="18">
        <v>84.26</v>
      </c>
      <c r="AK88">
        <f t="shared" si="26"/>
        <v>45</v>
      </c>
      <c r="AL88">
        <v>-77</v>
      </c>
    </row>
    <row r="89" spans="1:38" x14ac:dyDescent="0.25">
      <c r="A89" s="7">
        <v>43986</v>
      </c>
      <c r="B89" s="5">
        <v>365</v>
      </c>
      <c r="C89" s="56"/>
      <c r="D89" s="25">
        <v>11</v>
      </c>
      <c r="E89" s="56"/>
      <c r="F89" s="23">
        <f t="shared" ref="F89:F152" si="31">IF(VLOOKUP(A89,$A$2:$E$448,5,TRUE)=0,F88,VLOOKUP(A89,$A$2:$E$448,5,TRUE))</f>
        <v>9</v>
      </c>
      <c r="AH89" s="11">
        <v>43937</v>
      </c>
      <c r="AI89">
        <f t="shared" si="24"/>
        <v>84</v>
      </c>
      <c r="AJ89" s="18">
        <v>84.26</v>
      </c>
      <c r="AK89">
        <f t="shared" si="26"/>
        <v>96</v>
      </c>
      <c r="AL89">
        <v>-79</v>
      </c>
    </row>
    <row r="90" spans="1:38" x14ac:dyDescent="0.25">
      <c r="A90" s="7">
        <v>43987</v>
      </c>
      <c r="B90" s="5">
        <v>386</v>
      </c>
      <c r="C90" s="56"/>
      <c r="D90" s="25">
        <v>14</v>
      </c>
      <c r="E90" s="56"/>
      <c r="F90" s="23">
        <f t="shared" si="31"/>
        <v>9</v>
      </c>
      <c r="AH90" s="11">
        <v>43938</v>
      </c>
      <c r="AI90">
        <f t="shared" si="24"/>
        <v>84</v>
      </c>
      <c r="AJ90" s="18">
        <v>84.26</v>
      </c>
      <c r="AK90">
        <f t="shared" si="26"/>
        <v>132</v>
      </c>
      <c r="AL90">
        <v>-77</v>
      </c>
    </row>
    <row r="91" spans="1:38" x14ac:dyDescent="0.25">
      <c r="A91" s="7">
        <v>43988</v>
      </c>
      <c r="B91" s="5">
        <v>326</v>
      </c>
      <c r="C91" s="56"/>
      <c r="D91" s="25">
        <v>9</v>
      </c>
      <c r="E91" s="56"/>
      <c r="F91" s="23">
        <f t="shared" si="31"/>
        <v>9</v>
      </c>
      <c r="AH91" s="11">
        <v>43939</v>
      </c>
      <c r="AI91">
        <f t="shared" si="24"/>
        <v>84</v>
      </c>
      <c r="AJ91" s="18">
        <v>84.26</v>
      </c>
      <c r="AK91">
        <f t="shared" si="26"/>
        <v>103</v>
      </c>
      <c r="AL91">
        <v>-83</v>
      </c>
    </row>
    <row r="92" spans="1:38" x14ac:dyDescent="0.25">
      <c r="A92" s="7">
        <v>43989</v>
      </c>
      <c r="B92" s="5">
        <v>441</v>
      </c>
      <c r="C92" s="56"/>
      <c r="D92" s="25">
        <v>9</v>
      </c>
      <c r="E92" s="56"/>
      <c r="F92" s="23">
        <f t="shared" si="31"/>
        <v>9</v>
      </c>
      <c r="AH92" s="11">
        <v>43940</v>
      </c>
      <c r="AI92">
        <f t="shared" si="24"/>
        <v>84</v>
      </c>
      <c r="AJ92" s="18">
        <v>84.26</v>
      </c>
      <c r="AK92">
        <f t="shared" si="26"/>
        <v>118</v>
      </c>
      <c r="AL92">
        <v>-83</v>
      </c>
    </row>
    <row r="93" spans="1:38" x14ac:dyDescent="0.25">
      <c r="A93" s="7">
        <v>43990</v>
      </c>
      <c r="B93" s="5">
        <v>401</v>
      </c>
      <c r="C93" s="55">
        <f t="shared" ref="C93" si="32">ROUNDUP(AVERAGE(B93:B99),0)</f>
        <v>478</v>
      </c>
      <c r="D93" s="24">
        <v>13</v>
      </c>
      <c r="E93" s="55">
        <f>ROUNDUP(AVERAGE(D93:D99),0)</f>
        <v>13</v>
      </c>
      <c r="F93" s="23">
        <f t="shared" si="31"/>
        <v>13</v>
      </c>
      <c r="AH93" s="11">
        <v>43941</v>
      </c>
      <c r="AI93">
        <f t="shared" si="24"/>
        <v>84</v>
      </c>
      <c r="AJ93" s="18">
        <v>84.26</v>
      </c>
      <c r="AK93">
        <f t="shared" si="26"/>
        <v>104</v>
      </c>
      <c r="AL93">
        <v>-79</v>
      </c>
    </row>
    <row r="94" spans="1:38" x14ac:dyDescent="0.25">
      <c r="A94" s="7">
        <v>43991</v>
      </c>
      <c r="B94" s="5">
        <v>673</v>
      </c>
      <c r="C94" s="56"/>
      <c r="D94" s="25">
        <v>13</v>
      </c>
      <c r="E94" s="56"/>
      <c r="F94" s="23">
        <f t="shared" si="31"/>
        <v>13</v>
      </c>
      <c r="AH94" s="11">
        <v>43942</v>
      </c>
      <c r="AI94">
        <f t="shared" si="24"/>
        <v>84</v>
      </c>
      <c r="AJ94" s="18">
        <v>84.26</v>
      </c>
      <c r="AK94">
        <f t="shared" si="26"/>
        <v>31</v>
      </c>
      <c r="AL94">
        <v>-76</v>
      </c>
    </row>
    <row r="95" spans="1:38" x14ac:dyDescent="0.25">
      <c r="A95" s="7">
        <v>43992</v>
      </c>
      <c r="B95" s="5">
        <v>539</v>
      </c>
      <c r="C95" s="56"/>
      <c r="D95" s="25">
        <v>11</v>
      </c>
      <c r="E95" s="56"/>
      <c r="F95" s="23">
        <f t="shared" si="31"/>
        <v>13</v>
      </c>
      <c r="AH95" s="11">
        <v>43943</v>
      </c>
      <c r="AI95">
        <f t="shared" si="24"/>
        <v>84</v>
      </c>
      <c r="AJ95" s="18">
        <v>84.26</v>
      </c>
      <c r="AK95">
        <f t="shared" si="26"/>
        <v>64</v>
      </c>
      <c r="AL95">
        <v>-79</v>
      </c>
    </row>
    <row r="96" spans="1:38" x14ac:dyDescent="0.25">
      <c r="A96" s="7">
        <v>43993</v>
      </c>
      <c r="B96" s="5">
        <v>307</v>
      </c>
      <c r="C96" s="56"/>
      <c r="D96" s="25">
        <v>13</v>
      </c>
      <c r="E96" s="56"/>
      <c r="F96" s="23">
        <f t="shared" si="31"/>
        <v>13</v>
      </c>
      <c r="AH96" s="11">
        <v>43944</v>
      </c>
      <c r="AI96">
        <f t="shared" si="24"/>
        <v>84</v>
      </c>
      <c r="AJ96" s="18">
        <v>84.26</v>
      </c>
      <c r="AK96">
        <f t="shared" si="26"/>
        <v>78</v>
      </c>
      <c r="AL96">
        <v>-76</v>
      </c>
    </row>
    <row r="97" spans="1:38" x14ac:dyDescent="0.25">
      <c r="A97" s="7">
        <v>43994</v>
      </c>
      <c r="B97" s="5">
        <v>519</v>
      </c>
      <c r="C97" s="56"/>
      <c r="D97" s="25">
        <v>8</v>
      </c>
      <c r="E97" s="56"/>
      <c r="F97" s="23">
        <f t="shared" si="31"/>
        <v>13</v>
      </c>
      <c r="AH97" s="11">
        <v>43945</v>
      </c>
      <c r="AI97">
        <f t="shared" si="24"/>
        <v>84</v>
      </c>
      <c r="AJ97" s="18">
        <v>87.04</v>
      </c>
      <c r="AK97">
        <f t="shared" si="26"/>
        <v>96</v>
      </c>
      <c r="AL97">
        <v>-79</v>
      </c>
    </row>
    <row r="98" spans="1:38" x14ac:dyDescent="0.25">
      <c r="A98" s="7">
        <v>43995</v>
      </c>
      <c r="B98" s="5">
        <v>460</v>
      </c>
      <c r="C98" s="56"/>
      <c r="D98" s="25">
        <v>10</v>
      </c>
      <c r="E98" s="56"/>
      <c r="F98" s="23">
        <f t="shared" si="31"/>
        <v>13</v>
      </c>
      <c r="AH98" s="11">
        <v>43946</v>
      </c>
      <c r="AI98">
        <f t="shared" si="24"/>
        <v>84</v>
      </c>
      <c r="AJ98" s="18">
        <v>87.04</v>
      </c>
      <c r="AK98">
        <f t="shared" si="26"/>
        <v>99</v>
      </c>
      <c r="AL98">
        <v>-78</v>
      </c>
    </row>
    <row r="99" spans="1:38" x14ac:dyDescent="0.25">
      <c r="A99" s="7">
        <v>43996</v>
      </c>
      <c r="B99" s="5">
        <v>446</v>
      </c>
      <c r="C99" s="56"/>
      <c r="D99" s="25">
        <v>17</v>
      </c>
      <c r="E99" s="56"/>
      <c r="F99" s="23">
        <f t="shared" si="31"/>
        <v>13</v>
      </c>
      <c r="AH99" s="11">
        <v>43947</v>
      </c>
      <c r="AI99">
        <f t="shared" si="24"/>
        <v>84</v>
      </c>
      <c r="AJ99" s="18">
        <v>87.04</v>
      </c>
      <c r="AK99">
        <f t="shared" si="26"/>
        <v>111</v>
      </c>
      <c r="AL99">
        <v>-82</v>
      </c>
    </row>
    <row r="100" spans="1:38" x14ac:dyDescent="0.25">
      <c r="A100" s="7">
        <v>43997</v>
      </c>
      <c r="B100" s="5">
        <v>458</v>
      </c>
      <c r="C100" s="55">
        <f t="shared" ref="C100" si="33">ROUNDUP(AVERAGE(B100:B106),0)</f>
        <v>860</v>
      </c>
      <c r="D100" s="24">
        <v>19</v>
      </c>
      <c r="E100" s="55">
        <f>ROUNDUP(AVERAGE(D100:D106),0)</f>
        <v>17</v>
      </c>
      <c r="F100" s="23">
        <f t="shared" si="31"/>
        <v>17</v>
      </c>
      <c r="AH100" s="11">
        <v>43948</v>
      </c>
      <c r="AI100">
        <f t="shared" si="24"/>
        <v>104</v>
      </c>
      <c r="AJ100" s="18">
        <v>90.74</v>
      </c>
      <c r="AK100">
        <f t="shared" si="26"/>
        <v>101</v>
      </c>
      <c r="AL100">
        <v>-72</v>
      </c>
    </row>
    <row r="101" spans="1:38" x14ac:dyDescent="0.25">
      <c r="A101" s="7">
        <v>43998</v>
      </c>
      <c r="B101" s="5">
        <v>749</v>
      </c>
      <c r="C101" s="56"/>
      <c r="D101" s="25">
        <v>12</v>
      </c>
      <c r="E101" s="56"/>
      <c r="F101" s="23">
        <f t="shared" si="31"/>
        <v>17</v>
      </c>
      <c r="AH101" s="11">
        <v>43949</v>
      </c>
      <c r="AI101">
        <f t="shared" si="24"/>
        <v>104</v>
      </c>
      <c r="AJ101" s="18">
        <v>90.74</v>
      </c>
      <c r="AK101">
        <f t="shared" si="26"/>
        <v>114</v>
      </c>
      <c r="AL101">
        <v>-74</v>
      </c>
    </row>
    <row r="102" spans="1:38" x14ac:dyDescent="0.25">
      <c r="A102" s="7">
        <v>43999</v>
      </c>
      <c r="B102" s="5">
        <v>705</v>
      </c>
      <c r="C102" s="56"/>
      <c r="D102" s="25">
        <v>24</v>
      </c>
      <c r="E102" s="56"/>
      <c r="F102" s="23">
        <f t="shared" si="31"/>
        <v>17</v>
      </c>
      <c r="AH102" s="11">
        <v>43950</v>
      </c>
      <c r="AI102">
        <f t="shared" si="24"/>
        <v>104</v>
      </c>
      <c r="AJ102" s="18">
        <v>90.74</v>
      </c>
      <c r="AK102">
        <f t="shared" si="26"/>
        <v>63</v>
      </c>
      <c r="AL102">
        <v>-72</v>
      </c>
    </row>
    <row r="103" spans="1:38" x14ac:dyDescent="0.25">
      <c r="A103" s="7">
        <v>44000</v>
      </c>
      <c r="B103" s="5">
        <v>1021</v>
      </c>
      <c r="C103" s="56"/>
      <c r="D103" s="25">
        <v>8</v>
      </c>
      <c r="E103" s="56"/>
      <c r="F103" s="23">
        <f t="shared" si="31"/>
        <v>17</v>
      </c>
      <c r="AH103" s="11">
        <v>43951</v>
      </c>
      <c r="AI103">
        <f t="shared" si="24"/>
        <v>104</v>
      </c>
      <c r="AJ103" s="18">
        <v>90.74</v>
      </c>
      <c r="AK103">
        <f t="shared" si="26"/>
        <v>130</v>
      </c>
      <c r="AL103">
        <v>-72</v>
      </c>
    </row>
    <row r="104" spans="1:38" x14ac:dyDescent="0.25">
      <c r="A104" s="7">
        <v>44001</v>
      </c>
      <c r="B104" s="5">
        <v>955</v>
      </c>
      <c r="C104" s="56"/>
      <c r="D104" s="25">
        <v>16</v>
      </c>
      <c r="E104" s="56"/>
      <c r="F104" s="23">
        <f t="shared" si="31"/>
        <v>17</v>
      </c>
      <c r="AH104" s="11">
        <v>43952</v>
      </c>
      <c r="AI104">
        <f t="shared" si="24"/>
        <v>104</v>
      </c>
      <c r="AJ104" s="18">
        <v>90.74</v>
      </c>
      <c r="AK104">
        <f t="shared" si="26"/>
        <v>90</v>
      </c>
      <c r="AL104">
        <v>-80</v>
      </c>
    </row>
    <row r="105" spans="1:38" x14ac:dyDescent="0.25">
      <c r="A105" s="7">
        <v>44002</v>
      </c>
      <c r="B105" s="5">
        <v>1276</v>
      </c>
      <c r="C105" s="56"/>
      <c r="D105" s="25">
        <v>12</v>
      </c>
      <c r="E105" s="56"/>
      <c r="F105" s="23">
        <f t="shared" si="31"/>
        <v>17</v>
      </c>
      <c r="AH105" s="11">
        <v>43953</v>
      </c>
      <c r="AI105">
        <f t="shared" si="24"/>
        <v>104</v>
      </c>
      <c r="AJ105" s="18">
        <v>90.74</v>
      </c>
      <c r="AK105">
        <f t="shared" si="26"/>
        <v>96</v>
      </c>
      <c r="AL105">
        <v>-76</v>
      </c>
    </row>
    <row r="106" spans="1:38" x14ac:dyDescent="0.25">
      <c r="A106" s="7">
        <v>44003</v>
      </c>
      <c r="B106" s="5">
        <v>855</v>
      </c>
      <c r="C106" s="56"/>
      <c r="D106" s="25">
        <v>22</v>
      </c>
      <c r="E106" s="56"/>
      <c r="F106" s="23">
        <f t="shared" si="31"/>
        <v>17</v>
      </c>
      <c r="AH106" s="11">
        <v>43954</v>
      </c>
      <c r="AI106">
        <f t="shared" si="24"/>
        <v>104</v>
      </c>
      <c r="AJ106" s="18">
        <v>90.74</v>
      </c>
      <c r="AK106">
        <f t="shared" si="26"/>
        <v>131</v>
      </c>
      <c r="AL106">
        <v>-78</v>
      </c>
    </row>
    <row r="107" spans="1:38" x14ac:dyDescent="0.25">
      <c r="A107" s="7">
        <v>44004</v>
      </c>
      <c r="B107" s="5">
        <v>1147</v>
      </c>
      <c r="C107" s="55">
        <f t="shared" ref="C107" si="34">ROUNDUP(AVERAGE(B107:B113),0)</f>
        <v>1133</v>
      </c>
      <c r="D107" s="24">
        <v>20</v>
      </c>
      <c r="E107" s="55">
        <f>ROUNDUP(AVERAGE(D107:D113),0)</f>
        <v>26</v>
      </c>
      <c r="F107" s="23">
        <f t="shared" si="31"/>
        <v>26</v>
      </c>
      <c r="AH107" s="11">
        <v>43955</v>
      </c>
      <c r="AI107">
        <f>IF(VLOOKUP(AH107,$A$2:$C$448,3,FALSE)=0,AI106,VLOOKUP(AH107,$A$2:$C$448,3,FALSE))</f>
        <v>189</v>
      </c>
      <c r="AJ107" s="18">
        <v>90.74</v>
      </c>
      <c r="AK107">
        <f t="shared" si="26"/>
        <v>156</v>
      </c>
      <c r="AL107">
        <v>-70</v>
      </c>
    </row>
    <row r="108" spans="1:38" x14ac:dyDescent="0.25">
      <c r="A108" s="7">
        <v>44005</v>
      </c>
      <c r="B108" s="5">
        <v>736</v>
      </c>
      <c r="C108" s="56"/>
      <c r="D108" s="25">
        <v>26</v>
      </c>
      <c r="E108" s="56"/>
      <c r="F108" s="23">
        <f t="shared" si="31"/>
        <v>26</v>
      </c>
      <c r="AH108" s="11">
        <v>43956</v>
      </c>
      <c r="AI108">
        <f t="shared" si="24"/>
        <v>189</v>
      </c>
      <c r="AJ108" s="18">
        <v>90.74</v>
      </c>
      <c r="AK108">
        <f t="shared" si="26"/>
        <v>199</v>
      </c>
      <c r="AL108">
        <v>-65</v>
      </c>
    </row>
    <row r="109" spans="1:38" x14ac:dyDescent="0.25">
      <c r="A109" s="7">
        <v>44006</v>
      </c>
      <c r="B109" s="5">
        <v>1799</v>
      </c>
      <c r="C109" s="56"/>
      <c r="D109" s="25">
        <v>24</v>
      </c>
      <c r="E109" s="56"/>
      <c r="F109" s="23">
        <f t="shared" si="31"/>
        <v>26</v>
      </c>
      <c r="AH109" s="11">
        <v>43957</v>
      </c>
      <c r="AI109">
        <f t="shared" si="24"/>
        <v>189</v>
      </c>
      <c r="AJ109" s="18">
        <v>87.04</v>
      </c>
      <c r="AK109">
        <f t="shared" si="26"/>
        <v>133</v>
      </c>
      <c r="AL109">
        <v>-70</v>
      </c>
    </row>
    <row r="110" spans="1:38" x14ac:dyDescent="0.25">
      <c r="A110" s="7">
        <v>44007</v>
      </c>
      <c r="B110" s="5">
        <v>715</v>
      </c>
      <c r="C110" s="56"/>
      <c r="D110" s="25">
        <v>21</v>
      </c>
      <c r="E110" s="56"/>
      <c r="F110" s="23">
        <f t="shared" si="31"/>
        <v>26</v>
      </c>
      <c r="AH110" s="11">
        <v>43958</v>
      </c>
      <c r="AI110">
        <f t="shared" si="24"/>
        <v>189</v>
      </c>
      <c r="AJ110" s="18">
        <v>87.04</v>
      </c>
      <c r="AK110">
        <f t="shared" si="26"/>
        <v>304</v>
      </c>
      <c r="AL110">
        <v>-66</v>
      </c>
    </row>
    <row r="111" spans="1:38" x14ac:dyDescent="0.25">
      <c r="A111" s="7">
        <v>44008</v>
      </c>
      <c r="B111" s="5">
        <v>1121</v>
      </c>
      <c r="C111" s="56"/>
      <c r="D111" s="25">
        <v>26</v>
      </c>
      <c r="E111" s="56"/>
      <c r="F111" s="23">
        <f t="shared" si="31"/>
        <v>26</v>
      </c>
      <c r="G111" s="14"/>
      <c r="AH111" s="11">
        <v>43959</v>
      </c>
      <c r="AI111">
        <f t="shared" si="24"/>
        <v>189</v>
      </c>
      <c r="AJ111" s="18">
        <v>87.04</v>
      </c>
      <c r="AK111">
        <f t="shared" si="26"/>
        <v>173</v>
      </c>
      <c r="AL111">
        <v>-70</v>
      </c>
    </row>
    <row r="112" spans="1:38" x14ac:dyDescent="0.25">
      <c r="A112" s="7">
        <v>44009</v>
      </c>
      <c r="B112" s="5">
        <v>1061</v>
      </c>
      <c r="C112" s="56"/>
      <c r="D112" s="25">
        <v>31</v>
      </c>
      <c r="E112" s="56"/>
      <c r="F112" s="23">
        <f t="shared" si="31"/>
        <v>26</v>
      </c>
      <c r="G112" s="14"/>
      <c r="AH112" s="11">
        <v>43960</v>
      </c>
      <c r="AI112">
        <f t="shared" si="24"/>
        <v>189</v>
      </c>
      <c r="AJ112" s="18">
        <v>87.04</v>
      </c>
      <c r="AK112">
        <f t="shared" si="26"/>
        <v>144</v>
      </c>
      <c r="AL112">
        <v>-68</v>
      </c>
    </row>
    <row r="113" spans="1:38" x14ac:dyDescent="0.25">
      <c r="A113" s="7">
        <v>44010</v>
      </c>
      <c r="B113" s="5">
        <v>1352</v>
      </c>
      <c r="C113" s="56"/>
      <c r="D113" s="25">
        <v>33</v>
      </c>
      <c r="E113" s="56"/>
      <c r="F113" s="23">
        <f t="shared" si="31"/>
        <v>26</v>
      </c>
      <c r="G113" s="14"/>
      <c r="AH113" s="11">
        <v>43961</v>
      </c>
      <c r="AI113">
        <f t="shared" si="24"/>
        <v>189</v>
      </c>
      <c r="AJ113" s="18">
        <v>87.04</v>
      </c>
      <c r="AK113">
        <f t="shared" si="26"/>
        <v>210</v>
      </c>
      <c r="AL113">
        <v>-72</v>
      </c>
    </row>
    <row r="114" spans="1:38" x14ac:dyDescent="0.25">
      <c r="A114" s="7">
        <v>44011</v>
      </c>
      <c r="B114" s="5">
        <v>800</v>
      </c>
      <c r="C114" s="55">
        <f t="shared" ref="C114" si="35">ROUNDUP(AVERAGE(B114:B120),0)</f>
        <v>1394</v>
      </c>
      <c r="D114" s="24">
        <v>25</v>
      </c>
      <c r="E114" s="55">
        <f>ROUNDUP(AVERAGE(D114:D120),0)</f>
        <v>34</v>
      </c>
      <c r="F114" s="23">
        <f t="shared" si="31"/>
        <v>34</v>
      </c>
      <c r="G114" s="14"/>
      <c r="AH114" s="11">
        <v>43962</v>
      </c>
      <c r="AI114">
        <f t="shared" si="24"/>
        <v>203</v>
      </c>
      <c r="AJ114" s="18">
        <v>87.04</v>
      </c>
      <c r="AK114">
        <f t="shared" si="26"/>
        <v>219</v>
      </c>
      <c r="AL114">
        <v>-63</v>
      </c>
    </row>
    <row r="115" spans="1:38" x14ac:dyDescent="0.25">
      <c r="A115" s="7">
        <v>44012</v>
      </c>
      <c r="B115" s="5">
        <v>1502</v>
      </c>
      <c r="C115" s="56"/>
      <c r="D115" s="25">
        <v>32</v>
      </c>
      <c r="E115" s="56"/>
      <c r="F115" s="23">
        <f t="shared" si="31"/>
        <v>34</v>
      </c>
      <c r="G115" s="14"/>
      <c r="AH115" s="11">
        <v>43963</v>
      </c>
      <c r="AI115">
        <f t="shared" si="24"/>
        <v>203</v>
      </c>
      <c r="AJ115" s="18">
        <v>87.04</v>
      </c>
      <c r="AK115">
        <f t="shared" si="26"/>
        <v>124</v>
      </c>
      <c r="AL115">
        <v>-64</v>
      </c>
    </row>
    <row r="116" spans="1:38" x14ac:dyDescent="0.25">
      <c r="A116" s="7">
        <v>44013</v>
      </c>
      <c r="B116" s="5">
        <v>1355</v>
      </c>
      <c r="C116" s="56"/>
      <c r="D116" s="25">
        <v>29</v>
      </c>
      <c r="E116" s="56"/>
      <c r="F116" s="23">
        <f t="shared" si="31"/>
        <v>34</v>
      </c>
      <c r="G116" s="14"/>
      <c r="AH116" s="11">
        <v>43964</v>
      </c>
      <c r="AI116">
        <f t="shared" si="24"/>
        <v>203</v>
      </c>
      <c r="AJ116" s="18">
        <v>87.04</v>
      </c>
      <c r="AK116">
        <f t="shared" si="26"/>
        <v>142</v>
      </c>
      <c r="AL116">
        <v>-64</v>
      </c>
    </row>
    <row r="117" spans="1:38" x14ac:dyDescent="0.25">
      <c r="A117" s="7">
        <v>44014</v>
      </c>
      <c r="B117" s="5">
        <v>2049</v>
      </c>
      <c r="C117" s="56"/>
      <c r="D117" s="25">
        <v>38</v>
      </c>
      <c r="E117" s="56"/>
      <c r="F117" s="23">
        <f t="shared" si="31"/>
        <v>34</v>
      </c>
      <c r="G117" s="14"/>
      <c r="AH117" s="11">
        <v>43965</v>
      </c>
      <c r="AI117">
        <f t="shared" ref="AI117:AI180" si="36">IF(VLOOKUP(AH117,$A$2:$C$448,3,FALSE)=0,AI116,VLOOKUP(AH117,$A$2:$C$448,3,FALSE))</f>
        <v>203</v>
      </c>
      <c r="AJ117" s="18">
        <v>87.04</v>
      </c>
      <c r="AK117">
        <f t="shared" si="26"/>
        <v>219</v>
      </c>
      <c r="AL117">
        <v>-65</v>
      </c>
    </row>
    <row r="118" spans="1:38" x14ac:dyDescent="0.25">
      <c r="A118" s="7">
        <v>44015</v>
      </c>
      <c r="B118" s="5">
        <v>1113</v>
      </c>
      <c r="C118" s="56"/>
      <c r="D118" s="25">
        <v>44</v>
      </c>
      <c r="E118" s="56"/>
      <c r="F118" s="23">
        <f t="shared" si="31"/>
        <v>34</v>
      </c>
      <c r="G118" s="14"/>
      <c r="AH118" s="11">
        <v>43966</v>
      </c>
      <c r="AI118">
        <f t="shared" si="36"/>
        <v>203</v>
      </c>
      <c r="AJ118" s="18">
        <v>87.04</v>
      </c>
      <c r="AK118">
        <f t="shared" si="26"/>
        <v>328</v>
      </c>
      <c r="AL118">
        <v>-65</v>
      </c>
    </row>
    <row r="119" spans="1:38" x14ac:dyDescent="0.25">
      <c r="A119" s="7">
        <v>44016</v>
      </c>
      <c r="B119" s="5">
        <v>1609</v>
      </c>
      <c r="C119" s="56"/>
      <c r="D119" s="25">
        <v>31</v>
      </c>
      <c r="E119" s="56"/>
      <c r="F119" s="23">
        <f t="shared" si="31"/>
        <v>34</v>
      </c>
      <c r="G119" s="14"/>
      <c r="AH119" s="11">
        <v>43967</v>
      </c>
      <c r="AI119">
        <f t="shared" si="36"/>
        <v>203</v>
      </c>
      <c r="AJ119" s="18">
        <v>87.04</v>
      </c>
      <c r="AK119">
        <f t="shared" si="26"/>
        <v>177</v>
      </c>
      <c r="AL119">
        <v>-65</v>
      </c>
    </row>
    <row r="120" spans="1:38" x14ac:dyDescent="0.25">
      <c r="A120" s="7">
        <v>44017</v>
      </c>
      <c r="B120" s="5">
        <v>1328</v>
      </c>
      <c r="C120" s="56"/>
      <c r="D120" s="25">
        <v>38</v>
      </c>
      <c r="E120" s="56"/>
      <c r="F120" s="23">
        <f t="shared" si="31"/>
        <v>34</v>
      </c>
      <c r="G120" s="14"/>
      <c r="AH120" s="11">
        <v>43968</v>
      </c>
      <c r="AI120">
        <f t="shared" si="36"/>
        <v>203</v>
      </c>
      <c r="AJ120" s="18">
        <v>87.04</v>
      </c>
      <c r="AK120">
        <f t="shared" si="26"/>
        <v>206</v>
      </c>
      <c r="AL120">
        <v>-73</v>
      </c>
    </row>
    <row r="121" spans="1:38" x14ac:dyDescent="0.25">
      <c r="A121" s="7">
        <v>44018</v>
      </c>
      <c r="B121" s="5">
        <v>1459</v>
      </c>
      <c r="C121" s="55">
        <f t="shared" ref="C121" si="37">ROUNDUP(AVERAGE(B121:B127),0)</f>
        <v>1770</v>
      </c>
      <c r="D121" s="24">
        <v>41</v>
      </c>
      <c r="E121" s="55">
        <f>ROUNDUP(AVERAGE(D121:D127),0)</f>
        <v>54</v>
      </c>
      <c r="F121" s="23">
        <f t="shared" si="31"/>
        <v>54</v>
      </c>
      <c r="G121" s="14"/>
      <c r="AH121" s="11">
        <v>43969</v>
      </c>
      <c r="AI121">
        <f t="shared" si="36"/>
        <v>223</v>
      </c>
      <c r="AJ121" s="18">
        <v>87.04</v>
      </c>
      <c r="AK121">
        <f t="shared" si="26"/>
        <v>104</v>
      </c>
      <c r="AL121">
        <v>-60</v>
      </c>
    </row>
    <row r="122" spans="1:38" x14ac:dyDescent="0.25">
      <c r="A122" s="7">
        <v>44019</v>
      </c>
      <c r="B122" s="5">
        <v>2095</v>
      </c>
      <c r="C122" s="56"/>
      <c r="D122" s="25">
        <v>48</v>
      </c>
      <c r="E122" s="56"/>
      <c r="F122" s="23">
        <f t="shared" si="31"/>
        <v>54</v>
      </c>
      <c r="G122" s="14"/>
      <c r="AH122" s="11">
        <v>43970</v>
      </c>
      <c r="AI122">
        <f t="shared" si="36"/>
        <v>223</v>
      </c>
      <c r="AJ122" s="18">
        <v>87.04</v>
      </c>
      <c r="AK122">
        <f t="shared" si="26"/>
        <v>301</v>
      </c>
      <c r="AL122">
        <v>-63</v>
      </c>
    </row>
    <row r="123" spans="1:38" x14ac:dyDescent="0.25">
      <c r="A123" s="7">
        <v>44020</v>
      </c>
      <c r="B123" s="5">
        <v>1770</v>
      </c>
      <c r="C123" s="56"/>
      <c r="D123" s="25">
        <v>40</v>
      </c>
      <c r="E123" s="56"/>
      <c r="F123" s="23">
        <f t="shared" si="31"/>
        <v>54</v>
      </c>
      <c r="G123" s="14"/>
      <c r="AH123" s="11">
        <v>43971</v>
      </c>
      <c r="AI123">
        <f t="shared" si="36"/>
        <v>223</v>
      </c>
      <c r="AJ123" s="18">
        <v>87.04</v>
      </c>
      <c r="AK123">
        <f t="shared" si="26"/>
        <v>248</v>
      </c>
      <c r="AL123">
        <v>-61</v>
      </c>
    </row>
    <row r="124" spans="1:38" x14ac:dyDescent="0.25">
      <c r="A124" s="7">
        <v>44021</v>
      </c>
      <c r="B124" s="5">
        <v>1657</v>
      </c>
      <c r="C124" s="56"/>
      <c r="D124" s="25">
        <v>63</v>
      </c>
      <c r="E124" s="56"/>
      <c r="F124" s="23">
        <f t="shared" si="31"/>
        <v>54</v>
      </c>
      <c r="G124" s="14"/>
      <c r="AH124" s="11">
        <v>43972</v>
      </c>
      <c r="AI124">
        <f t="shared" si="36"/>
        <v>223</v>
      </c>
      <c r="AJ124" s="18">
        <v>87.04</v>
      </c>
      <c r="AK124">
        <f t="shared" si="26"/>
        <v>124</v>
      </c>
      <c r="AL124">
        <v>-61</v>
      </c>
    </row>
    <row r="125" spans="1:38" x14ac:dyDescent="0.25">
      <c r="A125" s="7">
        <v>44022</v>
      </c>
      <c r="B125" s="5">
        <v>1956</v>
      </c>
      <c r="C125" s="56"/>
      <c r="D125" s="25">
        <v>61</v>
      </c>
      <c r="E125" s="56"/>
      <c r="F125" s="23">
        <f t="shared" si="31"/>
        <v>54</v>
      </c>
      <c r="G125" s="14"/>
      <c r="AH125" s="11">
        <v>43973</v>
      </c>
      <c r="AI125">
        <f t="shared" si="36"/>
        <v>223</v>
      </c>
      <c r="AJ125" s="18">
        <v>87.04</v>
      </c>
      <c r="AK125">
        <f t="shared" si="26"/>
        <v>399</v>
      </c>
      <c r="AL125">
        <v>-63</v>
      </c>
    </row>
    <row r="126" spans="1:38" x14ac:dyDescent="0.25">
      <c r="A126" s="7">
        <v>44023</v>
      </c>
      <c r="B126" s="5">
        <v>1816</v>
      </c>
      <c r="C126" s="56"/>
      <c r="D126" s="25">
        <v>67</v>
      </c>
      <c r="E126" s="56"/>
      <c r="F126" s="23">
        <f t="shared" si="31"/>
        <v>54</v>
      </c>
      <c r="G126" s="14"/>
      <c r="AH126" s="11">
        <v>43974</v>
      </c>
      <c r="AI126">
        <f t="shared" si="36"/>
        <v>223</v>
      </c>
      <c r="AJ126" s="18">
        <v>87.04</v>
      </c>
      <c r="AK126">
        <f t="shared" si="26"/>
        <v>231</v>
      </c>
      <c r="AL126">
        <v>-63</v>
      </c>
    </row>
    <row r="127" spans="1:38" x14ac:dyDescent="0.25">
      <c r="A127" s="7">
        <v>44024</v>
      </c>
      <c r="B127" s="5">
        <v>1631</v>
      </c>
      <c r="C127" s="56"/>
      <c r="D127" s="25">
        <v>56</v>
      </c>
      <c r="E127" s="56"/>
      <c r="F127" s="23">
        <f t="shared" si="31"/>
        <v>54</v>
      </c>
      <c r="G127" s="14"/>
      <c r="AH127" s="11">
        <v>43975</v>
      </c>
      <c r="AI127">
        <f t="shared" si="36"/>
        <v>223</v>
      </c>
      <c r="AJ127" s="18">
        <v>87.04</v>
      </c>
      <c r="AK127">
        <f t="shared" si="26"/>
        <v>148</v>
      </c>
      <c r="AL127">
        <v>-71</v>
      </c>
    </row>
    <row r="128" spans="1:38" x14ac:dyDescent="0.25">
      <c r="A128" s="7">
        <v>44025</v>
      </c>
      <c r="B128" s="5">
        <v>1717</v>
      </c>
      <c r="C128" s="55">
        <f t="shared" ref="C128" si="38">ROUNDUP(AVERAGE(B128:B134),0)</f>
        <v>2196</v>
      </c>
      <c r="D128" s="24">
        <v>71</v>
      </c>
      <c r="E128" s="55">
        <f>ROUNDUP(AVERAGE(D128:D134),0)</f>
        <v>76</v>
      </c>
      <c r="F128" s="23">
        <f t="shared" si="31"/>
        <v>76</v>
      </c>
      <c r="G128" s="14"/>
      <c r="AH128" s="11">
        <v>43976</v>
      </c>
      <c r="AI128">
        <f t="shared" si="36"/>
        <v>441</v>
      </c>
      <c r="AJ128" s="18">
        <v>87.04</v>
      </c>
      <c r="AK128">
        <f t="shared" si="26"/>
        <v>371</v>
      </c>
      <c r="AL128">
        <v>-73</v>
      </c>
    </row>
    <row r="129" spans="1:38" x14ac:dyDescent="0.25">
      <c r="A129" s="7">
        <v>44026</v>
      </c>
      <c r="B129" s="5">
        <v>1669</v>
      </c>
      <c r="C129" s="56"/>
      <c r="D129" s="25">
        <v>70</v>
      </c>
      <c r="E129" s="56"/>
      <c r="F129" s="23">
        <f t="shared" si="31"/>
        <v>76</v>
      </c>
      <c r="G129" s="14"/>
      <c r="AH129" s="11">
        <v>43977</v>
      </c>
      <c r="AI129">
        <f t="shared" si="36"/>
        <v>441</v>
      </c>
      <c r="AJ129" s="18">
        <v>87.04</v>
      </c>
      <c r="AK129">
        <f t="shared" si="26"/>
        <v>292</v>
      </c>
      <c r="AL129">
        <v>-59</v>
      </c>
    </row>
    <row r="130" spans="1:38" x14ac:dyDescent="0.25">
      <c r="A130" s="7">
        <v>44027</v>
      </c>
      <c r="B130" s="5">
        <v>2325</v>
      </c>
      <c r="C130" s="56"/>
      <c r="D130" s="25">
        <v>80</v>
      </c>
      <c r="E130" s="56"/>
      <c r="F130" s="23">
        <f t="shared" si="31"/>
        <v>76</v>
      </c>
      <c r="G130" s="14"/>
      <c r="AH130" s="11">
        <v>43978</v>
      </c>
      <c r="AI130">
        <f t="shared" si="36"/>
        <v>441</v>
      </c>
      <c r="AJ130" s="18">
        <v>87.04</v>
      </c>
      <c r="AK130">
        <f t="shared" si="26"/>
        <v>495</v>
      </c>
      <c r="AL130">
        <v>-59</v>
      </c>
    </row>
    <row r="131" spans="1:38" x14ac:dyDescent="0.25">
      <c r="A131" s="7">
        <v>44028</v>
      </c>
      <c r="B131" s="5">
        <v>2599</v>
      </c>
      <c r="C131" s="56"/>
      <c r="D131" s="25">
        <v>76</v>
      </c>
      <c r="E131" s="56"/>
      <c r="F131" s="23">
        <f t="shared" si="31"/>
        <v>76</v>
      </c>
      <c r="G131" s="14"/>
      <c r="AH131" s="11">
        <v>43979</v>
      </c>
      <c r="AI131">
        <f t="shared" si="36"/>
        <v>441</v>
      </c>
      <c r="AJ131" s="18">
        <v>87.04</v>
      </c>
      <c r="AK131">
        <f t="shared" si="26"/>
        <v>697</v>
      </c>
      <c r="AL131">
        <v>-60</v>
      </c>
    </row>
    <row r="132" spans="1:38" x14ac:dyDescent="0.25">
      <c r="A132" s="7">
        <v>44029</v>
      </c>
      <c r="B132" s="5">
        <v>2122</v>
      </c>
      <c r="C132" s="56"/>
      <c r="D132" s="25">
        <v>95</v>
      </c>
      <c r="E132" s="56"/>
      <c r="F132" s="23">
        <f t="shared" si="31"/>
        <v>76</v>
      </c>
      <c r="G132" s="14"/>
      <c r="AH132" s="11">
        <v>43980</v>
      </c>
      <c r="AI132">
        <f t="shared" si="36"/>
        <v>441</v>
      </c>
      <c r="AJ132" s="18">
        <v>87.04</v>
      </c>
      <c r="AK132">
        <f t="shared" ref="AK132:AK195" si="39">VLOOKUP(AH132,$A$2:$B$400,2,TRUE)</f>
        <v>428</v>
      </c>
      <c r="AL132">
        <v>-60</v>
      </c>
    </row>
    <row r="133" spans="1:38" x14ac:dyDescent="0.25">
      <c r="A133" s="7">
        <v>44030</v>
      </c>
      <c r="B133" s="5">
        <v>2464</v>
      </c>
      <c r="C133" s="56"/>
      <c r="D133" s="25">
        <v>80</v>
      </c>
      <c r="E133" s="56"/>
      <c r="F133" s="23">
        <f t="shared" si="31"/>
        <v>76</v>
      </c>
      <c r="G133" s="14"/>
      <c r="AH133" s="11">
        <v>43981</v>
      </c>
      <c r="AI133">
        <f t="shared" si="36"/>
        <v>441</v>
      </c>
      <c r="AJ133" s="18">
        <v>87.04</v>
      </c>
      <c r="AK133">
        <f t="shared" si="39"/>
        <v>326</v>
      </c>
      <c r="AL133">
        <v>-62</v>
      </c>
    </row>
    <row r="134" spans="1:38" x14ac:dyDescent="0.25">
      <c r="A134" s="7">
        <v>44031</v>
      </c>
      <c r="B134" s="5">
        <v>2476</v>
      </c>
      <c r="C134" s="56"/>
      <c r="D134" s="25">
        <v>59</v>
      </c>
      <c r="E134" s="56"/>
      <c r="F134" s="23">
        <f t="shared" si="31"/>
        <v>76</v>
      </c>
      <c r="G134" s="14"/>
      <c r="AH134" s="11">
        <v>43982</v>
      </c>
      <c r="AI134">
        <f t="shared" si="36"/>
        <v>441</v>
      </c>
      <c r="AJ134" s="18">
        <v>87.04</v>
      </c>
      <c r="AK134">
        <f t="shared" si="39"/>
        <v>475</v>
      </c>
      <c r="AL134">
        <v>-65</v>
      </c>
    </row>
    <row r="135" spans="1:38" x14ac:dyDescent="0.25">
      <c r="A135" s="7">
        <v>44032</v>
      </c>
      <c r="B135" s="5">
        <v>1806</v>
      </c>
      <c r="C135" s="55">
        <f t="shared" ref="C135" si="40">ROUNDUP(AVERAGE(B135:B141),0)</f>
        <v>2984</v>
      </c>
      <c r="D135" s="24">
        <v>87</v>
      </c>
      <c r="E135" s="55">
        <f>ROUNDUP(AVERAGE(D135:D141),0)</f>
        <v>101</v>
      </c>
      <c r="F135" s="23">
        <f t="shared" si="31"/>
        <v>101</v>
      </c>
      <c r="G135" s="14"/>
      <c r="AH135" s="11">
        <v>43983</v>
      </c>
      <c r="AI135">
        <f t="shared" si="36"/>
        <v>416</v>
      </c>
      <c r="AJ135" s="18">
        <v>87.04</v>
      </c>
      <c r="AK135">
        <f t="shared" si="39"/>
        <v>371</v>
      </c>
      <c r="AL135">
        <v>-56</v>
      </c>
    </row>
    <row r="136" spans="1:38" x14ac:dyDescent="0.25">
      <c r="A136" s="7">
        <v>44033</v>
      </c>
      <c r="B136" s="5">
        <v>3606</v>
      </c>
      <c r="C136" s="56"/>
      <c r="D136" s="25">
        <v>108</v>
      </c>
      <c r="E136" s="56"/>
      <c r="F136" s="23">
        <f t="shared" si="31"/>
        <v>101</v>
      </c>
      <c r="G136" s="14"/>
      <c r="AH136" s="11">
        <v>43984</v>
      </c>
      <c r="AI136">
        <f t="shared" si="36"/>
        <v>416</v>
      </c>
      <c r="AJ136" s="18">
        <v>87.04</v>
      </c>
      <c r="AK136">
        <f t="shared" si="39"/>
        <v>455</v>
      </c>
      <c r="AL136">
        <v>-56</v>
      </c>
    </row>
    <row r="137" spans="1:38" x14ac:dyDescent="0.25">
      <c r="A137" s="7">
        <v>44034</v>
      </c>
      <c r="B137" s="5">
        <v>3904</v>
      </c>
      <c r="C137" s="56"/>
      <c r="D137" s="25">
        <v>92</v>
      </c>
      <c r="E137" s="56"/>
      <c r="F137" s="23">
        <f t="shared" si="31"/>
        <v>101</v>
      </c>
      <c r="G137" s="14"/>
      <c r="AH137" s="11">
        <v>43985</v>
      </c>
      <c r="AI137">
        <f t="shared" si="36"/>
        <v>416</v>
      </c>
      <c r="AJ137" s="18">
        <v>87.04</v>
      </c>
      <c r="AK137">
        <f t="shared" si="39"/>
        <v>567</v>
      </c>
      <c r="AL137">
        <v>-59</v>
      </c>
    </row>
    <row r="138" spans="1:38" x14ac:dyDescent="0.25">
      <c r="A138" s="7">
        <v>44035</v>
      </c>
      <c r="B138" s="5">
        <v>2443</v>
      </c>
      <c r="C138" s="56"/>
      <c r="D138" s="25">
        <v>109</v>
      </c>
      <c r="E138" s="56"/>
      <c r="F138" s="23">
        <f t="shared" si="31"/>
        <v>101</v>
      </c>
      <c r="G138" s="14"/>
      <c r="AH138" s="11">
        <v>43986</v>
      </c>
      <c r="AI138">
        <f t="shared" si="36"/>
        <v>416</v>
      </c>
      <c r="AJ138" s="18">
        <v>87.04</v>
      </c>
      <c r="AK138">
        <f t="shared" si="39"/>
        <v>365</v>
      </c>
      <c r="AL138">
        <v>-56</v>
      </c>
    </row>
    <row r="139" spans="1:38" x14ac:dyDescent="0.25">
      <c r="A139" s="7">
        <v>44036</v>
      </c>
      <c r="B139" s="5">
        <v>3725</v>
      </c>
      <c r="C139" s="56"/>
      <c r="D139" s="25">
        <v>103</v>
      </c>
      <c r="E139" s="56"/>
      <c r="F139" s="23">
        <f t="shared" si="31"/>
        <v>101</v>
      </c>
      <c r="G139" s="14"/>
      <c r="AH139" s="11">
        <v>43987</v>
      </c>
      <c r="AI139">
        <f t="shared" si="36"/>
        <v>416</v>
      </c>
      <c r="AJ139" s="18">
        <v>87.04</v>
      </c>
      <c r="AK139">
        <f t="shared" si="39"/>
        <v>386</v>
      </c>
      <c r="AL139">
        <v>-58</v>
      </c>
    </row>
    <row r="140" spans="1:38" x14ac:dyDescent="0.25">
      <c r="A140" s="7">
        <v>44037</v>
      </c>
      <c r="B140" s="5">
        <v>3115</v>
      </c>
      <c r="C140" s="56"/>
      <c r="D140" s="25">
        <v>98</v>
      </c>
      <c r="E140" s="56"/>
      <c r="F140" s="23">
        <f t="shared" si="31"/>
        <v>101</v>
      </c>
      <c r="G140" s="14"/>
      <c r="AH140" s="11">
        <v>43988</v>
      </c>
      <c r="AI140">
        <f t="shared" si="36"/>
        <v>416</v>
      </c>
      <c r="AJ140" s="18">
        <v>87.04</v>
      </c>
      <c r="AK140">
        <f t="shared" si="39"/>
        <v>326</v>
      </c>
      <c r="AL140">
        <v>-59</v>
      </c>
    </row>
    <row r="141" spans="1:38" x14ac:dyDescent="0.25">
      <c r="A141" s="7">
        <v>44038</v>
      </c>
      <c r="B141" s="5">
        <v>2287</v>
      </c>
      <c r="C141" s="56"/>
      <c r="D141" s="25">
        <v>107</v>
      </c>
      <c r="E141" s="56"/>
      <c r="F141" s="23">
        <f t="shared" si="31"/>
        <v>101</v>
      </c>
      <c r="G141" s="14"/>
      <c r="AH141" s="11">
        <v>43989</v>
      </c>
      <c r="AI141">
        <f t="shared" si="36"/>
        <v>416</v>
      </c>
      <c r="AJ141" s="18">
        <v>87.04</v>
      </c>
      <c r="AK141">
        <f t="shared" si="39"/>
        <v>441</v>
      </c>
      <c r="AL141">
        <v>-64</v>
      </c>
    </row>
    <row r="142" spans="1:38" x14ac:dyDescent="0.25">
      <c r="A142" s="7">
        <v>44039</v>
      </c>
      <c r="B142" s="5">
        <v>3708</v>
      </c>
      <c r="C142" s="55">
        <f t="shared" ref="C142" si="41">ROUNDUP(AVERAGE(B142:B148),0)</f>
        <v>3491</v>
      </c>
      <c r="D142" s="24">
        <v>97</v>
      </c>
      <c r="E142" s="55">
        <f>ROUNDUP(AVERAGE(D142:D148),0)</f>
        <v>103</v>
      </c>
      <c r="F142" s="23">
        <f t="shared" si="31"/>
        <v>103</v>
      </c>
      <c r="G142" s="14"/>
      <c r="AH142" s="11">
        <v>43990</v>
      </c>
      <c r="AI142">
        <f t="shared" si="36"/>
        <v>478</v>
      </c>
      <c r="AJ142" s="18">
        <v>87.04</v>
      </c>
      <c r="AK142">
        <f t="shared" si="39"/>
        <v>401</v>
      </c>
      <c r="AL142">
        <v>-54</v>
      </c>
    </row>
    <row r="143" spans="1:38" x14ac:dyDescent="0.25">
      <c r="A143" s="7">
        <v>44040</v>
      </c>
      <c r="B143" s="5">
        <v>3943</v>
      </c>
      <c r="C143" s="56"/>
      <c r="D143" s="25">
        <v>95</v>
      </c>
      <c r="E143" s="56"/>
      <c r="F143" s="23">
        <f t="shared" si="31"/>
        <v>103</v>
      </c>
      <c r="G143" s="14"/>
      <c r="AH143" s="11">
        <v>43991</v>
      </c>
      <c r="AI143">
        <f t="shared" si="36"/>
        <v>478</v>
      </c>
      <c r="AJ143" s="18">
        <v>87.04</v>
      </c>
      <c r="AK143">
        <f t="shared" si="39"/>
        <v>673</v>
      </c>
      <c r="AL143">
        <v>-54</v>
      </c>
    </row>
    <row r="144" spans="1:38" x14ac:dyDescent="0.25">
      <c r="A144" s="7">
        <v>44041</v>
      </c>
      <c r="B144" s="5">
        <v>3085</v>
      </c>
      <c r="C144" s="56"/>
      <c r="D144" s="25">
        <v>109</v>
      </c>
      <c r="E144" s="56"/>
      <c r="F144" s="23">
        <f t="shared" si="31"/>
        <v>103</v>
      </c>
      <c r="G144" s="14"/>
      <c r="AH144" s="11">
        <v>43992</v>
      </c>
      <c r="AI144">
        <f t="shared" si="36"/>
        <v>478</v>
      </c>
      <c r="AJ144" s="18">
        <v>87.04</v>
      </c>
      <c r="AK144">
        <f t="shared" si="39"/>
        <v>539</v>
      </c>
      <c r="AL144">
        <v>-57</v>
      </c>
    </row>
    <row r="145" spans="1:38" x14ac:dyDescent="0.25">
      <c r="A145" s="7">
        <v>44042</v>
      </c>
      <c r="B145" s="5">
        <v>3620</v>
      </c>
      <c r="C145" s="56"/>
      <c r="D145" s="25">
        <v>123</v>
      </c>
      <c r="E145" s="56"/>
      <c r="F145" s="23">
        <f t="shared" si="31"/>
        <v>103</v>
      </c>
      <c r="G145" s="14"/>
      <c r="AH145" s="11">
        <v>43993</v>
      </c>
      <c r="AI145">
        <f t="shared" si="36"/>
        <v>478</v>
      </c>
      <c r="AJ145" s="18">
        <v>87.04</v>
      </c>
      <c r="AK145">
        <f t="shared" si="39"/>
        <v>307</v>
      </c>
      <c r="AL145">
        <v>-56</v>
      </c>
    </row>
    <row r="146" spans="1:38" x14ac:dyDescent="0.25">
      <c r="A146" s="7">
        <v>44043</v>
      </c>
      <c r="B146" s="5">
        <v>3738</v>
      </c>
      <c r="C146" s="56"/>
      <c r="D146" s="25">
        <v>121</v>
      </c>
      <c r="E146" s="56"/>
      <c r="F146" s="23">
        <f t="shared" si="31"/>
        <v>103</v>
      </c>
      <c r="G146" s="14"/>
      <c r="AH146" s="11">
        <v>43994</v>
      </c>
      <c r="AI146">
        <f t="shared" si="36"/>
        <v>478</v>
      </c>
      <c r="AJ146" s="18">
        <v>87.04</v>
      </c>
      <c r="AK146">
        <f t="shared" si="39"/>
        <v>519</v>
      </c>
      <c r="AL146">
        <v>-58</v>
      </c>
    </row>
    <row r="147" spans="1:38" x14ac:dyDescent="0.25">
      <c r="A147" s="7">
        <v>44044</v>
      </c>
      <c r="B147" s="5">
        <v>3874</v>
      </c>
      <c r="C147" s="56"/>
      <c r="D147" s="25">
        <v>79</v>
      </c>
      <c r="E147" s="56"/>
      <c r="F147" s="23">
        <f t="shared" si="31"/>
        <v>103</v>
      </c>
      <c r="G147" s="14"/>
      <c r="AH147" s="11">
        <v>43995</v>
      </c>
      <c r="AI147">
        <f t="shared" si="36"/>
        <v>478</v>
      </c>
      <c r="AJ147" s="18">
        <v>87.04</v>
      </c>
      <c r="AK147">
        <f t="shared" si="39"/>
        <v>460</v>
      </c>
      <c r="AL147">
        <v>-53</v>
      </c>
    </row>
    <row r="148" spans="1:38" x14ac:dyDescent="0.25">
      <c r="A148" s="7">
        <v>44045</v>
      </c>
      <c r="B148" s="5">
        <v>2467</v>
      </c>
      <c r="C148" s="56"/>
      <c r="D148" s="25">
        <v>95</v>
      </c>
      <c r="E148" s="56"/>
      <c r="F148" s="23">
        <f t="shared" si="31"/>
        <v>103</v>
      </c>
      <c r="G148" s="14"/>
      <c r="AH148" s="11">
        <v>43996</v>
      </c>
      <c r="AI148">
        <f t="shared" si="36"/>
        <v>478</v>
      </c>
      <c r="AJ148" s="18">
        <v>87.04</v>
      </c>
      <c r="AK148">
        <f t="shared" si="39"/>
        <v>446</v>
      </c>
      <c r="AL148">
        <v>-62</v>
      </c>
    </row>
    <row r="149" spans="1:38" x14ac:dyDescent="0.25">
      <c r="A149" s="7">
        <v>44046</v>
      </c>
      <c r="B149" s="5">
        <v>3181</v>
      </c>
      <c r="C149" s="55">
        <f t="shared" ref="C149" si="42">ROUNDUP(AVERAGE(B149:B155),0)</f>
        <v>3595</v>
      </c>
      <c r="D149" s="24">
        <v>112</v>
      </c>
      <c r="E149" s="55">
        <f>ROUNDUP(AVERAGE(D149:D155),0)</f>
        <v>104</v>
      </c>
      <c r="F149" s="23">
        <f t="shared" si="31"/>
        <v>104</v>
      </c>
      <c r="G149" s="14"/>
      <c r="AH149" s="11">
        <v>43997</v>
      </c>
      <c r="AI149">
        <f t="shared" si="36"/>
        <v>860</v>
      </c>
      <c r="AJ149" s="18">
        <v>87.04</v>
      </c>
      <c r="AK149">
        <f t="shared" si="39"/>
        <v>458</v>
      </c>
      <c r="AL149">
        <v>-63</v>
      </c>
    </row>
    <row r="150" spans="1:38" x14ac:dyDescent="0.25">
      <c r="A150" s="7">
        <v>44047</v>
      </c>
      <c r="B150" s="5">
        <v>5368</v>
      </c>
      <c r="C150" s="56"/>
      <c r="D150" s="25">
        <v>102</v>
      </c>
      <c r="E150" s="56"/>
      <c r="F150" s="23">
        <f t="shared" si="31"/>
        <v>104</v>
      </c>
      <c r="G150" s="14"/>
      <c r="AH150" s="11">
        <v>43998</v>
      </c>
      <c r="AI150">
        <f t="shared" si="36"/>
        <v>860</v>
      </c>
      <c r="AJ150" s="18">
        <v>87.04</v>
      </c>
      <c r="AK150">
        <f t="shared" si="39"/>
        <v>749</v>
      </c>
      <c r="AL150">
        <v>-54</v>
      </c>
    </row>
    <row r="151" spans="1:38" x14ac:dyDescent="0.25">
      <c r="A151" s="7">
        <v>44048</v>
      </c>
      <c r="B151" s="5">
        <v>3862</v>
      </c>
      <c r="C151" s="56"/>
      <c r="D151" s="25">
        <v>106</v>
      </c>
      <c r="E151" s="56"/>
      <c r="F151" s="23">
        <f t="shared" si="31"/>
        <v>104</v>
      </c>
      <c r="G151" s="14"/>
      <c r="AH151" s="11">
        <v>43999</v>
      </c>
      <c r="AI151">
        <f t="shared" si="36"/>
        <v>860</v>
      </c>
      <c r="AJ151" s="18">
        <v>87.04</v>
      </c>
      <c r="AK151">
        <f t="shared" si="39"/>
        <v>705</v>
      </c>
      <c r="AL151">
        <v>-54</v>
      </c>
    </row>
    <row r="152" spans="1:38" x14ac:dyDescent="0.25">
      <c r="A152" s="7">
        <v>44049</v>
      </c>
      <c r="B152" s="5">
        <v>2752</v>
      </c>
      <c r="C152" s="56"/>
      <c r="D152" s="25">
        <v>92</v>
      </c>
      <c r="E152" s="56"/>
      <c r="F152" s="23">
        <f t="shared" si="31"/>
        <v>104</v>
      </c>
      <c r="G152" s="14"/>
      <c r="AH152" s="11">
        <v>44000</v>
      </c>
      <c r="AI152">
        <f t="shared" si="36"/>
        <v>860</v>
      </c>
      <c r="AJ152" s="18">
        <v>87.04</v>
      </c>
      <c r="AK152">
        <f t="shared" si="39"/>
        <v>1021</v>
      </c>
      <c r="AL152">
        <v>-53</v>
      </c>
    </row>
    <row r="153" spans="1:38" x14ac:dyDescent="0.25">
      <c r="A153" s="7">
        <v>44050</v>
      </c>
      <c r="B153" s="5">
        <v>3598</v>
      </c>
      <c r="C153" s="56"/>
      <c r="D153" s="25">
        <v>108</v>
      </c>
      <c r="E153" s="56"/>
      <c r="F153" s="23">
        <f t="shared" ref="F153:F216" si="43">IF(VLOOKUP(A153,$A$2:$E$448,5,TRUE)=0,F152,VLOOKUP(A153,$A$2:$E$448,5,TRUE))</f>
        <v>104</v>
      </c>
      <c r="G153" s="14"/>
      <c r="AH153" s="11">
        <v>44001</v>
      </c>
      <c r="AI153">
        <f t="shared" si="36"/>
        <v>860</v>
      </c>
      <c r="AJ153" s="18">
        <v>87.04</v>
      </c>
      <c r="AK153">
        <f t="shared" si="39"/>
        <v>955</v>
      </c>
      <c r="AL153">
        <v>-50</v>
      </c>
    </row>
    <row r="154" spans="1:38" x14ac:dyDescent="0.25">
      <c r="A154" s="7">
        <v>44051</v>
      </c>
      <c r="B154" s="5">
        <v>3504</v>
      </c>
      <c r="C154" s="56"/>
      <c r="D154" s="25">
        <v>113</v>
      </c>
      <c r="E154" s="56"/>
      <c r="F154" s="23">
        <f t="shared" si="43"/>
        <v>104</v>
      </c>
      <c r="G154" s="14"/>
      <c r="AH154" s="11">
        <v>44002</v>
      </c>
      <c r="AI154">
        <f t="shared" si="36"/>
        <v>860</v>
      </c>
      <c r="AJ154" s="18">
        <v>87.04</v>
      </c>
      <c r="AK154">
        <f t="shared" si="39"/>
        <v>1276</v>
      </c>
      <c r="AL154">
        <v>-52</v>
      </c>
    </row>
    <row r="155" spans="1:38" x14ac:dyDescent="0.25">
      <c r="A155" s="7">
        <v>44052</v>
      </c>
      <c r="B155" s="5">
        <v>2897</v>
      </c>
      <c r="C155" s="56"/>
      <c r="D155" s="25">
        <v>93</v>
      </c>
      <c r="E155" s="56"/>
      <c r="F155" s="23">
        <f t="shared" si="43"/>
        <v>104</v>
      </c>
      <c r="G155" s="14"/>
      <c r="AH155" s="11">
        <v>44003</v>
      </c>
      <c r="AI155">
        <f t="shared" si="36"/>
        <v>860</v>
      </c>
      <c r="AJ155" s="18">
        <v>87.04</v>
      </c>
      <c r="AK155">
        <f t="shared" si="39"/>
        <v>855</v>
      </c>
      <c r="AL155">
        <v>-56</v>
      </c>
    </row>
    <row r="156" spans="1:38" x14ac:dyDescent="0.25">
      <c r="A156" s="7">
        <v>44053</v>
      </c>
      <c r="B156" s="5">
        <v>4819</v>
      </c>
      <c r="C156" s="55">
        <f t="shared" ref="C156" si="44">ROUNDUP(AVERAGE(B156:B162),0)</f>
        <v>4351</v>
      </c>
      <c r="D156" s="24">
        <v>85</v>
      </c>
      <c r="E156" s="55">
        <f>ROUNDUP(AVERAGE(D156:D162),0)</f>
        <v>82</v>
      </c>
      <c r="F156" s="23">
        <f t="shared" si="43"/>
        <v>82</v>
      </c>
      <c r="G156" s="14"/>
      <c r="AH156" s="11">
        <v>44004</v>
      </c>
      <c r="AI156">
        <f t="shared" si="36"/>
        <v>1133</v>
      </c>
      <c r="AJ156" s="18">
        <v>87.04</v>
      </c>
      <c r="AK156">
        <f t="shared" si="39"/>
        <v>1147</v>
      </c>
      <c r="AL156">
        <v>-67</v>
      </c>
    </row>
    <row r="157" spans="1:38" x14ac:dyDescent="0.25">
      <c r="A157" s="7">
        <v>44054</v>
      </c>
      <c r="B157" s="5">
        <v>4612</v>
      </c>
      <c r="C157" s="56"/>
      <c r="D157" s="25">
        <v>95</v>
      </c>
      <c r="E157" s="56"/>
      <c r="F157" s="23">
        <f t="shared" si="43"/>
        <v>82</v>
      </c>
      <c r="G157" s="14"/>
      <c r="AH157" s="11">
        <v>44005</v>
      </c>
      <c r="AI157">
        <f t="shared" si="36"/>
        <v>1133</v>
      </c>
      <c r="AJ157" s="18">
        <v>87.04</v>
      </c>
      <c r="AK157">
        <f t="shared" si="39"/>
        <v>736</v>
      </c>
      <c r="AL157">
        <v>-50</v>
      </c>
    </row>
    <row r="158" spans="1:38" x14ac:dyDescent="0.25">
      <c r="A158" s="7">
        <v>44055</v>
      </c>
      <c r="B158" s="5">
        <v>4178</v>
      </c>
      <c r="C158" s="56"/>
      <c r="D158" s="25">
        <v>84</v>
      </c>
      <c r="E158" s="56"/>
      <c r="F158" s="23">
        <f t="shared" si="43"/>
        <v>82</v>
      </c>
      <c r="G158" s="14"/>
      <c r="AH158" s="11">
        <v>44006</v>
      </c>
      <c r="AI158">
        <f t="shared" si="36"/>
        <v>1133</v>
      </c>
      <c r="AJ158" s="18">
        <v>87.04</v>
      </c>
      <c r="AK158">
        <f t="shared" si="39"/>
        <v>1799</v>
      </c>
      <c r="AL158">
        <v>-51</v>
      </c>
    </row>
    <row r="159" spans="1:38" x14ac:dyDescent="0.25">
      <c r="A159" s="7">
        <v>44056</v>
      </c>
      <c r="B159" s="5">
        <v>4481</v>
      </c>
      <c r="C159" s="56"/>
      <c r="D159" s="25">
        <v>88</v>
      </c>
      <c r="E159" s="56"/>
      <c r="F159" s="23">
        <f t="shared" si="43"/>
        <v>82</v>
      </c>
      <c r="G159" s="14"/>
      <c r="AH159" s="11">
        <v>44007</v>
      </c>
      <c r="AI159">
        <f t="shared" si="36"/>
        <v>1133</v>
      </c>
      <c r="AJ159" s="18">
        <v>87.04</v>
      </c>
      <c r="AK159">
        <f t="shared" si="39"/>
        <v>715</v>
      </c>
      <c r="AL159">
        <v>-50</v>
      </c>
    </row>
    <row r="160" spans="1:38" x14ac:dyDescent="0.25">
      <c r="A160" s="7">
        <v>44057</v>
      </c>
      <c r="B160" s="5">
        <v>3746</v>
      </c>
      <c r="C160" s="56"/>
      <c r="D160" s="25">
        <v>71</v>
      </c>
      <c r="E160" s="56"/>
      <c r="F160" s="23">
        <f t="shared" si="43"/>
        <v>82</v>
      </c>
      <c r="G160" s="14"/>
      <c r="AH160" s="11">
        <v>44008</v>
      </c>
      <c r="AI160">
        <f t="shared" si="36"/>
        <v>1133</v>
      </c>
      <c r="AJ160" s="18">
        <v>87.04</v>
      </c>
      <c r="AK160">
        <f t="shared" si="39"/>
        <v>1121</v>
      </c>
      <c r="AL160">
        <v>-51</v>
      </c>
    </row>
    <row r="161" spans="1:38" x14ac:dyDescent="0.25">
      <c r="A161" s="7">
        <v>44058</v>
      </c>
      <c r="B161" s="5">
        <v>4799</v>
      </c>
      <c r="C161" s="56"/>
      <c r="D161" s="25">
        <v>73</v>
      </c>
      <c r="E161" s="56"/>
      <c r="F161" s="23">
        <f t="shared" si="43"/>
        <v>82</v>
      </c>
      <c r="G161" s="14"/>
      <c r="AH161" s="11">
        <v>44009</v>
      </c>
      <c r="AI161">
        <f t="shared" si="36"/>
        <v>1133</v>
      </c>
      <c r="AJ161" s="18">
        <v>87.04</v>
      </c>
      <c r="AK161">
        <f t="shared" si="39"/>
        <v>1061</v>
      </c>
      <c r="AL161">
        <v>-49</v>
      </c>
    </row>
    <row r="162" spans="1:38" x14ac:dyDescent="0.25">
      <c r="A162" s="7">
        <v>44059</v>
      </c>
      <c r="B162" s="5">
        <v>3820</v>
      </c>
      <c r="C162" s="56"/>
      <c r="D162" s="25">
        <v>74</v>
      </c>
      <c r="E162" s="56"/>
      <c r="F162" s="23">
        <f t="shared" si="43"/>
        <v>82</v>
      </c>
      <c r="G162" s="14"/>
      <c r="AH162" s="11">
        <v>44010</v>
      </c>
      <c r="AI162">
        <f t="shared" si="36"/>
        <v>1133</v>
      </c>
      <c r="AJ162" s="18">
        <v>87.04</v>
      </c>
      <c r="AK162">
        <f t="shared" si="39"/>
        <v>1352</v>
      </c>
      <c r="AL162">
        <v>-59</v>
      </c>
    </row>
    <row r="163" spans="1:38" x14ac:dyDescent="0.25">
      <c r="A163" s="7">
        <v>44060</v>
      </c>
      <c r="B163" s="5">
        <v>4167</v>
      </c>
      <c r="C163" s="55">
        <f t="shared" ref="C163" si="45">ROUNDUP(AVERAGE(B163:B169),0)</f>
        <v>3711</v>
      </c>
      <c r="D163" s="24">
        <v>68</v>
      </c>
      <c r="E163" s="55">
        <f>ROUNDUP(AVERAGE(D163:D169),0)</f>
        <v>77</v>
      </c>
      <c r="F163" s="23">
        <f t="shared" si="43"/>
        <v>77</v>
      </c>
      <c r="G163" s="14"/>
      <c r="AH163" s="11">
        <v>44011</v>
      </c>
      <c r="AI163">
        <f t="shared" si="36"/>
        <v>1394</v>
      </c>
      <c r="AJ163" s="18">
        <v>87.04</v>
      </c>
      <c r="AK163">
        <f t="shared" si="39"/>
        <v>800</v>
      </c>
      <c r="AL163">
        <v>-62</v>
      </c>
    </row>
    <row r="164" spans="1:38" x14ac:dyDescent="0.25">
      <c r="A164" s="7">
        <v>44061</v>
      </c>
      <c r="B164" s="5">
        <v>5167</v>
      </c>
      <c r="C164" s="56"/>
      <c r="D164" s="25">
        <v>96</v>
      </c>
      <c r="E164" s="56"/>
      <c r="F164" s="23">
        <f t="shared" si="43"/>
        <v>77</v>
      </c>
      <c r="G164" s="14"/>
      <c r="AH164" s="11">
        <v>44012</v>
      </c>
      <c r="AI164">
        <f t="shared" si="36"/>
        <v>1394</v>
      </c>
      <c r="AJ164" s="18">
        <v>87.04</v>
      </c>
      <c r="AK164">
        <f t="shared" si="39"/>
        <v>1502</v>
      </c>
      <c r="AL164">
        <v>-45</v>
      </c>
    </row>
    <row r="165" spans="1:38" x14ac:dyDescent="0.25">
      <c r="A165" s="7">
        <v>44062</v>
      </c>
      <c r="B165" s="5">
        <v>2892</v>
      </c>
      <c r="C165" s="56"/>
      <c r="D165" s="25">
        <v>82</v>
      </c>
      <c r="E165" s="56"/>
      <c r="F165" s="23">
        <f t="shared" si="43"/>
        <v>77</v>
      </c>
      <c r="G165" s="14"/>
      <c r="AH165" s="11">
        <v>44013</v>
      </c>
      <c r="AI165">
        <f t="shared" si="36"/>
        <v>1394</v>
      </c>
      <c r="AJ165" s="18">
        <v>87.04</v>
      </c>
      <c r="AK165">
        <f t="shared" si="39"/>
        <v>1355</v>
      </c>
      <c r="AL165">
        <v>-47</v>
      </c>
    </row>
    <row r="166" spans="1:38" x14ac:dyDescent="0.25">
      <c r="A166" s="7">
        <v>44063</v>
      </c>
      <c r="B166" s="5">
        <v>3661</v>
      </c>
      <c r="C166" s="56"/>
      <c r="D166" s="25">
        <v>75</v>
      </c>
      <c r="E166" s="56"/>
      <c r="F166" s="23">
        <f t="shared" si="43"/>
        <v>77</v>
      </c>
      <c r="G166" s="14"/>
      <c r="AH166" s="11">
        <v>44014</v>
      </c>
      <c r="AI166">
        <f t="shared" si="36"/>
        <v>1394</v>
      </c>
      <c r="AJ166" s="18">
        <v>87.04</v>
      </c>
      <c r="AK166">
        <f t="shared" si="39"/>
        <v>2049</v>
      </c>
      <c r="AL166">
        <v>-45</v>
      </c>
    </row>
    <row r="167" spans="1:38" x14ac:dyDescent="0.25">
      <c r="A167" s="7">
        <v>44064</v>
      </c>
      <c r="B167" s="5">
        <v>3686</v>
      </c>
      <c r="C167" s="56"/>
      <c r="D167" s="25">
        <v>74</v>
      </c>
      <c r="E167" s="56"/>
      <c r="F167" s="23">
        <f t="shared" si="43"/>
        <v>77</v>
      </c>
      <c r="G167" s="14"/>
      <c r="AH167" s="11">
        <v>44015</v>
      </c>
      <c r="AI167">
        <f t="shared" si="36"/>
        <v>1394</v>
      </c>
      <c r="AJ167" s="18">
        <v>87.04</v>
      </c>
      <c r="AK167">
        <f t="shared" si="39"/>
        <v>1113</v>
      </c>
      <c r="AL167">
        <v>-47</v>
      </c>
    </row>
    <row r="168" spans="1:38" x14ac:dyDescent="0.25">
      <c r="A168" s="7">
        <v>44065</v>
      </c>
      <c r="B168" s="5">
        <v>2912</v>
      </c>
      <c r="C168" s="56"/>
      <c r="D168" s="25">
        <v>85</v>
      </c>
      <c r="E168" s="56"/>
      <c r="F168" s="23">
        <f t="shared" si="43"/>
        <v>77</v>
      </c>
      <c r="G168" s="14"/>
      <c r="AH168" s="11">
        <v>44016</v>
      </c>
      <c r="AI168">
        <f t="shared" si="36"/>
        <v>1394</v>
      </c>
      <c r="AJ168" s="18">
        <v>87.04</v>
      </c>
      <c r="AK168">
        <f t="shared" si="39"/>
        <v>1609</v>
      </c>
      <c r="AL168">
        <v>-49</v>
      </c>
    </row>
    <row r="169" spans="1:38" x14ac:dyDescent="0.25">
      <c r="A169" s="7">
        <v>44066</v>
      </c>
      <c r="B169" s="5">
        <v>3487</v>
      </c>
      <c r="C169" s="56"/>
      <c r="D169" s="25">
        <v>56</v>
      </c>
      <c r="E169" s="56"/>
      <c r="F169" s="23">
        <f t="shared" si="43"/>
        <v>77</v>
      </c>
      <c r="G169" s="14"/>
      <c r="AH169" s="11">
        <v>44017</v>
      </c>
      <c r="AI169">
        <f t="shared" si="36"/>
        <v>1394</v>
      </c>
      <c r="AJ169" s="18">
        <v>87.04</v>
      </c>
      <c r="AK169">
        <f t="shared" si="39"/>
        <v>1328</v>
      </c>
      <c r="AL169">
        <v>-53</v>
      </c>
    </row>
    <row r="170" spans="1:38" x14ac:dyDescent="0.25">
      <c r="A170" s="7">
        <v>44067</v>
      </c>
      <c r="B170" s="5">
        <v>3154</v>
      </c>
      <c r="C170" s="55">
        <f t="shared" ref="C170" si="46">ROUNDUP(AVERAGE(B170:B176),0)</f>
        <v>2632</v>
      </c>
      <c r="D170" s="24">
        <v>64</v>
      </c>
      <c r="E170" s="55">
        <f>ROUNDUP(AVERAGE(D170:D176),0)</f>
        <v>68</v>
      </c>
      <c r="F170" s="23">
        <f t="shared" si="43"/>
        <v>68</v>
      </c>
      <c r="G170" s="14"/>
      <c r="AH170" s="11">
        <v>44018</v>
      </c>
      <c r="AI170">
        <f t="shared" si="36"/>
        <v>1770</v>
      </c>
      <c r="AJ170" s="18">
        <v>87.04</v>
      </c>
      <c r="AK170">
        <f t="shared" si="39"/>
        <v>1459</v>
      </c>
      <c r="AL170">
        <v>-48</v>
      </c>
    </row>
    <row r="171" spans="1:38" x14ac:dyDescent="0.25">
      <c r="A171" s="7">
        <v>44068</v>
      </c>
      <c r="B171" s="5">
        <v>3285</v>
      </c>
      <c r="C171" s="56"/>
      <c r="D171" s="25">
        <v>87</v>
      </c>
      <c r="E171" s="56"/>
      <c r="F171" s="23">
        <f t="shared" si="43"/>
        <v>68</v>
      </c>
      <c r="G171" s="14"/>
      <c r="AH171" s="11">
        <v>44019</v>
      </c>
      <c r="AI171">
        <f t="shared" si="36"/>
        <v>1770</v>
      </c>
      <c r="AJ171" s="18">
        <v>87.04</v>
      </c>
      <c r="AK171">
        <f t="shared" si="39"/>
        <v>2095</v>
      </c>
      <c r="AL171">
        <v>-44</v>
      </c>
    </row>
    <row r="172" spans="1:38" x14ac:dyDescent="0.25">
      <c r="A172" s="7">
        <v>44069</v>
      </c>
      <c r="B172" s="5">
        <v>2528</v>
      </c>
      <c r="C172" s="56"/>
      <c r="D172" s="25">
        <v>65</v>
      </c>
      <c r="E172" s="56"/>
      <c r="F172" s="23">
        <f t="shared" si="43"/>
        <v>68</v>
      </c>
      <c r="G172" s="14"/>
      <c r="AH172" s="11">
        <v>44020</v>
      </c>
      <c r="AI172">
        <f t="shared" si="36"/>
        <v>1770</v>
      </c>
      <c r="AJ172" s="18">
        <v>87.04</v>
      </c>
      <c r="AK172">
        <f t="shared" si="39"/>
        <v>1770</v>
      </c>
      <c r="AL172">
        <v>-49</v>
      </c>
    </row>
    <row r="173" spans="1:38" x14ac:dyDescent="0.25">
      <c r="A173" s="7">
        <v>44070</v>
      </c>
      <c r="B173" s="5">
        <v>2300</v>
      </c>
      <c r="C173" s="56"/>
      <c r="D173" s="25">
        <v>82</v>
      </c>
      <c r="E173" s="56"/>
      <c r="F173" s="23">
        <f t="shared" si="43"/>
        <v>68</v>
      </c>
      <c r="G173" s="14"/>
      <c r="AH173" s="11">
        <v>44021</v>
      </c>
      <c r="AI173">
        <f t="shared" si="36"/>
        <v>1770</v>
      </c>
      <c r="AJ173" s="18">
        <v>87.04</v>
      </c>
      <c r="AK173">
        <f t="shared" si="39"/>
        <v>1657</v>
      </c>
      <c r="AL173">
        <v>-48</v>
      </c>
    </row>
    <row r="174" spans="1:38" x14ac:dyDescent="0.25">
      <c r="A174" s="7">
        <v>44071</v>
      </c>
      <c r="B174" s="5">
        <v>3004</v>
      </c>
      <c r="C174" s="56"/>
      <c r="D174" s="25">
        <v>53</v>
      </c>
      <c r="E174" s="56"/>
      <c r="F174" s="23">
        <f t="shared" si="43"/>
        <v>68</v>
      </c>
      <c r="G174" s="14"/>
      <c r="AH174" s="11">
        <v>44022</v>
      </c>
      <c r="AI174">
        <f t="shared" si="36"/>
        <v>1770</v>
      </c>
      <c r="AJ174" s="18">
        <v>87.04</v>
      </c>
      <c r="AK174">
        <f t="shared" si="39"/>
        <v>1956</v>
      </c>
      <c r="AL174">
        <v>-50</v>
      </c>
    </row>
    <row r="175" spans="1:38" x14ac:dyDescent="0.25">
      <c r="A175" s="7">
        <v>44072</v>
      </c>
      <c r="B175" s="5">
        <v>2088</v>
      </c>
      <c r="C175" s="56"/>
      <c r="D175" s="25">
        <v>70</v>
      </c>
      <c r="E175" s="56"/>
      <c r="F175" s="23">
        <f t="shared" si="43"/>
        <v>68</v>
      </c>
      <c r="G175" s="14"/>
      <c r="AH175" s="11">
        <v>44023</v>
      </c>
      <c r="AI175">
        <f t="shared" si="36"/>
        <v>1770</v>
      </c>
      <c r="AJ175" s="18">
        <v>87.04</v>
      </c>
      <c r="AK175">
        <f t="shared" si="39"/>
        <v>1816</v>
      </c>
      <c r="AL175">
        <v>-50</v>
      </c>
    </row>
    <row r="176" spans="1:38" x14ac:dyDescent="0.25">
      <c r="A176" s="7">
        <v>44073</v>
      </c>
      <c r="B176" s="5">
        <v>2063</v>
      </c>
      <c r="C176" s="56"/>
      <c r="D176" s="25">
        <v>50</v>
      </c>
      <c r="E176" s="56"/>
      <c r="F176" s="23">
        <f t="shared" si="43"/>
        <v>68</v>
      </c>
      <c r="G176" s="14"/>
      <c r="AH176" s="11">
        <v>44024</v>
      </c>
      <c r="AI176">
        <f t="shared" si="36"/>
        <v>1770</v>
      </c>
      <c r="AJ176" s="18">
        <v>87.04</v>
      </c>
      <c r="AK176">
        <f t="shared" si="39"/>
        <v>1631</v>
      </c>
      <c r="AL176">
        <v>-54</v>
      </c>
    </row>
    <row r="177" spans="1:38" x14ac:dyDescent="0.25">
      <c r="A177" s="7">
        <v>44074</v>
      </c>
      <c r="B177" s="5">
        <v>3664</v>
      </c>
      <c r="C177" s="55">
        <f t="shared" ref="C177" si="47">ROUNDUP(AVERAGE(B177:B183),0)</f>
        <v>2382</v>
      </c>
      <c r="D177" s="24">
        <v>54</v>
      </c>
      <c r="E177" s="55">
        <f>ROUNDUP(AVERAGE(D177:D183),0)</f>
        <v>51</v>
      </c>
      <c r="F177" s="23">
        <f t="shared" si="43"/>
        <v>51</v>
      </c>
      <c r="G177" s="14"/>
      <c r="AH177" s="11">
        <v>44025</v>
      </c>
      <c r="AI177">
        <f t="shared" si="36"/>
        <v>2196</v>
      </c>
      <c r="AJ177" s="18">
        <v>87.04</v>
      </c>
      <c r="AK177">
        <f t="shared" si="39"/>
        <v>1717</v>
      </c>
      <c r="AL177">
        <v>-57</v>
      </c>
    </row>
    <row r="178" spans="1:38" x14ac:dyDescent="0.25">
      <c r="A178" s="7">
        <v>44075</v>
      </c>
      <c r="B178" s="5">
        <v>2958</v>
      </c>
      <c r="C178" s="56"/>
      <c r="D178" s="25">
        <v>46</v>
      </c>
      <c r="E178" s="56"/>
      <c r="F178" s="23">
        <f t="shared" si="43"/>
        <v>51</v>
      </c>
      <c r="G178" s="14"/>
      <c r="AH178" s="11">
        <v>44026</v>
      </c>
      <c r="AI178">
        <f t="shared" si="36"/>
        <v>2196</v>
      </c>
      <c r="AJ178" s="18">
        <v>87.04</v>
      </c>
      <c r="AK178">
        <f t="shared" si="39"/>
        <v>1669</v>
      </c>
      <c r="AL178">
        <v>-54</v>
      </c>
    </row>
    <row r="179" spans="1:38" x14ac:dyDescent="0.25">
      <c r="A179" s="7">
        <v>44076</v>
      </c>
      <c r="B179" s="5">
        <v>2060</v>
      </c>
      <c r="C179" s="56"/>
      <c r="D179" s="25">
        <v>50</v>
      </c>
      <c r="E179" s="56"/>
      <c r="F179" s="23">
        <f t="shared" si="43"/>
        <v>51</v>
      </c>
      <c r="G179" s="14"/>
      <c r="AH179" s="11">
        <v>44027</v>
      </c>
      <c r="AI179">
        <f t="shared" si="36"/>
        <v>2196</v>
      </c>
      <c r="AJ179" s="18">
        <v>87.04</v>
      </c>
      <c r="AK179">
        <f t="shared" si="39"/>
        <v>2325</v>
      </c>
      <c r="AL179">
        <v>-57</v>
      </c>
    </row>
    <row r="180" spans="1:38" x14ac:dyDescent="0.25">
      <c r="A180" s="7">
        <v>44077</v>
      </c>
      <c r="B180" s="5">
        <v>2577</v>
      </c>
      <c r="C180" s="56"/>
      <c r="D180" s="25">
        <v>46</v>
      </c>
      <c r="E180" s="56"/>
      <c r="F180" s="23">
        <f t="shared" si="43"/>
        <v>51</v>
      </c>
      <c r="AH180" s="11">
        <v>44028</v>
      </c>
      <c r="AI180">
        <f t="shared" si="36"/>
        <v>2196</v>
      </c>
      <c r="AJ180" s="18">
        <v>87.04</v>
      </c>
      <c r="AK180">
        <f t="shared" si="39"/>
        <v>2599</v>
      </c>
      <c r="AL180">
        <v>-53</v>
      </c>
    </row>
    <row r="181" spans="1:38" x14ac:dyDescent="0.25">
      <c r="A181" s="7">
        <v>44078</v>
      </c>
      <c r="B181" s="5">
        <v>2169</v>
      </c>
      <c r="C181" s="56"/>
      <c r="D181" s="25">
        <v>70</v>
      </c>
      <c r="E181" s="56"/>
      <c r="F181" s="23">
        <f t="shared" si="43"/>
        <v>51</v>
      </c>
      <c r="AH181" s="11">
        <v>44029</v>
      </c>
      <c r="AI181">
        <f t="shared" ref="AI181:AI244" si="48">IF(VLOOKUP(AH181,$A$2:$C$448,3,FALSE)=0,AI180,VLOOKUP(AH181,$A$2:$C$448,3,FALSE))</f>
        <v>2196</v>
      </c>
      <c r="AJ181" s="18">
        <v>87.04</v>
      </c>
      <c r="AK181">
        <f t="shared" si="39"/>
        <v>2122</v>
      </c>
      <c r="AL181">
        <v>-56</v>
      </c>
    </row>
    <row r="182" spans="1:38" x14ac:dyDescent="0.25">
      <c r="A182" s="7">
        <v>44079</v>
      </c>
      <c r="B182" s="5">
        <v>2066</v>
      </c>
      <c r="C182" s="56"/>
      <c r="D182" s="25">
        <v>41</v>
      </c>
      <c r="E182" s="56"/>
      <c r="F182" s="23">
        <f t="shared" si="43"/>
        <v>51</v>
      </c>
      <c r="AH182" s="11">
        <v>44030</v>
      </c>
      <c r="AI182">
        <f t="shared" si="48"/>
        <v>2196</v>
      </c>
      <c r="AJ182" s="18">
        <v>87.04</v>
      </c>
      <c r="AK182">
        <f t="shared" si="39"/>
        <v>2464</v>
      </c>
      <c r="AL182">
        <v>-55</v>
      </c>
    </row>
    <row r="183" spans="1:38" x14ac:dyDescent="0.25">
      <c r="A183" s="7">
        <v>44080</v>
      </c>
      <c r="B183" s="5">
        <v>1177</v>
      </c>
      <c r="C183" s="56"/>
      <c r="D183" s="25">
        <v>47</v>
      </c>
      <c r="E183" s="56"/>
      <c r="F183" s="23">
        <f t="shared" si="43"/>
        <v>51</v>
      </c>
      <c r="AH183" s="11">
        <v>44031</v>
      </c>
      <c r="AI183">
        <f t="shared" si="48"/>
        <v>2196</v>
      </c>
      <c r="AJ183" s="18">
        <v>87.04</v>
      </c>
      <c r="AK183">
        <f t="shared" si="39"/>
        <v>2476</v>
      </c>
      <c r="AL183">
        <v>-61</v>
      </c>
    </row>
    <row r="184" spans="1:38" x14ac:dyDescent="0.25">
      <c r="A184" s="7">
        <v>44081</v>
      </c>
      <c r="B184" s="5">
        <v>2675</v>
      </c>
      <c r="C184" s="55">
        <f t="shared" ref="C184" si="49">ROUNDUP(AVERAGE(B184:B190),0)</f>
        <v>1957</v>
      </c>
      <c r="D184" s="24">
        <v>64</v>
      </c>
      <c r="E184" s="55">
        <f>ROUNDUP(AVERAGE(D184:D190),0)</f>
        <v>48</v>
      </c>
      <c r="F184" s="23">
        <f t="shared" si="43"/>
        <v>48</v>
      </c>
      <c r="AH184" s="11">
        <v>44032</v>
      </c>
      <c r="AI184">
        <f t="shared" si="48"/>
        <v>2984</v>
      </c>
      <c r="AJ184" s="18">
        <v>87.04</v>
      </c>
      <c r="AK184">
        <f t="shared" si="39"/>
        <v>1806</v>
      </c>
      <c r="AL184">
        <v>-67</v>
      </c>
    </row>
    <row r="185" spans="1:38" x14ac:dyDescent="0.25">
      <c r="A185" s="7">
        <v>44082</v>
      </c>
      <c r="B185" s="5">
        <v>1852</v>
      </c>
      <c r="C185" s="56"/>
      <c r="D185" s="25">
        <v>55</v>
      </c>
      <c r="E185" s="56"/>
      <c r="F185" s="23">
        <f t="shared" si="43"/>
        <v>48</v>
      </c>
      <c r="AH185" s="11">
        <v>44033</v>
      </c>
      <c r="AI185">
        <f t="shared" si="48"/>
        <v>2984</v>
      </c>
      <c r="AJ185" s="18">
        <v>87.04</v>
      </c>
      <c r="AK185">
        <f t="shared" si="39"/>
        <v>3606</v>
      </c>
      <c r="AL185">
        <v>-56</v>
      </c>
    </row>
    <row r="186" spans="1:38" x14ac:dyDescent="0.25">
      <c r="A186" s="7">
        <v>44083</v>
      </c>
      <c r="B186" s="5">
        <v>1782</v>
      </c>
      <c r="C186" s="56"/>
      <c r="D186" s="25">
        <v>33</v>
      </c>
      <c r="E186" s="56"/>
      <c r="F186" s="23">
        <f t="shared" si="43"/>
        <v>48</v>
      </c>
      <c r="AH186" s="11">
        <v>44034</v>
      </c>
      <c r="AI186">
        <f t="shared" si="48"/>
        <v>2984</v>
      </c>
      <c r="AJ186" s="18">
        <v>87.04</v>
      </c>
      <c r="AK186">
        <f t="shared" si="39"/>
        <v>3904</v>
      </c>
      <c r="AL186">
        <v>-53</v>
      </c>
    </row>
    <row r="187" spans="1:38" x14ac:dyDescent="0.25">
      <c r="A187" s="7">
        <v>44084</v>
      </c>
      <c r="B187" s="5">
        <v>2720</v>
      </c>
      <c r="C187" s="56"/>
      <c r="D187" s="25">
        <v>52</v>
      </c>
      <c r="E187" s="56"/>
      <c r="F187" s="23">
        <f t="shared" si="43"/>
        <v>48</v>
      </c>
      <c r="AH187" s="11">
        <v>44035</v>
      </c>
      <c r="AI187">
        <f t="shared" si="48"/>
        <v>2984</v>
      </c>
      <c r="AJ187" s="18">
        <v>87.04</v>
      </c>
      <c r="AK187">
        <f t="shared" si="39"/>
        <v>2443</v>
      </c>
      <c r="AL187">
        <v>-61</v>
      </c>
    </row>
    <row r="188" spans="1:38" x14ac:dyDescent="0.25">
      <c r="A188" s="7">
        <v>44085</v>
      </c>
      <c r="B188" s="5">
        <v>2169</v>
      </c>
      <c r="C188" s="56"/>
      <c r="D188" s="25">
        <v>48</v>
      </c>
      <c r="E188" s="56"/>
      <c r="F188" s="23">
        <f t="shared" si="43"/>
        <v>48</v>
      </c>
      <c r="AH188" s="11">
        <v>44036</v>
      </c>
      <c r="AI188">
        <f t="shared" si="48"/>
        <v>2984</v>
      </c>
      <c r="AJ188" s="18">
        <v>87.04</v>
      </c>
      <c r="AK188">
        <f t="shared" si="39"/>
        <v>3725</v>
      </c>
      <c r="AL188">
        <v>-62</v>
      </c>
    </row>
    <row r="189" spans="1:38" x14ac:dyDescent="0.25">
      <c r="A189" s="7">
        <v>44086</v>
      </c>
      <c r="B189" s="5">
        <v>1580</v>
      </c>
      <c r="C189" s="56"/>
      <c r="D189" s="25">
        <v>44</v>
      </c>
      <c r="E189" s="56"/>
      <c r="F189" s="23">
        <f t="shared" si="43"/>
        <v>48</v>
      </c>
      <c r="AH189" s="11">
        <v>44037</v>
      </c>
      <c r="AI189">
        <f t="shared" si="48"/>
        <v>2984</v>
      </c>
      <c r="AJ189" s="18">
        <v>87.04</v>
      </c>
      <c r="AK189">
        <f t="shared" si="39"/>
        <v>3115</v>
      </c>
      <c r="AL189">
        <v>-65</v>
      </c>
    </row>
    <row r="190" spans="1:38" x14ac:dyDescent="0.25">
      <c r="A190" s="7">
        <v>44087</v>
      </c>
      <c r="B190" s="5">
        <v>917</v>
      </c>
      <c r="C190" s="56"/>
      <c r="D190" s="25">
        <v>40</v>
      </c>
      <c r="E190" s="56"/>
      <c r="F190" s="23">
        <f t="shared" si="43"/>
        <v>48</v>
      </c>
      <c r="AH190" s="11">
        <v>44038</v>
      </c>
      <c r="AI190">
        <f t="shared" si="48"/>
        <v>2984</v>
      </c>
      <c r="AJ190" s="18">
        <v>87.04</v>
      </c>
      <c r="AK190">
        <f t="shared" si="39"/>
        <v>2287</v>
      </c>
      <c r="AL190">
        <v>-65</v>
      </c>
    </row>
    <row r="191" spans="1:38" x14ac:dyDescent="0.25">
      <c r="A191" s="7">
        <v>44088</v>
      </c>
      <c r="B191" s="5">
        <v>1894</v>
      </c>
      <c r="C191" s="55">
        <f t="shared" ref="C191" si="50">ROUNDUP(AVERAGE(B191:B197),0)</f>
        <v>1848</v>
      </c>
      <c r="D191" s="24">
        <v>34</v>
      </c>
      <c r="E191" s="55">
        <f>ROUNDUP(AVERAGE(D191:D197),0)</f>
        <v>38</v>
      </c>
      <c r="F191" s="23">
        <f t="shared" si="43"/>
        <v>38</v>
      </c>
      <c r="AH191" s="11">
        <v>44039</v>
      </c>
      <c r="AI191">
        <f t="shared" si="48"/>
        <v>3491</v>
      </c>
      <c r="AJ191" s="18">
        <v>87.04</v>
      </c>
      <c r="AK191">
        <f t="shared" si="39"/>
        <v>3708</v>
      </c>
      <c r="AL191">
        <v>-53</v>
      </c>
    </row>
    <row r="192" spans="1:38" x14ac:dyDescent="0.25">
      <c r="A192" s="7">
        <v>44089</v>
      </c>
      <c r="B192" s="5">
        <v>2001</v>
      </c>
      <c r="C192" s="56"/>
      <c r="D192" s="25">
        <v>42</v>
      </c>
      <c r="E192" s="56"/>
      <c r="F192" s="23">
        <f t="shared" si="43"/>
        <v>38</v>
      </c>
      <c r="AH192" s="11">
        <v>44040</v>
      </c>
      <c r="AI192">
        <f t="shared" si="48"/>
        <v>3491</v>
      </c>
      <c r="AJ192" s="18">
        <v>87.04</v>
      </c>
      <c r="AK192">
        <f t="shared" si="39"/>
        <v>3943</v>
      </c>
      <c r="AL192">
        <v>-52</v>
      </c>
    </row>
    <row r="193" spans="1:38" x14ac:dyDescent="0.25">
      <c r="A193" s="7">
        <v>44090</v>
      </c>
      <c r="B193" s="5">
        <v>2005</v>
      </c>
      <c r="C193" s="56"/>
      <c r="D193" s="25">
        <v>37</v>
      </c>
      <c r="E193" s="56"/>
      <c r="F193" s="23">
        <f t="shared" si="43"/>
        <v>38</v>
      </c>
      <c r="AH193" s="11">
        <v>44041</v>
      </c>
      <c r="AI193">
        <f t="shared" si="48"/>
        <v>3491</v>
      </c>
      <c r="AJ193" s="18">
        <v>87.04</v>
      </c>
      <c r="AK193">
        <f t="shared" si="39"/>
        <v>3085</v>
      </c>
      <c r="AL193">
        <v>-54</v>
      </c>
    </row>
    <row r="194" spans="1:38" x14ac:dyDescent="0.25">
      <c r="A194" s="7">
        <v>44091</v>
      </c>
      <c r="B194" s="5">
        <v>1984</v>
      </c>
      <c r="C194" s="56"/>
      <c r="D194" s="25">
        <v>35</v>
      </c>
      <c r="E194" s="56"/>
      <c r="F194" s="23">
        <f t="shared" si="43"/>
        <v>38</v>
      </c>
      <c r="AH194" s="11">
        <v>44042</v>
      </c>
      <c r="AI194">
        <f t="shared" si="48"/>
        <v>3491</v>
      </c>
      <c r="AJ194" s="18">
        <v>87.04</v>
      </c>
      <c r="AK194">
        <f t="shared" si="39"/>
        <v>3620</v>
      </c>
      <c r="AL194">
        <v>-50</v>
      </c>
    </row>
    <row r="195" spans="1:38" x14ac:dyDescent="0.25">
      <c r="A195" s="7">
        <v>44092</v>
      </c>
      <c r="B195" s="5">
        <v>1934</v>
      </c>
      <c r="C195" s="56"/>
      <c r="D195" s="25">
        <v>40</v>
      </c>
      <c r="E195" s="56"/>
      <c r="F195" s="23">
        <f t="shared" si="43"/>
        <v>38</v>
      </c>
      <c r="AH195" s="11">
        <v>44043</v>
      </c>
      <c r="AI195">
        <f t="shared" si="48"/>
        <v>3491</v>
      </c>
      <c r="AJ195" s="18">
        <v>87.04</v>
      </c>
      <c r="AK195">
        <f t="shared" si="39"/>
        <v>3738</v>
      </c>
      <c r="AL195">
        <v>-59</v>
      </c>
    </row>
    <row r="196" spans="1:38" x14ac:dyDescent="0.25">
      <c r="A196" s="7">
        <v>44093</v>
      </c>
      <c r="B196" s="5">
        <v>1645</v>
      </c>
      <c r="C196" s="56"/>
      <c r="D196" s="25">
        <v>44</v>
      </c>
      <c r="E196" s="56"/>
      <c r="F196" s="23">
        <f t="shared" si="43"/>
        <v>38</v>
      </c>
      <c r="AH196" s="11">
        <v>44044</v>
      </c>
      <c r="AI196">
        <f t="shared" si="48"/>
        <v>3491</v>
      </c>
      <c r="AJ196" s="18">
        <v>87.04</v>
      </c>
      <c r="AK196">
        <f t="shared" ref="AK196:AK259" si="51">VLOOKUP(AH196,$A$2:$B$400,2,TRUE)</f>
        <v>3874</v>
      </c>
      <c r="AL196">
        <v>-60</v>
      </c>
    </row>
    <row r="197" spans="1:38" x14ac:dyDescent="0.25">
      <c r="A197" s="7">
        <v>44094</v>
      </c>
      <c r="B197" s="5">
        <v>1470</v>
      </c>
      <c r="C197" s="56"/>
      <c r="D197" s="25">
        <v>32</v>
      </c>
      <c r="E197" s="56"/>
      <c r="F197" s="23">
        <f t="shared" si="43"/>
        <v>38</v>
      </c>
      <c r="AH197" s="11">
        <v>44045</v>
      </c>
      <c r="AI197">
        <f t="shared" si="48"/>
        <v>3491</v>
      </c>
      <c r="AJ197" s="18">
        <v>87.04</v>
      </c>
      <c r="AK197">
        <f t="shared" si="51"/>
        <v>2467</v>
      </c>
      <c r="AL197">
        <v>-62</v>
      </c>
    </row>
    <row r="198" spans="1:38" x14ac:dyDescent="0.25">
      <c r="A198" s="7">
        <v>44095</v>
      </c>
      <c r="B198" s="5">
        <v>1654</v>
      </c>
      <c r="C198" s="55">
        <f t="shared" ref="C198" si="52">ROUNDUP(AVERAGE(B198:B204),0)</f>
        <v>1634</v>
      </c>
      <c r="D198" s="24">
        <v>44</v>
      </c>
      <c r="E198" s="55">
        <f>ROUNDUP(AVERAGE(D198:D204),0)</f>
        <v>34</v>
      </c>
      <c r="F198" s="23">
        <f t="shared" si="43"/>
        <v>34</v>
      </c>
      <c r="AH198" s="11">
        <v>44046</v>
      </c>
      <c r="AI198">
        <f t="shared" si="48"/>
        <v>3595</v>
      </c>
      <c r="AJ198" s="18">
        <v>87.04</v>
      </c>
      <c r="AK198">
        <f t="shared" si="51"/>
        <v>3181</v>
      </c>
      <c r="AL198">
        <v>-55</v>
      </c>
    </row>
    <row r="199" spans="1:38" x14ac:dyDescent="0.25">
      <c r="A199" s="7">
        <v>44096</v>
      </c>
      <c r="B199" s="5">
        <v>1663</v>
      </c>
      <c r="C199" s="56"/>
      <c r="D199" s="25">
        <v>45</v>
      </c>
      <c r="E199" s="56"/>
      <c r="F199" s="23">
        <f t="shared" si="43"/>
        <v>34</v>
      </c>
      <c r="AH199" s="11">
        <v>44047</v>
      </c>
      <c r="AI199">
        <f t="shared" si="48"/>
        <v>3595</v>
      </c>
      <c r="AJ199" s="18">
        <v>87.04</v>
      </c>
      <c r="AK199">
        <f t="shared" si="51"/>
        <v>5368</v>
      </c>
      <c r="AL199">
        <v>-53</v>
      </c>
    </row>
    <row r="200" spans="1:38" x14ac:dyDescent="0.25">
      <c r="A200" s="7">
        <v>44097</v>
      </c>
      <c r="B200" s="5">
        <v>2175</v>
      </c>
      <c r="C200" s="56"/>
      <c r="D200" s="25">
        <v>39</v>
      </c>
      <c r="E200" s="56"/>
      <c r="F200" s="23">
        <f t="shared" si="43"/>
        <v>34</v>
      </c>
      <c r="AH200" s="11">
        <v>44048</v>
      </c>
      <c r="AI200">
        <f t="shared" si="48"/>
        <v>3595</v>
      </c>
      <c r="AJ200" s="18">
        <v>87.04</v>
      </c>
      <c r="AK200">
        <f t="shared" si="51"/>
        <v>3862</v>
      </c>
      <c r="AL200">
        <v>-56</v>
      </c>
    </row>
    <row r="201" spans="1:38" x14ac:dyDescent="0.25">
      <c r="A201" s="7">
        <v>44098</v>
      </c>
      <c r="B201" s="5">
        <v>1767</v>
      </c>
      <c r="C201" s="56"/>
      <c r="D201" s="25">
        <v>34</v>
      </c>
      <c r="E201" s="56"/>
      <c r="F201" s="23">
        <f t="shared" si="43"/>
        <v>34</v>
      </c>
      <c r="AH201" s="11">
        <v>44049</v>
      </c>
      <c r="AI201">
        <f t="shared" si="48"/>
        <v>3595</v>
      </c>
      <c r="AJ201" s="18">
        <v>87.04</v>
      </c>
      <c r="AK201">
        <f t="shared" si="51"/>
        <v>2752</v>
      </c>
      <c r="AL201">
        <v>-53</v>
      </c>
    </row>
    <row r="202" spans="1:38" x14ac:dyDescent="0.25">
      <c r="A202" s="7">
        <v>44099</v>
      </c>
      <c r="B202" s="5">
        <v>1696</v>
      </c>
      <c r="C202" s="56"/>
      <c r="D202" s="25">
        <v>23</v>
      </c>
      <c r="E202" s="56"/>
      <c r="F202" s="23">
        <f t="shared" si="43"/>
        <v>34</v>
      </c>
      <c r="AH202" s="11">
        <v>44050</v>
      </c>
      <c r="AI202">
        <f t="shared" si="48"/>
        <v>3595</v>
      </c>
      <c r="AJ202" s="18">
        <v>87.04</v>
      </c>
      <c r="AK202">
        <f t="shared" si="51"/>
        <v>3598</v>
      </c>
      <c r="AL202">
        <v>-67</v>
      </c>
    </row>
    <row r="203" spans="1:38" x14ac:dyDescent="0.25">
      <c r="A203" s="7">
        <v>44100</v>
      </c>
      <c r="B203" s="5">
        <v>1516</v>
      </c>
      <c r="C203" s="56"/>
      <c r="D203" s="25">
        <v>31</v>
      </c>
      <c r="E203" s="56"/>
      <c r="F203" s="23">
        <f t="shared" si="43"/>
        <v>34</v>
      </c>
      <c r="AH203" s="11">
        <v>44051</v>
      </c>
      <c r="AI203">
        <f t="shared" si="48"/>
        <v>3595</v>
      </c>
      <c r="AJ203" s="18">
        <v>87.04</v>
      </c>
      <c r="AK203">
        <f t="shared" si="51"/>
        <v>3504</v>
      </c>
      <c r="AL203">
        <v>-55</v>
      </c>
    </row>
    <row r="204" spans="1:38" x14ac:dyDescent="0.25">
      <c r="A204" s="7">
        <v>44101</v>
      </c>
      <c r="B204" s="5">
        <v>966</v>
      </c>
      <c r="C204" s="56"/>
      <c r="D204" s="25">
        <v>21</v>
      </c>
      <c r="E204" s="56"/>
      <c r="F204" s="23">
        <f t="shared" si="43"/>
        <v>34</v>
      </c>
      <c r="AH204" s="11">
        <v>44052</v>
      </c>
      <c r="AI204">
        <f t="shared" si="48"/>
        <v>3595</v>
      </c>
      <c r="AJ204" s="18">
        <v>87.04</v>
      </c>
      <c r="AK204">
        <f t="shared" si="51"/>
        <v>2897</v>
      </c>
      <c r="AL204">
        <v>-62</v>
      </c>
    </row>
    <row r="205" spans="1:38" x14ac:dyDescent="0.25">
      <c r="A205" s="7">
        <v>44102</v>
      </c>
      <c r="B205" s="5">
        <v>1533</v>
      </c>
      <c r="C205" s="55">
        <f t="shared" ref="C205" si="53">ROUNDUP(AVERAGE(B205:B211),0)</f>
        <v>1787</v>
      </c>
      <c r="D205" s="24">
        <v>32</v>
      </c>
      <c r="E205" s="55">
        <f>ROUNDUP(AVERAGE(D205:D211),0)</f>
        <v>29</v>
      </c>
      <c r="F205" s="23">
        <f t="shared" si="43"/>
        <v>29</v>
      </c>
      <c r="AH205" s="11">
        <v>44053</v>
      </c>
      <c r="AI205">
        <f t="shared" si="48"/>
        <v>4351</v>
      </c>
      <c r="AJ205" s="18">
        <v>87.04</v>
      </c>
      <c r="AK205">
        <f t="shared" si="51"/>
        <v>4819</v>
      </c>
      <c r="AL205">
        <v>-52</v>
      </c>
    </row>
    <row r="206" spans="1:38" x14ac:dyDescent="0.25">
      <c r="A206" s="7">
        <v>44103</v>
      </c>
      <c r="B206" s="5">
        <v>1972</v>
      </c>
      <c r="C206" s="56"/>
      <c r="D206" s="25">
        <v>21</v>
      </c>
      <c r="E206" s="56"/>
      <c r="F206" s="23">
        <f t="shared" si="43"/>
        <v>29</v>
      </c>
      <c r="AH206" s="11">
        <v>44054</v>
      </c>
      <c r="AI206">
        <f t="shared" si="48"/>
        <v>4351</v>
      </c>
      <c r="AJ206" s="18">
        <v>87.04</v>
      </c>
      <c r="AK206">
        <f t="shared" si="51"/>
        <v>4612</v>
      </c>
      <c r="AL206">
        <v>-50</v>
      </c>
    </row>
    <row r="207" spans="1:38" x14ac:dyDescent="0.25">
      <c r="A207" s="7">
        <v>44104</v>
      </c>
      <c r="B207" s="5">
        <v>1303</v>
      </c>
      <c r="C207" s="56"/>
      <c r="D207" s="25">
        <v>32</v>
      </c>
      <c r="E207" s="56"/>
      <c r="F207" s="23">
        <f t="shared" si="43"/>
        <v>29</v>
      </c>
      <c r="AH207" s="11">
        <v>44055</v>
      </c>
      <c r="AI207">
        <f t="shared" si="48"/>
        <v>4351</v>
      </c>
      <c r="AJ207" s="18">
        <v>87.04</v>
      </c>
      <c r="AK207">
        <f t="shared" si="51"/>
        <v>4178</v>
      </c>
      <c r="AL207">
        <v>-54</v>
      </c>
    </row>
    <row r="208" spans="1:38" x14ac:dyDescent="0.25">
      <c r="A208" s="7">
        <v>44105</v>
      </c>
      <c r="B208" s="5">
        <v>1648</v>
      </c>
      <c r="C208" s="56"/>
      <c r="D208" s="25">
        <v>29</v>
      </c>
      <c r="E208" s="56"/>
      <c r="F208" s="23">
        <f t="shared" si="43"/>
        <v>29</v>
      </c>
      <c r="AH208" s="11">
        <v>44056</v>
      </c>
      <c r="AI208">
        <f t="shared" si="48"/>
        <v>4351</v>
      </c>
      <c r="AJ208" s="18">
        <v>87.04</v>
      </c>
      <c r="AK208">
        <f t="shared" si="51"/>
        <v>4481</v>
      </c>
      <c r="AL208">
        <v>-52</v>
      </c>
    </row>
    <row r="209" spans="1:38" x14ac:dyDescent="0.25">
      <c r="A209" s="7">
        <v>44106</v>
      </c>
      <c r="B209" s="5">
        <v>2112</v>
      </c>
      <c r="C209" s="56"/>
      <c r="D209" s="25">
        <v>28</v>
      </c>
      <c r="E209" s="56"/>
      <c r="F209" s="23">
        <f t="shared" si="43"/>
        <v>29</v>
      </c>
      <c r="AH209" s="11">
        <v>44057</v>
      </c>
      <c r="AI209">
        <f t="shared" si="48"/>
        <v>4351</v>
      </c>
      <c r="AJ209" s="18">
        <v>87.04</v>
      </c>
      <c r="AK209">
        <f t="shared" si="51"/>
        <v>3746</v>
      </c>
      <c r="AL209">
        <v>-54</v>
      </c>
    </row>
    <row r="210" spans="1:38" x14ac:dyDescent="0.25">
      <c r="A210" s="7">
        <v>44107</v>
      </c>
      <c r="B210" s="5">
        <v>1991</v>
      </c>
      <c r="C210" s="56"/>
      <c r="D210" s="25">
        <v>31</v>
      </c>
      <c r="E210" s="56"/>
      <c r="F210" s="23">
        <f t="shared" si="43"/>
        <v>29</v>
      </c>
      <c r="AH210" s="11">
        <v>44058</v>
      </c>
      <c r="AI210">
        <f t="shared" si="48"/>
        <v>4351</v>
      </c>
      <c r="AJ210" s="18">
        <v>87.04</v>
      </c>
      <c r="AK210">
        <f t="shared" si="51"/>
        <v>4799</v>
      </c>
      <c r="AL210">
        <v>-46</v>
      </c>
    </row>
    <row r="211" spans="1:38" x14ac:dyDescent="0.25">
      <c r="A211" s="7">
        <v>44108</v>
      </c>
      <c r="B211" s="5">
        <v>1948</v>
      </c>
      <c r="C211" s="56"/>
      <c r="D211" s="25">
        <v>24</v>
      </c>
      <c r="E211" s="56"/>
      <c r="F211" s="23">
        <f t="shared" si="43"/>
        <v>29</v>
      </c>
      <c r="AH211" s="11">
        <v>44059</v>
      </c>
      <c r="AI211">
        <f t="shared" si="48"/>
        <v>4351</v>
      </c>
      <c r="AJ211" s="18">
        <v>87.04</v>
      </c>
      <c r="AK211">
        <f t="shared" si="51"/>
        <v>3820</v>
      </c>
      <c r="AL211">
        <v>-57</v>
      </c>
    </row>
    <row r="212" spans="1:38" x14ac:dyDescent="0.25">
      <c r="A212" s="7">
        <v>44109</v>
      </c>
      <c r="B212" s="5">
        <v>1676</v>
      </c>
      <c r="C212" s="55">
        <f t="shared" ref="C212" si="54">ROUNDUP(AVERAGE(B212:B218),0)</f>
        <v>1609</v>
      </c>
      <c r="D212" s="24">
        <v>23</v>
      </c>
      <c r="E212" s="55">
        <f>ROUNDUP(AVERAGE(D212:D218),0)</f>
        <v>28</v>
      </c>
      <c r="F212" s="23">
        <f t="shared" si="43"/>
        <v>28</v>
      </c>
      <c r="AH212" s="11">
        <v>44060</v>
      </c>
      <c r="AI212">
        <f t="shared" si="48"/>
        <v>3711</v>
      </c>
      <c r="AJ212" s="18">
        <v>87.04</v>
      </c>
      <c r="AK212">
        <f t="shared" si="51"/>
        <v>4167</v>
      </c>
      <c r="AL212">
        <v>-68</v>
      </c>
    </row>
    <row r="213" spans="1:38" x14ac:dyDescent="0.25">
      <c r="A213" s="7">
        <v>44110</v>
      </c>
      <c r="B213" s="5">
        <v>1714</v>
      </c>
      <c r="C213" s="56"/>
      <c r="D213" s="25">
        <v>32</v>
      </c>
      <c r="E213" s="56"/>
      <c r="F213" s="23">
        <f t="shared" si="43"/>
        <v>28</v>
      </c>
      <c r="AH213" s="11">
        <v>44061</v>
      </c>
      <c r="AI213">
        <f t="shared" si="48"/>
        <v>3711</v>
      </c>
      <c r="AJ213" s="18">
        <v>87.04</v>
      </c>
      <c r="AK213">
        <f t="shared" si="51"/>
        <v>5167</v>
      </c>
      <c r="AL213">
        <v>-53</v>
      </c>
    </row>
    <row r="214" spans="1:38" x14ac:dyDescent="0.25">
      <c r="A214" s="7">
        <v>44111</v>
      </c>
      <c r="B214" s="5">
        <v>1803</v>
      </c>
      <c r="C214" s="56"/>
      <c r="D214" s="25">
        <v>23</v>
      </c>
      <c r="E214" s="56"/>
      <c r="F214" s="23">
        <f t="shared" si="43"/>
        <v>28</v>
      </c>
      <c r="AH214" s="11">
        <v>44062</v>
      </c>
      <c r="AI214">
        <f t="shared" si="48"/>
        <v>3711</v>
      </c>
      <c r="AJ214" s="18">
        <v>87.04</v>
      </c>
      <c r="AK214">
        <f t="shared" si="51"/>
        <v>2892</v>
      </c>
      <c r="AL214">
        <v>-54</v>
      </c>
    </row>
    <row r="215" spans="1:38" x14ac:dyDescent="0.25">
      <c r="A215" s="7">
        <v>44112</v>
      </c>
      <c r="B215" s="5">
        <v>1950</v>
      </c>
      <c r="C215" s="56"/>
      <c r="D215" s="25">
        <v>29</v>
      </c>
      <c r="E215" s="56"/>
      <c r="F215" s="23">
        <f t="shared" si="43"/>
        <v>28</v>
      </c>
      <c r="AH215" s="11">
        <v>44063</v>
      </c>
      <c r="AI215">
        <f t="shared" si="48"/>
        <v>3711</v>
      </c>
      <c r="AJ215" s="18">
        <v>87.04</v>
      </c>
      <c r="AK215">
        <f t="shared" si="51"/>
        <v>3661</v>
      </c>
      <c r="AL215">
        <v>-53</v>
      </c>
    </row>
    <row r="216" spans="1:38" x14ac:dyDescent="0.25">
      <c r="A216" s="7">
        <v>44113</v>
      </c>
      <c r="B216" s="5">
        <v>1528</v>
      </c>
      <c r="C216" s="56"/>
      <c r="D216" s="25">
        <v>30</v>
      </c>
      <c r="E216" s="56"/>
      <c r="F216" s="23">
        <f t="shared" si="43"/>
        <v>28</v>
      </c>
      <c r="AH216" s="11">
        <v>44064</v>
      </c>
      <c r="AI216">
        <f t="shared" si="48"/>
        <v>3711</v>
      </c>
      <c r="AJ216" s="18">
        <v>87.04</v>
      </c>
      <c r="AK216">
        <f t="shared" si="51"/>
        <v>3686</v>
      </c>
      <c r="AL216">
        <v>-55</v>
      </c>
    </row>
    <row r="217" spans="1:38" x14ac:dyDescent="0.25">
      <c r="A217" s="7">
        <v>44114</v>
      </c>
      <c r="B217" s="5">
        <v>1521</v>
      </c>
      <c r="C217" s="56"/>
      <c r="D217" s="25">
        <v>32</v>
      </c>
      <c r="E217" s="56"/>
      <c r="F217" s="23">
        <f t="shared" ref="F217:F280" si="55">IF(VLOOKUP(A217,$A$2:$E$448,5,TRUE)=0,F216,VLOOKUP(A217,$A$2:$E$448,5,TRUE))</f>
        <v>28</v>
      </c>
      <c r="AH217" s="11">
        <v>44065</v>
      </c>
      <c r="AI217">
        <f t="shared" si="48"/>
        <v>3711</v>
      </c>
      <c r="AJ217" s="18">
        <v>87.04</v>
      </c>
      <c r="AK217">
        <f t="shared" si="51"/>
        <v>2912</v>
      </c>
      <c r="AL217">
        <v>-54</v>
      </c>
    </row>
    <row r="218" spans="1:38" x14ac:dyDescent="0.25">
      <c r="A218" s="7">
        <v>44115</v>
      </c>
      <c r="B218" s="5">
        <v>1068</v>
      </c>
      <c r="C218" s="56"/>
      <c r="D218" s="25">
        <v>25</v>
      </c>
      <c r="E218" s="56"/>
      <c r="F218" s="23">
        <f t="shared" si="55"/>
        <v>28</v>
      </c>
      <c r="AH218" s="11">
        <v>44066</v>
      </c>
      <c r="AI218">
        <f t="shared" si="48"/>
        <v>3711</v>
      </c>
      <c r="AJ218" s="18">
        <v>87.04</v>
      </c>
      <c r="AK218">
        <f t="shared" si="51"/>
        <v>3487</v>
      </c>
      <c r="AL218">
        <v>-62</v>
      </c>
    </row>
    <row r="219" spans="1:38" x14ac:dyDescent="0.25">
      <c r="A219" s="7">
        <v>44116</v>
      </c>
      <c r="B219" s="5">
        <v>985</v>
      </c>
      <c r="C219" s="55">
        <f t="shared" ref="C219" si="56">ROUNDUP(AVERAGE(B219:B225),0)</f>
        <v>1445</v>
      </c>
      <c r="D219" s="24">
        <v>31</v>
      </c>
      <c r="E219" s="55">
        <f>ROUNDUP(AVERAGE(D219:D225),0)</f>
        <v>28</v>
      </c>
      <c r="F219" s="23">
        <f t="shared" si="55"/>
        <v>28</v>
      </c>
      <c r="AH219" s="11">
        <v>44067</v>
      </c>
      <c r="AI219">
        <f t="shared" si="48"/>
        <v>2632</v>
      </c>
      <c r="AJ219" s="18">
        <v>87.04</v>
      </c>
      <c r="AK219">
        <f t="shared" si="51"/>
        <v>3154</v>
      </c>
      <c r="AL219">
        <v>-53</v>
      </c>
    </row>
    <row r="220" spans="1:38" x14ac:dyDescent="0.25">
      <c r="A220" s="7">
        <v>44117</v>
      </c>
      <c r="B220" s="5">
        <v>968</v>
      </c>
      <c r="C220" s="56"/>
      <c r="D220" s="25">
        <v>27</v>
      </c>
      <c r="E220" s="56"/>
      <c r="F220" s="23">
        <f t="shared" si="55"/>
        <v>28</v>
      </c>
      <c r="AH220" s="11">
        <v>44068</v>
      </c>
      <c r="AI220">
        <f t="shared" si="48"/>
        <v>2632</v>
      </c>
      <c r="AJ220" s="18">
        <v>87.04</v>
      </c>
      <c r="AK220">
        <f t="shared" si="51"/>
        <v>3285</v>
      </c>
      <c r="AL220">
        <v>-50</v>
      </c>
    </row>
    <row r="221" spans="1:38" x14ac:dyDescent="0.25">
      <c r="A221" s="7">
        <v>44118</v>
      </c>
      <c r="B221" s="5">
        <v>1334</v>
      </c>
      <c r="C221" s="56"/>
      <c r="D221" s="25">
        <v>26</v>
      </c>
      <c r="E221" s="56"/>
      <c r="F221" s="23">
        <f t="shared" si="55"/>
        <v>28</v>
      </c>
      <c r="AH221" s="11">
        <v>44069</v>
      </c>
      <c r="AI221">
        <f t="shared" si="48"/>
        <v>2632</v>
      </c>
      <c r="AJ221" s="18">
        <v>87.04</v>
      </c>
      <c r="AK221">
        <f t="shared" si="51"/>
        <v>2528</v>
      </c>
      <c r="AL221">
        <v>-53</v>
      </c>
    </row>
    <row r="222" spans="1:38" x14ac:dyDescent="0.25">
      <c r="A222" s="7">
        <v>44119</v>
      </c>
      <c r="B222" s="5">
        <v>2328</v>
      </c>
      <c r="C222" s="56"/>
      <c r="D222" s="25">
        <v>25</v>
      </c>
      <c r="E222" s="56"/>
      <c r="F222" s="23">
        <f t="shared" si="55"/>
        <v>28</v>
      </c>
      <c r="AH222" s="11">
        <v>44070</v>
      </c>
      <c r="AI222">
        <f t="shared" si="48"/>
        <v>2632</v>
      </c>
      <c r="AJ222" s="18">
        <v>87.04</v>
      </c>
      <c r="AK222">
        <f t="shared" si="51"/>
        <v>2300</v>
      </c>
      <c r="AL222">
        <v>-48</v>
      </c>
    </row>
    <row r="223" spans="1:38" x14ac:dyDescent="0.25">
      <c r="A223" s="7">
        <v>44120</v>
      </c>
      <c r="B223" s="5">
        <v>1730</v>
      </c>
      <c r="C223" s="56"/>
      <c r="D223" s="25">
        <v>41</v>
      </c>
      <c r="E223" s="56"/>
      <c r="F223" s="23">
        <f t="shared" si="55"/>
        <v>28</v>
      </c>
      <c r="AH223" s="11">
        <v>44071</v>
      </c>
      <c r="AI223">
        <f t="shared" si="48"/>
        <v>2632</v>
      </c>
      <c r="AJ223" s="18">
        <v>87.04</v>
      </c>
      <c r="AK223">
        <f t="shared" si="51"/>
        <v>3004</v>
      </c>
      <c r="AL223">
        <v>-49</v>
      </c>
    </row>
    <row r="224" spans="1:38" x14ac:dyDescent="0.25">
      <c r="A224" s="7">
        <v>44121</v>
      </c>
      <c r="B224" s="5">
        <v>1620</v>
      </c>
      <c r="C224" s="56"/>
      <c r="D224" s="25">
        <v>25</v>
      </c>
      <c r="E224" s="56"/>
      <c r="F224" s="23">
        <f t="shared" si="55"/>
        <v>28</v>
      </c>
      <c r="AH224" s="11">
        <v>44072</v>
      </c>
      <c r="AI224">
        <f t="shared" si="48"/>
        <v>2632</v>
      </c>
      <c r="AJ224" s="18">
        <v>87.04</v>
      </c>
      <c r="AK224">
        <f t="shared" si="51"/>
        <v>2088</v>
      </c>
      <c r="AL224">
        <v>-47</v>
      </c>
    </row>
    <row r="225" spans="1:38" x14ac:dyDescent="0.25">
      <c r="A225" s="7">
        <v>44122</v>
      </c>
      <c r="B225" s="5">
        <v>1150</v>
      </c>
      <c r="C225" s="56"/>
      <c r="D225" s="25">
        <v>19</v>
      </c>
      <c r="E225" s="56"/>
      <c r="F225" s="23">
        <f t="shared" si="55"/>
        <v>28</v>
      </c>
      <c r="AH225" s="11">
        <v>44073</v>
      </c>
      <c r="AI225">
        <f t="shared" si="48"/>
        <v>2632</v>
      </c>
      <c r="AJ225" s="18">
        <v>87.04</v>
      </c>
      <c r="AK225">
        <f t="shared" si="51"/>
        <v>2063</v>
      </c>
      <c r="AL225">
        <v>-49</v>
      </c>
    </row>
    <row r="226" spans="1:38" x14ac:dyDescent="0.25">
      <c r="A226" s="7">
        <v>44123</v>
      </c>
      <c r="B226" s="5">
        <v>1716</v>
      </c>
      <c r="C226" s="55">
        <f t="shared" ref="C226" si="57">ROUNDUP(AVERAGE(B226:B232),0)</f>
        <v>1742</v>
      </c>
      <c r="D226" s="24">
        <v>25</v>
      </c>
      <c r="E226" s="55">
        <f>ROUNDUP(AVERAGE(D226:D232),0)</f>
        <v>29</v>
      </c>
      <c r="F226" s="23">
        <f t="shared" si="55"/>
        <v>29</v>
      </c>
      <c r="AH226" s="11">
        <v>44074</v>
      </c>
      <c r="AI226">
        <f t="shared" si="48"/>
        <v>2382</v>
      </c>
      <c r="AJ226" s="18">
        <v>87.04</v>
      </c>
      <c r="AK226">
        <f t="shared" si="51"/>
        <v>3664</v>
      </c>
      <c r="AL226">
        <v>-49</v>
      </c>
    </row>
    <row r="227" spans="1:38" x14ac:dyDescent="0.25">
      <c r="A227" s="7">
        <v>44124</v>
      </c>
      <c r="B227" s="5">
        <v>2038</v>
      </c>
      <c r="C227" s="56"/>
      <c r="D227" s="25">
        <v>29</v>
      </c>
      <c r="E227" s="56"/>
      <c r="F227" s="23">
        <f t="shared" si="55"/>
        <v>29</v>
      </c>
      <c r="AH227" s="11">
        <v>44075</v>
      </c>
      <c r="AI227">
        <f t="shared" si="48"/>
        <v>2382</v>
      </c>
      <c r="AJ227" s="18">
        <v>71.3</v>
      </c>
      <c r="AK227">
        <f t="shared" si="51"/>
        <v>2958</v>
      </c>
      <c r="AL227">
        <v>-48</v>
      </c>
    </row>
    <row r="228" spans="1:38" x14ac:dyDescent="0.25">
      <c r="A228" s="7">
        <v>44125</v>
      </c>
      <c r="B228" s="5">
        <v>1835</v>
      </c>
      <c r="C228" s="56"/>
      <c r="D228" s="25">
        <v>30</v>
      </c>
      <c r="E228" s="56"/>
      <c r="F228" s="23">
        <f t="shared" si="55"/>
        <v>29</v>
      </c>
      <c r="AH228" s="11">
        <v>44076</v>
      </c>
      <c r="AI228">
        <f t="shared" si="48"/>
        <v>2382</v>
      </c>
      <c r="AJ228" s="18">
        <v>71.3</v>
      </c>
      <c r="AK228">
        <f t="shared" si="51"/>
        <v>2060</v>
      </c>
      <c r="AL228">
        <v>-48</v>
      </c>
    </row>
    <row r="229" spans="1:38" x14ac:dyDescent="0.25">
      <c r="A229" s="7">
        <v>44126</v>
      </c>
      <c r="B229" s="5">
        <v>1931</v>
      </c>
      <c r="C229" s="56"/>
      <c r="D229" s="25">
        <v>34</v>
      </c>
      <c r="E229" s="56"/>
      <c r="F229" s="23">
        <f t="shared" si="55"/>
        <v>29</v>
      </c>
      <c r="AH229" s="11">
        <v>44077</v>
      </c>
      <c r="AI229">
        <f t="shared" si="48"/>
        <v>2382</v>
      </c>
      <c r="AJ229" s="18">
        <v>71.3</v>
      </c>
      <c r="AK229">
        <f t="shared" si="51"/>
        <v>2577</v>
      </c>
      <c r="AL229">
        <v>-41</v>
      </c>
    </row>
    <row r="230" spans="1:38" x14ac:dyDescent="0.25">
      <c r="A230" s="7">
        <v>44127</v>
      </c>
      <c r="B230" s="5">
        <v>2023</v>
      </c>
      <c r="C230" s="56"/>
      <c r="D230" s="25">
        <v>28</v>
      </c>
      <c r="E230" s="56"/>
      <c r="F230" s="23">
        <f t="shared" si="55"/>
        <v>29</v>
      </c>
      <c r="AH230" s="11">
        <v>44078</v>
      </c>
      <c r="AI230">
        <f t="shared" si="48"/>
        <v>2382</v>
      </c>
      <c r="AJ230" s="18">
        <v>71.3</v>
      </c>
      <c r="AK230">
        <f t="shared" si="51"/>
        <v>2169</v>
      </c>
      <c r="AL230">
        <v>-44</v>
      </c>
    </row>
    <row r="231" spans="1:38" x14ac:dyDescent="0.25">
      <c r="A231" s="7">
        <v>44128</v>
      </c>
      <c r="B231" s="5">
        <v>1421</v>
      </c>
      <c r="C231" s="56"/>
      <c r="D231" s="25">
        <v>27</v>
      </c>
      <c r="E231" s="56"/>
      <c r="F231" s="23">
        <f t="shared" si="55"/>
        <v>29</v>
      </c>
      <c r="AH231" s="11">
        <v>44079</v>
      </c>
      <c r="AI231">
        <f t="shared" si="48"/>
        <v>2382</v>
      </c>
      <c r="AJ231" s="18">
        <v>71.3</v>
      </c>
      <c r="AK231">
        <f t="shared" si="51"/>
        <v>2066</v>
      </c>
      <c r="AL231">
        <v>-40</v>
      </c>
    </row>
    <row r="232" spans="1:38" x14ac:dyDescent="0.25">
      <c r="A232" s="7">
        <v>44129</v>
      </c>
      <c r="B232" s="5">
        <v>1229</v>
      </c>
      <c r="C232" s="56"/>
      <c r="D232" s="25">
        <v>29</v>
      </c>
      <c r="E232" s="56"/>
      <c r="F232" s="23">
        <f t="shared" si="55"/>
        <v>29</v>
      </c>
      <c r="AH232" s="11">
        <v>44080</v>
      </c>
      <c r="AI232">
        <f t="shared" si="48"/>
        <v>2382</v>
      </c>
      <c r="AJ232" s="18">
        <v>71.3</v>
      </c>
      <c r="AK232">
        <f t="shared" si="51"/>
        <v>1177</v>
      </c>
      <c r="AL232">
        <v>-46</v>
      </c>
    </row>
    <row r="233" spans="1:38" x14ac:dyDescent="0.25">
      <c r="A233" s="7">
        <v>44130</v>
      </c>
      <c r="B233" s="5">
        <v>1882</v>
      </c>
      <c r="C233" s="55">
        <f t="shared" ref="C233" si="58">ROUNDUP(AVERAGE(B233:B239),0)</f>
        <v>1895</v>
      </c>
      <c r="D233" s="24">
        <v>32</v>
      </c>
      <c r="E233" s="55">
        <f>ROUNDUP(AVERAGE(D233:D239),0)</f>
        <v>26</v>
      </c>
      <c r="F233" s="23">
        <f t="shared" si="55"/>
        <v>26</v>
      </c>
      <c r="AH233" s="11">
        <v>44081</v>
      </c>
      <c r="AI233">
        <f t="shared" si="48"/>
        <v>1957</v>
      </c>
      <c r="AJ233" s="18">
        <v>71.3</v>
      </c>
      <c r="AK233">
        <f t="shared" si="51"/>
        <v>2675</v>
      </c>
      <c r="AL233">
        <v>-48</v>
      </c>
    </row>
    <row r="234" spans="1:38" x14ac:dyDescent="0.25">
      <c r="A234" s="7">
        <v>44131</v>
      </c>
      <c r="B234" s="5">
        <v>2222</v>
      </c>
      <c r="C234" s="56"/>
      <c r="D234" s="25">
        <v>22</v>
      </c>
      <c r="E234" s="56"/>
      <c r="F234" s="23">
        <f t="shared" si="55"/>
        <v>26</v>
      </c>
      <c r="AH234" s="11">
        <v>44082</v>
      </c>
      <c r="AI234">
        <f t="shared" si="48"/>
        <v>1957</v>
      </c>
      <c r="AJ234" s="18">
        <v>71.3</v>
      </c>
      <c r="AK234">
        <f t="shared" si="51"/>
        <v>1852</v>
      </c>
      <c r="AL234">
        <v>-46</v>
      </c>
    </row>
    <row r="235" spans="1:38" x14ac:dyDescent="0.25">
      <c r="A235" s="7">
        <v>44132</v>
      </c>
      <c r="B235" s="5">
        <v>2042</v>
      </c>
      <c r="C235" s="56"/>
      <c r="D235" s="25">
        <v>27</v>
      </c>
      <c r="E235" s="56"/>
      <c r="F235" s="23">
        <f t="shared" si="55"/>
        <v>26</v>
      </c>
      <c r="AH235" s="11">
        <v>44083</v>
      </c>
      <c r="AI235">
        <f t="shared" si="48"/>
        <v>1957</v>
      </c>
      <c r="AJ235" s="18">
        <v>71.3</v>
      </c>
      <c r="AK235">
        <f t="shared" si="51"/>
        <v>1782</v>
      </c>
      <c r="AL235">
        <v>-45</v>
      </c>
    </row>
    <row r="236" spans="1:38" x14ac:dyDescent="0.25">
      <c r="A236" s="7">
        <v>44133</v>
      </c>
      <c r="B236" s="5">
        <v>2085</v>
      </c>
      <c r="C236" s="56"/>
      <c r="D236" s="25">
        <v>31</v>
      </c>
      <c r="E236" s="56"/>
      <c r="F236" s="23">
        <f t="shared" si="55"/>
        <v>26</v>
      </c>
      <c r="AH236" s="11">
        <v>44084</v>
      </c>
      <c r="AI236">
        <f t="shared" si="48"/>
        <v>1957</v>
      </c>
      <c r="AJ236" s="18">
        <v>71.3</v>
      </c>
      <c r="AK236">
        <f t="shared" si="51"/>
        <v>2720</v>
      </c>
      <c r="AL236">
        <v>-44</v>
      </c>
    </row>
    <row r="237" spans="1:38" x14ac:dyDescent="0.25">
      <c r="A237" s="7">
        <v>44134</v>
      </c>
      <c r="B237" s="5">
        <v>1814</v>
      </c>
      <c r="C237" s="56"/>
      <c r="D237" s="25">
        <v>23</v>
      </c>
      <c r="E237" s="56"/>
      <c r="F237" s="23">
        <f t="shared" si="55"/>
        <v>26</v>
      </c>
      <c r="AH237" s="11">
        <v>44085</v>
      </c>
      <c r="AI237">
        <f t="shared" si="48"/>
        <v>1957</v>
      </c>
      <c r="AJ237" s="18">
        <v>71.3</v>
      </c>
      <c r="AK237">
        <f t="shared" si="51"/>
        <v>2169</v>
      </c>
      <c r="AL237">
        <v>-48</v>
      </c>
    </row>
    <row r="238" spans="1:38" x14ac:dyDescent="0.25">
      <c r="A238" s="7">
        <v>44135</v>
      </c>
      <c r="B238" s="5">
        <v>1913</v>
      </c>
      <c r="C238" s="56"/>
      <c r="D238" s="25">
        <v>22</v>
      </c>
      <c r="E238" s="56"/>
      <c r="F238" s="23">
        <f t="shared" si="55"/>
        <v>26</v>
      </c>
      <c r="AH238" s="11">
        <v>44086</v>
      </c>
      <c r="AI238">
        <f t="shared" si="48"/>
        <v>1957</v>
      </c>
      <c r="AJ238" s="18">
        <v>71.3</v>
      </c>
      <c r="AK238">
        <f t="shared" si="51"/>
        <v>1580</v>
      </c>
      <c r="AL238">
        <v>-42</v>
      </c>
    </row>
    <row r="239" spans="1:38" x14ac:dyDescent="0.25">
      <c r="A239" s="7">
        <v>44136</v>
      </c>
      <c r="B239" s="5">
        <v>1302</v>
      </c>
      <c r="C239" s="56"/>
      <c r="D239" s="25">
        <v>23</v>
      </c>
      <c r="E239" s="56"/>
      <c r="F239" s="23">
        <f t="shared" si="55"/>
        <v>26</v>
      </c>
      <c r="AH239" s="11">
        <v>44087</v>
      </c>
      <c r="AI239">
        <f t="shared" si="48"/>
        <v>1957</v>
      </c>
      <c r="AJ239" s="18">
        <v>71.3</v>
      </c>
      <c r="AK239">
        <f t="shared" si="51"/>
        <v>917</v>
      </c>
      <c r="AL239">
        <v>-46</v>
      </c>
    </row>
    <row r="240" spans="1:38" x14ac:dyDescent="0.25">
      <c r="A240" s="7">
        <v>44137</v>
      </c>
      <c r="B240" s="5">
        <v>1839</v>
      </c>
      <c r="C240" s="55">
        <f t="shared" ref="C240" si="59">ROUNDUP(AVERAGE(B240:B246),0)</f>
        <v>1774</v>
      </c>
      <c r="D240" s="24">
        <v>32</v>
      </c>
      <c r="E240" s="55">
        <f>ROUNDUP(AVERAGE(D240:D246),0)</f>
        <v>33</v>
      </c>
      <c r="F240" s="23">
        <f t="shared" si="55"/>
        <v>33</v>
      </c>
      <c r="AH240" s="11">
        <v>44088</v>
      </c>
      <c r="AI240">
        <f t="shared" si="48"/>
        <v>1848</v>
      </c>
      <c r="AJ240" s="18">
        <v>71.3</v>
      </c>
      <c r="AK240">
        <f t="shared" si="51"/>
        <v>1894</v>
      </c>
      <c r="AL240">
        <v>-48</v>
      </c>
    </row>
    <row r="241" spans="1:38" x14ac:dyDescent="0.25">
      <c r="A241" s="7">
        <v>44138</v>
      </c>
      <c r="B241" s="5">
        <v>1920</v>
      </c>
      <c r="C241" s="56"/>
      <c r="D241" s="25">
        <v>43</v>
      </c>
      <c r="E241" s="56"/>
      <c r="F241" s="23">
        <f t="shared" si="55"/>
        <v>33</v>
      </c>
      <c r="AH241" s="11">
        <v>44089</v>
      </c>
      <c r="AI241">
        <f t="shared" si="48"/>
        <v>1848</v>
      </c>
      <c r="AJ241" s="18">
        <v>71.3</v>
      </c>
      <c r="AK241">
        <f t="shared" si="51"/>
        <v>2001</v>
      </c>
      <c r="AL241">
        <v>-44</v>
      </c>
    </row>
    <row r="242" spans="1:38" x14ac:dyDescent="0.25">
      <c r="A242" s="7">
        <v>44139</v>
      </c>
      <c r="B242" s="5">
        <v>2027</v>
      </c>
      <c r="C242" s="56"/>
      <c r="D242" s="25">
        <v>39</v>
      </c>
      <c r="E242" s="56"/>
      <c r="F242" s="23">
        <f t="shared" si="55"/>
        <v>33</v>
      </c>
      <c r="AH242" s="11">
        <v>44090</v>
      </c>
      <c r="AI242">
        <f t="shared" si="48"/>
        <v>1848</v>
      </c>
      <c r="AJ242" s="18">
        <v>71.3</v>
      </c>
      <c r="AK242">
        <f t="shared" si="51"/>
        <v>2005</v>
      </c>
      <c r="AL242">
        <v>-45</v>
      </c>
    </row>
    <row r="243" spans="1:38" x14ac:dyDescent="0.25">
      <c r="A243" s="7">
        <v>44140</v>
      </c>
      <c r="B243" s="5">
        <v>1603</v>
      </c>
      <c r="C243" s="56"/>
      <c r="D243" s="25">
        <v>27</v>
      </c>
      <c r="E243" s="56"/>
      <c r="F243" s="23">
        <f t="shared" si="55"/>
        <v>33</v>
      </c>
      <c r="AH243" s="11">
        <v>44091</v>
      </c>
      <c r="AI243">
        <f t="shared" si="48"/>
        <v>1848</v>
      </c>
      <c r="AJ243" s="18">
        <v>71.3</v>
      </c>
      <c r="AK243">
        <f t="shared" si="51"/>
        <v>1984</v>
      </c>
      <c r="AL243">
        <v>-41</v>
      </c>
    </row>
    <row r="244" spans="1:38" x14ac:dyDescent="0.25">
      <c r="A244" s="7">
        <v>44141</v>
      </c>
      <c r="B244" s="5">
        <v>1734</v>
      </c>
      <c r="C244" s="56"/>
      <c r="D244" s="25">
        <v>36</v>
      </c>
      <c r="E244" s="56"/>
      <c r="F244" s="23">
        <f t="shared" si="55"/>
        <v>33</v>
      </c>
      <c r="AH244" s="11">
        <v>44092</v>
      </c>
      <c r="AI244">
        <f t="shared" si="48"/>
        <v>1848</v>
      </c>
      <c r="AJ244" s="18">
        <v>71.3</v>
      </c>
      <c r="AK244">
        <f t="shared" si="51"/>
        <v>1934</v>
      </c>
      <c r="AL244">
        <v>-42</v>
      </c>
    </row>
    <row r="245" spans="1:38" x14ac:dyDescent="0.25">
      <c r="A245" s="7">
        <v>44142</v>
      </c>
      <c r="B245" s="5">
        <v>1713</v>
      </c>
      <c r="C245" s="56"/>
      <c r="D245" s="25">
        <v>30</v>
      </c>
      <c r="E245" s="56"/>
      <c r="F245" s="23">
        <f t="shared" si="55"/>
        <v>33</v>
      </c>
      <c r="AH245" s="11">
        <v>44093</v>
      </c>
      <c r="AI245">
        <f t="shared" ref="AI245:AI308" si="60">IF(VLOOKUP(AH245,$A$2:$C$448,3,FALSE)=0,AI244,VLOOKUP(AH245,$A$2:$C$448,3,FALSE))</f>
        <v>1848</v>
      </c>
      <c r="AJ245" s="18">
        <v>71.3</v>
      </c>
      <c r="AK245">
        <f t="shared" si="51"/>
        <v>1645</v>
      </c>
      <c r="AL245">
        <v>-40</v>
      </c>
    </row>
    <row r="246" spans="1:38" x14ac:dyDescent="0.25">
      <c r="A246" s="7">
        <v>44143</v>
      </c>
      <c r="B246" s="5">
        <v>1582</v>
      </c>
      <c r="C246" s="56"/>
      <c r="D246" s="25">
        <v>23</v>
      </c>
      <c r="E246" s="56"/>
      <c r="F246" s="23">
        <f t="shared" si="55"/>
        <v>33</v>
      </c>
      <c r="AH246" s="11">
        <v>44094</v>
      </c>
      <c r="AI246">
        <f t="shared" si="60"/>
        <v>1848</v>
      </c>
      <c r="AJ246" s="18">
        <v>71.3</v>
      </c>
      <c r="AK246">
        <f t="shared" si="51"/>
        <v>1470</v>
      </c>
      <c r="AL246">
        <v>-41</v>
      </c>
    </row>
    <row r="247" spans="1:38" x14ac:dyDescent="0.25">
      <c r="A247" s="7">
        <v>44144</v>
      </c>
      <c r="B247" s="5">
        <v>1678</v>
      </c>
      <c r="C247" s="55">
        <f t="shared" ref="C247" si="61">ROUNDUP(AVERAGE(B247:B253),0)</f>
        <v>1596</v>
      </c>
      <c r="D247" s="24">
        <v>31</v>
      </c>
      <c r="E247" s="55">
        <f>ROUNDUP(AVERAGE(D247:D253),0)</f>
        <v>31</v>
      </c>
      <c r="F247" s="23">
        <f t="shared" si="55"/>
        <v>31</v>
      </c>
      <c r="AH247" s="11">
        <v>44095</v>
      </c>
      <c r="AI247">
        <f t="shared" si="60"/>
        <v>1634</v>
      </c>
      <c r="AJ247" s="18">
        <v>71.3</v>
      </c>
      <c r="AK247">
        <f t="shared" si="51"/>
        <v>1654</v>
      </c>
      <c r="AL247">
        <v>-50</v>
      </c>
    </row>
    <row r="248" spans="1:38" x14ac:dyDescent="0.25">
      <c r="A248" s="7">
        <v>44145</v>
      </c>
      <c r="B248" s="5">
        <v>1912</v>
      </c>
      <c r="C248" s="56"/>
      <c r="D248" s="25">
        <v>35</v>
      </c>
      <c r="E248" s="56"/>
      <c r="F248" s="23">
        <f t="shared" si="55"/>
        <v>31</v>
      </c>
      <c r="AH248" s="11">
        <v>44096</v>
      </c>
      <c r="AI248">
        <f t="shared" si="60"/>
        <v>1634</v>
      </c>
      <c r="AJ248" s="18">
        <v>71.3</v>
      </c>
      <c r="AK248">
        <f t="shared" si="51"/>
        <v>1663</v>
      </c>
      <c r="AL248">
        <v>-43</v>
      </c>
    </row>
    <row r="249" spans="1:38" x14ac:dyDescent="0.25">
      <c r="A249" s="7">
        <v>44146</v>
      </c>
      <c r="B249" s="5">
        <v>1696</v>
      </c>
      <c r="C249" s="56"/>
      <c r="D249" s="25">
        <v>26</v>
      </c>
      <c r="E249" s="56"/>
      <c r="F249" s="23">
        <f t="shared" si="55"/>
        <v>31</v>
      </c>
      <c r="AH249" s="11">
        <v>44097</v>
      </c>
      <c r="AI249">
        <f t="shared" si="60"/>
        <v>1634</v>
      </c>
      <c r="AJ249" s="18">
        <v>71.3</v>
      </c>
      <c r="AK249">
        <f t="shared" si="51"/>
        <v>2175</v>
      </c>
      <c r="AL249">
        <v>-48</v>
      </c>
    </row>
    <row r="250" spans="1:38" x14ac:dyDescent="0.25">
      <c r="A250" s="7">
        <v>44147</v>
      </c>
      <c r="B250" s="5">
        <v>2042</v>
      </c>
      <c r="C250" s="56"/>
      <c r="D250" s="25">
        <v>36</v>
      </c>
      <c r="E250" s="56"/>
      <c r="F250" s="23">
        <f t="shared" si="55"/>
        <v>31</v>
      </c>
      <c r="AH250" s="11">
        <v>44098</v>
      </c>
      <c r="AI250">
        <f t="shared" si="60"/>
        <v>1634</v>
      </c>
      <c r="AJ250" s="18">
        <v>71.3</v>
      </c>
      <c r="AK250">
        <f t="shared" si="51"/>
        <v>1767</v>
      </c>
      <c r="AL250">
        <v>-44</v>
      </c>
    </row>
    <row r="251" spans="1:38" x14ac:dyDescent="0.25">
      <c r="A251" s="7">
        <v>44148</v>
      </c>
      <c r="B251" s="5">
        <v>1485</v>
      </c>
      <c r="C251" s="56"/>
      <c r="D251" s="25">
        <v>32</v>
      </c>
      <c r="E251" s="56"/>
      <c r="F251" s="23">
        <f t="shared" si="55"/>
        <v>31</v>
      </c>
      <c r="AH251" s="11">
        <v>44099</v>
      </c>
      <c r="AI251">
        <f t="shared" si="60"/>
        <v>1634</v>
      </c>
      <c r="AJ251" s="18">
        <v>71.3</v>
      </c>
      <c r="AK251">
        <f t="shared" si="51"/>
        <v>1696</v>
      </c>
      <c r="AL251">
        <v>-44</v>
      </c>
    </row>
    <row r="252" spans="1:38" x14ac:dyDescent="0.25">
      <c r="A252" s="7">
        <v>44149</v>
      </c>
      <c r="B252" s="5">
        <v>1426</v>
      </c>
      <c r="C252" s="56"/>
      <c r="D252" s="25">
        <v>22</v>
      </c>
      <c r="E252" s="56"/>
      <c r="F252" s="23">
        <f t="shared" si="55"/>
        <v>31</v>
      </c>
      <c r="AH252" s="11">
        <v>44100</v>
      </c>
      <c r="AI252">
        <f t="shared" si="60"/>
        <v>1634</v>
      </c>
      <c r="AJ252" s="18">
        <v>71.3</v>
      </c>
      <c r="AK252">
        <f t="shared" si="51"/>
        <v>1516</v>
      </c>
      <c r="AL252">
        <v>-40</v>
      </c>
    </row>
    <row r="253" spans="1:38" x14ac:dyDescent="0.25">
      <c r="A253" s="7">
        <v>44150</v>
      </c>
      <c r="B253" s="5">
        <v>927</v>
      </c>
      <c r="C253" s="56"/>
      <c r="D253" s="25">
        <v>30</v>
      </c>
      <c r="E253" s="56"/>
      <c r="F253" s="23">
        <f t="shared" si="55"/>
        <v>31</v>
      </c>
      <c r="AH253" s="11">
        <v>44101</v>
      </c>
      <c r="AI253">
        <f t="shared" si="60"/>
        <v>1634</v>
      </c>
      <c r="AJ253" s="18">
        <v>71.3</v>
      </c>
      <c r="AK253">
        <f t="shared" si="51"/>
        <v>966</v>
      </c>
      <c r="AL253">
        <v>-47</v>
      </c>
    </row>
    <row r="254" spans="1:38" x14ac:dyDescent="0.25">
      <c r="A254" s="7">
        <v>44151</v>
      </c>
      <c r="B254" s="5">
        <v>1853</v>
      </c>
      <c r="C254" s="55">
        <f t="shared" ref="C254" si="62">ROUNDUP(AVERAGE(B254:B260),0)</f>
        <v>1830</v>
      </c>
      <c r="D254" s="24">
        <v>22</v>
      </c>
      <c r="E254" s="55">
        <f>ROUNDUP(AVERAGE(D254:D260),0)</f>
        <v>28</v>
      </c>
      <c r="F254" s="23">
        <f t="shared" si="55"/>
        <v>28</v>
      </c>
      <c r="AH254" s="11">
        <v>44102</v>
      </c>
      <c r="AI254">
        <f t="shared" si="60"/>
        <v>1787</v>
      </c>
      <c r="AJ254" s="18">
        <v>71.3</v>
      </c>
      <c r="AK254">
        <f t="shared" si="51"/>
        <v>1533</v>
      </c>
      <c r="AL254">
        <v>-45</v>
      </c>
    </row>
    <row r="255" spans="1:38" x14ac:dyDescent="0.25">
      <c r="A255" s="7">
        <v>44152</v>
      </c>
      <c r="B255" s="5">
        <v>2243</v>
      </c>
      <c r="C255" s="56"/>
      <c r="D255" s="25">
        <v>23</v>
      </c>
      <c r="E255" s="56"/>
      <c r="F255" s="23">
        <f t="shared" si="55"/>
        <v>28</v>
      </c>
      <c r="AH255" s="11">
        <v>44103</v>
      </c>
      <c r="AI255">
        <f t="shared" si="60"/>
        <v>1787</v>
      </c>
      <c r="AJ255" s="18">
        <v>71.3</v>
      </c>
      <c r="AK255">
        <f t="shared" si="51"/>
        <v>1972</v>
      </c>
      <c r="AL255">
        <v>-43</v>
      </c>
    </row>
    <row r="256" spans="1:38" x14ac:dyDescent="0.25">
      <c r="A256" s="7">
        <v>44153</v>
      </c>
      <c r="B256" s="5">
        <v>1372</v>
      </c>
      <c r="C256" s="56"/>
      <c r="D256" s="25">
        <v>30</v>
      </c>
      <c r="E256" s="56"/>
      <c r="F256" s="23">
        <f t="shared" si="55"/>
        <v>28</v>
      </c>
      <c r="AH256" s="11">
        <v>44104</v>
      </c>
      <c r="AI256">
        <f t="shared" si="60"/>
        <v>1787</v>
      </c>
      <c r="AJ256" s="18">
        <v>71.3</v>
      </c>
      <c r="AK256">
        <f t="shared" si="51"/>
        <v>1303</v>
      </c>
      <c r="AL256">
        <v>-43</v>
      </c>
    </row>
    <row r="257" spans="1:38" x14ac:dyDescent="0.25">
      <c r="A257" s="7">
        <v>44154</v>
      </c>
      <c r="B257" s="5">
        <v>2172</v>
      </c>
      <c r="C257" s="56"/>
      <c r="D257" s="25">
        <v>34</v>
      </c>
      <c r="E257" s="56"/>
      <c r="F257" s="23">
        <f t="shared" si="55"/>
        <v>28</v>
      </c>
      <c r="AH257" s="11">
        <v>44105</v>
      </c>
      <c r="AI257">
        <f t="shared" si="60"/>
        <v>1787</v>
      </c>
      <c r="AJ257" s="18">
        <v>71.3</v>
      </c>
      <c r="AK257">
        <f t="shared" si="51"/>
        <v>1648</v>
      </c>
      <c r="AL257">
        <v>-39</v>
      </c>
    </row>
    <row r="258" spans="1:38" x14ac:dyDescent="0.25">
      <c r="A258" s="7">
        <v>44155</v>
      </c>
      <c r="B258" s="5">
        <v>1685</v>
      </c>
      <c r="C258" s="56"/>
      <c r="D258" s="25">
        <v>25</v>
      </c>
      <c r="E258" s="56"/>
      <c r="F258" s="23">
        <f t="shared" si="55"/>
        <v>28</v>
      </c>
      <c r="AH258" s="11">
        <v>44106</v>
      </c>
      <c r="AI258">
        <f t="shared" si="60"/>
        <v>1787</v>
      </c>
      <c r="AJ258" s="18">
        <v>71.3</v>
      </c>
      <c r="AK258">
        <f t="shared" si="51"/>
        <v>2112</v>
      </c>
      <c r="AL258">
        <v>-40</v>
      </c>
    </row>
    <row r="259" spans="1:38" x14ac:dyDescent="0.25">
      <c r="A259" s="7">
        <v>44156</v>
      </c>
      <c r="B259" s="5">
        <v>2019</v>
      </c>
      <c r="C259" s="56"/>
      <c r="D259" s="25">
        <v>24</v>
      </c>
      <c r="E259" s="56"/>
      <c r="F259" s="23">
        <f t="shared" si="55"/>
        <v>28</v>
      </c>
      <c r="AH259" s="11">
        <v>44107</v>
      </c>
      <c r="AI259">
        <f t="shared" si="60"/>
        <v>1787</v>
      </c>
      <c r="AJ259" s="18">
        <v>71.3</v>
      </c>
      <c r="AK259">
        <f t="shared" si="51"/>
        <v>1991</v>
      </c>
      <c r="AL259">
        <v>-35</v>
      </c>
    </row>
    <row r="260" spans="1:38" x14ac:dyDescent="0.25">
      <c r="A260" s="7">
        <v>44157</v>
      </c>
      <c r="B260" s="5">
        <v>1466</v>
      </c>
      <c r="C260" s="56"/>
      <c r="D260" s="25">
        <v>38</v>
      </c>
      <c r="E260" s="56"/>
      <c r="F260" s="23">
        <f t="shared" si="55"/>
        <v>28</v>
      </c>
      <c r="AH260" s="11">
        <v>44108</v>
      </c>
      <c r="AI260">
        <f t="shared" si="60"/>
        <v>1787</v>
      </c>
      <c r="AJ260" s="18">
        <v>71.3</v>
      </c>
      <c r="AK260">
        <f t="shared" ref="AK260:AK323" si="63">VLOOKUP(AH260,$A$2:$B$400,2,TRUE)</f>
        <v>1948</v>
      </c>
      <c r="AL260">
        <v>-41</v>
      </c>
    </row>
    <row r="261" spans="1:38" x14ac:dyDescent="0.25">
      <c r="A261" s="7">
        <v>44158</v>
      </c>
      <c r="B261" s="5">
        <v>1893</v>
      </c>
      <c r="C261" s="55">
        <f t="shared" ref="C261" si="64">ROUNDUP(AVERAGE(B261:B267),0)</f>
        <v>2265</v>
      </c>
      <c r="D261" s="24">
        <v>37</v>
      </c>
      <c r="E261" s="55">
        <f>ROUNDUP(AVERAGE(D261:D267),0)</f>
        <v>30</v>
      </c>
      <c r="F261" s="23">
        <f t="shared" si="55"/>
        <v>30</v>
      </c>
      <c r="AH261" s="11">
        <v>44109</v>
      </c>
      <c r="AI261">
        <f t="shared" si="60"/>
        <v>1609</v>
      </c>
      <c r="AJ261" s="18">
        <v>71.3</v>
      </c>
      <c r="AK261">
        <f t="shared" si="63"/>
        <v>1676</v>
      </c>
      <c r="AL261">
        <v>-40</v>
      </c>
    </row>
    <row r="262" spans="1:38" x14ac:dyDescent="0.25">
      <c r="A262" s="7">
        <v>44159</v>
      </c>
      <c r="B262" s="5">
        <v>2399</v>
      </c>
      <c r="C262" s="56"/>
      <c r="D262" s="25">
        <v>28</v>
      </c>
      <c r="E262" s="56"/>
      <c r="F262" s="23">
        <f t="shared" si="55"/>
        <v>30</v>
      </c>
      <c r="AH262" s="11">
        <v>44110</v>
      </c>
      <c r="AI262">
        <f t="shared" si="60"/>
        <v>1609</v>
      </c>
      <c r="AJ262" s="18">
        <v>71.3</v>
      </c>
      <c r="AK262">
        <f t="shared" si="63"/>
        <v>1714</v>
      </c>
      <c r="AL262">
        <v>-40</v>
      </c>
    </row>
    <row r="263" spans="1:38" x14ac:dyDescent="0.25">
      <c r="A263" s="7">
        <v>44160</v>
      </c>
      <c r="B263" s="5">
        <v>2727</v>
      </c>
      <c r="C263" s="56"/>
      <c r="D263" s="25">
        <v>25</v>
      </c>
      <c r="E263" s="56"/>
      <c r="F263" s="23">
        <f t="shared" si="55"/>
        <v>30</v>
      </c>
      <c r="AH263" s="11">
        <v>44111</v>
      </c>
      <c r="AI263">
        <f t="shared" si="60"/>
        <v>1609</v>
      </c>
      <c r="AJ263" s="18">
        <v>71.3</v>
      </c>
      <c r="AK263">
        <f t="shared" si="63"/>
        <v>1803</v>
      </c>
      <c r="AL263">
        <v>-43</v>
      </c>
    </row>
    <row r="264" spans="1:38" x14ac:dyDescent="0.25">
      <c r="A264" s="7">
        <v>44161</v>
      </c>
      <c r="B264" s="5">
        <v>2476</v>
      </c>
      <c r="C264" s="56"/>
      <c r="D264" s="25">
        <v>28</v>
      </c>
      <c r="E264" s="56"/>
      <c r="F264" s="23">
        <f t="shared" si="55"/>
        <v>30</v>
      </c>
      <c r="AH264" s="11">
        <v>44112</v>
      </c>
      <c r="AI264">
        <f t="shared" si="60"/>
        <v>1609</v>
      </c>
      <c r="AJ264" s="18">
        <v>71.3</v>
      </c>
      <c r="AK264">
        <f t="shared" si="63"/>
        <v>1950</v>
      </c>
      <c r="AL264">
        <v>-41</v>
      </c>
    </row>
    <row r="265" spans="1:38" x14ac:dyDescent="0.25">
      <c r="A265" s="7">
        <v>44162</v>
      </c>
      <c r="B265" s="5">
        <v>2741</v>
      </c>
      <c r="C265" s="56"/>
      <c r="D265" s="25">
        <v>32</v>
      </c>
      <c r="E265" s="56"/>
      <c r="F265" s="23">
        <f t="shared" si="55"/>
        <v>30</v>
      </c>
      <c r="AH265" s="11">
        <v>44113</v>
      </c>
      <c r="AI265">
        <f t="shared" si="60"/>
        <v>1609</v>
      </c>
      <c r="AJ265" s="18">
        <v>71.3</v>
      </c>
      <c r="AK265">
        <f t="shared" si="63"/>
        <v>1528</v>
      </c>
      <c r="AL265">
        <v>-44</v>
      </c>
    </row>
    <row r="266" spans="1:38" x14ac:dyDescent="0.25">
      <c r="A266" s="7">
        <v>44163</v>
      </c>
      <c r="B266" s="5">
        <v>2004</v>
      </c>
      <c r="C266" s="56"/>
      <c r="D266" s="25">
        <v>24</v>
      </c>
      <c r="E266" s="56"/>
      <c r="F266" s="23">
        <f t="shared" si="55"/>
        <v>30</v>
      </c>
      <c r="AH266" s="11">
        <v>44114</v>
      </c>
      <c r="AI266">
        <f t="shared" si="60"/>
        <v>1609</v>
      </c>
      <c r="AJ266" s="18">
        <v>71.3</v>
      </c>
      <c r="AK266">
        <f t="shared" si="63"/>
        <v>1521</v>
      </c>
      <c r="AL266">
        <v>-42</v>
      </c>
    </row>
    <row r="267" spans="1:38" x14ac:dyDescent="0.25">
      <c r="A267" s="7">
        <v>44164</v>
      </c>
      <c r="B267" s="5">
        <v>1611</v>
      </c>
      <c r="C267" s="56"/>
      <c r="D267" s="25">
        <v>36</v>
      </c>
      <c r="E267" s="56"/>
      <c r="F267" s="23">
        <f t="shared" si="55"/>
        <v>30</v>
      </c>
      <c r="AH267" s="11">
        <v>44115</v>
      </c>
      <c r="AI267">
        <f t="shared" si="60"/>
        <v>1609</v>
      </c>
      <c r="AJ267" s="18">
        <v>71.3</v>
      </c>
      <c r="AK267">
        <f t="shared" si="63"/>
        <v>1068</v>
      </c>
      <c r="AL267">
        <v>-47</v>
      </c>
    </row>
    <row r="268" spans="1:38" x14ac:dyDescent="0.25">
      <c r="A268" s="7">
        <v>44165</v>
      </c>
      <c r="B268" s="5">
        <v>1978</v>
      </c>
      <c r="C268" s="55">
        <f t="shared" ref="C268" si="65">ROUNDUP(AVERAGE(B268:B274),0)</f>
        <v>2259</v>
      </c>
      <c r="D268" s="24">
        <v>25</v>
      </c>
      <c r="E268" s="55">
        <f>ROUNDUP(AVERAGE(D268:D274),0)</f>
        <v>29</v>
      </c>
      <c r="F268" s="23">
        <f t="shared" si="55"/>
        <v>29</v>
      </c>
      <c r="AH268" s="11">
        <v>44116</v>
      </c>
      <c r="AI268">
        <f t="shared" si="60"/>
        <v>1445</v>
      </c>
      <c r="AJ268" s="18">
        <v>71.3</v>
      </c>
      <c r="AK268">
        <f t="shared" si="63"/>
        <v>985</v>
      </c>
      <c r="AL268">
        <v>-56</v>
      </c>
    </row>
    <row r="269" spans="1:38" x14ac:dyDescent="0.25">
      <c r="A269" s="7">
        <v>44166</v>
      </c>
      <c r="B269" s="5">
        <v>2436</v>
      </c>
      <c r="C269" s="56"/>
      <c r="D269" s="25">
        <v>38</v>
      </c>
      <c r="E269" s="56"/>
      <c r="F269" s="23">
        <f t="shared" si="55"/>
        <v>29</v>
      </c>
      <c r="AH269" s="11">
        <v>44117</v>
      </c>
      <c r="AI269">
        <f t="shared" si="60"/>
        <v>1445</v>
      </c>
      <c r="AJ269" s="18">
        <v>71.3</v>
      </c>
      <c r="AK269">
        <f t="shared" si="63"/>
        <v>968</v>
      </c>
      <c r="AL269">
        <v>-44</v>
      </c>
    </row>
    <row r="270" spans="1:38" x14ac:dyDescent="0.25">
      <c r="A270" s="7">
        <v>44167</v>
      </c>
      <c r="B270" s="5">
        <v>2386</v>
      </c>
      <c r="C270" s="56"/>
      <c r="D270" s="25">
        <v>28</v>
      </c>
      <c r="E270" s="56"/>
      <c r="F270" s="23">
        <f t="shared" si="55"/>
        <v>29</v>
      </c>
      <c r="AH270" s="11">
        <v>44118</v>
      </c>
      <c r="AI270">
        <f t="shared" si="60"/>
        <v>1445</v>
      </c>
      <c r="AJ270" s="18">
        <v>71.3</v>
      </c>
      <c r="AK270">
        <f t="shared" si="63"/>
        <v>1334</v>
      </c>
      <c r="AL270">
        <v>-45</v>
      </c>
    </row>
    <row r="271" spans="1:38" x14ac:dyDescent="0.25">
      <c r="A271" s="7">
        <v>44168</v>
      </c>
      <c r="B271" s="5">
        <v>1775</v>
      </c>
      <c r="C271" s="56"/>
      <c r="D271" s="25">
        <v>23</v>
      </c>
      <c r="E271" s="56"/>
      <c r="F271" s="23">
        <f t="shared" si="55"/>
        <v>29</v>
      </c>
      <c r="AH271" s="11">
        <v>44119</v>
      </c>
      <c r="AI271">
        <f t="shared" si="60"/>
        <v>1445</v>
      </c>
      <c r="AJ271" s="18">
        <v>71.3</v>
      </c>
      <c r="AK271">
        <f t="shared" si="63"/>
        <v>2328</v>
      </c>
      <c r="AL271">
        <v>-40</v>
      </c>
    </row>
    <row r="272" spans="1:38" x14ac:dyDescent="0.25">
      <c r="A272" s="7">
        <v>44169</v>
      </c>
      <c r="B272" s="5">
        <v>3115</v>
      </c>
      <c r="C272" s="56"/>
      <c r="D272" s="25">
        <v>35</v>
      </c>
      <c r="E272" s="56"/>
      <c r="F272" s="23">
        <f t="shared" si="55"/>
        <v>29</v>
      </c>
      <c r="AH272" s="11">
        <v>44120</v>
      </c>
      <c r="AI272">
        <f t="shared" si="60"/>
        <v>1445</v>
      </c>
      <c r="AJ272" s="18">
        <v>71.3</v>
      </c>
      <c r="AK272">
        <f t="shared" si="63"/>
        <v>1730</v>
      </c>
      <c r="AL272">
        <v>-40</v>
      </c>
    </row>
    <row r="273" spans="1:38" x14ac:dyDescent="0.25">
      <c r="A273" s="7">
        <v>44170</v>
      </c>
      <c r="B273" s="5">
        <v>2496</v>
      </c>
      <c r="C273" s="56"/>
      <c r="D273" s="25">
        <v>33</v>
      </c>
      <c r="E273" s="56"/>
      <c r="F273" s="23">
        <f t="shared" si="55"/>
        <v>29</v>
      </c>
      <c r="AH273" s="11">
        <v>44121</v>
      </c>
      <c r="AI273">
        <f t="shared" si="60"/>
        <v>1445</v>
      </c>
      <c r="AJ273" s="18">
        <v>71.3</v>
      </c>
      <c r="AK273">
        <f t="shared" si="63"/>
        <v>1620</v>
      </c>
      <c r="AL273">
        <v>-35</v>
      </c>
    </row>
    <row r="274" spans="1:38" x14ac:dyDescent="0.25">
      <c r="A274" s="7">
        <v>44171</v>
      </c>
      <c r="B274" s="5">
        <v>1623</v>
      </c>
      <c r="C274" s="56"/>
      <c r="D274" s="25">
        <v>21</v>
      </c>
      <c r="E274" s="56"/>
      <c r="F274" s="23">
        <f t="shared" si="55"/>
        <v>29</v>
      </c>
      <c r="AH274" s="11">
        <v>44122</v>
      </c>
      <c r="AI274">
        <f t="shared" si="60"/>
        <v>1445</v>
      </c>
      <c r="AJ274" s="18">
        <v>71.3</v>
      </c>
      <c r="AK274">
        <f t="shared" si="63"/>
        <v>1150</v>
      </c>
      <c r="AL274">
        <v>-39</v>
      </c>
    </row>
    <row r="275" spans="1:38" x14ac:dyDescent="0.25">
      <c r="A275" s="7">
        <v>44172</v>
      </c>
      <c r="B275" s="5">
        <v>2474</v>
      </c>
      <c r="C275" s="55">
        <f t="shared" ref="C275" si="66">ROUNDUP(AVERAGE(B275:B281),0)</f>
        <v>2678</v>
      </c>
      <c r="D275" s="24">
        <v>30</v>
      </c>
      <c r="E275" s="55">
        <f>ROUNDUP(AVERAGE(D275:D281),0)</f>
        <v>35</v>
      </c>
      <c r="F275" s="23">
        <f t="shared" si="55"/>
        <v>35</v>
      </c>
      <c r="AH275" s="11">
        <v>44123</v>
      </c>
      <c r="AI275">
        <f t="shared" si="60"/>
        <v>1742</v>
      </c>
      <c r="AJ275" s="18">
        <v>65.739999999999995</v>
      </c>
      <c r="AK275">
        <f t="shared" si="63"/>
        <v>1716</v>
      </c>
      <c r="AL275">
        <v>-43</v>
      </c>
    </row>
    <row r="276" spans="1:38" x14ac:dyDescent="0.25">
      <c r="A276" s="7">
        <v>44173</v>
      </c>
      <c r="B276" s="5">
        <v>2122</v>
      </c>
      <c r="C276" s="56"/>
      <c r="D276" s="25">
        <v>34</v>
      </c>
      <c r="E276" s="56"/>
      <c r="F276" s="23">
        <f t="shared" si="55"/>
        <v>35</v>
      </c>
      <c r="AH276" s="11">
        <v>44124</v>
      </c>
      <c r="AI276">
        <f t="shared" si="60"/>
        <v>1742</v>
      </c>
      <c r="AJ276" s="18">
        <v>65.739999999999995</v>
      </c>
      <c r="AK276">
        <f t="shared" si="63"/>
        <v>2038</v>
      </c>
      <c r="AL276">
        <v>-42</v>
      </c>
    </row>
    <row r="277" spans="1:38" x14ac:dyDescent="0.25">
      <c r="A277" s="7">
        <v>44174</v>
      </c>
      <c r="B277" s="5">
        <v>2805</v>
      </c>
      <c r="C277" s="56"/>
      <c r="D277" s="25">
        <v>33</v>
      </c>
      <c r="E277" s="56"/>
      <c r="F277" s="23">
        <f t="shared" si="55"/>
        <v>35</v>
      </c>
      <c r="AH277" s="11">
        <v>44125</v>
      </c>
      <c r="AI277">
        <f t="shared" si="60"/>
        <v>1742</v>
      </c>
      <c r="AJ277" s="18">
        <v>65.739999999999995</v>
      </c>
      <c r="AK277">
        <f t="shared" si="63"/>
        <v>1835</v>
      </c>
      <c r="AL277">
        <v>-45</v>
      </c>
    </row>
    <row r="278" spans="1:38" x14ac:dyDescent="0.25">
      <c r="A278" s="7">
        <v>44175</v>
      </c>
      <c r="B278" s="5">
        <v>3021</v>
      </c>
      <c r="C278" s="56"/>
      <c r="D278" s="25">
        <v>38</v>
      </c>
      <c r="E278" s="56"/>
      <c r="F278" s="23">
        <f t="shared" si="55"/>
        <v>35</v>
      </c>
      <c r="AH278" s="11">
        <v>44126</v>
      </c>
      <c r="AI278">
        <f t="shared" si="60"/>
        <v>1742</v>
      </c>
      <c r="AJ278" s="18">
        <v>65.739999999999995</v>
      </c>
      <c r="AK278">
        <f t="shared" si="63"/>
        <v>1931</v>
      </c>
      <c r="AL278">
        <v>-41</v>
      </c>
    </row>
    <row r="279" spans="1:38" x14ac:dyDescent="0.25">
      <c r="A279" s="7">
        <v>44176</v>
      </c>
      <c r="B279" s="5">
        <v>3033</v>
      </c>
      <c r="C279" s="56"/>
      <c r="D279" s="25">
        <v>39</v>
      </c>
      <c r="E279" s="56"/>
      <c r="F279" s="23">
        <f t="shared" si="55"/>
        <v>35</v>
      </c>
      <c r="AH279" s="11">
        <v>44127</v>
      </c>
      <c r="AI279">
        <f t="shared" si="60"/>
        <v>1742</v>
      </c>
      <c r="AJ279" s="18">
        <v>65.739999999999995</v>
      </c>
      <c r="AK279">
        <f t="shared" si="63"/>
        <v>2023</v>
      </c>
      <c r="AL279">
        <v>-40</v>
      </c>
    </row>
    <row r="280" spans="1:38" x14ac:dyDescent="0.25">
      <c r="A280" s="7">
        <v>44177</v>
      </c>
      <c r="B280" s="5">
        <v>3086</v>
      </c>
      <c r="C280" s="56"/>
      <c r="D280" s="25">
        <v>38</v>
      </c>
      <c r="E280" s="56"/>
      <c r="F280" s="23">
        <f t="shared" si="55"/>
        <v>35</v>
      </c>
      <c r="AH280" s="11">
        <v>44128</v>
      </c>
      <c r="AI280">
        <f t="shared" si="60"/>
        <v>1742</v>
      </c>
      <c r="AJ280" s="18">
        <v>65.739999999999995</v>
      </c>
      <c r="AK280">
        <f t="shared" si="63"/>
        <v>1421</v>
      </c>
      <c r="AL280">
        <v>-35</v>
      </c>
    </row>
    <row r="281" spans="1:38" x14ac:dyDescent="0.25">
      <c r="A281" s="7">
        <v>44178</v>
      </c>
      <c r="B281" s="5">
        <v>2204</v>
      </c>
      <c r="C281" s="56"/>
      <c r="D281" s="25">
        <v>32</v>
      </c>
      <c r="E281" s="56"/>
      <c r="F281" s="23">
        <f t="shared" ref="F281:F344" si="67">IF(VLOOKUP(A281,$A$2:$E$448,5,TRUE)=0,F280,VLOOKUP(A281,$A$2:$E$448,5,TRUE))</f>
        <v>35</v>
      </c>
      <c r="AH281" s="11">
        <v>44129</v>
      </c>
      <c r="AI281">
        <f t="shared" si="60"/>
        <v>1742</v>
      </c>
      <c r="AJ281" s="18">
        <v>65.739999999999995</v>
      </c>
      <c r="AK281">
        <f t="shared" si="63"/>
        <v>1229</v>
      </c>
      <c r="AL281">
        <v>-40</v>
      </c>
    </row>
    <row r="282" spans="1:38" x14ac:dyDescent="0.25">
      <c r="A282" s="7">
        <v>44179</v>
      </c>
      <c r="B282" s="5">
        <v>3132</v>
      </c>
      <c r="C282" s="55">
        <f t="shared" ref="C282" si="68">ROUNDUP(AVERAGE(B282:B288),0)</f>
        <v>3466</v>
      </c>
      <c r="D282" s="24">
        <v>30</v>
      </c>
      <c r="E282" s="55">
        <f>ROUNDUP(AVERAGE(D282:D288),0)</f>
        <v>41</v>
      </c>
      <c r="F282" s="23">
        <f t="shared" si="67"/>
        <v>41</v>
      </c>
      <c r="AH282" s="11">
        <v>44130</v>
      </c>
      <c r="AI282">
        <f t="shared" si="60"/>
        <v>1895</v>
      </c>
      <c r="AJ282" s="18">
        <v>65.739999999999995</v>
      </c>
      <c r="AK282">
        <f t="shared" si="63"/>
        <v>1882</v>
      </c>
      <c r="AL282">
        <v>-42</v>
      </c>
    </row>
    <row r="283" spans="1:38" x14ac:dyDescent="0.25">
      <c r="A283" s="7">
        <v>44180</v>
      </c>
      <c r="B283" s="5">
        <v>3674</v>
      </c>
      <c r="C283" s="56"/>
      <c r="D283" s="25">
        <v>34</v>
      </c>
      <c r="E283" s="56"/>
      <c r="F283" s="23">
        <f t="shared" si="67"/>
        <v>41</v>
      </c>
      <c r="AH283" s="11">
        <v>44131</v>
      </c>
      <c r="AI283">
        <f t="shared" si="60"/>
        <v>1895</v>
      </c>
      <c r="AJ283" s="18">
        <v>65.739999999999995</v>
      </c>
      <c r="AK283">
        <f t="shared" si="63"/>
        <v>2222</v>
      </c>
      <c r="AL283">
        <v>-42</v>
      </c>
    </row>
    <row r="284" spans="1:38" x14ac:dyDescent="0.25">
      <c r="A284" s="7">
        <v>44181</v>
      </c>
      <c r="B284" s="5">
        <v>4417</v>
      </c>
      <c r="C284" s="56"/>
      <c r="D284" s="25">
        <v>32</v>
      </c>
      <c r="E284" s="56"/>
      <c r="F284" s="23">
        <f t="shared" si="67"/>
        <v>41</v>
      </c>
      <c r="AH284" s="11">
        <v>44132</v>
      </c>
      <c r="AI284">
        <f t="shared" si="60"/>
        <v>1895</v>
      </c>
      <c r="AJ284" s="18">
        <v>65.739999999999995</v>
      </c>
      <c r="AK284">
        <f t="shared" si="63"/>
        <v>2042</v>
      </c>
      <c r="AL284">
        <v>-43</v>
      </c>
    </row>
    <row r="285" spans="1:38" x14ac:dyDescent="0.25">
      <c r="A285" s="7">
        <v>44182</v>
      </c>
      <c r="B285" s="5">
        <v>3182</v>
      </c>
      <c r="C285" s="56"/>
      <c r="D285" s="25">
        <v>37</v>
      </c>
      <c r="E285" s="56"/>
      <c r="F285" s="23">
        <f t="shared" si="67"/>
        <v>41</v>
      </c>
      <c r="AH285" s="11">
        <v>44133</v>
      </c>
      <c r="AI285">
        <f t="shared" si="60"/>
        <v>1895</v>
      </c>
      <c r="AJ285" s="18">
        <v>65.739999999999995</v>
      </c>
      <c r="AK285">
        <f t="shared" si="63"/>
        <v>2085</v>
      </c>
      <c r="AL285">
        <v>-37</v>
      </c>
    </row>
    <row r="286" spans="1:38" x14ac:dyDescent="0.25">
      <c r="A286" s="7">
        <v>44183</v>
      </c>
      <c r="B286" s="5">
        <v>3883</v>
      </c>
      <c r="C286" s="56"/>
      <c r="D286" s="25">
        <v>42</v>
      </c>
      <c r="E286" s="56"/>
      <c r="F286" s="23">
        <f t="shared" si="67"/>
        <v>41</v>
      </c>
      <c r="AH286" s="11">
        <v>44134</v>
      </c>
      <c r="AI286">
        <f t="shared" si="60"/>
        <v>1895</v>
      </c>
      <c r="AJ286" s="18">
        <v>65.739999999999995</v>
      </c>
      <c r="AK286">
        <f t="shared" si="63"/>
        <v>1814</v>
      </c>
      <c r="AL286">
        <v>-37</v>
      </c>
    </row>
    <row r="287" spans="1:38" x14ac:dyDescent="0.25">
      <c r="A287" s="7">
        <v>44184</v>
      </c>
      <c r="B287" s="5">
        <v>3362</v>
      </c>
      <c r="C287" s="56"/>
      <c r="D287" s="25">
        <v>56</v>
      </c>
      <c r="E287" s="56"/>
      <c r="F287" s="23">
        <f t="shared" si="67"/>
        <v>41</v>
      </c>
      <c r="AH287" s="11">
        <v>44135</v>
      </c>
      <c r="AI287">
        <f t="shared" si="60"/>
        <v>1895</v>
      </c>
      <c r="AJ287" s="18">
        <v>65.739999999999995</v>
      </c>
      <c r="AK287">
        <f t="shared" si="63"/>
        <v>1913</v>
      </c>
      <c r="AL287">
        <v>-33</v>
      </c>
    </row>
    <row r="288" spans="1:38" x14ac:dyDescent="0.25">
      <c r="A288" s="7">
        <v>44185</v>
      </c>
      <c r="B288" s="5">
        <v>2609</v>
      </c>
      <c r="C288" s="56"/>
      <c r="D288" s="25">
        <v>52</v>
      </c>
      <c r="E288" s="56"/>
      <c r="F288" s="23">
        <f t="shared" si="67"/>
        <v>41</v>
      </c>
      <c r="AH288" s="11">
        <v>44136</v>
      </c>
      <c r="AI288">
        <f t="shared" si="60"/>
        <v>1895</v>
      </c>
      <c r="AJ288" s="18">
        <v>65.739999999999995</v>
      </c>
      <c r="AK288">
        <f t="shared" si="63"/>
        <v>1302</v>
      </c>
      <c r="AL288">
        <v>-42</v>
      </c>
    </row>
    <row r="289" spans="1:38" x14ac:dyDescent="0.25">
      <c r="A289" s="7">
        <v>44186</v>
      </c>
      <c r="B289" s="5">
        <v>3772</v>
      </c>
      <c r="C289" s="55">
        <f t="shared" ref="C289" si="69">ROUNDUP(AVERAGE(B289:B295),0)</f>
        <v>3732</v>
      </c>
      <c r="D289" s="24">
        <v>51</v>
      </c>
      <c r="E289" s="55">
        <f>ROUNDUP(AVERAGE(D289:D295),0)</f>
        <v>53</v>
      </c>
      <c r="F289" s="23">
        <f t="shared" si="67"/>
        <v>53</v>
      </c>
      <c r="AH289" s="11">
        <v>44137</v>
      </c>
      <c r="AI289">
        <f t="shared" si="60"/>
        <v>1774</v>
      </c>
      <c r="AJ289" s="18">
        <v>65.739999999999995</v>
      </c>
      <c r="AK289">
        <f t="shared" si="63"/>
        <v>1839</v>
      </c>
      <c r="AL289">
        <v>-46</v>
      </c>
    </row>
    <row r="290" spans="1:38" x14ac:dyDescent="0.25">
      <c r="A290" s="7">
        <v>44187</v>
      </c>
      <c r="B290" s="5">
        <v>4466</v>
      </c>
      <c r="C290" s="56"/>
      <c r="D290" s="25">
        <v>46</v>
      </c>
      <c r="E290" s="56"/>
      <c r="F290" s="23">
        <f t="shared" si="67"/>
        <v>53</v>
      </c>
      <c r="G290" s="14"/>
      <c r="AH290" s="11">
        <v>44138</v>
      </c>
      <c r="AI290">
        <f t="shared" si="60"/>
        <v>1774</v>
      </c>
      <c r="AJ290" s="18">
        <v>65.739999999999995</v>
      </c>
      <c r="AK290">
        <f t="shared" si="63"/>
        <v>1920</v>
      </c>
      <c r="AL290">
        <v>-38</v>
      </c>
    </row>
    <row r="291" spans="1:38" x14ac:dyDescent="0.25">
      <c r="A291" s="7">
        <v>44188</v>
      </c>
      <c r="B291" s="5">
        <v>4367</v>
      </c>
      <c r="C291" s="56"/>
      <c r="D291" s="25">
        <v>51</v>
      </c>
      <c r="E291" s="56"/>
      <c r="F291" s="23">
        <f t="shared" si="67"/>
        <v>53</v>
      </c>
      <c r="G291" s="14"/>
      <c r="AH291" s="11">
        <v>44139</v>
      </c>
      <c r="AI291">
        <f t="shared" si="60"/>
        <v>1774</v>
      </c>
      <c r="AJ291" s="18">
        <v>65.739999999999995</v>
      </c>
      <c r="AK291">
        <f t="shared" si="63"/>
        <v>2027</v>
      </c>
      <c r="AL291">
        <v>-41</v>
      </c>
    </row>
    <row r="292" spans="1:38" x14ac:dyDescent="0.25">
      <c r="A292" s="7">
        <v>44189</v>
      </c>
      <c r="B292" s="5">
        <v>4420</v>
      </c>
      <c r="C292" s="56"/>
      <c r="D292" s="25">
        <v>57</v>
      </c>
      <c r="E292" s="56"/>
      <c r="F292" s="23">
        <f t="shared" si="67"/>
        <v>53</v>
      </c>
      <c r="AH292" s="11">
        <v>44140</v>
      </c>
      <c r="AI292">
        <f t="shared" si="60"/>
        <v>1774</v>
      </c>
      <c r="AJ292" s="18">
        <v>65.739999999999995</v>
      </c>
      <c r="AK292">
        <f t="shared" si="63"/>
        <v>1603</v>
      </c>
      <c r="AL292">
        <v>-37</v>
      </c>
    </row>
    <row r="293" spans="1:38" x14ac:dyDescent="0.25">
      <c r="A293" s="7">
        <v>44190</v>
      </c>
      <c r="B293" s="5">
        <v>2030</v>
      </c>
      <c r="C293" s="56"/>
      <c r="D293" s="25">
        <v>52</v>
      </c>
      <c r="E293" s="56"/>
      <c r="F293" s="23">
        <f t="shared" si="67"/>
        <v>53</v>
      </c>
      <c r="G293" s="14"/>
      <c r="AH293" s="11">
        <v>44141</v>
      </c>
      <c r="AI293">
        <f t="shared" si="60"/>
        <v>1774</v>
      </c>
      <c r="AJ293" s="18">
        <v>65.739999999999995</v>
      </c>
      <c r="AK293">
        <f t="shared" si="63"/>
        <v>1734</v>
      </c>
      <c r="AL293">
        <v>-38</v>
      </c>
    </row>
    <row r="294" spans="1:38" x14ac:dyDescent="0.25">
      <c r="A294" s="7">
        <v>44191</v>
      </c>
      <c r="B294" s="5">
        <v>3378</v>
      </c>
      <c r="C294" s="56"/>
      <c r="D294" s="25">
        <v>58</v>
      </c>
      <c r="E294" s="56"/>
      <c r="F294" s="23">
        <f t="shared" si="67"/>
        <v>53</v>
      </c>
      <c r="G294" s="14"/>
      <c r="AH294" s="11">
        <v>44142</v>
      </c>
      <c r="AI294">
        <f t="shared" si="60"/>
        <v>1774</v>
      </c>
      <c r="AJ294" s="18">
        <v>65.739999999999995</v>
      </c>
      <c r="AK294">
        <f t="shared" si="63"/>
        <v>1713</v>
      </c>
      <c r="AL294">
        <v>-31</v>
      </c>
    </row>
    <row r="295" spans="1:38" x14ac:dyDescent="0.25">
      <c r="A295" s="7">
        <v>44192</v>
      </c>
      <c r="B295" s="5">
        <v>3686</v>
      </c>
      <c r="C295" s="56"/>
      <c r="D295" s="25">
        <v>51</v>
      </c>
      <c r="E295" s="56"/>
      <c r="F295" s="23">
        <f t="shared" si="67"/>
        <v>53</v>
      </c>
      <c r="G295" s="14"/>
      <c r="AH295" s="11">
        <v>44143</v>
      </c>
      <c r="AI295">
        <f t="shared" si="60"/>
        <v>1774</v>
      </c>
      <c r="AJ295" s="18">
        <v>65.739999999999995</v>
      </c>
      <c r="AK295">
        <f t="shared" si="63"/>
        <v>1582</v>
      </c>
      <c r="AL295">
        <v>-37</v>
      </c>
    </row>
    <row r="296" spans="1:38" x14ac:dyDescent="0.25">
      <c r="A296" s="7">
        <v>44193</v>
      </c>
      <c r="B296" s="5">
        <v>4819</v>
      </c>
      <c r="C296" s="55">
        <f t="shared" ref="C296" si="70">ROUNDUP(AVERAGE(B296:B302),0)</f>
        <v>4456</v>
      </c>
      <c r="D296" s="24">
        <v>72</v>
      </c>
      <c r="E296" s="55">
        <f>ROUNDUP(AVERAGE(D296:D302),0)</f>
        <v>69</v>
      </c>
      <c r="F296" s="23">
        <f t="shared" si="67"/>
        <v>69</v>
      </c>
      <c r="G296" s="14"/>
      <c r="AH296" s="11">
        <v>44144</v>
      </c>
      <c r="AI296">
        <f t="shared" si="60"/>
        <v>1596</v>
      </c>
      <c r="AJ296" s="18">
        <v>65.739999999999995</v>
      </c>
      <c r="AK296">
        <f t="shared" si="63"/>
        <v>1678</v>
      </c>
      <c r="AL296">
        <v>-39</v>
      </c>
    </row>
    <row r="297" spans="1:38" x14ac:dyDescent="0.25">
      <c r="A297" s="7">
        <v>44194</v>
      </c>
      <c r="B297" s="5">
        <v>5638</v>
      </c>
      <c r="C297" s="56"/>
      <c r="D297" s="25">
        <v>61</v>
      </c>
      <c r="E297" s="56"/>
      <c r="F297" s="23">
        <f t="shared" si="67"/>
        <v>69</v>
      </c>
      <c r="G297" s="14"/>
      <c r="AH297" s="11">
        <v>44145</v>
      </c>
      <c r="AI297">
        <f t="shared" si="60"/>
        <v>1596</v>
      </c>
      <c r="AJ297" s="18">
        <v>65.739999999999995</v>
      </c>
      <c r="AK297">
        <f t="shared" si="63"/>
        <v>1912</v>
      </c>
      <c r="AL297">
        <v>-42</v>
      </c>
    </row>
    <row r="298" spans="1:38" x14ac:dyDescent="0.25">
      <c r="A298" s="7">
        <v>44195</v>
      </c>
      <c r="B298" s="5">
        <v>6179</v>
      </c>
      <c r="C298" s="56"/>
      <c r="D298" s="25">
        <v>80</v>
      </c>
      <c r="E298" s="56"/>
      <c r="F298" s="23">
        <f t="shared" si="67"/>
        <v>69</v>
      </c>
      <c r="G298" s="14"/>
      <c r="AH298" s="11">
        <v>44146</v>
      </c>
      <c r="AI298">
        <f t="shared" si="60"/>
        <v>1596</v>
      </c>
      <c r="AJ298" s="18">
        <v>65.739999999999995</v>
      </c>
      <c r="AK298">
        <f t="shared" si="63"/>
        <v>1696</v>
      </c>
      <c r="AL298">
        <v>-42</v>
      </c>
    </row>
    <row r="299" spans="1:38" x14ac:dyDescent="0.25">
      <c r="A299" s="7">
        <v>44196</v>
      </c>
      <c r="B299" s="5">
        <v>3622</v>
      </c>
      <c r="C299" s="56"/>
      <c r="D299" s="25">
        <v>69</v>
      </c>
      <c r="E299" s="56"/>
      <c r="F299" s="23">
        <f t="shared" si="67"/>
        <v>69</v>
      </c>
      <c r="G299" s="14"/>
      <c r="AH299" s="11">
        <v>44147</v>
      </c>
      <c r="AI299">
        <f t="shared" si="60"/>
        <v>1596</v>
      </c>
      <c r="AJ299" s="18">
        <v>65.739999999999995</v>
      </c>
      <c r="AK299">
        <f t="shared" si="63"/>
        <v>2042</v>
      </c>
      <c r="AL299">
        <v>-39</v>
      </c>
    </row>
    <row r="300" spans="1:38" x14ac:dyDescent="0.25">
      <c r="A300" s="7">
        <v>44197</v>
      </c>
      <c r="B300" s="5">
        <v>1555</v>
      </c>
      <c r="C300" s="56"/>
      <c r="D300" s="25">
        <v>68</v>
      </c>
      <c r="E300" s="56"/>
      <c r="F300" s="23">
        <f t="shared" si="67"/>
        <v>69</v>
      </c>
      <c r="G300" s="14"/>
      <c r="AH300" s="11">
        <v>44148</v>
      </c>
      <c r="AI300">
        <f t="shared" si="60"/>
        <v>1596</v>
      </c>
      <c r="AJ300" s="18">
        <v>65.739999999999995</v>
      </c>
      <c r="AK300">
        <f t="shared" si="63"/>
        <v>1485</v>
      </c>
      <c r="AL300">
        <v>-40</v>
      </c>
    </row>
    <row r="301" spans="1:38" x14ac:dyDescent="0.25">
      <c r="A301" s="7">
        <v>44198</v>
      </c>
      <c r="B301" s="5">
        <v>3741</v>
      </c>
      <c r="C301" s="56"/>
      <c r="D301" s="25">
        <v>69</v>
      </c>
      <c r="E301" s="56"/>
      <c r="F301" s="23">
        <f t="shared" si="67"/>
        <v>69</v>
      </c>
      <c r="G301" s="14"/>
      <c r="AH301" s="11">
        <v>44149</v>
      </c>
      <c r="AI301">
        <f t="shared" si="60"/>
        <v>1596</v>
      </c>
      <c r="AJ301" s="18">
        <v>65.739999999999995</v>
      </c>
      <c r="AK301">
        <f t="shared" si="63"/>
        <v>1426</v>
      </c>
      <c r="AL301">
        <v>-33</v>
      </c>
    </row>
    <row r="302" spans="1:38" x14ac:dyDescent="0.25">
      <c r="A302" s="7">
        <v>44199</v>
      </c>
      <c r="B302" s="5">
        <v>5634</v>
      </c>
      <c r="C302" s="56"/>
      <c r="D302" s="25">
        <v>63</v>
      </c>
      <c r="E302" s="56"/>
      <c r="F302" s="23">
        <f t="shared" si="67"/>
        <v>69</v>
      </c>
      <c r="G302" s="14"/>
      <c r="AH302" s="11">
        <v>44150</v>
      </c>
      <c r="AI302">
        <f t="shared" si="60"/>
        <v>1596</v>
      </c>
      <c r="AJ302" s="18">
        <v>65.739999999999995</v>
      </c>
      <c r="AK302">
        <f t="shared" si="63"/>
        <v>927</v>
      </c>
      <c r="AL302">
        <v>-41</v>
      </c>
    </row>
    <row r="303" spans="1:38" x14ac:dyDescent="0.25">
      <c r="A303" s="7">
        <v>44200</v>
      </c>
      <c r="B303" s="5">
        <v>4170</v>
      </c>
      <c r="C303" s="55">
        <f t="shared" ref="C303" si="71">ROUNDUP(AVERAGE(B303:B309),0)</f>
        <v>5114</v>
      </c>
      <c r="D303" s="24">
        <v>78</v>
      </c>
      <c r="E303" s="55">
        <f>ROUNDUP(AVERAGE(D303:D309),0)</f>
        <v>86</v>
      </c>
      <c r="F303" s="23">
        <f t="shared" si="67"/>
        <v>86</v>
      </c>
      <c r="G303" s="14"/>
      <c r="AH303" s="11">
        <v>44151</v>
      </c>
      <c r="AI303">
        <f t="shared" si="60"/>
        <v>1830</v>
      </c>
      <c r="AJ303" s="18">
        <v>65.739999999999995</v>
      </c>
      <c r="AK303">
        <f t="shared" si="63"/>
        <v>1853</v>
      </c>
      <c r="AL303">
        <v>-47</v>
      </c>
    </row>
    <row r="304" spans="1:38" x14ac:dyDescent="0.25">
      <c r="A304" s="7">
        <v>44201</v>
      </c>
      <c r="B304" s="5">
        <v>6686</v>
      </c>
      <c r="C304" s="56"/>
      <c r="D304" s="25">
        <v>77</v>
      </c>
      <c r="E304" s="56"/>
      <c r="F304" s="23">
        <f t="shared" si="67"/>
        <v>86</v>
      </c>
      <c r="G304" s="14"/>
      <c r="AH304" s="11">
        <v>44152</v>
      </c>
      <c r="AI304">
        <f t="shared" si="60"/>
        <v>1830</v>
      </c>
      <c r="AJ304" s="18">
        <v>65.739999999999995</v>
      </c>
      <c r="AK304">
        <f t="shared" si="63"/>
        <v>2243</v>
      </c>
      <c r="AL304">
        <v>-38</v>
      </c>
    </row>
    <row r="305" spans="1:38" x14ac:dyDescent="0.25">
      <c r="A305" s="7">
        <v>44202</v>
      </c>
      <c r="B305" s="5">
        <v>6103</v>
      </c>
      <c r="C305" s="56"/>
      <c r="D305" s="25">
        <v>74</v>
      </c>
      <c r="E305" s="56"/>
      <c r="F305" s="23">
        <f t="shared" si="67"/>
        <v>86</v>
      </c>
      <c r="G305" s="14"/>
      <c r="AH305" s="11">
        <v>44153</v>
      </c>
      <c r="AI305">
        <f t="shared" si="60"/>
        <v>1830</v>
      </c>
      <c r="AJ305" s="18">
        <v>65.739999999999995</v>
      </c>
      <c r="AK305">
        <f t="shared" si="63"/>
        <v>1372</v>
      </c>
      <c r="AL305">
        <v>-40</v>
      </c>
    </row>
    <row r="306" spans="1:38" x14ac:dyDescent="0.25">
      <c r="A306" s="7">
        <v>44203</v>
      </c>
      <c r="B306" s="5">
        <v>5709</v>
      </c>
      <c r="C306" s="56"/>
      <c r="D306" s="25">
        <v>98</v>
      </c>
      <c r="E306" s="56"/>
      <c r="F306" s="23">
        <f t="shared" si="67"/>
        <v>86</v>
      </c>
      <c r="G306" s="14"/>
      <c r="AH306" s="11">
        <v>44154</v>
      </c>
      <c r="AI306">
        <f t="shared" si="60"/>
        <v>1830</v>
      </c>
      <c r="AJ306" s="18">
        <v>65.739999999999995</v>
      </c>
      <c r="AK306">
        <f t="shared" si="63"/>
        <v>2172</v>
      </c>
      <c r="AL306">
        <v>-38</v>
      </c>
    </row>
    <row r="307" spans="1:38" x14ac:dyDescent="0.25">
      <c r="A307" s="7">
        <v>44204</v>
      </c>
      <c r="B307" s="5">
        <v>5195</v>
      </c>
      <c r="C307" s="56"/>
      <c r="D307" s="25">
        <v>80</v>
      </c>
      <c r="E307" s="56"/>
      <c r="F307" s="23">
        <f t="shared" si="67"/>
        <v>86</v>
      </c>
      <c r="G307" s="14"/>
      <c r="AH307" s="11">
        <v>44155</v>
      </c>
      <c r="AI307">
        <f t="shared" si="60"/>
        <v>1830</v>
      </c>
      <c r="AJ307" s="18">
        <v>65.739999999999995</v>
      </c>
      <c r="AK307">
        <f t="shared" si="63"/>
        <v>1685</v>
      </c>
      <c r="AL307">
        <v>-33</v>
      </c>
    </row>
    <row r="308" spans="1:38" x14ac:dyDescent="0.25">
      <c r="A308" s="7">
        <v>44205</v>
      </c>
      <c r="B308" s="5">
        <v>4590</v>
      </c>
      <c r="C308" s="56"/>
      <c r="D308" s="25">
        <v>98</v>
      </c>
      <c r="E308" s="56"/>
      <c r="F308" s="23">
        <f t="shared" si="67"/>
        <v>86</v>
      </c>
      <c r="G308" s="14"/>
      <c r="AH308" s="11">
        <v>44156</v>
      </c>
      <c r="AI308">
        <f t="shared" si="60"/>
        <v>1830</v>
      </c>
      <c r="AJ308" s="18">
        <v>65.739999999999995</v>
      </c>
      <c r="AK308">
        <f t="shared" si="63"/>
        <v>2019</v>
      </c>
      <c r="AL308">
        <v>-24</v>
      </c>
    </row>
    <row r="309" spans="1:38" x14ac:dyDescent="0.25">
      <c r="A309" s="7">
        <v>44206</v>
      </c>
      <c r="B309" s="5">
        <v>3342</v>
      </c>
      <c r="C309" s="56"/>
      <c r="D309" s="25">
        <v>92</v>
      </c>
      <c r="E309" s="56"/>
      <c r="F309" s="23">
        <f t="shared" si="67"/>
        <v>86</v>
      </c>
      <c r="G309" s="14"/>
      <c r="AH309" s="11">
        <v>44157</v>
      </c>
      <c r="AI309">
        <f t="shared" ref="AI309:AI372" si="72">IF(VLOOKUP(AH309,$A$2:$C$448,3,FALSE)=0,AI308,VLOOKUP(AH309,$A$2:$C$448,3,FALSE))</f>
        <v>1830</v>
      </c>
      <c r="AJ309" s="18">
        <v>65.739999999999995</v>
      </c>
      <c r="AK309">
        <f t="shared" si="63"/>
        <v>1466</v>
      </c>
      <c r="AL309">
        <v>-30</v>
      </c>
    </row>
    <row r="310" spans="1:38" x14ac:dyDescent="0.25">
      <c r="A310" s="7">
        <v>44207</v>
      </c>
      <c r="B310" s="5">
        <v>2628</v>
      </c>
      <c r="C310" s="55">
        <f t="shared" ref="C310" si="73">ROUNDUP(AVERAGE(B310:B316),0)</f>
        <v>5366</v>
      </c>
      <c r="D310" s="24">
        <v>113</v>
      </c>
      <c r="E310" s="55">
        <f>ROUNDUP(AVERAGE(D310:D316),0)</f>
        <v>109</v>
      </c>
      <c r="F310" s="23">
        <f t="shared" si="67"/>
        <v>109</v>
      </c>
      <c r="G310" s="14"/>
      <c r="AH310" s="11">
        <v>44158</v>
      </c>
      <c r="AI310">
        <f t="shared" si="72"/>
        <v>2265</v>
      </c>
      <c r="AJ310" s="18">
        <v>65.739999999999995</v>
      </c>
      <c r="AK310">
        <f t="shared" si="63"/>
        <v>1893</v>
      </c>
      <c r="AL310">
        <v>-36</v>
      </c>
    </row>
    <row r="311" spans="1:38" x14ac:dyDescent="0.25">
      <c r="A311" s="7">
        <v>44208</v>
      </c>
      <c r="B311" s="5">
        <v>7316</v>
      </c>
      <c r="C311" s="56"/>
      <c r="D311" s="25">
        <v>102</v>
      </c>
      <c r="E311" s="56"/>
      <c r="F311" s="23">
        <f t="shared" si="67"/>
        <v>109</v>
      </c>
      <c r="G311" s="14"/>
      <c r="AH311" s="11">
        <v>44159</v>
      </c>
      <c r="AI311">
        <f t="shared" si="72"/>
        <v>2265</v>
      </c>
      <c r="AJ311" s="18">
        <v>65.739999999999995</v>
      </c>
      <c r="AK311">
        <f t="shared" si="63"/>
        <v>2399</v>
      </c>
      <c r="AL311">
        <v>-37</v>
      </c>
    </row>
    <row r="312" spans="1:38" x14ac:dyDescent="0.25">
      <c r="A312" s="7">
        <v>44209</v>
      </c>
      <c r="B312" s="5">
        <v>6858</v>
      </c>
      <c r="C312" s="56"/>
      <c r="D312" s="25">
        <v>116</v>
      </c>
      <c r="E312" s="56"/>
      <c r="F312" s="23">
        <f t="shared" si="67"/>
        <v>109</v>
      </c>
      <c r="G312" s="14"/>
      <c r="AH312" s="11">
        <v>44160</v>
      </c>
      <c r="AI312">
        <f t="shared" si="72"/>
        <v>2265</v>
      </c>
      <c r="AJ312" s="18">
        <v>65.739999999999995</v>
      </c>
      <c r="AK312">
        <f t="shared" si="63"/>
        <v>2727</v>
      </c>
      <c r="AL312">
        <v>-36</v>
      </c>
    </row>
    <row r="313" spans="1:38" x14ac:dyDescent="0.25">
      <c r="A313" s="7">
        <v>44210</v>
      </c>
      <c r="B313" s="5">
        <v>5317</v>
      </c>
      <c r="C313" s="56"/>
      <c r="D313" s="25">
        <v>116</v>
      </c>
      <c r="E313" s="56"/>
      <c r="F313" s="23">
        <f t="shared" si="67"/>
        <v>109</v>
      </c>
      <c r="G313" s="14"/>
      <c r="AH313" s="11">
        <v>44161</v>
      </c>
      <c r="AI313">
        <f t="shared" si="72"/>
        <v>2265</v>
      </c>
      <c r="AJ313" s="18">
        <v>60.19</v>
      </c>
      <c r="AK313">
        <f t="shared" si="63"/>
        <v>2476</v>
      </c>
      <c r="AL313">
        <v>-31</v>
      </c>
    </row>
    <row r="314" spans="1:38" x14ac:dyDescent="0.25">
      <c r="A314" s="7">
        <v>44211</v>
      </c>
      <c r="B314" s="5">
        <v>5291</v>
      </c>
      <c r="C314" s="56"/>
      <c r="D314" s="25">
        <v>101</v>
      </c>
      <c r="E314" s="56"/>
      <c r="F314" s="23">
        <f t="shared" si="67"/>
        <v>109</v>
      </c>
      <c r="G314" s="14"/>
      <c r="AH314" s="11">
        <v>44162</v>
      </c>
      <c r="AI314">
        <f t="shared" si="72"/>
        <v>2265</v>
      </c>
      <c r="AJ314" s="18">
        <v>60.19</v>
      </c>
      <c r="AK314">
        <f t="shared" si="63"/>
        <v>2741</v>
      </c>
      <c r="AL314">
        <v>-33</v>
      </c>
    </row>
    <row r="315" spans="1:38" x14ac:dyDescent="0.25">
      <c r="A315" s="7">
        <v>44212</v>
      </c>
      <c r="B315" s="5">
        <v>5388</v>
      </c>
      <c r="C315" s="56"/>
      <c r="D315" s="25">
        <v>98</v>
      </c>
      <c r="E315" s="56"/>
      <c r="F315" s="23">
        <f t="shared" si="67"/>
        <v>109</v>
      </c>
      <c r="G315" s="14"/>
      <c r="AH315" s="11">
        <v>44163</v>
      </c>
      <c r="AI315">
        <f t="shared" si="72"/>
        <v>2265</v>
      </c>
      <c r="AJ315" s="18">
        <v>60.19</v>
      </c>
      <c r="AK315">
        <f t="shared" si="63"/>
        <v>2004</v>
      </c>
      <c r="AL315">
        <v>-26</v>
      </c>
    </row>
    <row r="316" spans="1:38" x14ac:dyDescent="0.25">
      <c r="A316" s="7">
        <v>44213</v>
      </c>
      <c r="B316" s="5">
        <v>4760</v>
      </c>
      <c r="C316" s="56"/>
      <c r="D316" s="25">
        <v>113</v>
      </c>
      <c r="E316" s="56"/>
      <c r="F316" s="23">
        <f t="shared" si="67"/>
        <v>109</v>
      </c>
      <c r="G316" s="14"/>
      <c r="AH316" s="11">
        <v>44164</v>
      </c>
      <c r="AI316">
        <f t="shared" si="72"/>
        <v>2265</v>
      </c>
      <c r="AJ316" s="18">
        <v>60.19</v>
      </c>
      <c r="AK316">
        <f t="shared" si="63"/>
        <v>1611</v>
      </c>
      <c r="AL316">
        <v>-21</v>
      </c>
    </row>
    <row r="317" spans="1:38" x14ac:dyDescent="0.25">
      <c r="A317" s="7">
        <v>44214</v>
      </c>
      <c r="B317" s="5">
        <v>4707</v>
      </c>
      <c r="C317" s="55">
        <f t="shared" ref="C317" si="74">ROUNDUP(AVERAGE(B317:B323),0)</f>
        <v>4383</v>
      </c>
      <c r="D317" s="24">
        <v>103</v>
      </c>
      <c r="E317" s="55">
        <f>ROUNDUP(AVERAGE(D317:D323),0)</f>
        <v>99</v>
      </c>
      <c r="F317" s="23">
        <f t="shared" si="67"/>
        <v>99</v>
      </c>
      <c r="G317" s="14"/>
      <c r="AH317" s="11">
        <v>44165</v>
      </c>
      <c r="AI317">
        <f t="shared" si="72"/>
        <v>2259</v>
      </c>
      <c r="AJ317" s="18">
        <v>60.19</v>
      </c>
      <c r="AK317">
        <f t="shared" si="63"/>
        <v>1978</v>
      </c>
      <c r="AL317">
        <v>-28</v>
      </c>
    </row>
    <row r="318" spans="1:38" x14ac:dyDescent="0.25">
      <c r="A318" s="7">
        <v>44215</v>
      </c>
      <c r="B318" s="5">
        <v>5722</v>
      </c>
      <c r="C318" s="56"/>
      <c r="D318" s="25">
        <v>108</v>
      </c>
      <c r="E318" s="56"/>
      <c r="F318" s="23">
        <f t="shared" si="67"/>
        <v>99</v>
      </c>
      <c r="G318" s="14"/>
      <c r="AH318" s="11">
        <v>44166</v>
      </c>
      <c r="AI318">
        <f t="shared" si="72"/>
        <v>2259</v>
      </c>
      <c r="AJ318" s="18">
        <v>60.19</v>
      </c>
      <c r="AK318">
        <f t="shared" si="63"/>
        <v>2436</v>
      </c>
      <c r="AL318">
        <v>-26</v>
      </c>
    </row>
    <row r="319" spans="1:38" x14ac:dyDescent="0.25">
      <c r="A319" s="7">
        <v>44216</v>
      </c>
      <c r="B319" s="5">
        <v>4454</v>
      </c>
      <c r="C319" s="56"/>
      <c r="D319" s="25">
        <v>99</v>
      </c>
      <c r="E319" s="56"/>
      <c r="F319" s="23">
        <f t="shared" si="67"/>
        <v>99</v>
      </c>
      <c r="G319" s="14"/>
      <c r="AH319" s="11">
        <v>44167</v>
      </c>
      <c r="AI319">
        <f t="shared" si="72"/>
        <v>2259</v>
      </c>
      <c r="AJ319" s="18">
        <v>60.19</v>
      </c>
      <c r="AK319">
        <f t="shared" si="63"/>
        <v>2386</v>
      </c>
      <c r="AL319">
        <v>-27</v>
      </c>
    </row>
    <row r="320" spans="1:38" x14ac:dyDescent="0.25">
      <c r="A320" s="7">
        <v>44217</v>
      </c>
      <c r="B320" s="5">
        <v>4832</v>
      </c>
      <c r="C320" s="56"/>
      <c r="D320" s="25">
        <v>111</v>
      </c>
      <c r="E320" s="56"/>
      <c r="F320" s="23">
        <f t="shared" si="67"/>
        <v>99</v>
      </c>
      <c r="G320" s="14"/>
      <c r="AH320" s="11">
        <v>44168</v>
      </c>
      <c r="AI320">
        <f t="shared" si="72"/>
        <v>2259</v>
      </c>
      <c r="AJ320" s="18">
        <v>60.19</v>
      </c>
      <c r="AK320">
        <f t="shared" si="63"/>
        <v>1775</v>
      </c>
      <c r="AL320">
        <v>-26</v>
      </c>
    </row>
    <row r="321" spans="1:38" x14ac:dyDescent="0.25">
      <c r="A321" s="7">
        <v>44218</v>
      </c>
      <c r="B321" s="5">
        <v>4212</v>
      </c>
      <c r="C321" s="56"/>
      <c r="D321" s="25">
        <v>94</v>
      </c>
      <c r="E321" s="56"/>
      <c r="F321" s="23">
        <f t="shared" si="67"/>
        <v>99</v>
      </c>
      <c r="G321" s="14"/>
      <c r="AH321" s="11">
        <v>44169</v>
      </c>
      <c r="AI321">
        <f t="shared" si="72"/>
        <v>2259</v>
      </c>
      <c r="AJ321" s="18">
        <v>60.19</v>
      </c>
      <c r="AK321">
        <f t="shared" si="63"/>
        <v>3115</v>
      </c>
      <c r="AL321">
        <v>-26</v>
      </c>
    </row>
    <row r="322" spans="1:38" x14ac:dyDescent="0.25">
      <c r="A322" s="7">
        <v>44219</v>
      </c>
      <c r="B322" s="5">
        <v>4090</v>
      </c>
      <c r="C322" s="56"/>
      <c r="D322" s="25">
        <v>86</v>
      </c>
      <c r="E322" s="56"/>
      <c r="F322" s="23">
        <f t="shared" si="67"/>
        <v>99</v>
      </c>
      <c r="G322" s="14"/>
      <c r="AH322" s="11">
        <v>44170</v>
      </c>
      <c r="AI322">
        <f t="shared" si="72"/>
        <v>2259</v>
      </c>
      <c r="AJ322" s="18">
        <v>60.19</v>
      </c>
      <c r="AK322">
        <f t="shared" si="63"/>
        <v>2496</v>
      </c>
      <c r="AL322">
        <v>-21</v>
      </c>
    </row>
    <row r="323" spans="1:38" x14ac:dyDescent="0.25">
      <c r="A323" s="7">
        <v>44220</v>
      </c>
      <c r="B323" s="5">
        <v>2661</v>
      </c>
      <c r="C323" s="56"/>
      <c r="D323" s="25">
        <v>88</v>
      </c>
      <c r="E323" s="56"/>
      <c r="F323" s="23">
        <f t="shared" si="67"/>
        <v>99</v>
      </c>
      <c r="G323" s="14"/>
      <c r="AH323" s="11">
        <v>44171</v>
      </c>
      <c r="AI323">
        <f t="shared" si="72"/>
        <v>2259</v>
      </c>
      <c r="AJ323" s="18">
        <v>60.19</v>
      </c>
      <c r="AK323">
        <f t="shared" si="63"/>
        <v>1623</v>
      </c>
      <c r="AL323">
        <v>-23</v>
      </c>
    </row>
    <row r="324" spans="1:38" x14ac:dyDescent="0.25">
      <c r="A324" s="7">
        <v>44221</v>
      </c>
      <c r="B324" s="5">
        <v>4988</v>
      </c>
      <c r="C324" s="55">
        <f t="shared" ref="C324" si="75">ROUNDUP(AVERAGE(B324:B330),0)</f>
        <v>3241</v>
      </c>
      <c r="D324" s="24">
        <v>105</v>
      </c>
      <c r="E324" s="55">
        <f>ROUNDUP(AVERAGE(D324:D329),0)</f>
        <v>87</v>
      </c>
      <c r="F324" s="23">
        <f t="shared" si="67"/>
        <v>87</v>
      </c>
      <c r="G324" s="14"/>
      <c r="AH324" s="11">
        <v>44172</v>
      </c>
      <c r="AI324">
        <f t="shared" si="72"/>
        <v>2678</v>
      </c>
      <c r="AJ324" s="18">
        <v>60.19</v>
      </c>
      <c r="AK324">
        <f t="shared" ref="AK324:AK387" si="76">VLOOKUP(AH324,$A$2:$B$400,2,TRUE)</f>
        <v>2474</v>
      </c>
      <c r="AL324">
        <v>-23</v>
      </c>
    </row>
    <row r="325" spans="1:38" x14ac:dyDescent="0.25">
      <c r="A325" s="7">
        <v>44222</v>
      </c>
      <c r="B325" s="5">
        <v>3894</v>
      </c>
      <c r="C325" s="56"/>
      <c r="D325" s="25">
        <v>91</v>
      </c>
      <c r="E325" s="56"/>
      <c r="F325" s="23">
        <f t="shared" si="67"/>
        <v>87</v>
      </c>
      <c r="G325" s="14"/>
      <c r="AH325" s="11">
        <v>44173</v>
      </c>
      <c r="AI325">
        <f t="shared" si="72"/>
        <v>2678</v>
      </c>
      <c r="AJ325" s="18">
        <v>60.19</v>
      </c>
      <c r="AK325">
        <f t="shared" si="76"/>
        <v>2122</v>
      </c>
      <c r="AL325">
        <v>-41</v>
      </c>
    </row>
    <row r="326" spans="1:38" x14ac:dyDescent="0.25">
      <c r="A326" s="7">
        <v>44223</v>
      </c>
      <c r="B326" s="5">
        <v>3804</v>
      </c>
      <c r="C326" s="56"/>
      <c r="D326" s="25">
        <v>89</v>
      </c>
      <c r="E326" s="56"/>
      <c r="F326" s="23">
        <f t="shared" si="67"/>
        <v>87</v>
      </c>
      <c r="G326" s="14"/>
      <c r="AH326" s="11">
        <v>44174</v>
      </c>
      <c r="AI326">
        <f t="shared" si="72"/>
        <v>2678</v>
      </c>
      <c r="AJ326" s="18">
        <v>60.19</v>
      </c>
      <c r="AK326">
        <f t="shared" si="76"/>
        <v>2805</v>
      </c>
      <c r="AL326">
        <v>-33</v>
      </c>
    </row>
    <row r="327" spans="1:38" x14ac:dyDescent="0.25">
      <c r="A327" s="7">
        <v>44224</v>
      </c>
      <c r="B327" s="5">
        <v>3170</v>
      </c>
      <c r="C327" s="56"/>
      <c r="D327" s="25">
        <v>89</v>
      </c>
      <c r="E327" s="56"/>
      <c r="F327" s="23">
        <f t="shared" si="67"/>
        <v>87</v>
      </c>
      <c r="G327" s="14"/>
      <c r="AH327" s="11">
        <v>44175</v>
      </c>
      <c r="AI327">
        <f t="shared" si="72"/>
        <v>2678</v>
      </c>
      <c r="AJ327" s="18">
        <v>60.19</v>
      </c>
      <c r="AK327">
        <f t="shared" si="76"/>
        <v>3021</v>
      </c>
      <c r="AL327">
        <v>-29</v>
      </c>
    </row>
    <row r="328" spans="1:38" x14ac:dyDescent="0.25">
      <c r="A328" s="7">
        <v>44225</v>
      </c>
      <c r="B328" s="5">
        <v>2541</v>
      </c>
      <c r="C328" s="56"/>
      <c r="D328" s="25">
        <v>80</v>
      </c>
      <c r="E328" s="56"/>
      <c r="F328" s="23">
        <f t="shared" si="67"/>
        <v>87</v>
      </c>
      <c r="G328" s="14"/>
      <c r="AH328" s="11">
        <v>44176</v>
      </c>
      <c r="AI328">
        <f t="shared" si="72"/>
        <v>2678</v>
      </c>
      <c r="AJ328" s="18">
        <v>60.19</v>
      </c>
      <c r="AK328">
        <f t="shared" si="76"/>
        <v>3033</v>
      </c>
      <c r="AL328">
        <v>-31</v>
      </c>
    </row>
    <row r="329" spans="1:38" x14ac:dyDescent="0.25">
      <c r="A329" s="7">
        <v>44226</v>
      </c>
      <c r="B329" s="5">
        <v>1808</v>
      </c>
      <c r="C329" s="56"/>
      <c r="D329" s="25">
        <v>66</v>
      </c>
      <c r="E329" s="56"/>
      <c r="F329" s="23">
        <f t="shared" si="67"/>
        <v>87</v>
      </c>
      <c r="G329" s="14"/>
      <c r="AH329" s="11">
        <v>44177</v>
      </c>
      <c r="AI329">
        <f t="shared" si="72"/>
        <v>2678</v>
      </c>
      <c r="AJ329" s="18">
        <v>60.19</v>
      </c>
      <c r="AK329">
        <f t="shared" si="76"/>
        <v>3086</v>
      </c>
      <c r="AL329">
        <v>-24</v>
      </c>
    </row>
    <row r="330" spans="1:38" x14ac:dyDescent="0.25">
      <c r="A330" s="7">
        <v>44227</v>
      </c>
      <c r="B330" s="5">
        <v>2478</v>
      </c>
      <c r="C330" s="56"/>
      <c r="D330" s="25">
        <v>59</v>
      </c>
      <c r="E330" s="56"/>
      <c r="F330" s="23">
        <f t="shared" si="67"/>
        <v>87</v>
      </c>
      <c r="G330" s="14"/>
      <c r="AH330" s="11">
        <v>44178</v>
      </c>
      <c r="AI330">
        <f t="shared" si="72"/>
        <v>2678</v>
      </c>
      <c r="AJ330" s="18">
        <v>60.19</v>
      </c>
      <c r="AK330">
        <f t="shared" si="76"/>
        <v>2204</v>
      </c>
      <c r="AL330">
        <v>-23</v>
      </c>
    </row>
    <row r="331" spans="1:38" x14ac:dyDescent="0.25">
      <c r="A331" s="7">
        <v>44228</v>
      </c>
      <c r="B331" s="5">
        <v>2147</v>
      </c>
      <c r="C331" s="55">
        <f t="shared" ref="C331" si="77">ROUNDUP(AVERAGE(B331:B337),0)</f>
        <v>1688</v>
      </c>
      <c r="D331" s="25">
        <v>64</v>
      </c>
      <c r="E331" s="55">
        <f>ROUNDUP(AVERAGE(D330:D334),0)</f>
        <v>62</v>
      </c>
      <c r="F331" s="23">
        <f t="shared" si="67"/>
        <v>62</v>
      </c>
      <c r="G331" s="14"/>
      <c r="AH331" s="11">
        <v>44179</v>
      </c>
      <c r="AI331">
        <f t="shared" si="72"/>
        <v>3466</v>
      </c>
      <c r="AJ331" s="18">
        <v>60.19</v>
      </c>
      <c r="AK331">
        <f t="shared" si="76"/>
        <v>3132</v>
      </c>
      <c r="AL331">
        <v>-29</v>
      </c>
    </row>
    <row r="332" spans="1:38" x14ac:dyDescent="0.25">
      <c r="A332" s="7">
        <v>44229</v>
      </c>
      <c r="B332" s="5">
        <v>1870</v>
      </c>
      <c r="C332" s="56"/>
      <c r="D332" s="25">
        <v>73</v>
      </c>
      <c r="E332" s="56"/>
      <c r="F332" s="23">
        <f t="shared" si="67"/>
        <v>62</v>
      </c>
      <c r="G332" s="14"/>
      <c r="AH332" s="11">
        <v>44180</v>
      </c>
      <c r="AI332">
        <f t="shared" si="72"/>
        <v>3466</v>
      </c>
      <c r="AJ332" s="18">
        <v>60.19</v>
      </c>
      <c r="AK332">
        <f t="shared" si="76"/>
        <v>3674</v>
      </c>
      <c r="AL332">
        <v>-25</v>
      </c>
    </row>
    <row r="333" spans="1:38" x14ac:dyDescent="0.25">
      <c r="A333" s="7">
        <v>44230</v>
      </c>
      <c r="B333" s="5">
        <v>1940</v>
      </c>
      <c r="C333" s="56"/>
      <c r="D333" s="25">
        <v>59</v>
      </c>
      <c r="E333" s="56"/>
      <c r="F333" s="23">
        <f t="shared" si="67"/>
        <v>62</v>
      </c>
      <c r="G333" s="14"/>
      <c r="AH333" s="11">
        <v>44181</v>
      </c>
      <c r="AI333">
        <f t="shared" si="72"/>
        <v>3466</v>
      </c>
      <c r="AJ333" s="18">
        <v>60.19</v>
      </c>
      <c r="AK333">
        <f t="shared" si="76"/>
        <v>4417</v>
      </c>
      <c r="AL333">
        <v>-27</v>
      </c>
    </row>
    <row r="334" spans="1:38" x14ac:dyDescent="0.25">
      <c r="A334" s="7">
        <v>44231</v>
      </c>
      <c r="B334" s="5">
        <v>1877</v>
      </c>
      <c r="C334" s="56"/>
      <c r="D334" s="25">
        <v>52</v>
      </c>
      <c r="E334" s="56"/>
      <c r="F334" s="23">
        <f t="shared" si="67"/>
        <v>62</v>
      </c>
      <c r="G334" s="14"/>
      <c r="AH334" s="11">
        <v>44182</v>
      </c>
      <c r="AI334">
        <f t="shared" si="72"/>
        <v>3466</v>
      </c>
      <c r="AJ334" s="18">
        <v>60.19</v>
      </c>
      <c r="AK334">
        <f t="shared" si="76"/>
        <v>3182</v>
      </c>
      <c r="AL334">
        <v>-22</v>
      </c>
    </row>
    <row r="335" spans="1:38" x14ac:dyDescent="0.25">
      <c r="A335" s="7">
        <v>44232</v>
      </c>
      <c r="B335" s="5">
        <v>1675</v>
      </c>
      <c r="C335" s="56"/>
      <c r="D335" s="24">
        <v>56</v>
      </c>
      <c r="E335" s="56"/>
      <c r="F335" s="23">
        <f t="shared" si="67"/>
        <v>62</v>
      </c>
      <c r="G335" s="14"/>
      <c r="AH335" s="11">
        <v>44183</v>
      </c>
      <c r="AI335">
        <f t="shared" si="72"/>
        <v>3466</v>
      </c>
      <c r="AJ335" s="18">
        <v>60.19</v>
      </c>
      <c r="AK335">
        <f t="shared" si="76"/>
        <v>3883</v>
      </c>
      <c r="AL335">
        <v>-24</v>
      </c>
    </row>
    <row r="336" spans="1:38" x14ac:dyDescent="0.25">
      <c r="A336" s="7">
        <v>44233</v>
      </c>
      <c r="B336" s="5">
        <v>1276</v>
      </c>
      <c r="C336" s="56"/>
      <c r="D336" s="25">
        <v>44</v>
      </c>
      <c r="E336" s="56"/>
      <c r="F336" s="23">
        <f t="shared" si="67"/>
        <v>62</v>
      </c>
      <c r="AH336" s="11">
        <v>44184</v>
      </c>
      <c r="AI336">
        <f t="shared" si="72"/>
        <v>3466</v>
      </c>
      <c r="AJ336" s="18">
        <v>60.19</v>
      </c>
      <c r="AK336">
        <f t="shared" si="76"/>
        <v>3362</v>
      </c>
      <c r="AL336">
        <v>-20</v>
      </c>
    </row>
    <row r="337" spans="1:38" x14ac:dyDescent="0.25">
      <c r="A337" s="7">
        <v>44234</v>
      </c>
      <c r="B337" s="5">
        <v>1025</v>
      </c>
      <c r="C337" s="56"/>
      <c r="D337" s="25">
        <v>45</v>
      </c>
      <c r="E337" s="56"/>
      <c r="F337" s="23">
        <f t="shared" si="67"/>
        <v>62</v>
      </c>
      <c r="AH337" s="11">
        <v>44185</v>
      </c>
      <c r="AI337">
        <f t="shared" si="72"/>
        <v>3466</v>
      </c>
      <c r="AJ337" s="18">
        <v>60.19</v>
      </c>
      <c r="AK337">
        <f t="shared" si="76"/>
        <v>2609</v>
      </c>
      <c r="AL337">
        <v>-12</v>
      </c>
    </row>
    <row r="338" spans="1:38" x14ac:dyDescent="0.25">
      <c r="A338" s="7">
        <v>44235</v>
      </c>
      <c r="B338" s="5">
        <v>1384</v>
      </c>
      <c r="C338" s="55">
        <f t="shared" ref="C338" si="78">ROUNDUP(AVERAGE(B338:B344),0)</f>
        <v>1185</v>
      </c>
      <c r="D338" s="25">
        <v>57</v>
      </c>
      <c r="E338" s="55">
        <f>ROUNDUP(AVERAGE(D335:D341),0)</f>
        <v>48</v>
      </c>
      <c r="F338" s="23">
        <f t="shared" si="67"/>
        <v>48</v>
      </c>
      <c r="AH338" s="11">
        <v>44186</v>
      </c>
      <c r="AI338">
        <f t="shared" si="72"/>
        <v>3732</v>
      </c>
      <c r="AJ338" s="18">
        <v>60.19</v>
      </c>
      <c r="AK338">
        <f t="shared" si="76"/>
        <v>3772</v>
      </c>
      <c r="AL338">
        <v>-26</v>
      </c>
    </row>
    <row r="339" spans="1:38" x14ac:dyDescent="0.25">
      <c r="A339" s="7">
        <v>44236</v>
      </c>
      <c r="B339" s="5">
        <v>1622</v>
      </c>
      <c r="C339" s="56"/>
      <c r="D339" s="25">
        <v>51</v>
      </c>
      <c r="E339" s="56"/>
      <c r="F339" s="23">
        <f t="shared" si="67"/>
        <v>48</v>
      </c>
      <c r="AH339" s="11">
        <v>44187</v>
      </c>
      <c r="AI339">
        <f t="shared" si="72"/>
        <v>3732</v>
      </c>
      <c r="AJ339" s="18">
        <v>60.19</v>
      </c>
      <c r="AK339">
        <f t="shared" si="76"/>
        <v>4466</v>
      </c>
      <c r="AL339">
        <v>-20</v>
      </c>
    </row>
    <row r="340" spans="1:38" x14ac:dyDescent="0.25">
      <c r="A340" s="7">
        <v>44237</v>
      </c>
      <c r="B340" s="5">
        <v>1266</v>
      </c>
      <c r="C340" s="56"/>
      <c r="D340" s="25">
        <v>44</v>
      </c>
      <c r="E340" s="56"/>
      <c r="F340" s="23">
        <f t="shared" si="67"/>
        <v>48</v>
      </c>
      <c r="AH340" s="11">
        <v>44188</v>
      </c>
      <c r="AI340">
        <f t="shared" si="72"/>
        <v>3732</v>
      </c>
      <c r="AJ340" s="18">
        <v>60.19</v>
      </c>
      <c r="AK340">
        <f t="shared" si="76"/>
        <v>4367</v>
      </c>
      <c r="AL340">
        <v>-20</v>
      </c>
    </row>
    <row r="341" spans="1:38" x14ac:dyDescent="0.25">
      <c r="A341" s="7">
        <v>44238</v>
      </c>
      <c r="B341" s="5">
        <v>1322</v>
      </c>
      <c r="C341" s="56"/>
      <c r="D341" s="25">
        <v>35</v>
      </c>
      <c r="E341" s="56"/>
      <c r="F341" s="23">
        <f t="shared" si="67"/>
        <v>48</v>
      </c>
      <c r="AH341" s="11">
        <v>44189</v>
      </c>
      <c r="AI341">
        <f t="shared" si="72"/>
        <v>3732</v>
      </c>
      <c r="AJ341" s="18">
        <v>60.19</v>
      </c>
      <c r="AK341">
        <f t="shared" si="76"/>
        <v>4420</v>
      </c>
      <c r="AL341">
        <v>-23</v>
      </c>
    </row>
    <row r="342" spans="1:38" x14ac:dyDescent="0.25">
      <c r="A342" s="7">
        <v>44239</v>
      </c>
      <c r="B342" s="5">
        <v>977</v>
      </c>
      <c r="C342" s="56"/>
      <c r="D342" s="24">
        <v>40</v>
      </c>
      <c r="E342" s="56"/>
      <c r="F342" s="23">
        <f t="shared" si="67"/>
        <v>48</v>
      </c>
      <c r="AH342" s="11">
        <v>44190</v>
      </c>
      <c r="AI342">
        <f t="shared" si="72"/>
        <v>3732</v>
      </c>
      <c r="AJ342" s="18">
        <v>60.19</v>
      </c>
      <c r="AK342">
        <f t="shared" si="76"/>
        <v>2030</v>
      </c>
      <c r="AL342">
        <v>-73</v>
      </c>
    </row>
    <row r="343" spans="1:38" x14ac:dyDescent="0.25">
      <c r="A343" s="7">
        <v>44240</v>
      </c>
      <c r="B343" s="5">
        <v>1057</v>
      </c>
      <c r="C343" s="56"/>
      <c r="D343" s="25">
        <v>27</v>
      </c>
      <c r="E343" s="56"/>
      <c r="F343" s="23">
        <f t="shared" si="67"/>
        <v>48</v>
      </c>
      <c r="AH343" s="11">
        <v>44191</v>
      </c>
      <c r="AI343">
        <f t="shared" si="72"/>
        <v>3732</v>
      </c>
      <c r="AJ343" s="18">
        <v>60.19</v>
      </c>
      <c r="AK343">
        <f t="shared" si="76"/>
        <v>3378</v>
      </c>
      <c r="AL343">
        <v>-44</v>
      </c>
    </row>
    <row r="344" spans="1:38" x14ac:dyDescent="0.25">
      <c r="A344" s="7">
        <v>44241</v>
      </c>
      <c r="B344" s="5">
        <v>662</v>
      </c>
      <c r="C344" s="56"/>
      <c r="D344" s="25">
        <v>32</v>
      </c>
      <c r="E344" s="56"/>
      <c r="F344" s="23">
        <f t="shared" si="67"/>
        <v>48</v>
      </c>
      <c r="AH344" s="11">
        <v>44192</v>
      </c>
      <c r="AI344">
        <f t="shared" si="72"/>
        <v>3732</v>
      </c>
      <c r="AJ344" s="18">
        <v>60.19</v>
      </c>
      <c r="AK344">
        <f t="shared" si="76"/>
        <v>3686</v>
      </c>
      <c r="AL344">
        <v>-43</v>
      </c>
    </row>
    <row r="345" spans="1:38" x14ac:dyDescent="0.25">
      <c r="A345" s="7">
        <v>44242</v>
      </c>
      <c r="B345" s="5">
        <v>1226</v>
      </c>
      <c r="C345" s="55">
        <f t="shared" ref="C345:C359" si="79">ROUNDUP(AVERAGE(B345:B351),0)</f>
        <v>895</v>
      </c>
      <c r="D345" s="25">
        <v>36</v>
      </c>
      <c r="E345" s="55">
        <f>ROUNDUP(AVERAGE(D342:D348),0)</f>
        <v>37</v>
      </c>
      <c r="F345" s="23">
        <f t="shared" ref="F345:F408" si="80">IF(VLOOKUP(A345,$A$2:$E$448,5,TRUE)=0,F344,VLOOKUP(A345,$A$2:$E$448,5,TRUE))</f>
        <v>37</v>
      </c>
      <c r="AH345" s="11">
        <v>44193</v>
      </c>
      <c r="AI345">
        <f t="shared" si="72"/>
        <v>4456</v>
      </c>
      <c r="AJ345" s="18">
        <v>60.19</v>
      </c>
      <c r="AK345">
        <f t="shared" si="76"/>
        <v>4819</v>
      </c>
      <c r="AL345">
        <v>-33</v>
      </c>
    </row>
    <row r="346" spans="1:38" x14ac:dyDescent="0.25">
      <c r="A346" s="7">
        <v>44243</v>
      </c>
      <c r="B346" s="5">
        <v>1123</v>
      </c>
      <c r="C346" s="56"/>
      <c r="D346" s="25">
        <v>32</v>
      </c>
      <c r="E346" s="56"/>
      <c r="F346" s="23">
        <f t="shared" si="80"/>
        <v>37</v>
      </c>
      <c r="AH346" s="11">
        <v>44194</v>
      </c>
      <c r="AI346">
        <f t="shared" si="72"/>
        <v>4456</v>
      </c>
      <c r="AJ346" s="18">
        <v>60.19</v>
      </c>
      <c r="AK346">
        <f t="shared" si="76"/>
        <v>5638</v>
      </c>
      <c r="AL346">
        <v>-30</v>
      </c>
    </row>
    <row r="347" spans="1:38" x14ac:dyDescent="0.25">
      <c r="A347" s="7">
        <v>44244</v>
      </c>
      <c r="B347" s="5">
        <v>921</v>
      </c>
      <c r="C347" s="56"/>
      <c r="D347" s="25">
        <v>49</v>
      </c>
      <c r="E347" s="56"/>
      <c r="F347" s="23">
        <f t="shared" si="80"/>
        <v>37</v>
      </c>
      <c r="AH347" s="11">
        <v>44195</v>
      </c>
      <c r="AI347">
        <f t="shared" si="72"/>
        <v>4456</v>
      </c>
      <c r="AJ347" s="18">
        <v>60.19</v>
      </c>
      <c r="AK347">
        <f t="shared" si="76"/>
        <v>6179</v>
      </c>
      <c r="AL347">
        <v>-33</v>
      </c>
    </row>
    <row r="348" spans="1:38" x14ac:dyDescent="0.25">
      <c r="A348" s="7">
        <v>44245</v>
      </c>
      <c r="B348" s="5">
        <v>945</v>
      </c>
      <c r="C348" s="56"/>
      <c r="D348" s="25">
        <v>38</v>
      </c>
      <c r="E348" s="56"/>
      <c r="F348" s="23">
        <f t="shared" si="80"/>
        <v>37</v>
      </c>
      <c r="AH348" s="11">
        <v>44196</v>
      </c>
      <c r="AI348">
        <f t="shared" si="72"/>
        <v>4456</v>
      </c>
      <c r="AJ348" s="18">
        <v>60.19</v>
      </c>
      <c r="AK348">
        <f t="shared" si="76"/>
        <v>3622</v>
      </c>
      <c r="AL348">
        <v>-43</v>
      </c>
    </row>
    <row r="349" spans="1:38" x14ac:dyDescent="0.25">
      <c r="A349" s="7">
        <v>44246</v>
      </c>
      <c r="B349" s="5">
        <v>808</v>
      </c>
      <c r="C349" s="56"/>
      <c r="D349" s="24">
        <v>37</v>
      </c>
      <c r="E349" s="56"/>
      <c r="F349" s="23">
        <f t="shared" si="80"/>
        <v>37</v>
      </c>
      <c r="AH349" s="11">
        <v>44197</v>
      </c>
      <c r="AI349">
        <f t="shared" si="72"/>
        <v>4456</v>
      </c>
      <c r="AJ349" s="18">
        <v>60.19</v>
      </c>
      <c r="AK349">
        <f t="shared" si="76"/>
        <v>1555</v>
      </c>
      <c r="AL349">
        <v>-81</v>
      </c>
    </row>
    <row r="350" spans="1:38" x14ac:dyDescent="0.25">
      <c r="A350" s="7">
        <v>44247</v>
      </c>
      <c r="B350" s="5">
        <v>748</v>
      </c>
      <c r="C350" s="56"/>
      <c r="D350" s="25">
        <v>27</v>
      </c>
      <c r="E350" s="56"/>
      <c r="F350" s="23">
        <f t="shared" si="80"/>
        <v>37</v>
      </c>
      <c r="AH350" s="11">
        <v>44198</v>
      </c>
      <c r="AI350">
        <f t="shared" si="72"/>
        <v>4456</v>
      </c>
      <c r="AJ350" s="18">
        <v>60.19</v>
      </c>
      <c r="AK350">
        <f t="shared" si="76"/>
        <v>3741</v>
      </c>
      <c r="AL350">
        <v>-62</v>
      </c>
    </row>
    <row r="351" spans="1:38" x14ac:dyDescent="0.25">
      <c r="A351" s="7">
        <v>44248</v>
      </c>
      <c r="B351" s="5">
        <v>490</v>
      </c>
      <c r="C351" s="56"/>
      <c r="D351" s="25">
        <v>25</v>
      </c>
      <c r="E351" s="56"/>
      <c r="F351" s="23">
        <f t="shared" si="80"/>
        <v>37</v>
      </c>
      <c r="AH351" s="11">
        <v>44199</v>
      </c>
      <c r="AI351">
        <f t="shared" si="72"/>
        <v>4456</v>
      </c>
      <c r="AJ351" s="18">
        <v>60.19</v>
      </c>
      <c r="AK351">
        <f t="shared" si="76"/>
        <v>5634</v>
      </c>
      <c r="AL351">
        <v>-54</v>
      </c>
    </row>
    <row r="352" spans="1:38" x14ac:dyDescent="0.25">
      <c r="A352" s="7">
        <v>44249</v>
      </c>
      <c r="B352" s="5">
        <v>756</v>
      </c>
      <c r="C352" s="55">
        <f t="shared" si="79"/>
        <v>699</v>
      </c>
      <c r="D352" s="25">
        <v>37</v>
      </c>
      <c r="E352" s="55">
        <f>ROUNDUP(AVERAGE(D349:D355),0)</f>
        <v>30</v>
      </c>
      <c r="F352" s="23">
        <f t="shared" si="80"/>
        <v>30</v>
      </c>
      <c r="AH352" s="11">
        <v>44200</v>
      </c>
      <c r="AI352">
        <f t="shared" si="72"/>
        <v>5114</v>
      </c>
      <c r="AJ352" s="18">
        <v>60.19</v>
      </c>
      <c r="AK352">
        <f t="shared" si="76"/>
        <v>4170</v>
      </c>
      <c r="AL352">
        <v>-43</v>
      </c>
    </row>
    <row r="353" spans="1:38" x14ac:dyDescent="0.25">
      <c r="A353" s="7">
        <v>44250</v>
      </c>
      <c r="B353" s="5">
        <v>728</v>
      </c>
      <c r="C353" s="56"/>
      <c r="D353" s="25">
        <v>35</v>
      </c>
      <c r="E353" s="56"/>
      <c r="F353" s="23">
        <f t="shared" si="80"/>
        <v>30</v>
      </c>
      <c r="AH353" s="11">
        <v>44201</v>
      </c>
      <c r="AI353">
        <f t="shared" si="72"/>
        <v>5114</v>
      </c>
      <c r="AJ353" s="18">
        <v>60.19</v>
      </c>
      <c r="AK353">
        <f t="shared" si="76"/>
        <v>6686</v>
      </c>
      <c r="AL353">
        <v>-51</v>
      </c>
    </row>
    <row r="354" spans="1:38" x14ac:dyDescent="0.25">
      <c r="A354" s="7">
        <v>44251</v>
      </c>
      <c r="B354" s="5">
        <v>695</v>
      </c>
      <c r="C354" s="56"/>
      <c r="D354" s="25">
        <v>21</v>
      </c>
      <c r="E354" s="56"/>
      <c r="F354" s="23">
        <f t="shared" si="80"/>
        <v>30</v>
      </c>
      <c r="AH354" s="11">
        <v>44202</v>
      </c>
      <c r="AI354">
        <f t="shared" si="72"/>
        <v>5114</v>
      </c>
      <c r="AJ354" s="18">
        <v>60.19</v>
      </c>
      <c r="AK354">
        <f t="shared" si="76"/>
        <v>6103</v>
      </c>
      <c r="AL354">
        <v>-52</v>
      </c>
    </row>
    <row r="355" spans="1:38" x14ac:dyDescent="0.25">
      <c r="A355" s="7">
        <v>44252</v>
      </c>
      <c r="B355" s="5">
        <v>780</v>
      </c>
      <c r="C355" s="56"/>
      <c r="D355" s="25">
        <v>28</v>
      </c>
      <c r="E355" s="56"/>
      <c r="F355" s="23">
        <f t="shared" si="80"/>
        <v>30</v>
      </c>
      <c r="AH355" s="11">
        <v>44203</v>
      </c>
      <c r="AI355">
        <f t="shared" si="72"/>
        <v>5114</v>
      </c>
      <c r="AJ355" s="18">
        <v>81.02</v>
      </c>
      <c r="AK355">
        <f t="shared" si="76"/>
        <v>5709</v>
      </c>
      <c r="AL355">
        <v>-48</v>
      </c>
    </row>
    <row r="356" spans="1:38" x14ac:dyDescent="0.25">
      <c r="A356" s="7">
        <v>44253</v>
      </c>
      <c r="B356" s="5">
        <v>671</v>
      </c>
      <c r="C356" s="56"/>
      <c r="D356" s="24">
        <v>22</v>
      </c>
      <c r="E356" s="56"/>
      <c r="F356" s="23">
        <f t="shared" si="80"/>
        <v>30</v>
      </c>
      <c r="AH356" s="11">
        <v>44204</v>
      </c>
      <c r="AI356">
        <f t="shared" si="72"/>
        <v>5114</v>
      </c>
      <c r="AJ356" s="18">
        <v>81.02</v>
      </c>
      <c r="AK356">
        <f t="shared" si="76"/>
        <v>5195</v>
      </c>
      <c r="AL356">
        <v>-78</v>
      </c>
    </row>
    <row r="357" spans="1:38" x14ac:dyDescent="0.25">
      <c r="A357" s="7">
        <v>44254</v>
      </c>
      <c r="B357" s="5">
        <v>736</v>
      </c>
      <c r="C357" s="56"/>
      <c r="D357" s="25">
        <v>18</v>
      </c>
      <c r="E357" s="56"/>
      <c r="F357" s="23">
        <f t="shared" si="80"/>
        <v>30</v>
      </c>
      <c r="AH357" s="11">
        <v>44205</v>
      </c>
      <c r="AI357">
        <f t="shared" si="72"/>
        <v>5114</v>
      </c>
      <c r="AJ357" s="18">
        <v>81.02</v>
      </c>
      <c r="AK357">
        <f t="shared" si="76"/>
        <v>4590</v>
      </c>
      <c r="AL357">
        <v>-78</v>
      </c>
    </row>
    <row r="358" spans="1:38" x14ac:dyDescent="0.25">
      <c r="A358" s="7">
        <v>44255</v>
      </c>
      <c r="B358" s="5">
        <v>522</v>
      </c>
      <c r="C358" s="56"/>
      <c r="D358" s="23">
        <v>22</v>
      </c>
      <c r="E358" s="56"/>
      <c r="F358" s="23">
        <f t="shared" si="80"/>
        <v>30</v>
      </c>
      <c r="AH358" s="11">
        <v>44206</v>
      </c>
      <c r="AI358">
        <f t="shared" si="72"/>
        <v>5114</v>
      </c>
      <c r="AJ358" s="18">
        <v>81.02</v>
      </c>
      <c r="AK358">
        <f t="shared" si="76"/>
        <v>3342</v>
      </c>
      <c r="AL358">
        <v>-80</v>
      </c>
    </row>
    <row r="359" spans="1:38" x14ac:dyDescent="0.25">
      <c r="A359" s="7">
        <v>44256</v>
      </c>
      <c r="B359" s="5">
        <v>862</v>
      </c>
      <c r="C359" s="55">
        <f t="shared" si="79"/>
        <v>709</v>
      </c>
      <c r="D359" s="23">
        <v>16</v>
      </c>
      <c r="E359" s="55">
        <f>ROUNDUP(AVERAGE(D356:D365),0)</f>
        <v>20</v>
      </c>
      <c r="F359" s="23">
        <f t="shared" si="80"/>
        <v>20</v>
      </c>
      <c r="AH359" s="11">
        <v>44207</v>
      </c>
      <c r="AI359">
        <f t="shared" si="72"/>
        <v>5366</v>
      </c>
      <c r="AJ359" s="18">
        <v>81.02</v>
      </c>
      <c r="AK359">
        <f t="shared" si="76"/>
        <v>2628</v>
      </c>
      <c r="AL359">
        <v>-81</v>
      </c>
    </row>
    <row r="360" spans="1:38" x14ac:dyDescent="0.25">
      <c r="A360" s="7">
        <v>44257</v>
      </c>
      <c r="B360" s="5">
        <v>775</v>
      </c>
      <c r="C360" s="56"/>
      <c r="D360" s="23">
        <v>16</v>
      </c>
      <c r="E360" s="56"/>
      <c r="F360" s="23">
        <f t="shared" si="80"/>
        <v>20</v>
      </c>
      <c r="AH360" s="11">
        <v>44208</v>
      </c>
      <c r="AI360">
        <f t="shared" si="72"/>
        <v>5366</v>
      </c>
      <c r="AJ360" s="18">
        <v>81.02</v>
      </c>
      <c r="AK360">
        <f t="shared" si="76"/>
        <v>7316</v>
      </c>
      <c r="AL360">
        <v>-53</v>
      </c>
    </row>
    <row r="361" spans="1:38" x14ac:dyDescent="0.25">
      <c r="A361" s="7">
        <v>44258</v>
      </c>
      <c r="B361" s="5">
        <v>696</v>
      </c>
      <c r="C361" s="56"/>
      <c r="D361" s="25">
        <v>16</v>
      </c>
      <c r="E361" s="56"/>
      <c r="F361" s="23">
        <f t="shared" si="80"/>
        <v>20</v>
      </c>
      <c r="AH361" s="11">
        <v>44209</v>
      </c>
      <c r="AI361">
        <f t="shared" si="72"/>
        <v>5366</v>
      </c>
      <c r="AJ361" s="18">
        <v>81.02</v>
      </c>
      <c r="AK361">
        <f t="shared" si="76"/>
        <v>6858</v>
      </c>
      <c r="AL361">
        <v>-56</v>
      </c>
    </row>
    <row r="362" spans="1:38" x14ac:dyDescent="0.25">
      <c r="A362" s="7">
        <v>44259</v>
      </c>
      <c r="B362" s="5">
        <v>709</v>
      </c>
      <c r="C362" s="56"/>
      <c r="D362" s="25">
        <v>22</v>
      </c>
      <c r="E362" s="56"/>
      <c r="F362" s="23">
        <f t="shared" si="80"/>
        <v>20</v>
      </c>
      <c r="AH362" s="11">
        <v>44210</v>
      </c>
      <c r="AI362">
        <f t="shared" si="72"/>
        <v>5366</v>
      </c>
      <c r="AJ362" s="18">
        <v>81.02</v>
      </c>
      <c r="AK362">
        <f t="shared" si="76"/>
        <v>5317</v>
      </c>
      <c r="AL362">
        <v>-54</v>
      </c>
    </row>
    <row r="363" spans="1:38" x14ac:dyDescent="0.25">
      <c r="A363" s="7">
        <v>44260</v>
      </c>
      <c r="B363" s="5">
        <v>698</v>
      </c>
      <c r="C363" s="56"/>
      <c r="D363" s="25">
        <v>29</v>
      </c>
      <c r="E363" s="56"/>
      <c r="F363" s="23">
        <f t="shared" si="80"/>
        <v>20</v>
      </c>
      <c r="AH363" s="11">
        <v>44211</v>
      </c>
      <c r="AI363">
        <f t="shared" si="72"/>
        <v>5366</v>
      </c>
      <c r="AJ363" s="18">
        <v>81.02</v>
      </c>
      <c r="AK363">
        <f t="shared" si="76"/>
        <v>5291</v>
      </c>
      <c r="AL363">
        <v>-55</v>
      </c>
    </row>
    <row r="364" spans="1:38" x14ac:dyDescent="0.25">
      <c r="A364" s="7">
        <v>44261</v>
      </c>
      <c r="B364" s="5">
        <v>700</v>
      </c>
      <c r="C364" s="56"/>
      <c r="D364" s="25">
        <v>21</v>
      </c>
      <c r="E364" s="56"/>
      <c r="F364" s="23">
        <f t="shared" si="80"/>
        <v>20</v>
      </c>
      <c r="AH364" s="11">
        <v>44212</v>
      </c>
      <c r="AI364">
        <f t="shared" si="72"/>
        <v>5366</v>
      </c>
      <c r="AJ364" s="18">
        <v>81.02</v>
      </c>
      <c r="AK364">
        <f t="shared" si="76"/>
        <v>5388</v>
      </c>
      <c r="AL364">
        <v>-75</v>
      </c>
    </row>
    <row r="365" spans="1:38" x14ac:dyDescent="0.25">
      <c r="A365" s="7">
        <v>44262</v>
      </c>
      <c r="B365" s="5">
        <v>522</v>
      </c>
      <c r="C365" s="56"/>
      <c r="D365" s="25">
        <v>14</v>
      </c>
      <c r="E365" s="56"/>
      <c r="F365" s="23">
        <f t="shared" si="80"/>
        <v>20</v>
      </c>
      <c r="AH365" s="11">
        <v>44213</v>
      </c>
      <c r="AI365">
        <f t="shared" si="72"/>
        <v>5366</v>
      </c>
      <c r="AJ365" s="18">
        <v>81.02</v>
      </c>
      <c r="AK365">
        <f t="shared" si="76"/>
        <v>4760</v>
      </c>
      <c r="AL365">
        <v>-77</v>
      </c>
    </row>
    <row r="366" spans="1:38" x14ac:dyDescent="0.25">
      <c r="A366" s="7">
        <v>44263</v>
      </c>
      <c r="B366" s="5">
        <v>819</v>
      </c>
      <c r="C366" s="55">
        <f t="shared" ref="C366:C380" si="81">ROUNDUP(AVERAGE(B366:B372),0)</f>
        <v>769</v>
      </c>
      <c r="D366" s="24">
        <v>11</v>
      </c>
      <c r="E366" s="55">
        <f>ROUNDUP(AVERAGE(D366:D372),0)</f>
        <v>15</v>
      </c>
      <c r="F366" s="23">
        <f t="shared" si="80"/>
        <v>15</v>
      </c>
      <c r="AH366" s="11">
        <v>44214</v>
      </c>
      <c r="AI366">
        <f t="shared" si="72"/>
        <v>4383</v>
      </c>
      <c r="AJ366" s="18">
        <v>81.02</v>
      </c>
      <c r="AK366">
        <f t="shared" si="76"/>
        <v>4707</v>
      </c>
      <c r="AL366">
        <v>-51</v>
      </c>
    </row>
    <row r="367" spans="1:38" x14ac:dyDescent="0.25">
      <c r="A367" s="7">
        <v>44264</v>
      </c>
      <c r="B367" s="5">
        <v>774</v>
      </c>
      <c r="C367" s="56"/>
      <c r="D367" s="25">
        <v>18</v>
      </c>
      <c r="E367" s="56"/>
      <c r="F367" s="23">
        <f t="shared" si="80"/>
        <v>15</v>
      </c>
      <c r="AH367" s="11">
        <v>44215</v>
      </c>
      <c r="AI367">
        <f t="shared" si="72"/>
        <v>4383</v>
      </c>
      <c r="AJ367" s="18">
        <v>81.02</v>
      </c>
      <c r="AK367">
        <f t="shared" si="76"/>
        <v>5722</v>
      </c>
      <c r="AL367">
        <v>-50</v>
      </c>
    </row>
    <row r="368" spans="1:38" x14ac:dyDescent="0.25">
      <c r="A368" s="7">
        <v>44265</v>
      </c>
      <c r="B368" s="5">
        <v>796</v>
      </c>
      <c r="C368" s="56"/>
      <c r="D368" s="25">
        <v>6</v>
      </c>
      <c r="E368" s="56"/>
      <c r="F368" s="23">
        <f t="shared" si="80"/>
        <v>15</v>
      </c>
      <c r="AH368" s="11">
        <v>44216</v>
      </c>
      <c r="AI368">
        <f t="shared" si="72"/>
        <v>4383</v>
      </c>
      <c r="AJ368" s="18">
        <v>81.02</v>
      </c>
      <c r="AK368">
        <f t="shared" si="76"/>
        <v>4454</v>
      </c>
      <c r="AL368">
        <v>-52</v>
      </c>
    </row>
    <row r="369" spans="1:38" x14ac:dyDescent="0.25">
      <c r="A369" s="7">
        <v>44266</v>
      </c>
      <c r="B369" s="5">
        <v>786</v>
      </c>
      <c r="C369" s="56"/>
      <c r="D369" s="25">
        <v>17</v>
      </c>
      <c r="E369" s="56"/>
      <c r="F369" s="23">
        <f t="shared" si="80"/>
        <v>15</v>
      </c>
      <c r="AH369" s="11">
        <v>44217</v>
      </c>
      <c r="AI369">
        <f t="shared" si="72"/>
        <v>4383</v>
      </c>
      <c r="AJ369" s="18">
        <v>81.02</v>
      </c>
      <c r="AK369">
        <f t="shared" si="76"/>
        <v>4832</v>
      </c>
      <c r="AL369">
        <v>-49</v>
      </c>
    </row>
    <row r="370" spans="1:38" x14ac:dyDescent="0.25">
      <c r="A370" s="7">
        <v>44267</v>
      </c>
      <c r="B370" s="5">
        <v>707</v>
      </c>
      <c r="C370" s="56"/>
      <c r="D370" s="25">
        <v>2</v>
      </c>
      <c r="E370" s="56"/>
      <c r="F370" s="23">
        <f t="shared" si="80"/>
        <v>15</v>
      </c>
      <c r="AH370" s="11">
        <v>44218</v>
      </c>
      <c r="AI370">
        <f t="shared" si="72"/>
        <v>4383</v>
      </c>
      <c r="AJ370" s="18">
        <v>81.02</v>
      </c>
      <c r="AK370">
        <f t="shared" si="76"/>
        <v>4212</v>
      </c>
      <c r="AL370">
        <v>-50</v>
      </c>
    </row>
    <row r="371" spans="1:38" x14ac:dyDescent="0.25">
      <c r="A371" s="7">
        <v>44268</v>
      </c>
      <c r="B371" s="5">
        <v>815</v>
      </c>
      <c r="C371" s="56"/>
      <c r="D371" s="25">
        <v>27</v>
      </c>
      <c r="E371" s="56"/>
      <c r="F371" s="23">
        <f t="shared" si="80"/>
        <v>15</v>
      </c>
      <c r="AH371" s="11">
        <v>44219</v>
      </c>
      <c r="AI371">
        <f t="shared" si="72"/>
        <v>4383</v>
      </c>
      <c r="AJ371" s="18">
        <v>81.02</v>
      </c>
      <c r="AK371">
        <f t="shared" si="76"/>
        <v>4090</v>
      </c>
      <c r="AL371">
        <v>-72</v>
      </c>
    </row>
    <row r="372" spans="1:38" x14ac:dyDescent="0.25">
      <c r="A372" s="7">
        <v>44269</v>
      </c>
      <c r="B372" s="5">
        <v>684</v>
      </c>
      <c r="C372" s="56"/>
      <c r="D372" s="25">
        <v>18</v>
      </c>
      <c r="E372" s="56"/>
      <c r="F372" s="23">
        <f t="shared" si="80"/>
        <v>15</v>
      </c>
      <c r="AH372" s="11">
        <v>44220</v>
      </c>
      <c r="AI372">
        <f t="shared" si="72"/>
        <v>4383</v>
      </c>
      <c r="AJ372" s="18">
        <v>81.02</v>
      </c>
      <c r="AK372">
        <f t="shared" si="76"/>
        <v>2661</v>
      </c>
      <c r="AL372">
        <v>-76</v>
      </c>
    </row>
    <row r="373" spans="1:38" x14ac:dyDescent="0.25">
      <c r="A373" s="7">
        <v>44270</v>
      </c>
      <c r="B373" s="5">
        <v>996</v>
      </c>
      <c r="C373" s="55">
        <f t="shared" si="81"/>
        <v>1038</v>
      </c>
      <c r="D373" s="24">
        <v>17</v>
      </c>
      <c r="E373" s="55">
        <f>ROUNDUP(AVERAGE(D373:D379),0)</f>
        <v>16</v>
      </c>
      <c r="F373" s="23">
        <f t="shared" si="80"/>
        <v>16</v>
      </c>
      <c r="AH373" s="11">
        <v>44221</v>
      </c>
      <c r="AI373">
        <f t="shared" ref="AI373:AI436" si="82">IF(VLOOKUP(AH373,$A$2:$C$448,3,FALSE)=0,AI372,VLOOKUP(AH373,$A$2:$C$448,3,FALSE))</f>
        <v>3241</v>
      </c>
      <c r="AJ373" s="18">
        <v>81.02</v>
      </c>
      <c r="AK373">
        <f t="shared" si="76"/>
        <v>4988</v>
      </c>
      <c r="AL373">
        <v>-47</v>
      </c>
    </row>
    <row r="374" spans="1:38" x14ac:dyDescent="0.25">
      <c r="A374" s="7">
        <v>44271</v>
      </c>
      <c r="B374" s="5">
        <v>933</v>
      </c>
      <c r="C374" s="56"/>
      <c r="D374" s="25">
        <v>9</v>
      </c>
      <c r="E374" s="56"/>
      <c r="F374" s="23">
        <f t="shared" si="80"/>
        <v>16</v>
      </c>
      <c r="AH374" s="11">
        <v>44222</v>
      </c>
      <c r="AI374">
        <f t="shared" si="82"/>
        <v>3241</v>
      </c>
      <c r="AJ374" s="18">
        <v>81.02</v>
      </c>
      <c r="AK374">
        <f t="shared" si="76"/>
        <v>3894</v>
      </c>
      <c r="AL374">
        <v>-45</v>
      </c>
    </row>
    <row r="375" spans="1:38" x14ac:dyDescent="0.25">
      <c r="A375" s="7">
        <v>44272</v>
      </c>
      <c r="B375" s="5">
        <v>1018</v>
      </c>
      <c r="C375" s="56"/>
      <c r="D375" s="25">
        <v>20</v>
      </c>
      <c r="E375" s="56"/>
      <c r="F375" s="23">
        <f t="shared" si="80"/>
        <v>16</v>
      </c>
      <c r="AH375" s="11">
        <v>44223</v>
      </c>
      <c r="AI375">
        <f t="shared" si="82"/>
        <v>3241</v>
      </c>
      <c r="AJ375" s="18">
        <v>81.02</v>
      </c>
      <c r="AK375">
        <f t="shared" si="76"/>
        <v>3804</v>
      </c>
      <c r="AL375">
        <v>-47</v>
      </c>
    </row>
    <row r="376" spans="1:38" x14ac:dyDescent="0.25">
      <c r="A376" s="7">
        <v>44273</v>
      </c>
      <c r="B376" s="5">
        <v>1212</v>
      </c>
      <c r="C376" s="56"/>
      <c r="D376" s="25">
        <v>19</v>
      </c>
      <c r="E376" s="56"/>
      <c r="F376" s="23">
        <f t="shared" si="80"/>
        <v>16</v>
      </c>
      <c r="AH376" s="11">
        <v>44224</v>
      </c>
      <c r="AI376">
        <f t="shared" si="82"/>
        <v>3241</v>
      </c>
      <c r="AJ376" s="18">
        <v>81.02</v>
      </c>
      <c r="AK376">
        <f t="shared" si="76"/>
        <v>3170</v>
      </c>
      <c r="AL376">
        <v>-45</v>
      </c>
    </row>
    <row r="377" spans="1:38" x14ac:dyDescent="0.25">
      <c r="A377" s="7">
        <v>44274</v>
      </c>
      <c r="B377" s="5">
        <v>1039</v>
      </c>
      <c r="C377" s="56"/>
      <c r="D377" s="25">
        <v>16</v>
      </c>
      <c r="E377" s="56"/>
      <c r="F377" s="23">
        <f t="shared" si="80"/>
        <v>16</v>
      </c>
      <c r="AH377" s="11">
        <v>44225</v>
      </c>
      <c r="AI377">
        <f t="shared" si="82"/>
        <v>3241</v>
      </c>
      <c r="AJ377" s="18">
        <v>81.02</v>
      </c>
      <c r="AK377">
        <f t="shared" si="76"/>
        <v>2541</v>
      </c>
      <c r="AL377">
        <v>-41</v>
      </c>
    </row>
    <row r="378" spans="1:38" x14ac:dyDescent="0.25">
      <c r="A378" s="7">
        <v>44275</v>
      </c>
      <c r="B378" s="5">
        <v>1243</v>
      </c>
      <c r="C378" s="56"/>
      <c r="D378" s="25">
        <v>12</v>
      </c>
      <c r="E378" s="56"/>
      <c r="F378" s="23">
        <f t="shared" si="80"/>
        <v>16</v>
      </c>
      <c r="AH378" s="11">
        <v>44226</v>
      </c>
      <c r="AI378">
        <f t="shared" si="82"/>
        <v>3241</v>
      </c>
      <c r="AJ378" s="18">
        <v>81.02</v>
      </c>
      <c r="AK378">
        <f t="shared" si="76"/>
        <v>1808</v>
      </c>
      <c r="AL378">
        <v>-38</v>
      </c>
    </row>
    <row r="379" spans="1:38" x14ac:dyDescent="0.25">
      <c r="A379" s="7">
        <v>44276</v>
      </c>
      <c r="B379" s="5">
        <v>822</v>
      </c>
      <c r="C379" s="56"/>
      <c r="D379" s="25">
        <v>16</v>
      </c>
      <c r="E379" s="56"/>
      <c r="F379" s="23">
        <f t="shared" si="80"/>
        <v>16</v>
      </c>
      <c r="AH379" s="11">
        <v>44227</v>
      </c>
      <c r="AI379">
        <f t="shared" si="82"/>
        <v>3241</v>
      </c>
      <c r="AJ379" s="18">
        <v>81.02</v>
      </c>
      <c r="AK379">
        <f t="shared" si="76"/>
        <v>2478</v>
      </c>
      <c r="AL379">
        <v>-44</v>
      </c>
    </row>
    <row r="380" spans="1:38" x14ac:dyDescent="0.25">
      <c r="A380" s="7">
        <v>44277</v>
      </c>
      <c r="B380" s="5">
        <v>989</v>
      </c>
      <c r="C380" s="55">
        <f t="shared" si="81"/>
        <v>1426</v>
      </c>
      <c r="D380" s="24">
        <v>17</v>
      </c>
      <c r="E380" s="55">
        <f>ROUNDUP(AVERAGE(D380:D386),0)</f>
        <v>17</v>
      </c>
      <c r="F380" s="23">
        <f t="shared" si="80"/>
        <v>17</v>
      </c>
      <c r="AH380" s="11">
        <v>44228</v>
      </c>
      <c r="AI380">
        <f t="shared" si="82"/>
        <v>1688</v>
      </c>
      <c r="AJ380" s="18">
        <v>81.02</v>
      </c>
      <c r="AK380">
        <f t="shared" si="76"/>
        <v>2147</v>
      </c>
      <c r="AL380">
        <v>-42</v>
      </c>
    </row>
    <row r="381" spans="1:38" x14ac:dyDescent="0.25">
      <c r="A381" s="7">
        <v>44278</v>
      </c>
      <c r="B381" s="16">
        <v>1434</v>
      </c>
      <c r="C381" s="56"/>
      <c r="D381" s="25">
        <v>9</v>
      </c>
      <c r="E381" s="56"/>
      <c r="F381" s="23">
        <f t="shared" si="80"/>
        <v>17</v>
      </c>
      <c r="AH381" s="11">
        <v>44229</v>
      </c>
      <c r="AI381">
        <f t="shared" si="82"/>
        <v>1688</v>
      </c>
      <c r="AJ381" s="18">
        <v>81.02</v>
      </c>
      <c r="AK381">
        <f t="shared" si="76"/>
        <v>1870</v>
      </c>
      <c r="AL381">
        <v>-38</v>
      </c>
    </row>
    <row r="382" spans="1:38" x14ac:dyDescent="0.25">
      <c r="A382" s="7">
        <v>44279</v>
      </c>
      <c r="B382" s="5">
        <v>1407</v>
      </c>
      <c r="C382" s="56"/>
      <c r="D382" s="25">
        <v>24</v>
      </c>
      <c r="E382" s="56"/>
      <c r="F382" s="23">
        <f t="shared" si="80"/>
        <v>17</v>
      </c>
      <c r="AH382" s="11">
        <v>44230</v>
      </c>
      <c r="AI382">
        <f t="shared" si="82"/>
        <v>1688</v>
      </c>
      <c r="AJ382" s="18">
        <v>81.02</v>
      </c>
      <c r="AK382">
        <f t="shared" si="76"/>
        <v>1940</v>
      </c>
      <c r="AL382">
        <v>-41</v>
      </c>
    </row>
    <row r="383" spans="1:38" x14ac:dyDescent="0.25">
      <c r="A383" s="7">
        <v>44280</v>
      </c>
      <c r="B383" s="5">
        <v>1574</v>
      </c>
      <c r="C383" s="56"/>
      <c r="D383" s="25">
        <v>24</v>
      </c>
      <c r="E383" s="56"/>
      <c r="F383" s="23">
        <f t="shared" si="80"/>
        <v>17</v>
      </c>
      <c r="AH383" s="11">
        <v>44231</v>
      </c>
      <c r="AI383">
        <f t="shared" si="82"/>
        <v>1688</v>
      </c>
      <c r="AJ383" s="18">
        <v>81.02</v>
      </c>
      <c r="AK383">
        <f t="shared" si="76"/>
        <v>1877</v>
      </c>
      <c r="AL383">
        <v>-39</v>
      </c>
    </row>
    <row r="384" spans="1:38" x14ac:dyDescent="0.25">
      <c r="A384" s="7">
        <v>44281</v>
      </c>
      <c r="B384" s="5">
        <v>1508</v>
      </c>
      <c r="C384" s="56"/>
      <c r="D384" s="25">
        <v>11</v>
      </c>
      <c r="E384" s="56"/>
      <c r="F384" s="23">
        <f t="shared" si="80"/>
        <v>17</v>
      </c>
      <c r="AH384" s="11">
        <v>44232</v>
      </c>
      <c r="AI384">
        <f t="shared" si="82"/>
        <v>1688</v>
      </c>
      <c r="AJ384" s="18">
        <v>81.02</v>
      </c>
      <c r="AK384">
        <f t="shared" si="76"/>
        <v>1675</v>
      </c>
      <c r="AL384">
        <v>-41</v>
      </c>
    </row>
    <row r="385" spans="1:38" x14ac:dyDescent="0.25">
      <c r="A385" s="7">
        <v>44282</v>
      </c>
      <c r="B385" s="5">
        <v>1571</v>
      </c>
      <c r="C385" s="56"/>
      <c r="D385" s="25">
        <v>15</v>
      </c>
      <c r="E385" s="56"/>
      <c r="F385" s="23">
        <f t="shared" si="80"/>
        <v>17</v>
      </c>
      <c r="AH385" s="11">
        <v>44233</v>
      </c>
      <c r="AI385">
        <f t="shared" si="82"/>
        <v>1688</v>
      </c>
      <c r="AJ385" s="18">
        <v>81.02</v>
      </c>
      <c r="AK385">
        <f t="shared" si="76"/>
        <v>1276</v>
      </c>
      <c r="AL385">
        <v>-36</v>
      </c>
    </row>
    <row r="386" spans="1:38" x14ac:dyDescent="0.25">
      <c r="A386" s="7">
        <v>44283</v>
      </c>
      <c r="B386" s="5">
        <v>1499</v>
      </c>
      <c r="C386" s="56"/>
      <c r="D386" s="25">
        <v>15</v>
      </c>
      <c r="E386" s="56"/>
      <c r="F386" s="23">
        <f t="shared" si="80"/>
        <v>17</v>
      </c>
      <c r="AH386" s="11">
        <v>44234</v>
      </c>
      <c r="AI386">
        <f t="shared" si="82"/>
        <v>1688</v>
      </c>
      <c r="AJ386" s="18">
        <v>81.02</v>
      </c>
      <c r="AK386">
        <f t="shared" si="76"/>
        <v>1025</v>
      </c>
      <c r="AL386">
        <v>-41</v>
      </c>
    </row>
    <row r="387" spans="1:38" x14ac:dyDescent="0.25">
      <c r="A387" s="7">
        <v>44284</v>
      </c>
      <c r="B387" s="5">
        <v>1897</v>
      </c>
      <c r="C387" s="55">
        <f t="shared" ref="C387:C394" si="83">ROUNDUP(AVERAGE(B387:B393),0)</f>
        <v>1904</v>
      </c>
      <c r="D387" s="24">
        <v>34</v>
      </c>
      <c r="E387" s="55">
        <f>ROUNDUP(AVERAGE(D387:D393),0)</f>
        <v>24</v>
      </c>
      <c r="F387" s="23">
        <f t="shared" si="80"/>
        <v>24</v>
      </c>
      <c r="AH387" s="11">
        <v>44235</v>
      </c>
      <c r="AI387">
        <f t="shared" si="82"/>
        <v>1185</v>
      </c>
      <c r="AJ387" s="18">
        <v>81.02</v>
      </c>
      <c r="AK387">
        <f t="shared" si="76"/>
        <v>1384</v>
      </c>
      <c r="AL387">
        <v>-41</v>
      </c>
    </row>
    <row r="388" spans="1:38" x14ac:dyDescent="0.25">
      <c r="A388" s="7">
        <v>44285</v>
      </c>
      <c r="B388" s="5">
        <v>1599</v>
      </c>
      <c r="C388" s="56"/>
      <c r="D388" s="25">
        <v>20</v>
      </c>
      <c r="E388" s="56"/>
      <c r="F388" s="23">
        <f t="shared" si="80"/>
        <v>24</v>
      </c>
      <c r="AH388" s="11">
        <v>44236</v>
      </c>
      <c r="AI388">
        <f t="shared" si="82"/>
        <v>1185</v>
      </c>
      <c r="AJ388" s="18">
        <v>81.02</v>
      </c>
      <c r="AK388">
        <f t="shared" ref="AK388:AK451" si="84">VLOOKUP(AH388,$A$2:$B$400,2,TRUE)</f>
        <v>1622</v>
      </c>
      <c r="AL388">
        <v>-39</v>
      </c>
    </row>
    <row r="389" spans="1:38" x14ac:dyDescent="0.25">
      <c r="A389" s="7">
        <v>44286</v>
      </c>
      <c r="B389" s="5">
        <v>1732</v>
      </c>
      <c r="C389" s="56"/>
      <c r="D389" s="25">
        <v>16</v>
      </c>
      <c r="E389" s="56"/>
      <c r="F389" s="23">
        <f t="shared" si="80"/>
        <v>24</v>
      </c>
      <c r="AH389" s="11">
        <v>44237</v>
      </c>
      <c r="AI389">
        <f t="shared" si="82"/>
        <v>1185</v>
      </c>
      <c r="AJ389" s="18">
        <v>81.02</v>
      </c>
      <c r="AK389">
        <f t="shared" si="84"/>
        <v>1266</v>
      </c>
      <c r="AL389">
        <v>-41</v>
      </c>
    </row>
    <row r="390" spans="1:38" x14ac:dyDescent="0.25">
      <c r="A390" s="7">
        <v>44287</v>
      </c>
      <c r="B390" s="5">
        <v>1758</v>
      </c>
      <c r="C390" s="56"/>
      <c r="D390" s="25">
        <v>25</v>
      </c>
      <c r="E390" s="56"/>
      <c r="F390" s="23">
        <f t="shared" si="80"/>
        <v>24</v>
      </c>
      <c r="AH390" s="11">
        <v>44238</v>
      </c>
      <c r="AI390">
        <f t="shared" si="82"/>
        <v>1185</v>
      </c>
      <c r="AJ390" s="18">
        <v>81.02</v>
      </c>
      <c r="AK390">
        <f t="shared" si="84"/>
        <v>1322</v>
      </c>
      <c r="AL390">
        <v>-38</v>
      </c>
    </row>
    <row r="391" spans="1:38" x14ac:dyDescent="0.25">
      <c r="A391" s="7">
        <v>44288</v>
      </c>
      <c r="B391" s="5">
        <v>1495</v>
      </c>
      <c r="C391" s="56"/>
      <c r="D391" s="25">
        <v>15</v>
      </c>
      <c r="E391" s="56"/>
      <c r="F391" s="23">
        <f t="shared" si="80"/>
        <v>24</v>
      </c>
      <c r="AH391" s="11">
        <v>44239</v>
      </c>
      <c r="AI391">
        <f t="shared" si="82"/>
        <v>1185</v>
      </c>
      <c r="AJ391" s="18">
        <v>81.02</v>
      </c>
      <c r="AK391">
        <f t="shared" si="84"/>
        <v>977</v>
      </c>
      <c r="AL391">
        <v>-41</v>
      </c>
    </row>
    <row r="392" spans="1:38" x14ac:dyDescent="0.25">
      <c r="A392" s="7">
        <v>44289</v>
      </c>
      <c r="B392" s="5">
        <v>2527</v>
      </c>
      <c r="C392" s="56"/>
      <c r="D392" s="25">
        <v>22</v>
      </c>
      <c r="E392" s="56"/>
      <c r="F392" s="23">
        <f t="shared" si="80"/>
        <v>24</v>
      </c>
      <c r="AH392" s="11">
        <v>44240</v>
      </c>
      <c r="AI392">
        <f t="shared" si="82"/>
        <v>1185</v>
      </c>
      <c r="AJ392" s="18">
        <v>81.02</v>
      </c>
      <c r="AK392">
        <f t="shared" si="84"/>
        <v>1057</v>
      </c>
      <c r="AL392">
        <v>-32</v>
      </c>
    </row>
    <row r="393" spans="1:38" x14ac:dyDescent="0.25">
      <c r="A393" s="7">
        <v>44290</v>
      </c>
      <c r="B393" s="5">
        <v>2317</v>
      </c>
      <c r="C393" s="56"/>
      <c r="D393" s="25">
        <v>35</v>
      </c>
      <c r="E393" s="56"/>
      <c r="F393" s="23">
        <f t="shared" si="80"/>
        <v>24</v>
      </c>
      <c r="AH393" s="11">
        <v>44241</v>
      </c>
      <c r="AI393">
        <f t="shared" si="82"/>
        <v>1185</v>
      </c>
      <c r="AJ393" s="18">
        <v>81.02</v>
      </c>
      <c r="AK393">
        <f t="shared" si="84"/>
        <v>662</v>
      </c>
      <c r="AL393">
        <v>-40</v>
      </c>
    </row>
    <row r="394" spans="1:38" x14ac:dyDescent="0.25">
      <c r="A394" s="7">
        <v>44291</v>
      </c>
      <c r="B394" s="5">
        <v>3106</v>
      </c>
      <c r="C394" s="55">
        <f t="shared" si="83"/>
        <v>3174</v>
      </c>
      <c r="D394" s="24">
        <v>21</v>
      </c>
      <c r="E394" s="55">
        <f>ROUNDUP(AVERAGE(D394:D400),0)</f>
        <v>29</v>
      </c>
      <c r="F394" s="23">
        <f t="shared" si="80"/>
        <v>29</v>
      </c>
      <c r="AH394" s="11">
        <v>44242</v>
      </c>
      <c r="AI394">
        <f t="shared" si="82"/>
        <v>895</v>
      </c>
      <c r="AJ394" s="18">
        <v>81.02</v>
      </c>
      <c r="AK394">
        <f t="shared" si="84"/>
        <v>1226</v>
      </c>
      <c r="AL394">
        <v>-39</v>
      </c>
    </row>
    <row r="395" spans="1:38" x14ac:dyDescent="0.25">
      <c r="A395" s="7">
        <v>44292</v>
      </c>
      <c r="B395" s="5">
        <v>3337</v>
      </c>
      <c r="C395" s="56"/>
      <c r="D395" s="25">
        <v>30</v>
      </c>
      <c r="E395" s="56"/>
      <c r="F395" s="23">
        <f t="shared" si="80"/>
        <v>29</v>
      </c>
      <c r="AH395" s="11">
        <v>44243</v>
      </c>
      <c r="AI395">
        <f t="shared" si="82"/>
        <v>895</v>
      </c>
      <c r="AJ395" s="18">
        <v>81.02</v>
      </c>
      <c r="AK395">
        <f t="shared" si="84"/>
        <v>1123</v>
      </c>
      <c r="AL395">
        <v>-34</v>
      </c>
    </row>
    <row r="396" spans="1:38" x14ac:dyDescent="0.25">
      <c r="A396" s="7">
        <v>44293</v>
      </c>
      <c r="B396" s="5">
        <v>3035</v>
      </c>
      <c r="C396" s="56"/>
      <c r="D396" s="25">
        <v>23</v>
      </c>
      <c r="E396" s="56"/>
      <c r="F396" s="23">
        <f t="shared" si="80"/>
        <v>29</v>
      </c>
      <c r="AH396" s="11">
        <v>44244</v>
      </c>
      <c r="AI396">
        <f t="shared" si="82"/>
        <v>895</v>
      </c>
      <c r="AJ396" s="18">
        <v>81.02</v>
      </c>
      <c r="AK396">
        <f t="shared" si="84"/>
        <v>921</v>
      </c>
      <c r="AL396">
        <v>-37</v>
      </c>
    </row>
    <row r="397" spans="1:38" x14ac:dyDescent="0.25">
      <c r="A397" s="7">
        <v>44294</v>
      </c>
      <c r="B397" s="5">
        <v>2959</v>
      </c>
      <c r="C397" s="56"/>
      <c r="D397" s="25">
        <v>30</v>
      </c>
      <c r="E397" s="56"/>
      <c r="F397" s="23">
        <f t="shared" si="80"/>
        <v>29</v>
      </c>
      <c r="AH397" s="11">
        <v>44245</v>
      </c>
      <c r="AI397">
        <f t="shared" si="82"/>
        <v>895</v>
      </c>
      <c r="AJ397" s="18">
        <v>81.02</v>
      </c>
      <c r="AK397">
        <f t="shared" si="84"/>
        <v>945</v>
      </c>
      <c r="AL397">
        <v>-37</v>
      </c>
    </row>
    <row r="398" spans="1:38" x14ac:dyDescent="0.25">
      <c r="A398" s="7">
        <v>44295</v>
      </c>
      <c r="B398" s="5">
        <v>3580</v>
      </c>
      <c r="C398" s="56"/>
      <c r="D398" s="25">
        <v>29</v>
      </c>
      <c r="E398" s="56"/>
      <c r="F398" s="23">
        <f t="shared" si="80"/>
        <v>29</v>
      </c>
      <c r="AH398" s="11">
        <v>44246</v>
      </c>
      <c r="AI398">
        <f t="shared" si="82"/>
        <v>895</v>
      </c>
      <c r="AJ398" s="18">
        <v>81.02</v>
      </c>
      <c r="AK398">
        <f t="shared" si="84"/>
        <v>808</v>
      </c>
      <c r="AL398">
        <v>-37</v>
      </c>
    </row>
    <row r="399" spans="1:38" x14ac:dyDescent="0.25">
      <c r="A399" s="7">
        <v>44296</v>
      </c>
      <c r="B399" s="5">
        <v>3402</v>
      </c>
      <c r="C399" s="56"/>
      <c r="D399" s="25">
        <v>32</v>
      </c>
      <c r="E399" s="56"/>
      <c r="F399" s="23">
        <f t="shared" si="80"/>
        <v>29</v>
      </c>
      <c r="AH399" s="11">
        <v>44247</v>
      </c>
      <c r="AI399">
        <f t="shared" si="82"/>
        <v>895</v>
      </c>
      <c r="AJ399" s="18">
        <v>81.02</v>
      </c>
      <c r="AK399">
        <f t="shared" si="84"/>
        <v>748</v>
      </c>
      <c r="AL399">
        <v>-28</v>
      </c>
    </row>
    <row r="400" spans="1:38" x14ac:dyDescent="0.25">
      <c r="A400" s="7">
        <v>44297</v>
      </c>
      <c r="B400" s="5">
        <v>2796</v>
      </c>
      <c r="C400" s="56"/>
      <c r="D400" s="25">
        <v>33</v>
      </c>
      <c r="E400" s="56"/>
      <c r="F400" s="23">
        <f t="shared" si="80"/>
        <v>29</v>
      </c>
      <c r="AH400" s="11">
        <v>44248</v>
      </c>
      <c r="AI400">
        <f t="shared" si="82"/>
        <v>895</v>
      </c>
      <c r="AJ400" s="18">
        <v>81.02</v>
      </c>
      <c r="AK400">
        <f t="shared" si="84"/>
        <v>490</v>
      </c>
      <c r="AL400">
        <v>-34</v>
      </c>
    </row>
    <row r="401" spans="1:38" x14ac:dyDescent="0.25">
      <c r="A401" s="7">
        <v>44298</v>
      </c>
      <c r="B401" s="5">
        <v>3178</v>
      </c>
      <c r="C401" s="55">
        <f t="shared" ref="C401:C408" si="85">ROUNDUP(AVERAGE(B401:B407),0)</f>
        <v>3680</v>
      </c>
      <c r="D401" s="24">
        <v>29</v>
      </c>
      <c r="E401" s="55">
        <f>ROUNDUP(AVERAGE(D401:D407),0)</f>
        <v>43</v>
      </c>
      <c r="F401" s="23">
        <f t="shared" si="80"/>
        <v>43</v>
      </c>
      <c r="G401" s="14"/>
      <c r="AH401" s="11">
        <v>44249</v>
      </c>
      <c r="AI401">
        <f t="shared" si="82"/>
        <v>699</v>
      </c>
      <c r="AJ401" s="18">
        <v>81.02</v>
      </c>
      <c r="AK401">
        <f t="shared" si="84"/>
        <v>756</v>
      </c>
      <c r="AL401">
        <v>-37</v>
      </c>
    </row>
    <row r="402" spans="1:38" x14ac:dyDescent="0.25">
      <c r="A402" s="7">
        <v>44299</v>
      </c>
      <c r="B402" s="5">
        <v>3430</v>
      </c>
      <c r="C402" s="56"/>
      <c r="D402" s="25">
        <v>36</v>
      </c>
      <c r="E402" s="56"/>
      <c r="F402" s="23">
        <f t="shared" si="80"/>
        <v>43</v>
      </c>
      <c r="G402" s="14"/>
      <c r="AH402" s="11">
        <v>44250</v>
      </c>
      <c r="AI402">
        <f t="shared" si="82"/>
        <v>699</v>
      </c>
      <c r="AJ402" s="18">
        <v>81.02</v>
      </c>
      <c r="AK402">
        <f t="shared" si="84"/>
        <v>728</v>
      </c>
      <c r="AL402">
        <v>-34</v>
      </c>
    </row>
    <row r="403" spans="1:38" x14ac:dyDescent="0.25">
      <c r="A403" s="7">
        <v>44300</v>
      </c>
      <c r="B403" s="5">
        <v>3564</v>
      </c>
      <c r="C403" s="56"/>
      <c r="D403" s="32">
        <v>41</v>
      </c>
      <c r="E403" s="56"/>
      <c r="F403" s="23">
        <f t="shared" si="80"/>
        <v>43</v>
      </c>
      <c r="G403" s="14"/>
      <c r="AH403" s="11">
        <v>44251</v>
      </c>
      <c r="AI403">
        <f t="shared" si="82"/>
        <v>699</v>
      </c>
      <c r="AJ403" s="18">
        <v>81.02</v>
      </c>
      <c r="AK403">
        <f t="shared" si="84"/>
        <v>695</v>
      </c>
      <c r="AL403">
        <v>-38</v>
      </c>
    </row>
    <row r="404" spans="1:38" x14ac:dyDescent="0.25">
      <c r="A404" s="7">
        <v>44301</v>
      </c>
      <c r="B404" s="5">
        <v>3634</v>
      </c>
      <c r="C404" s="56"/>
      <c r="D404" s="25">
        <v>45</v>
      </c>
      <c r="E404" s="56"/>
      <c r="F404" s="23">
        <f t="shared" si="80"/>
        <v>43</v>
      </c>
      <c r="G404" s="14"/>
      <c r="AH404" s="11">
        <v>44252</v>
      </c>
      <c r="AI404">
        <f t="shared" si="82"/>
        <v>699</v>
      </c>
      <c r="AJ404" s="18">
        <v>81.02</v>
      </c>
      <c r="AK404">
        <f t="shared" si="84"/>
        <v>780</v>
      </c>
      <c r="AL404">
        <v>-34</v>
      </c>
    </row>
    <row r="405" spans="1:38" x14ac:dyDescent="0.25">
      <c r="A405" s="7">
        <v>44302</v>
      </c>
      <c r="B405" s="5">
        <v>4783</v>
      </c>
      <c r="C405" s="56"/>
      <c r="D405" s="25">
        <v>39</v>
      </c>
      <c r="E405" s="56"/>
      <c r="F405" s="23">
        <f t="shared" si="80"/>
        <v>43</v>
      </c>
      <c r="G405" s="14"/>
      <c r="AH405" s="11">
        <v>44253</v>
      </c>
      <c r="AI405">
        <f t="shared" si="82"/>
        <v>699</v>
      </c>
      <c r="AJ405" s="18">
        <v>81.02</v>
      </c>
      <c r="AK405">
        <f t="shared" si="84"/>
        <v>671</v>
      </c>
      <c r="AL405">
        <v>-33</v>
      </c>
    </row>
    <row r="406" spans="1:38" x14ac:dyDescent="0.25">
      <c r="A406" s="7">
        <v>44303</v>
      </c>
      <c r="B406" s="5">
        <v>4307</v>
      </c>
      <c r="C406" s="56"/>
      <c r="D406" s="25">
        <v>52</v>
      </c>
      <c r="E406" s="56"/>
      <c r="F406" s="23">
        <f t="shared" si="80"/>
        <v>43</v>
      </c>
      <c r="G406" s="14"/>
      <c r="AH406" s="11">
        <v>44254</v>
      </c>
      <c r="AI406">
        <f t="shared" si="82"/>
        <v>699</v>
      </c>
      <c r="AJ406" s="18">
        <v>81.02</v>
      </c>
      <c r="AK406">
        <f t="shared" si="84"/>
        <v>736</v>
      </c>
      <c r="AL406">
        <v>-26</v>
      </c>
    </row>
    <row r="407" spans="1:38" x14ac:dyDescent="0.25">
      <c r="A407" s="7">
        <v>44304</v>
      </c>
      <c r="B407" s="5">
        <v>2862</v>
      </c>
      <c r="C407" s="56"/>
      <c r="D407" s="25">
        <v>53</v>
      </c>
      <c r="E407" s="56"/>
      <c r="F407" s="23">
        <f t="shared" si="80"/>
        <v>43</v>
      </c>
      <c r="G407" s="14"/>
      <c r="AH407" s="11">
        <v>44255</v>
      </c>
      <c r="AI407">
        <f t="shared" si="82"/>
        <v>699</v>
      </c>
      <c r="AJ407" s="18">
        <v>81.02</v>
      </c>
      <c r="AK407">
        <f t="shared" si="84"/>
        <v>522</v>
      </c>
      <c r="AL407">
        <v>-24</v>
      </c>
    </row>
    <row r="408" spans="1:38" x14ac:dyDescent="0.25">
      <c r="A408" s="7">
        <v>44305</v>
      </c>
      <c r="B408" s="5">
        <v>5033</v>
      </c>
      <c r="C408" s="55">
        <f t="shared" si="85"/>
        <v>2953</v>
      </c>
      <c r="D408" s="24">
        <v>41</v>
      </c>
      <c r="E408" s="55">
        <f>ROUNDUP(AVERAGE(D408:D414),0)</f>
        <v>53</v>
      </c>
      <c r="F408" s="23">
        <f t="shared" si="80"/>
        <v>53</v>
      </c>
      <c r="G408" s="14"/>
      <c r="AH408" s="11">
        <v>44256</v>
      </c>
      <c r="AI408">
        <f t="shared" si="82"/>
        <v>709</v>
      </c>
      <c r="AJ408" s="18">
        <v>81.02</v>
      </c>
      <c r="AK408">
        <f t="shared" si="84"/>
        <v>862</v>
      </c>
      <c r="AL408">
        <v>-32</v>
      </c>
    </row>
    <row r="409" spans="1:38" x14ac:dyDescent="0.25">
      <c r="A409" s="7">
        <v>44306</v>
      </c>
      <c r="B409" s="5">
        <v>4071</v>
      </c>
      <c r="C409" s="56"/>
      <c r="D409" s="25">
        <v>48</v>
      </c>
      <c r="E409" s="56"/>
      <c r="F409" s="23">
        <f t="shared" ref="F409:F421" si="86">IF(VLOOKUP(A409,$A$2:$E$448,5,TRUE)=0,F408,VLOOKUP(A409,$A$2:$E$448,5,TRUE))</f>
        <v>53</v>
      </c>
      <c r="G409" s="14"/>
      <c r="AH409" s="11">
        <v>44257</v>
      </c>
      <c r="AI409">
        <f t="shared" si="82"/>
        <v>709</v>
      </c>
      <c r="AJ409" s="18">
        <v>81.02</v>
      </c>
      <c r="AK409">
        <f t="shared" si="84"/>
        <v>775</v>
      </c>
      <c r="AL409">
        <v>-32</v>
      </c>
    </row>
    <row r="410" spans="1:38" x14ac:dyDescent="0.25">
      <c r="A410" s="7">
        <v>44307</v>
      </c>
      <c r="B410" s="5">
        <v>3926</v>
      </c>
      <c r="C410" s="56"/>
      <c r="D410" s="25">
        <v>76</v>
      </c>
      <c r="E410" s="56"/>
      <c r="F410" s="23">
        <f t="shared" si="86"/>
        <v>53</v>
      </c>
      <c r="G410" s="14"/>
      <c r="AH410" s="11">
        <v>44258</v>
      </c>
      <c r="AI410">
        <f t="shared" si="82"/>
        <v>709</v>
      </c>
      <c r="AJ410" s="18">
        <v>81.02</v>
      </c>
      <c r="AK410">
        <f t="shared" si="84"/>
        <v>696</v>
      </c>
      <c r="AL410">
        <v>-33</v>
      </c>
    </row>
    <row r="411" spans="1:38" x14ac:dyDescent="0.25">
      <c r="A411" s="7">
        <v>44308</v>
      </c>
      <c r="B411" s="5">
        <v>3458</v>
      </c>
      <c r="C411" s="56"/>
      <c r="D411" s="25">
        <v>56</v>
      </c>
      <c r="E411" s="56"/>
      <c r="F411" s="23">
        <f t="shared" si="86"/>
        <v>53</v>
      </c>
      <c r="G411" s="14"/>
      <c r="AH411" s="11">
        <v>44259</v>
      </c>
      <c r="AI411">
        <f t="shared" si="82"/>
        <v>709</v>
      </c>
      <c r="AJ411" s="18">
        <v>81.02</v>
      </c>
      <c r="AK411">
        <f t="shared" si="84"/>
        <v>709</v>
      </c>
      <c r="AL411">
        <v>-35</v>
      </c>
    </row>
    <row r="412" spans="1:38" x14ac:dyDescent="0.25">
      <c r="A412" s="29">
        <v>44309</v>
      </c>
      <c r="B412" s="5">
        <v>2323</v>
      </c>
      <c r="C412" s="56"/>
      <c r="D412" s="25">
        <v>50</v>
      </c>
      <c r="E412" s="56"/>
      <c r="F412" s="23">
        <f t="shared" si="86"/>
        <v>53</v>
      </c>
      <c r="G412" s="14"/>
      <c r="AH412" s="11">
        <v>44260</v>
      </c>
      <c r="AI412">
        <f t="shared" si="82"/>
        <v>709</v>
      </c>
      <c r="AJ412" s="18">
        <v>81.02</v>
      </c>
      <c r="AK412">
        <f t="shared" si="84"/>
        <v>698</v>
      </c>
      <c r="AL412">
        <v>-32</v>
      </c>
    </row>
    <row r="413" spans="1:38" x14ac:dyDescent="0.25">
      <c r="A413" s="7">
        <v>44310</v>
      </c>
      <c r="B413" s="5">
        <v>1583</v>
      </c>
      <c r="C413" s="56"/>
      <c r="D413" s="25">
        <v>60</v>
      </c>
      <c r="E413" s="56"/>
      <c r="F413" s="23">
        <f t="shared" si="86"/>
        <v>53</v>
      </c>
      <c r="G413" s="14"/>
      <c r="AH413" s="11">
        <v>44261</v>
      </c>
      <c r="AI413">
        <f t="shared" si="82"/>
        <v>709</v>
      </c>
      <c r="AJ413" s="18">
        <v>81.02</v>
      </c>
      <c r="AK413">
        <f t="shared" si="84"/>
        <v>700</v>
      </c>
      <c r="AL413">
        <v>-23</v>
      </c>
    </row>
    <row r="414" spans="1:38" x14ac:dyDescent="0.25">
      <c r="A414" s="7">
        <v>44311</v>
      </c>
      <c r="B414" s="5">
        <v>274</v>
      </c>
      <c r="C414" s="56"/>
      <c r="D414" s="25">
        <v>37</v>
      </c>
      <c r="E414" s="56"/>
      <c r="F414" s="31">
        <f t="shared" si="86"/>
        <v>53</v>
      </c>
      <c r="G414" s="14"/>
      <c r="AH414" s="11">
        <v>44262</v>
      </c>
      <c r="AI414">
        <f t="shared" si="82"/>
        <v>709</v>
      </c>
      <c r="AJ414" s="18">
        <v>81.02</v>
      </c>
      <c r="AK414">
        <f t="shared" si="84"/>
        <v>522</v>
      </c>
      <c r="AL414">
        <v>-31</v>
      </c>
    </row>
    <row r="415" spans="1:38" x14ac:dyDescent="0.25">
      <c r="A415" s="7">
        <v>44312</v>
      </c>
      <c r="B415" s="5">
        <v>19</v>
      </c>
      <c r="C415" s="55">
        <f t="shared" ref="C415" si="87">ROUNDUP(AVERAGE(B415:B421),0)</f>
        <v>19</v>
      </c>
      <c r="D415" s="23">
        <v>10</v>
      </c>
      <c r="E415" s="55">
        <f>ROUNDUP(AVERAGE(D415:D421),0)</f>
        <v>10</v>
      </c>
      <c r="F415" s="31">
        <f t="shared" si="86"/>
        <v>10</v>
      </c>
      <c r="G415" s="14"/>
      <c r="AH415" s="11">
        <v>44263</v>
      </c>
      <c r="AI415">
        <f t="shared" si="82"/>
        <v>769</v>
      </c>
      <c r="AJ415" s="18">
        <v>81.02</v>
      </c>
      <c r="AK415">
        <f t="shared" si="84"/>
        <v>819</v>
      </c>
      <c r="AL415">
        <v>-27</v>
      </c>
    </row>
    <row r="416" spans="1:38" x14ac:dyDescent="0.25">
      <c r="A416" s="7">
        <v>44313</v>
      </c>
      <c r="C416" s="56"/>
      <c r="E416" s="56"/>
      <c r="F416" s="31">
        <f t="shared" si="86"/>
        <v>10</v>
      </c>
      <c r="G416" s="14"/>
      <c r="AH416" s="11">
        <v>44264</v>
      </c>
      <c r="AI416">
        <f t="shared" si="82"/>
        <v>769</v>
      </c>
      <c r="AJ416" s="18">
        <v>81.02</v>
      </c>
      <c r="AK416">
        <f t="shared" si="84"/>
        <v>774</v>
      </c>
      <c r="AL416">
        <v>-33</v>
      </c>
    </row>
    <row r="417" spans="1:38" x14ac:dyDescent="0.25">
      <c r="A417" s="7">
        <v>44314</v>
      </c>
      <c r="C417" s="56"/>
      <c r="E417" s="56"/>
      <c r="F417" s="31">
        <f t="shared" si="86"/>
        <v>10</v>
      </c>
      <c r="G417" s="14"/>
      <c r="AH417" s="11">
        <v>44265</v>
      </c>
      <c r="AI417">
        <f t="shared" si="82"/>
        <v>769</v>
      </c>
      <c r="AJ417" s="18">
        <v>81.02</v>
      </c>
      <c r="AK417">
        <f t="shared" si="84"/>
        <v>796</v>
      </c>
      <c r="AL417">
        <v>-36</v>
      </c>
    </row>
    <row r="418" spans="1:38" x14ac:dyDescent="0.25">
      <c r="A418" s="7">
        <v>44315</v>
      </c>
      <c r="C418" s="56"/>
      <c r="E418" s="56"/>
      <c r="F418" s="31">
        <f t="shared" si="86"/>
        <v>10</v>
      </c>
      <c r="G418" s="14"/>
      <c r="AH418" s="11">
        <v>44266</v>
      </c>
      <c r="AI418">
        <f t="shared" si="82"/>
        <v>769</v>
      </c>
      <c r="AJ418" s="18">
        <v>81.02</v>
      </c>
      <c r="AK418">
        <f t="shared" si="84"/>
        <v>786</v>
      </c>
      <c r="AL418">
        <v>-35</v>
      </c>
    </row>
    <row r="419" spans="1:38" x14ac:dyDescent="0.25">
      <c r="A419" s="7">
        <v>44316</v>
      </c>
      <c r="C419" s="56"/>
      <c r="E419" s="56"/>
      <c r="F419" s="31">
        <f t="shared" si="86"/>
        <v>10</v>
      </c>
      <c r="G419" s="14"/>
      <c r="AH419" s="11">
        <v>44267</v>
      </c>
      <c r="AI419">
        <f t="shared" si="82"/>
        <v>769</v>
      </c>
      <c r="AJ419" s="18">
        <v>81.02</v>
      </c>
      <c r="AK419">
        <f t="shared" si="84"/>
        <v>707</v>
      </c>
      <c r="AL419">
        <v>-36</v>
      </c>
    </row>
    <row r="420" spans="1:38" x14ac:dyDescent="0.25">
      <c r="A420" s="7">
        <v>44317</v>
      </c>
      <c r="C420" s="56"/>
      <c r="E420" s="56"/>
      <c r="F420" s="31">
        <f t="shared" si="86"/>
        <v>10</v>
      </c>
      <c r="G420" s="14"/>
      <c r="AH420" s="11">
        <v>44268</v>
      </c>
      <c r="AI420">
        <f t="shared" si="82"/>
        <v>769</v>
      </c>
      <c r="AJ420" s="18">
        <v>81.02</v>
      </c>
      <c r="AK420">
        <f t="shared" si="84"/>
        <v>815</v>
      </c>
      <c r="AL420">
        <v>-27</v>
      </c>
    </row>
    <row r="421" spans="1:38" x14ac:dyDescent="0.25">
      <c r="A421" s="7">
        <v>44318</v>
      </c>
      <c r="C421" s="56"/>
      <c r="E421" s="56"/>
      <c r="F421" s="31">
        <f t="shared" si="86"/>
        <v>10</v>
      </c>
      <c r="G421" s="14"/>
      <c r="AH421" s="11">
        <v>44269</v>
      </c>
      <c r="AI421">
        <f t="shared" si="82"/>
        <v>769</v>
      </c>
      <c r="AJ421" s="18">
        <v>81.02</v>
      </c>
      <c r="AK421">
        <f t="shared" si="84"/>
        <v>684</v>
      </c>
      <c r="AL421">
        <v>-34</v>
      </c>
    </row>
    <row r="422" spans="1:38" x14ac:dyDescent="0.25">
      <c r="AH422" s="11">
        <v>44270</v>
      </c>
      <c r="AI422">
        <f t="shared" si="82"/>
        <v>1038</v>
      </c>
      <c r="AJ422" s="18">
        <v>81.02</v>
      </c>
      <c r="AK422">
        <f t="shared" si="84"/>
        <v>996</v>
      </c>
      <c r="AL422">
        <v>-37</v>
      </c>
    </row>
    <row r="423" spans="1:38" x14ac:dyDescent="0.25">
      <c r="AH423" s="11">
        <v>44271</v>
      </c>
      <c r="AI423">
        <f t="shared" si="82"/>
        <v>1038</v>
      </c>
      <c r="AJ423" s="18">
        <v>81.02</v>
      </c>
      <c r="AK423">
        <f t="shared" si="84"/>
        <v>933</v>
      </c>
      <c r="AL423">
        <v>-30</v>
      </c>
    </row>
    <row r="424" spans="1:38" x14ac:dyDescent="0.25">
      <c r="AH424" s="11">
        <v>44272</v>
      </c>
      <c r="AI424">
        <f t="shared" si="82"/>
        <v>1038</v>
      </c>
      <c r="AJ424" s="18">
        <v>81.02</v>
      </c>
      <c r="AK424">
        <f t="shared" si="84"/>
        <v>1018</v>
      </c>
      <c r="AL424">
        <v>-35</v>
      </c>
    </row>
    <row r="425" spans="1:38" x14ac:dyDescent="0.25">
      <c r="AH425" s="11">
        <v>44273</v>
      </c>
      <c r="AI425">
        <f t="shared" si="82"/>
        <v>1038</v>
      </c>
      <c r="AJ425" s="18">
        <v>81.02</v>
      </c>
      <c r="AK425">
        <f t="shared" si="84"/>
        <v>1212</v>
      </c>
      <c r="AL425">
        <v>-32</v>
      </c>
    </row>
    <row r="426" spans="1:38" x14ac:dyDescent="0.25">
      <c r="AH426" s="11">
        <v>44274</v>
      </c>
      <c r="AI426">
        <f t="shared" si="82"/>
        <v>1038</v>
      </c>
      <c r="AJ426" s="18">
        <v>81.02</v>
      </c>
      <c r="AK426">
        <f t="shared" si="84"/>
        <v>1039</v>
      </c>
      <c r="AL426">
        <v>-31</v>
      </c>
    </row>
    <row r="427" spans="1:38" x14ac:dyDescent="0.25">
      <c r="AH427" s="11">
        <v>44275</v>
      </c>
      <c r="AI427">
        <f t="shared" si="82"/>
        <v>1038</v>
      </c>
      <c r="AJ427" s="18">
        <v>82.87</v>
      </c>
      <c r="AK427">
        <f t="shared" si="84"/>
        <v>1243</v>
      </c>
      <c r="AL427">
        <v>-26</v>
      </c>
    </row>
    <row r="428" spans="1:38" x14ac:dyDescent="0.25">
      <c r="AH428" s="11">
        <v>44276</v>
      </c>
      <c r="AI428">
        <f t="shared" si="82"/>
        <v>1038</v>
      </c>
      <c r="AJ428" s="18">
        <v>82.87</v>
      </c>
      <c r="AK428">
        <f t="shared" si="84"/>
        <v>822</v>
      </c>
      <c r="AL428">
        <v>-32</v>
      </c>
    </row>
    <row r="429" spans="1:38" x14ac:dyDescent="0.25">
      <c r="AH429" s="11">
        <v>44277</v>
      </c>
      <c r="AI429">
        <f t="shared" si="82"/>
        <v>1426</v>
      </c>
      <c r="AJ429" s="18">
        <v>82.87</v>
      </c>
      <c r="AK429">
        <f t="shared" si="84"/>
        <v>989</v>
      </c>
      <c r="AL429">
        <v>-44</v>
      </c>
    </row>
    <row r="430" spans="1:38" x14ac:dyDescent="0.25">
      <c r="AH430" s="11">
        <v>44278</v>
      </c>
      <c r="AI430">
        <f t="shared" si="82"/>
        <v>1426</v>
      </c>
      <c r="AJ430" s="18">
        <v>82.87</v>
      </c>
      <c r="AK430">
        <f t="shared" si="84"/>
        <v>1434</v>
      </c>
      <c r="AL430">
        <v>-36</v>
      </c>
    </row>
    <row r="431" spans="1:38" x14ac:dyDescent="0.25">
      <c r="AH431" s="11">
        <v>44279</v>
      </c>
      <c r="AI431">
        <f t="shared" si="82"/>
        <v>1426</v>
      </c>
      <c r="AJ431" s="18">
        <v>82.87</v>
      </c>
      <c r="AK431">
        <f t="shared" si="84"/>
        <v>1407</v>
      </c>
      <c r="AL431">
        <v>-37</v>
      </c>
    </row>
    <row r="432" spans="1:38" x14ac:dyDescent="0.25">
      <c r="AH432" s="11">
        <v>44280</v>
      </c>
      <c r="AI432">
        <f t="shared" si="82"/>
        <v>1426</v>
      </c>
      <c r="AJ432" s="18">
        <v>82.87</v>
      </c>
      <c r="AK432">
        <f t="shared" si="84"/>
        <v>1574</v>
      </c>
      <c r="AL432">
        <v>-29</v>
      </c>
    </row>
    <row r="433" spans="34:38" x14ac:dyDescent="0.25">
      <c r="AH433" s="11">
        <v>44281</v>
      </c>
      <c r="AI433">
        <f t="shared" si="82"/>
        <v>1426</v>
      </c>
      <c r="AJ433" s="18">
        <v>82.87</v>
      </c>
      <c r="AK433">
        <f t="shared" si="84"/>
        <v>1508</v>
      </c>
      <c r="AL433">
        <v>-32</v>
      </c>
    </row>
    <row r="434" spans="34:38" x14ac:dyDescent="0.25">
      <c r="AH434" s="11">
        <v>44282</v>
      </c>
      <c r="AI434">
        <f t="shared" si="82"/>
        <v>1426</v>
      </c>
      <c r="AJ434" s="18">
        <v>82.87</v>
      </c>
      <c r="AK434">
        <f t="shared" si="84"/>
        <v>1571</v>
      </c>
      <c r="AL434">
        <v>-27</v>
      </c>
    </row>
    <row r="435" spans="34:38" x14ac:dyDescent="0.25">
      <c r="AH435" s="11">
        <v>44283</v>
      </c>
      <c r="AI435">
        <f t="shared" si="82"/>
        <v>1426</v>
      </c>
      <c r="AJ435" s="18">
        <v>82.87</v>
      </c>
      <c r="AK435">
        <f t="shared" si="84"/>
        <v>1499</v>
      </c>
      <c r="AL435">
        <v>-28</v>
      </c>
    </row>
    <row r="436" spans="34:38" x14ac:dyDescent="0.25">
      <c r="AH436" s="11">
        <v>44284</v>
      </c>
      <c r="AI436">
        <f t="shared" si="82"/>
        <v>1904</v>
      </c>
      <c r="AJ436" s="18">
        <v>82.87</v>
      </c>
      <c r="AK436">
        <f t="shared" si="84"/>
        <v>1897</v>
      </c>
      <c r="AL436">
        <v>-30</v>
      </c>
    </row>
    <row r="437" spans="34:38" x14ac:dyDescent="0.25">
      <c r="AH437" s="11">
        <v>44285</v>
      </c>
      <c r="AI437">
        <f t="shared" ref="AI437:AI463" si="88">IF(VLOOKUP(AH437,$A$2:$C$448,3,FALSE)=0,AI436,VLOOKUP(AH437,$A$2:$C$448,3,FALSE))</f>
        <v>1904</v>
      </c>
      <c r="AJ437" s="18">
        <v>82.87</v>
      </c>
      <c r="AK437">
        <f t="shared" si="84"/>
        <v>1599</v>
      </c>
      <c r="AL437">
        <v>-25</v>
      </c>
    </row>
    <row r="438" spans="34:38" x14ac:dyDescent="0.25">
      <c r="AH438" s="11">
        <v>44286</v>
      </c>
      <c r="AI438">
        <f t="shared" si="88"/>
        <v>1904</v>
      </c>
      <c r="AJ438" s="18">
        <v>82.87</v>
      </c>
      <c r="AK438">
        <f t="shared" si="84"/>
        <v>1732</v>
      </c>
      <c r="AL438">
        <v>-22</v>
      </c>
    </row>
    <row r="439" spans="34:38" x14ac:dyDescent="0.25">
      <c r="AH439" s="11">
        <v>44287</v>
      </c>
      <c r="AI439">
        <f t="shared" si="88"/>
        <v>1904</v>
      </c>
      <c r="AJ439" s="18">
        <v>82.87</v>
      </c>
      <c r="AK439">
        <f t="shared" si="84"/>
        <v>1758</v>
      </c>
      <c r="AL439">
        <v>-50</v>
      </c>
    </row>
    <row r="440" spans="34:38" x14ac:dyDescent="0.25">
      <c r="AH440" s="11">
        <v>44288</v>
      </c>
      <c r="AI440">
        <f t="shared" si="88"/>
        <v>1904</v>
      </c>
      <c r="AJ440" s="18">
        <v>82.87</v>
      </c>
      <c r="AK440">
        <f t="shared" si="84"/>
        <v>1495</v>
      </c>
      <c r="AL440">
        <v>-69</v>
      </c>
    </row>
    <row r="441" spans="34:38" x14ac:dyDescent="0.25">
      <c r="AH441" s="11">
        <v>44289</v>
      </c>
      <c r="AI441">
        <f t="shared" si="88"/>
        <v>1904</v>
      </c>
      <c r="AJ441" s="18">
        <v>82.87</v>
      </c>
      <c r="AK441">
        <f t="shared" si="84"/>
        <v>2527</v>
      </c>
      <c r="AL441">
        <v>-42</v>
      </c>
    </row>
    <row r="442" spans="34:38" x14ac:dyDescent="0.25">
      <c r="AH442" s="11">
        <v>44290</v>
      </c>
      <c r="AI442">
        <f t="shared" si="88"/>
        <v>1904</v>
      </c>
      <c r="AJ442" s="18">
        <v>82.87</v>
      </c>
      <c r="AK442">
        <f t="shared" si="84"/>
        <v>2317</v>
      </c>
      <c r="AL442">
        <v>-40</v>
      </c>
    </row>
    <row r="443" spans="34:38" x14ac:dyDescent="0.25">
      <c r="AH443" s="11">
        <v>44291</v>
      </c>
      <c r="AI443">
        <f t="shared" si="88"/>
        <v>3174</v>
      </c>
      <c r="AJ443" s="18">
        <v>82.87</v>
      </c>
      <c r="AK443">
        <f t="shared" si="84"/>
        <v>3106</v>
      </c>
      <c r="AL443">
        <v>-30</v>
      </c>
    </row>
    <row r="444" spans="34:38" x14ac:dyDescent="0.25">
      <c r="AH444" s="11">
        <v>44292</v>
      </c>
      <c r="AI444">
        <f t="shared" si="88"/>
        <v>3174</v>
      </c>
      <c r="AJ444" s="18">
        <v>82.87</v>
      </c>
      <c r="AK444">
        <f t="shared" si="84"/>
        <v>3337</v>
      </c>
      <c r="AL444">
        <v>-33</v>
      </c>
    </row>
    <row r="445" spans="34:38" x14ac:dyDescent="0.25">
      <c r="AH445" s="11">
        <v>44293</v>
      </c>
      <c r="AI445">
        <f t="shared" si="88"/>
        <v>3174</v>
      </c>
      <c r="AJ445" s="18">
        <v>82.87</v>
      </c>
      <c r="AK445">
        <f t="shared" si="84"/>
        <v>3035</v>
      </c>
      <c r="AL445">
        <v>-35</v>
      </c>
    </row>
    <row r="446" spans="34:38" x14ac:dyDescent="0.25">
      <c r="AH446" s="11">
        <v>44294</v>
      </c>
      <c r="AI446">
        <f t="shared" si="88"/>
        <v>3174</v>
      </c>
      <c r="AJ446" s="18">
        <v>82.87</v>
      </c>
      <c r="AK446">
        <f t="shared" si="84"/>
        <v>2959</v>
      </c>
      <c r="AL446">
        <v>-32</v>
      </c>
    </row>
    <row r="447" spans="34:38" x14ac:dyDescent="0.25">
      <c r="AH447" s="28">
        <v>44295</v>
      </c>
      <c r="AI447">
        <f t="shared" si="88"/>
        <v>3174</v>
      </c>
      <c r="AJ447" s="18">
        <v>82.87</v>
      </c>
      <c r="AK447">
        <f t="shared" si="84"/>
        <v>3580</v>
      </c>
      <c r="AL447">
        <v>-31</v>
      </c>
    </row>
    <row r="448" spans="34:38" x14ac:dyDescent="0.25">
      <c r="AH448" s="11">
        <v>44296</v>
      </c>
      <c r="AI448">
        <f t="shared" si="88"/>
        <v>3174</v>
      </c>
      <c r="AJ448" s="18">
        <v>82.87</v>
      </c>
      <c r="AK448">
        <f t="shared" si="84"/>
        <v>3402</v>
      </c>
      <c r="AL448">
        <v>-73</v>
      </c>
    </row>
    <row r="449" spans="34:38" x14ac:dyDescent="0.25">
      <c r="AH449" s="11">
        <v>44297</v>
      </c>
      <c r="AI449">
        <f t="shared" si="88"/>
        <v>3174</v>
      </c>
      <c r="AJ449" s="18">
        <v>82.87</v>
      </c>
      <c r="AK449">
        <f t="shared" si="84"/>
        <v>2796</v>
      </c>
      <c r="AL449">
        <v>-73</v>
      </c>
    </row>
    <row r="450" spans="34:38" x14ac:dyDescent="0.25">
      <c r="AH450" s="11">
        <v>44298</v>
      </c>
      <c r="AI450">
        <f t="shared" si="88"/>
        <v>3680</v>
      </c>
      <c r="AJ450" s="18">
        <v>82.87</v>
      </c>
      <c r="AK450">
        <f t="shared" si="84"/>
        <v>2796</v>
      </c>
      <c r="AL450">
        <v>-73</v>
      </c>
    </row>
    <row r="451" spans="34:38" x14ac:dyDescent="0.25">
      <c r="AH451" s="11">
        <v>44299</v>
      </c>
      <c r="AI451">
        <f t="shared" si="88"/>
        <v>3680</v>
      </c>
      <c r="AJ451" s="18">
        <v>82.87</v>
      </c>
      <c r="AK451">
        <f t="shared" si="84"/>
        <v>2796</v>
      </c>
      <c r="AL451">
        <v>-73</v>
      </c>
    </row>
    <row r="452" spans="34:38" x14ac:dyDescent="0.25">
      <c r="AH452" s="11">
        <v>44300</v>
      </c>
      <c r="AI452">
        <f t="shared" si="88"/>
        <v>3680</v>
      </c>
      <c r="AJ452" s="18">
        <v>82.87</v>
      </c>
      <c r="AK452">
        <f t="shared" ref="AK452:AK463" si="89">VLOOKUP(AH452,$A$2:$B$400,2,TRUE)</f>
        <v>2796</v>
      </c>
      <c r="AL452">
        <v>-73</v>
      </c>
    </row>
    <row r="453" spans="34:38" x14ac:dyDescent="0.25">
      <c r="AH453" s="11">
        <v>44301</v>
      </c>
      <c r="AI453">
        <f t="shared" si="88"/>
        <v>3680</v>
      </c>
      <c r="AJ453" s="18">
        <v>82.87</v>
      </c>
      <c r="AK453">
        <f t="shared" si="89"/>
        <v>2796</v>
      </c>
      <c r="AL453">
        <v>-73</v>
      </c>
    </row>
    <row r="454" spans="34:38" x14ac:dyDescent="0.25">
      <c r="AH454" s="11">
        <v>44302</v>
      </c>
      <c r="AI454">
        <f t="shared" si="88"/>
        <v>3680</v>
      </c>
      <c r="AJ454" s="18">
        <v>82.87</v>
      </c>
      <c r="AK454">
        <f t="shared" si="89"/>
        <v>2796</v>
      </c>
      <c r="AL454">
        <v>-73</v>
      </c>
    </row>
    <row r="455" spans="34:38" x14ac:dyDescent="0.25">
      <c r="AH455" s="11">
        <v>44303</v>
      </c>
      <c r="AI455">
        <f t="shared" si="88"/>
        <v>3680</v>
      </c>
      <c r="AJ455" s="18">
        <v>82.87</v>
      </c>
      <c r="AK455">
        <f t="shared" si="89"/>
        <v>2796</v>
      </c>
      <c r="AL455">
        <v>-73</v>
      </c>
    </row>
    <row r="456" spans="34:38" x14ac:dyDescent="0.25">
      <c r="AH456" s="11">
        <v>44304</v>
      </c>
      <c r="AI456">
        <f t="shared" si="88"/>
        <v>3680</v>
      </c>
      <c r="AJ456" s="18">
        <v>82.87</v>
      </c>
      <c r="AK456">
        <f t="shared" si="89"/>
        <v>2796</v>
      </c>
      <c r="AL456">
        <v>-73</v>
      </c>
    </row>
    <row r="457" spans="34:38" x14ac:dyDescent="0.25">
      <c r="AH457" s="11">
        <v>44305</v>
      </c>
      <c r="AI457">
        <f t="shared" si="88"/>
        <v>2953</v>
      </c>
      <c r="AJ457" s="18">
        <v>82.87</v>
      </c>
      <c r="AK457">
        <f t="shared" si="89"/>
        <v>2796</v>
      </c>
      <c r="AL457">
        <v>-73</v>
      </c>
    </row>
    <row r="458" spans="34:38" x14ac:dyDescent="0.25">
      <c r="AH458" s="11">
        <v>44306</v>
      </c>
      <c r="AI458">
        <f t="shared" si="88"/>
        <v>2953</v>
      </c>
      <c r="AJ458" s="18">
        <v>82.87</v>
      </c>
      <c r="AK458">
        <f t="shared" si="89"/>
        <v>2796</v>
      </c>
      <c r="AL458">
        <v>-73</v>
      </c>
    </row>
    <row r="459" spans="34:38" x14ac:dyDescent="0.25">
      <c r="AH459" s="11">
        <v>44307</v>
      </c>
      <c r="AI459">
        <f t="shared" si="88"/>
        <v>2953</v>
      </c>
      <c r="AJ459" s="18">
        <v>82.87</v>
      </c>
      <c r="AK459">
        <f t="shared" si="89"/>
        <v>2796</v>
      </c>
      <c r="AL459">
        <v>-73</v>
      </c>
    </row>
    <row r="460" spans="34:38" x14ac:dyDescent="0.25">
      <c r="AH460" s="11">
        <v>44308</v>
      </c>
      <c r="AI460">
        <f t="shared" si="88"/>
        <v>2953</v>
      </c>
      <c r="AJ460" s="18">
        <v>82.87</v>
      </c>
      <c r="AK460">
        <f t="shared" si="89"/>
        <v>2796</v>
      </c>
      <c r="AL460">
        <v>-73</v>
      </c>
    </row>
    <row r="461" spans="34:38" x14ac:dyDescent="0.25">
      <c r="AH461" s="11">
        <v>44309</v>
      </c>
      <c r="AI461">
        <f t="shared" si="88"/>
        <v>2953</v>
      </c>
      <c r="AJ461" s="18">
        <v>82.87</v>
      </c>
      <c r="AK461">
        <f t="shared" si="89"/>
        <v>2796</v>
      </c>
      <c r="AL461">
        <v>-73</v>
      </c>
    </row>
    <row r="462" spans="34:38" x14ac:dyDescent="0.25">
      <c r="AH462" s="11">
        <v>44310</v>
      </c>
      <c r="AI462">
        <f t="shared" si="88"/>
        <v>2953</v>
      </c>
      <c r="AJ462" s="18">
        <v>82.87</v>
      </c>
      <c r="AK462">
        <f t="shared" si="89"/>
        <v>2796</v>
      </c>
      <c r="AL462">
        <v>-73</v>
      </c>
    </row>
    <row r="463" spans="34:38" x14ac:dyDescent="0.25">
      <c r="AH463" s="11">
        <v>44311</v>
      </c>
      <c r="AI463">
        <f t="shared" si="88"/>
        <v>2953</v>
      </c>
      <c r="AJ463" s="18">
        <v>82.87</v>
      </c>
      <c r="AK463">
        <f t="shared" si="89"/>
        <v>2796</v>
      </c>
      <c r="AL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AH1:AI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L472"/>
  <sheetViews>
    <sheetView topLeftCell="U1" workbookViewId="0">
      <selection activeCell="AC24" sqref="AC24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3" max="23" width="8.85546875" customWidth="1"/>
    <col min="24" max="24" width="10.7109375" bestFit="1" customWidth="1"/>
    <col min="25" max="25" width="11.140625" bestFit="1" customWidth="1"/>
    <col min="26" max="26" width="6.28515625" bestFit="1" customWidth="1"/>
    <col min="27" max="28" width="8.85546875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customWidth="1"/>
    <col min="35" max="35" width="15.7109375" bestFit="1" customWidth="1"/>
    <col min="36" max="36" width="16.28515625" bestFit="1" customWidth="1"/>
    <col min="37" max="37" width="10.5703125" customWidth="1"/>
    <col min="38" max="38" width="13.28515625" bestFit="1" customWidth="1"/>
  </cols>
  <sheetData>
    <row r="1" spans="1:38" x14ac:dyDescent="0.25">
      <c r="A1" s="57" t="s">
        <v>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1"/>
      <c r="X1" s="51"/>
      <c r="Y1" s="51"/>
      <c r="Z1" s="51"/>
      <c r="AA1" s="51"/>
      <c r="AB1" s="51"/>
      <c r="AC1" s="51"/>
      <c r="AD1" s="51"/>
      <c r="AE1" s="51"/>
      <c r="AF1" s="51"/>
      <c r="AH1" s="57" t="s">
        <v>8</v>
      </c>
      <c r="AI1" s="57"/>
      <c r="AJ1" s="57"/>
      <c r="AK1" s="20"/>
      <c r="AL1" t="s">
        <v>47</v>
      </c>
    </row>
    <row r="2" spans="1:38" x14ac:dyDescent="0.25">
      <c r="A2" s="41" t="s">
        <v>0</v>
      </c>
      <c r="B2" s="41" t="s">
        <v>1</v>
      </c>
      <c r="C2" s="42" t="s">
        <v>92</v>
      </c>
      <c r="D2" s="42" t="s">
        <v>86</v>
      </c>
      <c r="E2" s="42" t="s">
        <v>92</v>
      </c>
      <c r="F2" s="42" t="s">
        <v>91</v>
      </c>
      <c r="G2" s="5"/>
      <c r="H2" s="5" t="s">
        <v>3</v>
      </c>
      <c r="I2" s="5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17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44">
        <v>43893</v>
      </c>
      <c r="B3" s="43">
        <v>3</v>
      </c>
      <c r="C3" s="57">
        <f>ROUNDUP(AVERAGE(B3:B6),0)</f>
        <v>4</v>
      </c>
      <c r="D3" s="41">
        <v>0</v>
      </c>
      <c r="E3" s="59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VLOOKUP(H3,$AH$2:$AL$454,3,FALSE)</f>
        <v>11.11</v>
      </c>
      <c r="L3" s="3">
        <f t="shared" ref="L3:L34" si="0">VLOOKUP(H3,$AH$2:$AL$469,5,FALSE)</f>
        <v>15</v>
      </c>
      <c r="N3" s="11">
        <v>43893</v>
      </c>
      <c r="O3" s="47" t="s">
        <v>93</v>
      </c>
      <c r="P3" t="s">
        <v>95</v>
      </c>
      <c r="R3" t="s">
        <v>49</v>
      </c>
      <c r="S3">
        <v>-500</v>
      </c>
      <c r="T3">
        <f t="shared" ref="T3:T9" si="1">VLOOKUP(N3,$A$2:$F$514,6,FALSE)</f>
        <v>0</v>
      </c>
      <c r="U3">
        <v>-5</v>
      </c>
      <c r="V3">
        <v>-500</v>
      </c>
      <c r="X3" s="36">
        <f>N3</f>
        <v>43893</v>
      </c>
      <c r="Y3" t="s">
        <v>93</v>
      </c>
      <c r="Z3" t="str">
        <f>P3</f>
        <v>A-</v>
      </c>
      <c r="AB3" t="s">
        <v>141</v>
      </c>
      <c r="AC3">
        <f>S3</f>
        <v>-500</v>
      </c>
      <c r="AD3">
        <f t="shared" ref="AD3:AF18" si="2">T3</f>
        <v>0</v>
      </c>
      <c r="AE3">
        <f t="shared" si="2"/>
        <v>-5</v>
      </c>
      <c r="AF3">
        <f t="shared" si="2"/>
        <v>-500</v>
      </c>
      <c r="AH3" s="11">
        <v>43851</v>
      </c>
      <c r="AI3" s="1">
        <v>0</v>
      </c>
      <c r="AJ3">
        <v>0</v>
      </c>
      <c r="AK3">
        <v>0</v>
      </c>
      <c r="AL3">
        <v>0</v>
      </c>
    </row>
    <row r="4" spans="1:38" x14ac:dyDescent="0.25">
      <c r="A4" s="44">
        <v>43894</v>
      </c>
      <c r="B4" s="43">
        <v>3</v>
      </c>
      <c r="C4" s="57"/>
      <c r="D4" s="42">
        <v>0</v>
      </c>
      <c r="E4" s="59"/>
      <c r="F4" s="42">
        <f t="shared" ref="F4:F23" si="3">E4</f>
        <v>0</v>
      </c>
      <c r="H4" s="6">
        <f t="shared" ref="H4:H36" si="4">H3+7</f>
        <v>43905</v>
      </c>
      <c r="I4" s="3">
        <f>AVERAGE(C7)</f>
        <v>16</v>
      </c>
      <c r="J4" s="3">
        <f>AVERAGE(E7)</f>
        <v>0</v>
      </c>
      <c r="K4" s="3">
        <f t="shared" ref="K4:K35" si="5">VLOOKUP(H4,$AH$2:$AL$449,3,FALSE)</f>
        <v>25</v>
      </c>
      <c r="L4" s="3">
        <f t="shared" si="0"/>
        <v>-19</v>
      </c>
      <c r="N4" s="11">
        <v>43901</v>
      </c>
      <c r="O4" s="47" t="s">
        <v>93</v>
      </c>
      <c r="P4" t="s">
        <v>95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36">
        <f t="shared" ref="X4:X19" si="6">N4</f>
        <v>43901</v>
      </c>
      <c r="Y4" t="s">
        <v>93</v>
      </c>
      <c r="Z4" t="str">
        <f t="shared" ref="Z4:Z19" si="7">P4</f>
        <v>A-</v>
      </c>
      <c r="AA4" t="s">
        <v>110</v>
      </c>
      <c r="AB4" t="s">
        <v>111</v>
      </c>
      <c r="AC4">
        <f t="shared" ref="AC4:AF19" si="8">S4</f>
        <v>-1000</v>
      </c>
      <c r="AD4">
        <f t="shared" si="2"/>
        <v>0</v>
      </c>
      <c r="AE4">
        <f t="shared" si="2"/>
        <v>-12</v>
      </c>
      <c r="AF4">
        <f t="shared" si="2"/>
        <v>-1000</v>
      </c>
      <c r="AH4" s="11">
        <v>43852</v>
      </c>
      <c r="AI4" s="1">
        <v>0</v>
      </c>
      <c r="AJ4">
        <v>0</v>
      </c>
      <c r="AK4">
        <v>0</v>
      </c>
      <c r="AL4">
        <v>0</v>
      </c>
    </row>
    <row r="5" spans="1:38" x14ac:dyDescent="0.25">
      <c r="A5" s="44">
        <v>43896</v>
      </c>
      <c r="B5" s="43">
        <v>3</v>
      </c>
      <c r="C5" s="57"/>
      <c r="D5" s="42">
        <v>0</v>
      </c>
      <c r="E5" s="59"/>
      <c r="F5" s="42">
        <f t="shared" si="3"/>
        <v>0</v>
      </c>
      <c r="H5" s="6">
        <f t="shared" si="4"/>
        <v>43912</v>
      </c>
      <c r="I5" s="3">
        <f>AVERAGE(C14)</f>
        <v>17</v>
      </c>
      <c r="J5" s="3">
        <f>AVERAGE(E14)</f>
        <v>1</v>
      </c>
      <c r="K5" s="3">
        <f t="shared" si="5"/>
        <v>88.89</v>
      </c>
      <c r="L5" s="3">
        <f t="shared" si="0"/>
        <v>-91</v>
      </c>
      <c r="N5" s="11">
        <v>43907</v>
      </c>
      <c r="O5" s="47" t="s">
        <v>102</v>
      </c>
      <c r="P5" t="s">
        <v>95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36">
        <f t="shared" si="6"/>
        <v>43907</v>
      </c>
      <c r="Y5" t="s">
        <v>109</v>
      </c>
      <c r="Z5" t="str">
        <f t="shared" si="7"/>
        <v>A-</v>
      </c>
      <c r="AB5" t="s">
        <v>142</v>
      </c>
      <c r="AC5">
        <f t="shared" si="8"/>
        <v>500</v>
      </c>
      <c r="AD5">
        <f t="shared" si="2"/>
        <v>0</v>
      </c>
      <c r="AE5">
        <f t="shared" si="2"/>
        <v>5</v>
      </c>
      <c r="AF5">
        <f t="shared" si="2"/>
        <v>500</v>
      </c>
      <c r="AH5" s="11">
        <v>43853</v>
      </c>
      <c r="AI5" s="1">
        <v>0</v>
      </c>
      <c r="AJ5">
        <v>11.11</v>
      </c>
      <c r="AK5">
        <v>0</v>
      </c>
      <c r="AL5">
        <v>0</v>
      </c>
    </row>
    <row r="6" spans="1:38" x14ac:dyDescent="0.25">
      <c r="A6" s="44">
        <v>43898</v>
      </c>
      <c r="B6" s="43">
        <v>6</v>
      </c>
      <c r="C6" s="57"/>
      <c r="D6" s="42">
        <v>1</v>
      </c>
      <c r="E6" s="59"/>
      <c r="F6" s="42">
        <f t="shared" si="3"/>
        <v>0</v>
      </c>
      <c r="H6" s="6">
        <f t="shared" si="4"/>
        <v>43919</v>
      </c>
      <c r="I6" s="3">
        <f>AVERAGE(C21)</f>
        <v>29</v>
      </c>
      <c r="J6" s="3">
        <f>AVERAGE(E21)</f>
        <v>1</v>
      </c>
      <c r="K6" s="3">
        <f t="shared" si="5"/>
        <v>100</v>
      </c>
      <c r="L6" s="3">
        <f t="shared" si="0"/>
        <v>-90</v>
      </c>
      <c r="N6" s="11">
        <v>43909</v>
      </c>
      <c r="O6" s="47" t="s">
        <v>93</v>
      </c>
      <c r="P6" t="s">
        <v>95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36">
        <f t="shared" si="6"/>
        <v>43909</v>
      </c>
      <c r="Y6" t="s">
        <v>93</v>
      </c>
      <c r="Z6" t="str">
        <f t="shared" si="7"/>
        <v>A-</v>
      </c>
      <c r="AB6" t="s">
        <v>143</v>
      </c>
      <c r="AC6">
        <f t="shared" si="8"/>
        <v>-1500</v>
      </c>
      <c r="AD6">
        <f t="shared" si="2"/>
        <v>0</v>
      </c>
      <c r="AE6">
        <f t="shared" si="2"/>
        <v>-19</v>
      </c>
      <c r="AF6">
        <f t="shared" si="2"/>
        <v>-1500</v>
      </c>
      <c r="AH6" s="11">
        <v>43854</v>
      </c>
      <c r="AI6" s="1">
        <v>0</v>
      </c>
      <c r="AJ6">
        <v>11.11</v>
      </c>
      <c r="AK6">
        <v>0</v>
      </c>
      <c r="AL6">
        <v>0</v>
      </c>
    </row>
    <row r="7" spans="1:38" x14ac:dyDescent="0.25">
      <c r="A7" s="44">
        <v>43899</v>
      </c>
      <c r="B7" s="43">
        <v>7</v>
      </c>
      <c r="C7" s="55">
        <f>ROUNDUP(AVERAGE(B7:B13),0)</f>
        <v>16</v>
      </c>
      <c r="D7" s="42">
        <v>0</v>
      </c>
      <c r="E7" s="55">
        <f>ROUNDUP(AVERAGE(D7:D13),0)</f>
        <v>0</v>
      </c>
      <c r="F7" s="42">
        <f t="shared" si="3"/>
        <v>0</v>
      </c>
      <c r="H7" s="6">
        <f t="shared" si="4"/>
        <v>43926</v>
      </c>
      <c r="I7" s="3">
        <f>AVERAGE(C28)</f>
        <v>71</v>
      </c>
      <c r="J7" s="3">
        <f>AVERAGE(E28)</f>
        <v>1</v>
      </c>
      <c r="K7" s="3">
        <f t="shared" si="5"/>
        <v>100</v>
      </c>
      <c r="L7" s="3">
        <f t="shared" si="0"/>
        <v>-88</v>
      </c>
      <c r="N7" s="11">
        <v>43910</v>
      </c>
      <c r="O7" s="47" t="s">
        <v>102</v>
      </c>
      <c r="P7" t="s">
        <v>95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36">
        <f t="shared" si="6"/>
        <v>43910</v>
      </c>
      <c r="Y7" t="s">
        <v>109</v>
      </c>
      <c r="Z7" t="str">
        <f t="shared" si="7"/>
        <v>A-</v>
      </c>
      <c r="AB7" t="s">
        <v>144</v>
      </c>
      <c r="AC7">
        <f t="shared" si="8"/>
        <v>1000</v>
      </c>
      <c r="AD7">
        <f t="shared" si="2"/>
        <v>0</v>
      </c>
      <c r="AE7">
        <f t="shared" si="2"/>
        <v>10</v>
      </c>
      <c r="AF7">
        <f t="shared" si="2"/>
        <v>1000</v>
      </c>
      <c r="AH7" s="11">
        <v>43855</v>
      </c>
      <c r="AI7" s="1">
        <v>0</v>
      </c>
      <c r="AJ7">
        <v>11.11</v>
      </c>
      <c r="AK7">
        <v>0</v>
      </c>
      <c r="AL7">
        <v>0</v>
      </c>
    </row>
    <row r="8" spans="1:38" x14ac:dyDescent="0.25">
      <c r="A8" s="44">
        <v>43900</v>
      </c>
      <c r="B8" s="43">
        <v>44</v>
      </c>
      <c r="C8" s="56"/>
      <c r="D8" s="42">
        <v>0</v>
      </c>
      <c r="E8" s="56"/>
      <c r="F8" s="42">
        <f t="shared" si="3"/>
        <v>0</v>
      </c>
      <c r="H8" s="6">
        <f t="shared" si="4"/>
        <v>43933</v>
      </c>
      <c r="I8" s="3">
        <f>AVERAGE(C35)</f>
        <v>97</v>
      </c>
      <c r="J8" s="3">
        <f>AVERAGE(E35)</f>
        <v>3</v>
      </c>
      <c r="K8" s="3">
        <f t="shared" si="5"/>
        <v>100</v>
      </c>
      <c r="L8" s="3">
        <f t="shared" si="0"/>
        <v>-89</v>
      </c>
      <c r="N8" s="11">
        <v>43914</v>
      </c>
      <c r="O8" s="47" t="s">
        <v>102</v>
      </c>
      <c r="P8" t="s">
        <v>95</v>
      </c>
      <c r="R8" t="s">
        <v>52</v>
      </c>
      <c r="S8">
        <v>1300</v>
      </c>
      <c r="T8">
        <v>2</v>
      </c>
      <c r="U8">
        <v>15</v>
      </c>
      <c r="V8">
        <v>1300</v>
      </c>
      <c r="X8" s="36">
        <f t="shared" si="6"/>
        <v>43914</v>
      </c>
      <c r="Y8" t="s">
        <v>109</v>
      </c>
      <c r="Z8" t="str">
        <f t="shared" si="7"/>
        <v>A-</v>
      </c>
      <c r="AB8" t="s">
        <v>145</v>
      </c>
      <c r="AC8">
        <f t="shared" si="8"/>
        <v>1300</v>
      </c>
      <c r="AD8">
        <f t="shared" si="2"/>
        <v>2</v>
      </c>
      <c r="AE8">
        <f t="shared" si="2"/>
        <v>15</v>
      </c>
      <c r="AF8">
        <f t="shared" si="2"/>
        <v>1300</v>
      </c>
      <c r="AH8" s="11">
        <v>43856</v>
      </c>
      <c r="AI8" s="1">
        <v>0</v>
      </c>
      <c r="AJ8">
        <v>11.11</v>
      </c>
      <c r="AK8">
        <v>0</v>
      </c>
      <c r="AL8">
        <v>0</v>
      </c>
    </row>
    <row r="9" spans="1:38" x14ac:dyDescent="0.25">
      <c r="A9" s="44">
        <v>43901</v>
      </c>
      <c r="B9" s="43">
        <v>16</v>
      </c>
      <c r="C9" s="56"/>
      <c r="D9" s="39">
        <v>0</v>
      </c>
      <c r="E9" s="56"/>
      <c r="F9" s="42">
        <f t="shared" si="3"/>
        <v>0</v>
      </c>
      <c r="H9" s="6">
        <f t="shared" si="4"/>
        <v>43940</v>
      </c>
      <c r="I9" s="3">
        <f>AVERAGE(C42)</f>
        <v>114</v>
      </c>
      <c r="J9" s="3">
        <f>AVERAGE(E42)</f>
        <v>4</v>
      </c>
      <c r="K9" s="3">
        <f t="shared" si="5"/>
        <v>100</v>
      </c>
      <c r="L9" s="3">
        <f t="shared" si="0"/>
        <v>-90</v>
      </c>
      <c r="N9" s="11">
        <v>43961</v>
      </c>
      <c r="O9" s="47" t="s">
        <v>102</v>
      </c>
      <c r="P9" t="s">
        <v>95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36">
        <f t="shared" si="6"/>
        <v>43961</v>
      </c>
      <c r="Y9" t="s">
        <v>109</v>
      </c>
      <c r="Z9" t="str">
        <f t="shared" si="7"/>
        <v>A-</v>
      </c>
      <c r="AB9" t="s">
        <v>146</v>
      </c>
      <c r="AC9">
        <f t="shared" si="8"/>
        <v>1600</v>
      </c>
      <c r="AD9">
        <f t="shared" si="2"/>
        <v>4</v>
      </c>
      <c r="AE9">
        <f t="shared" si="2"/>
        <v>30</v>
      </c>
      <c r="AF9">
        <f t="shared" si="2"/>
        <v>1600</v>
      </c>
      <c r="AH9" s="11">
        <v>43857</v>
      </c>
      <c r="AI9" s="1">
        <v>0</v>
      </c>
      <c r="AJ9">
        <v>11.11</v>
      </c>
      <c r="AK9">
        <v>0</v>
      </c>
      <c r="AL9">
        <v>0</v>
      </c>
    </row>
    <row r="10" spans="1:38" x14ac:dyDescent="0.25">
      <c r="A10" s="44">
        <v>43902</v>
      </c>
      <c r="B10" s="43">
        <v>14</v>
      </c>
      <c r="C10" s="56"/>
      <c r="D10" s="40">
        <v>0</v>
      </c>
      <c r="E10" s="56"/>
      <c r="F10" s="42">
        <f t="shared" si="3"/>
        <v>0</v>
      </c>
      <c r="H10" s="6">
        <f t="shared" si="4"/>
        <v>43947</v>
      </c>
      <c r="I10" s="3">
        <f>AVERAGE(C49)</f>
        <v>167</v>
      </c>
      <c r="J10" s="3">
        <f>AVERAGE(E49)</f>
        <v>3</v>
      </c>
      <c r="K10" s="3">
        <f t="shared" si="5"/>
        <v>98.15</v>
      </c>
      <c r="L10" s="3">
        <f t="shared" si="0"/>
        <v>-88</v>
      </c>
      <c r="N10" s="11">
        <v>43962</v>
      </c>
      <c r="O10" s="47" t="s">
        <v>102</v>
      </c>
      <c r="P10" t="s">
        <v>95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36">
        <f t="shared" si="6"/>
        <v>43962</v>
      </c>
      <c r="Y10" t="s">
        <v>109</v>
      </c>
      <c r="Z10" t="str">
        <f t="shared" si="7"/>
        <v>A-</v>
      </c>
      <c r="AB10" t="s">
        <v>147</v>
      </c>
      <c r="AC10">
        <f t="shared" si="8"/>
        <v>1900</v>
      </c>
      <c r="AD10">
        <f t="shared" si="2"/>
        <v>4</v>
      </c>
      <c r="AE10">
        <f t="shared" si="2"/>
        <v>50</v>
      </c>
      <c r="AF10">
        <f t="shared" si="2"/>
        <v>1900</v>
      </c>
      <c r="AH10" s="11">
        <v>43858</v>
      </c>
      <c r="AI10" s="1">
        <v>0</v>
      </c>
      <c r="AJ10">
        <v>11.11</v>
      </c>
      <c r="AK10">
        <v>0</v>
      </c>
      <c r="AL10">
        <v>0</v>
      </c>
    </row>
    <row r="11" spans="1:38" x14ac:dyDescent="0.25">
      <c r="A11" s="44">
        <v>43903</v>
      </c>
      <c r="B11" s="43">
        <v>8</v>
      </c>
      <c r="C11" s="56"/>
      <c r="D11" s="40">
        <v>0</v>
      </c>
      <c r="E11" s="56"/>
      <c r="F11" s="42">
        <f t="shared" si="3"/>
        <v>0</v>
      </c>
      <c r="H11" s="6">
        <f t="shared" si="4"/>
        <v>43954</v>
      </c>
      <c r="I11" s="3">
        <f>AVERAGE(C56)</f>
        <v>157</v>
      </c>
      <c r="J11" s="3">
        <f>AVERAGE(E56)</f>
        <v>4</v>
      </c>
      <c r="K11" s="3">
        <f t="shared" si="5"/>
        <v>88.89</v>
      </c>
      <c r="L11" s="3">
        <f t="shared" si="0"/>
        <v>-87</v>
      </c>
      <c r="N11" s="11">
        <v>44011</v>
      </c>
      <c r="O11" s="47" t="s">
        <v>93</v>
      </c>
      <c r="P11" t="s">
        <v>95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36">
        <f t="shared" si="6"/>
        <v>44011</v>
      </c>
      <c r="Y11" t="s">
        <v>93</v>
      </c>
      <c r="Z11" t="str">
        <f t="shared" si="7"/>
        <v>A-</v>
      </c>
      <c r="AB11" t="s">
        <v>148</v>
      </c>
      <c r="AC11">
        <f t="shared" si="8"/>
        <v>-2000</v>
      </c>
      <c r="AD11">
        <f t="shared" si="2"/>
        <v>17</v>
      </c>
      <c r="AE11">
        <f t="shared" si="2"/>
        <v>0</v>
      </c>
      <c r="AF11">
        <f t="shared" si="2"/>
        <v>-2000</v>
      </c>
      <c r="AH11" s="11">
        <v>43859</v>
      </c>
      <c r="AI11" s="1">
        <v>0</v>
      </c>
      <c r="AJ11">
        <v>11.11</v>
      </c>
      <c r="AK11">
        <v>0</v>
      </c>
      <c r="AL11">
        <v>0</v>
      </c>
    </row>
    <row r="12" spans="1:38" x14ac:dyDescent="0.25">
      <c r="A12" s="44">
        <v>43904</v>
      </c>
      <c r="B12" s="43">
        <v>13</v>
      </c>
      <c r="C12" s="56"/>
      <c r="D12" s="40">
        <v>0</v>
      </c>
      <c r="E12" s="56"/>
      <c r="F12" s="42">
        <f t="shared" si="3"/>
        <v>0</v>
      </c>
      <c r="H12" s="6">
        <f t="shared" si="4"/>
        <v>43961</v>
      </c>
      <c r="I12" s="3">
        <f>AVERAGE(C63)</f>
        <v>184</v>
      </c>
      <c r="J12" s="3">
        <f>AVERAGE(E63)</f>
        <v>4</v>
      </c>
      <c r="K12" s="3">
        <f t="shared" si="5"/>
        <v>88.89</v>
      </c>
      <c r="L12" s="3">
        <f t="shared" si="0"/>
        <v>-84</v>
      </c>
      <c r="N12" s="11">
        <v>44067</v>
      </c>
      <c r="O12" s="47" t="s">
        <v>102</v>
      </c>
      <c r="P12" t="s">
        <v>97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36">
        <f t="shared" si="6"/>
        <v>44067</v>
      </c>
      <c r="Y12" t="s">
        <v>109</v>
      </c>
      <c r="Z12" t="str">
        <f t="shared" si="7"/>
        <v>C-</v>
      </c>
      <c r="AB12" t="s">
        <v>149</v>
      </c>
      <c r="AC12">
        <f t="shared" si="8"/>
        <v>2200</v>
      </c>
      <c r="AD12">
        <f t="shared" si="2"/>
        <v>50</v>
      </c>
      <c r="AE12">
        <f t="shared" si="2"/>
        <v>70</v>
      </c>
      <c r="AF12">
        <f t="shared" si="2"/>
        <v>2200</v>
      </c>
      <c r="AH12" s="11">
        <v>43860</v>
      </c>
      <c r="AI12" s="1">
        <v>0</v>
      </c>
      <c r="AJ12">
        <v>11.11</v>
      </c>
      <c r="AK12">
        <v>0</v>
      </c>
      <c r="AL12">
        <v>0</v>
      </c>
    </row>
    <row r="13" spans="1:38" x14ac:dyDescent="0.25">
      <c r="A13" s="44">
        <v>43905</v>
      </c>
      <c r="B13" s="43">
        <v>8</v>
      </c>
      <c r="C13" s="56"/>
      <c r="D13" s="40">
        <v>0</v>
      </c>
      <c r="E13" s="56"/>
      <c r="F13" s="42">
        <f t="shared" si="3"/>
        <v>0</v>
      </c>
      <c r="H13" s="6">
        <f t="shared" si="4"/>
        <v>43968</v>
      </c>
      <c r="I13" s="3">
        <f>AVERAGE(C70)</f>
        <v>222</v>
      </c>
      <c r="J13" s="3">
        <f>AVERAGE(E70)</f>
        <v>5</v>
      </c>
      <c r="K13" s="3">
        <f t="shared" si="5"/>
        <v>90.74</v>
      </c>
      <c r="L13" s="3">
        <f t="shared" si="0"/>
        <v>-81</v>
      </c>
      <c r="N13" s="11">
        <v>44093</v>
      </c>
      <c r="O13" s="47" t="s">
        <v>102</v>
      </c>
      <c r="P13" t="s">
        <v>100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36">
        <f t="shared" si="6"/>
        <v>44093</v>
      </c>
      <c r="Y13" t="s">
        <v>109</v>
      </c>
      <c r="Z13" t="str">
        <f t="shared" si="7"/>
        <v>B+</v>
      </c>
      <c r="AB13" t="s">
        <v>150</v>
      </c>
      <c r="AC13">
        <f t="shared" si="8"/>
        <v>2500</v>
      </c>
      <c r="AD13">
        <f t="shared" si="2"/>
        <v>44</v>
      </c>
      <c r="AE13">
        <f t="shared" si="2"/>
        <v>95</v>
      </c>
      <c r="AF13">
        <f t="shared" si="2"/>
        <v>2500</v>
      </c>
      <c r="AH13" s="11">
        <v>43861</v>
      </c>
      <c r="AI13" s="1">
        <v>0</v>
      </c>
      <c r="AJ13">
        <v>11.11</v>
      </c>
      <c r="AK13">
        <v>0</v>
      </c>
      <c r="AL13">
        <v>0</v>
      </c>
    </row>
    <row r="14" spans="1:38" x14ac:dyDescent="0.25">
      <c r="A14" s="44">
        <v>43906</v>
      </c>
      <c r="B14" s="43">
        <v>18</v>
      </c>
      <c r="C14" s="55">
        <f t="shared" ref="C14:E14" si="9">ROUNDUP(AVERAGE(B14:B20),0)</f>
        <v>17</v>
      </c>
      <c r="D14" s="40">
        <v>0</v>
      </c>
      <c r="E14" s="55">
        <f t="shared" si="9"/>
        <v>1</v>
      </c>
      <c r="F14" s="42">
        <f t="shared" si="3"/>
        <v>1</v>
      </c>
      <c r="H14" s="6">
        <f t="shared" si="4"/>
        <v>43975</v>
      </c>
      <c r="I14" s="3">
        <f>AVERAGE(C77)</f>
        <v>348</v>
      </c>
      <c r="J14" s="3">
        <f>AVERAGE(E77)</f>
        <v>6</v>
      </c>
      <c r="K14" s="3">
        <f t="shared" si="5"/>
        <v>90.74</v>
      </c>
      <c r="L14" s="3">
        <f t="shared" si="0"/>
        <v>-81</v>
      </c>
      <c r="N14" s="11">
        <v>44133</v>
      </c>
      <c r="O14" s="47" t="s">
        <v>102</v>
      </c>
      <c r="P14" t="s">
        <v>99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36">
        <f t="shared" si="6"/>
        <v>44133</v>
      </c>
      <c r="Y14" t="s">
        <v>109</v>
      </c>
      <c r="Z14" t="str">
        <f t="shared" si="7"/>
        <v>C+</v>
      </c>
      <c r="AB14" t="s">
        <v>151</v>
      </c>
      <c r="AC14">
        <f t="shared" si="8"/>
        <v>2800</v>
      </c>
      <c r="AD14">
        <f t="shared" si="2"/>
        <v>50</v>
      </c>
      <c r="AE14">
        <f t="shared" si="2"/>
        <v>80</v>
      </c>
      <c r="AF14">
        <f t="shared" si="2"/>
        <v>2800</v>
      </c>
      <c r="AH14" s="11">
        <v>43862</v>
      </c>
      <c r="AI14" s="1">
        <v>0</v>
      </c>
      <c r="AJ14">
        <v>11.11</v>
      </c>
      <c r="AK14">
        <v>0</v>
      </c>
      <c r="AL14">
        <v>0</v>
      </c>
    </row>
    <row r="15" spans="1:38" x14ac:dyDescent="0.25">
      <c r="A15" s="44">
        <v>43907</v>
      </c>
      <c r="B15" s="43">
        <v>12</v>
      </c>
      <c r="C15" s="56"/>
      <c r="D15" s="40">
        <v>0</v>
      </c>
      <c r="E15" s="56"/>
      <c r="F15" s="42">
        <f t="shared" si="3"/>
        <v>0</v>
      </c>
      <c r="H15" s="6">
        <f t="shared" si="4"/>
        <v>43982</v>
      </c>
      <c r="I15" s="3">
        <f>AVERAGE(C84)</f>
        <v>343</v>
      </c>
      <c r="J15" s="3">
        <f>AVERAGE(E84)</f>
        <v>6</v>
      </c>
      <c r="K15" s="3">
        <f t="shared" si="5"/>
        <v>90.74</v>
      </c>
      <c r="L15" s="3">
        <f t="shared" si="0"/>
        <v>-81</v>
      </c>
      <c r="N15" s="11">
        <v>44147</v>
      </c>
      <c r="O15" s="47" t="s">
        <v>102</v>
      </c>
      <c r="P15" t="s">
        <v>100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36">
        <f t="shared" si="6"/>
        <v>44147</v>
      </c>
      <c r="Y15" t="s">
        <v>109</v>
      </c>
      <c r="Z15" t="str">
        <f t="shared" si="7"/>
        <v>B+</v>
      </c>
      <c r="AB15" t="s">
        <v>152</v>
      </c>
      <c r="AC15">
        <f t="shared" si="8"/>
        <v>3100</v>
      </c>
      <c r="AD15">
        <f t="shared" si="2"/>
        <v>26</v>
      </c>
      <c r="AE15">
        <f t="shared" si="2"/>
        <v>40</v>
      </c>
      <c r="AF15">
        <f t="shared" si="2"/>
        <v>3100</v>
      </c>
      <c r="AH15" s="11">
        <v>43863</v>
      </c>
      <c r="AI15" s="1">
        <v>0</v>
      </c>
      <c r="AJ15">
        <v>11.11</v>
      </c>
      <c r="AK15">
        <v>0</v>
      </c>
      <c r="AL15">
        <v>0</v>
      </c>
    </row>
    <row r="16" spans="1:38" x14ac:dyDescent="0.25">
      <c r="A16" s="44">
        <v>43908</v>
      </c>
      <c r="B16" s="43">
        <v>22</v>
      </c>
      <c r="C16" s="56"/>
      <c r="D16" s="39">
        <v>1</v>
      </c>
      <c r="E16" s="56"/>
      <c r="F16" s="42">
        <f t="shared" si="3"/>
        <v>0</v>
      </c>
      <c r="H16" s="6">
        <f t="shared" si="4"/>
        <v>43989</v>
      </c>
      <c r="I16" s="3">
        <f>AVERAGE(C91)</f>
        <v>402</v>
      </c>
      <c r="J16" s="3">
        <f>AVERAGE(E91)</f>
        <v>10</v>
      </c>
      <c r="K16" s="3">
        <f t="shared" si="5"/>
        <v>88.89</v>
      </c>
      <c r="L16" s="3">
        <f t="shared" si="0"/>
        <v>-80</v>
      </c>
      <c r="N16" s="11">
        <v>44165</v>
      </c>
      <c r="O16" s="47" t="s">
        <v>93</v>
      </c>
      <c r="P16" t="s">
        <v>101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36">
        <f t="shared" si="6"/>
        <v>44165</v>
      </c>
      <c r="Y16" t="s">
        <v>93</v>
      </c>
      <c r="Z16" t="str">
        <f t="shared" si="7"/>
        <v>A+</v>
      </c>
      <c r="AB16" t="s">
        <v>153</v>
      </c>
      <c r="AC16">
        <f t="shared" si="8"/>
        <v>-2500</v>
      </c>
      <c r="AD16">
        <f t="shared" si="2"/>
        <v>18</v>
      </c>
      <c r="AE16">
        <f t="shared" si="2"/>
        <v>5</v>
      </c>
      <c r="AF16">
        <f t="shared" si="2"/>
        <v>-2500</v>
      </c>
      <c r="AH16" s="11">
        <v>43864</v>
      </c>
      <c r="AI16" s="1">
        <v>0</v>
      </c>
      <c r="AJ16">
        <v>11.11</v>
      </c>
      <c r="AK16">
        <v>0</v>
      </c>
      <c r="AL16">
        <v>0</v>
      </c>
    </row>
    <row r="17" spans="1:38" x14ac:dyDescent="0.25">
      <c r="A17" s="44">
        <v>43909</v>
      </c>
      <c r="B17" s="43">
        <v>11</v>
      </c>
      <c r="C17" s="56"/>
      <c r="D17" s="39">
        <v>0</v>
      </c>
      <c r="E17" s="56"/>
      <c r="F17" s="42">
        <f t="shared" si="3"/>
        <v>0</v>
      </c>
      <c r="H17" s="6">
        <f t="shared" si="4"/>
        <v>43996</v>
      </c>
      <c r="I17" s="3">
        <f>AVERAGE(C98)</f>
        <v>545</v>
      </c>
      <c r="J17" s="3">
        <f>AVERAGE(E98)</f>
        <v>12</v>
      </c>
      <c r="K17" s="3">
        <f t="shared" si="5"/>
        <v>88.89</v>
      </c>
      <c r="L17" s="3">
        <f t="shared" si="0"/>
        <v>-76</v>
      </c>
      <c r="N17" s="11">
        <v>44194</v>
      </c>
      <c r="O17" s="47" t="s">
        <v>93</v>
      </c>
      <c r="P17" t="s">
        <v>101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36">
        <f t="shared" si="6"/>
        <v>44194</v>
      </c>
      <c r="Y17" t="s">
        <v>93</v>
      </c>
      <c r="Z17" t="str">
        <f t="shared" si="7"/>
        <v>A+</v>
      </c>
      <c r="AB17" t="s">
        <v>154</v>
      </c>
      <c r="AC17">
        <f t="shared" si="8"/>
        <v>-3000</v>
      </c>
      <c r="AD17">
        <f t="shared" si="2"/>
        <v>13</v>
      </c>
      <c r="AE17">
        <f t="shared" si="2"/>
        <v>0</v>
      </c>
      <c r="AF17">
        <f t="shared" si="2"/>
        <v>4000</v>
      </c>
      <c r="AH17" s="11">
        <v>43865</v>
      </c>
      <c r="AI17" s="1">
        <v>0</v>
      </c>
      <c r="AJ17">
        <v>11.11</v>
      </c>
      <c r="AK17">
        <v>0</v>
      </c>
      <c r="AL17">
        <v>0</v>
      </c>
    </row>
    <row r="18" spans="1:38" x14ac:dyDescent="0.25">
      <c r="A18" s="44">
        <v>43910</v>
      </c>
      <c r="B18" s="43">
        <v>16</v>
      </c>
      <c r="C18" s="56"/>
      <c r="D18" s="40">
        <v>0</v>
      </c>
      <c r="E18" s="56"/>
      <c r="F18" s="42">
        <f t="shared" si="3"/>
        <v>0</v>
      </c>
      <c r="H18" s="6">
        <f t="shared" si="4"/>
        <v>44003</v>
      </c>
      <c r="I18" s="3">
        <f>AVERAGE(C105)</f>
        <v>671</v>
      </c>
      <c r="J18" s="3">
        <f>AVERAGE(E105)</f>
        <v>15</v>
      </c>
      <c r="K18" s="3">
        <f t="shared" si="5"/>
        <v>88.89</v>
      </c>
      <c r="L18" s="3">
        <f t="shared" si="0"/>
        <v>-76</v>
      </c>
      <c r="N18" s="11">
        <v>44195</v>
      </c>
      <c r="O18" s="47" t="s">
        <v>93</v>
      </c>
      <c r="P18" t="s">
        <v>101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36">
        <f t="shared" si="6"/>
        <v>44195</v>
      </c>
      <c r="Y18" t="s">
        <v>93</v>
      </c>
      <c r="Z18" t="str">
        <f t="shared" si="7"/>
        <v>A+</v>
      </c>
      <c r="AB18" t="s">
        <v>155</v>
      </c>
      <c r="AC18">
        <f t="shared" si="8"/>
        <v>-750</v>
      </c>
      <c r="AD18">
        <f t="shared" si="2"/>
        <v>13</v>
      </c>
      <c r="AE18">
        <f t="shared" si="2"/>
        <v>-10</v>
      </c>
      <c r="AF18">
        <f t="shared" si="2"/>
        <v>-750</v>
      </c>
      <c r="AH18" s="11">
        <v>43866</v>
      </c>
      <c r="AI18" s="1">
        <v>0</v>
      </c>
      <c r="AJ18">
        <v>11.11</v>
      </c>
      <c r="AK18">
        <v>0</v>
      </c>
      <c r="AL18">
        <v>0</v>
      </c>
    </row>
    <row r="19" spans="1:38" x14ac:dyDescent="0.25">
      <c r="A19" s="44">
        <v>43911</v>
      </c>
      <c r="B19" s="43">
        <v>25</v>
      </c>
      <c r="C19" s="56"/>
      <c r="D19" s="40">
        <v>0</v>
      </c>
      <c r="E19" s="56"/>
      <c r="F19" s="42">
        <f t="shared" si="3"/>
        <v>0</v>
      </c>
      <c r="H19" s="6">
        <f t="shared" si="4"/>
        <v>44010</v>
      </c>
      <c r="I19" s="3">
        <f>AVERAGE(C112)</f>
        <v>900</v>
      </c>
      <c r="J19" s="3">
        <f>AVERAGE(E112)</f>
        <v>16</v>
      </c>
      <c r="K19" s="3">
        <f t="shared" si="5"/>
        <v>88.89</v>
      </c>
      <c r="L19" s="3">
        <f t="shared" si="0"/>
        <v>-76</v>
      </c>
      <c r="N19" s="11">
        <v>44244</v>
      </c>
      <c r="O19" s="47" t="s">
        <v>93</v>
      </c>
      <c r="P19" t="s">
        <v>96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36">
        <f t="shared" si="6"/>
        <v>44244</v>
      </c>
      <c r="Y19" t="s">
        <v>93</v>
      </c>
      <c r="Z19" t="str">
        <f t="shared" si="7"/>
        <v>B-</v>
      </c>
      <c r="AB19" t="s">
        <v>156</v>
      </c>
      <c r="AC19">
        <f t="shared" si="8"/>
        <v>-1250</v>
      </c>
      <c r="AD19">
        <f t="shared" si="8"/>
        <v>25</v>
      </c>
      <c r="AE19">
        <f t="shared" si="8"/>
        <v>12</v>
      </c>
      <c r="AF19">
        <f t="shared" si="8"/>
        <v>-1250</v>
      </c>
      <c r="AH19" s="11">
        <v>43867</v>
      </c>
      <c r="AI19" s="1">
        <v>0</v>
      </c>
      <c r="AJ19">
        <v>11.11</v>
      </c>
      <c r="AK19">
        <v>0</v>
      </c>
      <c r="AL19">
        <v>0</v>
      </c>
    </row>
    <row r="20" spans="1:38" x14ac:dyDescent="0.25">
      <c r="A20" s="44">
        <v>43912</v>
      </c>
      <c r="B20" s="43">
        <v>15</v>
      </c>
      <c r="C20" s="56"/>
      <c r="D20" s="40">
        <v>0</v>
      </c>
      <c r="E20" s="56"/>
      <c r="F20" s="42">
        <f t="shared" si="3"/>
        <v>0</v>
      </c>
      <c r="H20" s="6">
        <f t="shared" si="4"/>
        <v>44017</v>
      </c>
      <c r="I20" s="3">
        <f>AVERAGE(C119)</f>
        <v>1055</v>
      </c>
      <c r="J20" s="3">
        <f>AVERAGE(E119)</f>
        <v>19</v>
      </c>
      <c r="K20" s="3">
        <f t="shared" si="5"/>
        <v>92.59</v>
      </c>
      <c r="L20" s="3">
        <f t="shared" si="0"/>
        <v>-77</v>
      </c>
      <c r="N20" s="11"/>
      <c r="X20" s="36"/>
      <c r="AH20" s="11">
        <v>43868</v>
      </c>
      <c r="AI20" s="1">
        <v>0</v>
      </c>
      <c r="AJ20">
        <v>11.11</v>
      </c>
      <c r="AK20">
        <v>0</v>
      </c>
      <c r="AL20">
        <v>0</v>
      </c>
    </row>
    <row r="21" spans="1:38" x14ac:dyDescent="0.25">
      <c r="A21" s="44">
        <v>43913</v>
      </c>
      <c r="B21" s="43">
        <v>19</v>
      </c>
      <c r="C21" s="55">
        <f t="shared" ref="C21:E21" si="10">ROUNDUP(AVERAGE(B21:B27),0)</f>
        <v>29</v>
      </c>
      <c r="D21" s="40">
        <v>0</v>
      </c>
      <c r="E21" s="55">
        <f t="shared" si="10"/>
        <v>1</v>
      </c>
      <c r="F21" s="42">
        <f t="shared" si="3"/>
        <v>1</v>
      </c>
      <c r="H21" s="6">
        <f t="shared" si="4"/>
        <v>44024</v>
      </c>
      <c r="I21" s="3">
        <f>AVERAGE(C126)</f>
        <v>1052</v>
      </c>
      <c r="J21" s="3">
        <f>AVERAGE(E126)</f>
        <v>21</v>
      </c>
      <c r="K21" s="3">
        <f t="shared" si="5"/>
        <v>92.59</v>
      </c>
      <c r="L21" s="3">
        <f t="shared" si="0"/>
        <v>-79</v>
      </c>
      <c r="N21" s="11"/>
      <c r="X21" s="36"/>
      <c r="AH21" s="11">
        <v>43869</v>
      </c>
      <c r="AI21" s="1">
        <v>0</v>
      </c>
      <c r="AJ21">
        <v>11.11</v>
      </c>
      <c r="AK21">
        <v>0</v>
      </c>
      <c r="AL21">
        <v>0</v>
      </c>
    </row>
    <row r="22" spans="1:38" x14ac:dyDescent="0.25">
      <c r="A22" s="44">
        <v>43914</v>
      </c>
      <c r="B22" s="43">
        <v>18</v>
      </c>
      <c r="C22" s="56"/>
      <c r="D22" s="40">
        <v>0</v>
      </c>
      <c r="E22" s="56"/>
      <c r="F22" s="42">
        <f t="shared" si="3"/>
        <v>0</v>
      </c>
      <c r="H22" s="6">
        <f t="shared" si="4"/>
        <v>44031</v>
      </c>
      <c r="I22" s="3">
        <f>AVERAGE(C133)</f>
        <v>1327</v>
      </c>
      <c r="J22" s="3">
        <f>AVERAGE(E133)</f>
        <v>29</v>
      </c>
      <c r="K22" s="3">
        <f t="shared" si="5"/>
        <v>92.59</v>
      </c>
      <c r="L22" s="3">
        <f t="shared" si="0"/>
        <v>-73</v>
      </c>
      <c r="N22" s="11"/>
      <c r="X22" s="36"/>
      <c r="AH22" s="11">
        <v>43870</v>
      </c>
      <c r="AI22" s="1">
        <v>0</v>
      </c>
      <c r="AJ22">
        <v>11.11</v>
      </c>
      <c r="AK22">
        <v>0</v>
      </c>
      <c r="AL22">
        <v>0</v>
      </c>
    </row>
    <row r="23" spans="1:38" x14ac:dyDescent="0.25">
      <c r="A23" s="44">
        <v>43915</v>
      </c>
      <c r="B23" s="43">
        <v>49</v>
      </c>
      <c r="C23" s="56"/>
      <c r="D23" s="39">
        <v>1</v>
      </c>
      <c r="E23" s="56"/>
      <c r="F23" s="42">
        <f t="shared" si="3"/>
        <v>0</v>
      </c>
      <c r="H23" s="6">
        <f t="shared" si="4"/>
        <v>44038</v>
      </c>
      <c r="I23" s="3">
        <f>AVERAGE(C140)</f>
        <v>1656</v>
      </c>
      <c r="J23" s="3">
        <f>AVERAGE(E140)</f>
        <v>42</v>
      </c>
      <c r="K23" s="3">
        <f t="shared" si="5"/>
        <v>90.74</v>
      </c>
      <c r="L23" s="3">
        <f t="shared" si="0"/>
        <v>-72</v>
      </c>
      <c r="N23" s="11"/>
      <c r="X23" s="36"/>
      <c r="AH23" s="11">
        <v>43871</v>
      </c>
      <c r="AI23" s="1">
        <v>0</v>
      </c>
      <c r="AJ23">
        <v>11.11</v>
      </c>
      <c r="AK23">
        <v>0</v>
      </c>
      <c r="AL23">
        <v>0</v>
      </c>
    </row>
    <row r="24" spans="1:38" x14ac:dyDescent="0.25">
      <c r="A24" s="44">
        <v>43916</v>
      </c>
      <c r="B24" s="43">
        <v>39</v>
      </c>
      <c r="C24" s="56"/>
      <c r="D24" s="40">
        <v>1</v>
      </c>
      <c r="E24" s="56"/>
      <c r="F24" s="42">
        <f>IF(VLOOKUP(A24,$A$2:$E$448,5,TRUE)=0,F23,VLOOKUP(A24,$A$2:$E$448,5,TRUE))</f>
        <v>0</v>
      </c>
      <c r="H24" s="6">
        <f t="shared" si="4"/>
        <v>44045</v>
      </c>
      <c r="I24" s="3">
        <f>AVERAGE(C147)</f>
        <v>1940</v>
      </c>
      <c r="J24" s="3">
        <f>AVERAGE(E147)</f>
        <v>41</v>
      </c>
      <c r="K24" s="3">
        <f t="shared" si="5"/>
        <v>90.74</v>
      </c>
      <c r="L24" s="3">
        <f t="shared" si="0"/>
        <v>-71</v>
      </c>
      <c r="N24" s="11"/>
      <c r="X24" s="36"/>
      <c r="AH24" s="11">
        <v>43872</v>
      </c>
      <c r="AI24" s="1">
        <v>0</v>
      </c>
      <c r="AJ24">
        <v>11.11</v>
      </c>
      <c r="AK24">
        <v>0</v>
      </c>
      <c r="AL24">
        <v>0</v>
      </c>
    </row>
    <row r="25" spans="1:38" x14ac:dyDescent="0.25">
      <c r="A25" s="44">
        <v>43917</v>
      </c>
      <c r="B25" s="43">
        <v>41</v>
      </c>
      <c r="C25" s="56"/>
      <c r="D25" s="40">
        <v>1</v>
      </c>
      <c r="E25" s="56"/>
      <c r="F25" s="42">
        <f t="shared" ref="F25:F88" si="11">IF(VLOOKUP(A25,$A$2:$E$448,5,TRUE)=0,F24,VLOOKUP(A25,$A$2:$E$448,5,TRUE))</f>
        <v>0</v>
      </c>
      <c r="H25" s="6">
        <f t="shared" si="4"/>
        <v>44052</v>
      </c>
      <c r="I25" s="3">
        <f>AVERAGE(C154)</f>
        <v>2293</v>
      </c>
      <c r="J25" s="3">
        <f>AVERAGE(E154)</f>
        <v>44</v>
      </c>
      <c r="K25" s="3">
        <f t="shared" si="5"/>
        <v>87.96</v>
      </c>
      <c r="L25" s="3">
        <f t="shared" si="0"/>
        <v>-74</v>
      </c>
      <c r="N25" s="12"/>
      <c r="AH25" s="11">
        <v>43873</v>
      </c>
      <c r="AI25" s="1">
        <v>0</v>
      </c>
      <c r="AJ25">
        <v>11.11</v>
      </c>
      <c r="AK25">
        <v>0</v>
      </c>
      <c r="AL25">
        <v>0</v>
      </c>
    </row>
    <row r="26" spans="1:38" x14ac:dyDescent="0.25">
      <c r="A26" s="44">
        <v>43918</v>
      </c>
      <c r="B26" s="43">
        <v>24</v>
      </c>
      <c r="C26" s="56"/>
      <c r="D26" s="40">
        <v>1</v>
      </c>
      <c r="E26" s="56"/>
      <c r="F26" s="42">
        <f t="shared" si="11"/>
        <v>0</v>
      </c>
      <c r="H26" s="6">
        <f t="shared" si="4"/>
        <v>44059</v>
      </c>
      <c r="I26" s="3">
        <f>AVERAGE(C161)</f>
        <v>2452</v>
      </c>
      <c r="J26" s="3">
        <f>AVERAGE(E161)</f>
        <v>43</v>
      </c>
      <c r="K26" s="3">
        <f t="shared" si="5"/>
        <v>87.96</v>
      </c>
      <c r="L26" s="3">
        <f t="shared" si="0"/>
        <v>-63</v>
      </c>
      <c r="AH26" s="11">
        <v>43874</v>
      </c>
      <c r="AI26" s="1">
        <v>0</v>
      </c>
      <c r="AJ26">
        <v>11.11</v>
      </c>
      <c r="AK26">
        <v>0</v>
      </c>
      <c r="AL26">
        <v>0</v>
      </c>
    </row>
    <row r="27" spans="1:38" x14ac:dyDescent="0.25">
      <c r="A27" s="44">
        <v>43919</v>
      </c>
      <c r="B27" s="43">
        <v>13</v>
      </c>
      <c r="C27" s="56"/>
      <c r="D27" s="40">
        <v>0</v>
      </c>
      <c r="E27" s="56"/>
      <c r="F27" s="42">
        <f t="shared" si="11"/>
        <v>0</v>
      </c>
      <c r="H27" s="6">
        <f t="shared" si="4"/>
        <v>44066</v>
      </c>
      <c r="I27" s="3">
        <f>AVERAGE(C168)</f>
        <v>2084</v>
      </c>
      <c r="J27" s="3">
        <f>AVERAGE(E168)</f>
        <v>50</v>
      </c>
      <c r="K27" s="3">
        <f t="shared" si="5"/>
        <v>87.96</v>
      </c>
      <c r="L27" s="3">
        <f t="shared" si="0"/>
        <v>-67</v>
      </c>
      <c r="AH27" s="11">
        <v>43875</v>
      </c>
      <c r="AI27" s="1">
        <v>0</v>
      </c>
      <c r="AJ27">
        <v>11.11</v>
      </c>
      <c r="AK27">
        <v>0</v>
      </c>
      <c r="AL27">
        <v>0</v>
      </c>
    </row>
    <row r="28" spans="1:38" x14ac:dyDescent="0.25">
      <c r="A28" s="44">
        <v>43920</v>
      </c>
      <c r="B28" s="43">
        <v>30</v>
      </c>
      <c r="C28" s="55">
        <f t="shared" ref="C28:E28" si="12">ROUNDUP(AVERAGE(B28:B34),0)</f>
        <v>71</v>
      </c>
      <c r="D28" s="40">
        <v>0</v>
      </c>
      <c r="E28" s="55">
        <f t="shared" si="12"/>
        <v>1</v>
      </c>
      <c r="F28" s="42">
        <f t="shared" si="11"/>
        <v>1</v>
      </c>
      <c r="H28" s="6">
        <f t="shared" si="4"/>
        <v>44073</v>
      </c>
      <c r="I28" s="3">
        <f>AVERAGE(C175)</f>
        <v>2631</v>
      </c>
      <c r="J28" s="3">
        <f>AVERAGE(E175)</f>
        <v>51</v>
      </c>
      <c r="K28" s="3">
        <f t="shared" si="5"/>
        <v>87.96</v>
      </c>
      <c r="L28" s="3">
        <f t="shared" si="0"/>
        <v>-64</v>
      </c>
      <c r="AH28" s="11">
        <v>43876</v>
      </c>
      <c r="AI28" s="1">
        <v>0</v>
      </c>
      <c r="AJ28">
        <v>11.11</v>
      </c>
      <c r="AK28">
        <v>0</v>
      </c>
      <c r="AL28">
        <v>6</v>
      </c>
    </row>
    <row r="29" spans="1:38" x14ac:dyDescent="0.25">
      <c r="A29" s="44">
        <v>43921</v>
      </c>
      <c r="B29" s="43">
        <v>34</v>
      </c>
      <c r="C29" s="56"/>
      <c r="D29" s="40">
        <v>1</v>
      </c>
      <c r="E29" s="56"/>
      <c r="F29" s="42">
        <f t="shared" si="11"/>
        <v>1</v>
      </c>
      <c r="H29" s="6">
        <f t="shared" si="4"/>
        <v>44080</v>
      </c>
      <c r="I29" s="3">
        <f>AVERAGE(C182)</f>
        <v>2548</v>
      </c>
      <c r="J29" s="3">
        <f>AVERAGE(E182)</f>
        <v>51</v>
      </c>
      <c r="K29" s="3">
        <f t="shared" si="5"/>
        <v>87.96</v>
      </c>
      <c r="L29" s="3">
        <f t="shared" si="0"/>
        <v>-63</v>
      </c>
      <c r="AH29" s="11">
        <v>43877</v>
      </c>
      <c r="AI29" s="1">
        <v>0</v>
      </c>
      <c r="AJ29">
        <v>11.11</v>
      </c>
      <c r="AK29">
        <v>0</v>
      </c>
      <c r="AL29">
        <v>2</v>
      </c>
    </row>
    <row r="30" spans="1:38" x14ac:dyDescent="0.25">
      <c r="A30" s="44">
        <v>43922</v>
      </c>
      <c r="B30" s="43">
        <v>70</v>
      </c>
      <c r="C30" s="56"/>
      <c r="D30" s="39">
        <v>1</v>
      </c>
      <c r="E30" s="56"/>
      <c r="F30" s="42">
        <f t="shared" si="11"/>
        <v>1</v>
      </c>
      <c r="H30" s="6">
        <f t="shared" si="4"/>
        <v>44087</v>
      </c>
      <c r="I30" s="3">
        <f>AVERAGE(C189)</f>
        <v>2581</v>
      </c>
      <c r="J30" s="3">
        <f>AVERAGE(E189)</f>
        <v>58</v>
      </c>
      <c r="K30" s="3">
        <f t="shared" si="5"/>
        <v>87.96</v>
      </c>
      <c r="L30" s="3">
        <f t="shared" si="0"/>
        <v>-59</v>
      </c>
      <c r="AH30" s="11">
        <v>43878</v>
      </c>
      <c r="AI30" s="1">
        <v>0</v>
      </c>
      <c r="AJ30">
        <v>11.11</v>
      </c>
      <c r="AK30">
        <v>0</v>
      </c>
      <c r="AL30">
        <v>-9</v>
      </c>
    </row>
    <row r="31" spans="1:38" x14ac:dyDescent="0.25">
      <c r="A31" s="44">
        <v>43923</v>
      </c>
      <c r="B31" s="43">
        <v>84</v>
      </c>
      <c r="C31" s="56"/>
      <c r="D31" s="40">
        <v>0</v>
      </c>
      <c r="E31" s="56"/>
      <c r="F31" s="42">
        <f t="shared" si="11"/>
        <v>1</v>
      </c>
      <c r="H31" s="6">
        <f t="shared" si="4"/>
        <v>44094</v>
      </c>
      <c r="I31" s="3">
        <f>AVERAGE(C196)</f>
        <v>2443</v>
      </c>
      <c r="J31" s="3">
        <f>AVERAGE(E196)</f>
        <v>43</v>
      </c>
      <c r="K31" s="3">
        <f t="shared" si="5"/>
        <v>87.96</v>
      </c>
      <c r="L31" s="3">
        <f t="shared" si="0"/>
        <v>-58</v>
      </c>
      <c r="AH31" s="11">
        <v>43879</v>
      </c>
      <c r="AI31" s="1">
        <v>0</v>
      </c>
      <c r="AJ31">
        <v>11.11</v>
      </c>
      <c r="AK31">
        <v>0</v>
      </c>
      <c r="AL31">
        <v>9</v>
      </c>
    </row>
    <row r="32" spans="1:38" x14ac:dyDescent="0.25">
      <c r="A32" s="44">
        <v>43924</v>
      </c>
      <c r="B32" s="43">
        <v>134</v>
      </c>
      <c r="C32" s="56"/>
      <c r="D32" s="40">
        <v>0</v>
      </c>
      <c r="E32" s="56"/>
      <c r="F32" s="42">
        <f t="shared" si="11"/>
        <v>1</v>
      </c>
      <c r="H32" s="6">
        <f t="shared" si="4"/>
        <v>44101</v>
      </c>
      <c r="I32" s="3">
        <f>AVERAGE(C203)</f>
        <v>2123</v>
      </c>
      <c r="J32" s="3">
        <f>AVERAGE(E203)</f>
        <v>58</v>
      </c>
      <c r="K32" s="3">
        <f t="shared" si="5"/>
        <v>87.96</v>
      </c>
      <c r="L32" s="3">
        <f t="shared" si="0"/>
        <v>-72</v>
      </c>
      <c r="AH32" s="11">
        <v>43880</v>
      </c>
      <c r="AI32" s="1">
        <v>0</v>
      </c>
      <c r="AJ32">
        <v>11.11</v>
      </c>
      <c r="AK32">
        <v>0</v>
      </c>
      <c r="AL32">
        <v>8</v>
      </c>
    </row>
    <row r="33" spans="1:38" x14ac:dyDescent="0.25">
      <c r="A33" s="44">
        <v>43925</v>
      </c>
      <c r="B33" s="43">
        <v>79</v>
      </c>
      <c r="C33" s="56"/>
      <c r="D33" s="40">
        <v>0</v>
      </c>
      <c r="E33" s="56"/>
      <c r="F33" s="42">
        <f t="shared" si="11"/>
        <v>1</v>
      </c>
      <c r="H33" s="6">
        <f t="shared" si="4"/>
        <v>44108</v>
      </c>
      <c r="I33" s="3">
        <f>AVERAGE(C210)</f>
        <v>2103</v>
      </c>
      <c r="J33" s="3">
        <f>AVERAGE(E210)</f>
        <v>92</v>
      </c>
      <c r="K33" s="3">
        <f t="shared" si="5"/>
        <v>87.96</v>
      </c>
      <c r="L33" s="3">
        <f t="shared" si="0"/>
        <v>-67</v>
      </c>
      <c r="AH33" s="11">
        <v>43881</v>
      </c>
      <c r="AI33" s="1">
        <v>0</v>
      </c>
      <c r="AJ33">
        <v>11.11</v>
      </c>
      <c r="AK33">
        <v>0</v>
      </c>
      <c r="AL33">
        <v>3</v>
      </c>
    </row>
    <row r="34" spans="1:38" x14ac:dyDescent="0.25">
      <c r="A34" s="44">
        <v>43926</v>
      </c>
      <c r="B34" s="43">
        <v>63</v>
      </c>
      <c r="C34" s="56"/>
      <c r="D34" s="40">
        <v>1</v>
      </c>
      <c r="E34" s="56"/>
      <c r="F34" s="42">
        <f t="shared" si="11"/>
        <v>1</v>
      </c>
      <c r="H34" s="6">
        <f t="shared" si="4"/>
        <v>44115</v>
      </c>
      <c r="I34" s="3">
        <f>AVERAGE(C217)</f>
        <v>2084</v>
      </c>
      <c r="J34" s="3">
        <f>AVERAGE(E217)</f>
        <v>71</v>
      </c>
      <c r="K34" s="3">
        <f t="shared" si="5"/>
        <v>82.87</v>
      </c>
      <c r="L34" s="3">
        <f t="shared" si="0"/>
        <v>-60</v>
      </c>
      <c r="AH34" s="11">
        <v>43882</v>
      </c>
      <c r="AI34" s="1">
        <v>0</v>
      </c>
      <c r="AJ34">
        <v>11.11</v>
      </c>
      <c r="AK34">
        <v>0</v>
      </c>
      <c r="AL34">
        <v>3</v>
      </c>
    </row>
    <row r="35" spans="1:38" x14ac:dyDescent="0.25">
      <c r="A35" s="44">
        <v>43927</v>
      </c>
      <c r="B35" s="43">
        <v>82</v>
      </c>
      <c r="C35" s="55">
        <f t="shared" ref="C35:E35" si="13">ROUNDUP(AVERAGE(B35:B41),0)</f>
        <v>97</v>
      </c>
      <c r="D35" s="40">
        <v>5</v>
      </c>
      <c r="E35" s="55">
        <f t="shared" si="13"/>
        <v>3</v>
      </c>
      <c r="F35" s="42">
        <f t="shared" si="11"/>
        <v>3</v>
      </c>
      <c r="H35" s="6">
        <f t="shared" si="4"/>
        <v>44122</v>
      </c>
      <c r="I35" s="3">
        <f>AVERAGE(C224)</f>
        <v>1877</v>
      </c>
      <c r="J35" s="3">
        <f>AVERAGE(E224)</f>
        <v>64</v>
      </c>
      <c r="K35" s="3">
        <f t="shared" si="5"/>
        <v>82.87</v>
      </c>
      <c r="L35" s="3">
        <f t="shared" ref="L35:L59" si="14">VLOOKUP(H35,$AH$2:$AL$469,5,FALSE)</f>
        <v>-53</v>
      </c>
      <c r="AH35" s="11">
        <v>43883</v>
      </c>
      <c r="AI35" s="1">
        <v>0</v>
      </c>
      <c r="AJ35">
        <v>11.11</v>
      </c>
      <c r="AK35">
        <v>0</v>
      </c>
      <c r="AL35">
        <v>6</v>
      </c>
    </row>
    <row r="36" spans="1:38" x14ac:dyDescent="0.25">
      <c r="A36" s="44">
        <v>43928</v>
      </c>
      <c r="B36" s="43">
        <v>98</v>
      </c>
      <c r="C36" s="56"/>
      <c r="D36" s="40">
        <v>2</v>
      </c>
      <c r="E36" s="56"/>
      <c r="F36" s="42">
        <f t="shared" si="11"/>
        <v>3</v>
      </c>
      <c r="H36" s="6">
        <f t="shared" si="4"/>
        <v>44129</v>
      </c>
      <c r="I36" s="3">
        <f>AVERAGE(C231)</f>
        <v>1855</v>
      </c>
      <c r="J36" s="3">
        <f>AVERAGE(E231)</f>
        <v>60</v>
      </c>
      <c r="K36" s="3">
        <f t="shared" ref="K36:K60" si="15">VLOOKUP(H36,$AH$2:$AL$449,3,FALSE)</f>
        <v>80.09</v>
      </c>
      <c r="L36" s="3">
        <f t="shared" si="14"/>
        <v>-69</v>
      </c>
      <c r="AH36" s="11">
        <v>43884</v>
      </c>
      <c r="AI36" s="1">
        <v>0</v>
      </c>
      <c r="AJ36">
        <v>11.11</v>
      </c>
      <c r="AK36">
        <v>0</v>
      </c>
      <c r="AL36">
        <v>18</v>
      </c>
    </row>
    <row r="37" spans="1:38" x14ac:dyDescent="0.25">
      <c r="A37" s="44">
        <v>43929</v>
      </c>
      <c r="B37" s="43">
        <v>128</v>
      </c>
      <c r="C37" s="56"/>
      <c r="D37" s="39">
        <v>2</v>
      </c>
      <c r="E37" s="56"/>
      <c r="F37" s="42">
        <f t="shared" si="11"/>
        <v>3</v>
      </c>
      <c r="H37" s="6">
        <f t="shared" ref="H37:H58" si="16">H36+7</f>
        <v>44136</v>
      </c>
      <c r="I37" s="3">
        <f>AVERAGE(C238)</f>
        <v>1614</v>
      </c>
      <c r="J37" s="3">
        <f>AVERAGE(E238)</f>
        <v>46</v>
      </c>
      <c r="K37" s="3">
        <f t="shared" si="15"/>
        <v>81.94</v>
      </c>
      <c r="L37" s="3">
        <f t="shared" si="14"/>
        <v>-47</v>
      </c>
      <c r="AH37" s="11">
        <v>43885</v>
      </c>
      <c r="AI37" s="1">
        <v>0</v>
      </c>
      <c r="AJ37">
        <v>11.11</v>
      </c>
      <c r="AK37">
        <v>0</v>
      </c>
      <c r="AL37">
        <v>-22</v>
      </c>
    </row>
    <row r="38" spans="1:38" x14ac:dyDescent="0.25">
      <c r="A38" s="44">
        <v>43930</v>
      </c>
      <c r="B38" s="43">
        <v>104</v>
      </c>
      <c r="C38" s="56"/>
      <c r="D38" s="40">
        <v>5</v>
      </c>
      <c r="E38" s="56"/>
      <c r="F38" s="42">
        <f t="shared" si="11"/>
        <v>3</v>
      </c>
      <c r="H38" s="6">
        <f t="shared" si="16"/>
        <v>44143</v>
      </c>
      <c r="I38" s="3">
        <f>AVERAGE(C245)</f>
        <v>1567</v>
      </c>
      <c r="J38" s="3">
        <f>AVERAGE(E245)</f>
        <v>32</v>
      </c>
      <c r="K38" s="3">
        <f t="shared" si="15"/>
        <v>79.17</v>
      </c>
      <c r="L38" s="3">
        <f t="shared" si="14"/>
        <v>-47</v>
      </c>
      <c r="AH38" s="11">
        <v>43886</v>
      </c>
      <c r="AI38" s="1">
        <v>0</v>
      </c>
      <c r="AJ38">
        <v>11.11</v>
      </c>
      <c r="AK38">
        <v>0</v>
      </c>
      <c r="AL38">
        <v>-32</v>
      </c>
    </row>
    <row r="39" spans="1:38" x14ac:dyDescent="0.25">
      <c r="A39" s="44">
        <v>43931</v>
      </c>
      <c r="B39" s="43">
        <v>92</v>
      </c>
      <c r="C39" s="56"/>
      <c r="D39" s="40">
        <v>1</v>
      </c>
      <c r="E39" s="56"/>
      <c r="F39" s="42">
        <f t="shared" si="11"/>
        <v>3</v>
      </c>
      <c r="H39" s="6">
        <f t="shared" si="16"/>
        <v>44150</v>
      </c>
      <c r="I39" s="3">
        <f>AVERAGE(C252)</f>
        <v>1669</v>
      </c>
      <c r="J39" s="3">
        <f>AVERAGE(E252)</f>
        <v>19</v>
      </c>
      <c r="K39" s="3">
        <f t="shared" si="15"/>
        <v>79.17</v>
      </c>
      <c r="L39" s="3">
        <f t="shared" si="14"/>
        <v>-44</v>
      </c>
      <c r="AH39" s="11">
        <v>43887</v>
      </c>
      <c r="AI39" s="1">
        <v>0</v>
      </c>
      <c r="AJ39">
        <v>11.11</v>
      </c>
      <c r="AK39">
        <v>0</v>
      </c>
      <c r="AL39">
        <v>3</v>
      </c>
    </row>
    <row r="40" spans="1:38" x14ac:dyDescent="0.25">
      <c r="A40" s="44">
        <v>43932</v>
      </c>
      <c r="B40" s="43">
        <v>90</v>
      </c>
      <c r="C40" s="56"/>
      <c r="D40" s="40">
        <v>2</v>
      </c>
      <c r="E40" s="56"/>
      <c r="F40" s="42">
        <f t="shared" si="11"/>
        <v>3</v>
      </c>
      <c r="H40" s="6">
        <f t="shared" si="16"/>
        <v>44157</v>
      </c>
      <c r="I40" s="3">
        <f>AVERAGE(C259)</f>
        <v>1703</v>
      </c>
      <c r="J40" s="3">
        <f>AVERAGE(E259)</f>
        <v>20</v>
      </c>
      <c r="K40" s="3">
        <f t="shared" si="15"/>
        <v>79.17</v>
      </c>
      <c r="L40" s="3">
        <f t="shared" si="14"/>
        <v>-42</v>
      </c>
      <c r="AH40" s="11">
        <v>43888</v>
      </c>
      <c r="AI40" s="1">
        <v>0</v>
      </c>
      <c r="AJ40">
        <v>11.11</v>
      </c>
      <c r="AK40">
        <v>0</v>
      </c>
      <c r="AL40">
        <v>4</v>
      </c>
    </row>
    <row r="41" spans="1:38" x14ac:dyDescent="0.25">
      <c r="A41" s="44">
        <v>43933</v>
      </c>
      <c r="B41" s="43">
        <v>81</v>
      </c>
      <c r="C41" s="56"/>
      <c r="D41" s="40">
        <v>1</v>
      </c>
      <c r="E41" s="56"/>
      <c r="F41" s="42">
        <f t="shared" si="11"/>
        <v>3</v>
      </c>
      <c r="H41" s="6">
        <f t="shared" si="16"/>
        <v>44164</v>
      </c>
      <c r="I41" s="3">
        <f>AVERAGE(C266)</f>
        <v>1575</v>
      </c>
      <c r="J41" s="3">
        <f>AVERAGE(E266)</f>
        <v>18</v>
      </c>
      <c r="K41" s="3">
        <f t="shared" si="15"/>
        <v>79.17</v>
      </c>
      <c r="L41" s="3">
        <f t="shared" si="14"/>
        <v>-45</v>
      </c>
      <c r="AH41" s="11">
        <v>43889</v>
      </c>
      <c r="AI41" s="1">
        <v>0</v>
      </c>
      <c r="AJ41">
        <v>11.11</v>
      </c>
      <c r="AK41">
        <v>0</v>
      </c>
      <c r="AL41">
        <v>7</v>
      </c>
    </row>
    <row r="42" spans="1:38" x14ac:dyDescent="0.25">
      <c r="A42" s="44">
        <v>43934</v>
      </c>
      <c r="B42" s="43">
        <v>95</v>
      </c>
      <c r="C42" s="55">
        <f t="shared" ref="C42:E42" si="17">ROUNDUP(AVERAGE(B42:B48),0)</f>
        <v>114</v>
      </c>
      <c r="D42" s="40">
        <v>1</v>
      </c>
      <c r="E42" s="55">
        <f t="shared" si="17"/>
        <v>4</v>
      </c>
      <c r="F42" s="42">
        <f t="shared" si="11"/>
        <v>4</v>
      </c>
      <c r="H42" s="6">
        <f t="shared" si="16"/>
        <v>44171</v>
      </c>
      <c r="I42" s="3">
        <f>AVERAGE(C273)</f>
        <v>1666</v>
      </c>
      <c r="J42" s="3">
        <f>AVERAGE(E273)</f>
        <v>14</v>
      </c>
      <c r="K42" s="3">
        <f t="shared" si="15"/>
        <v>79.17</v>
      </c>
      <c r="L42" s="3">
        <f t="shared" si="14"/>
        <v>-36</v>
      </c>
      <c r="AH42" s="11">
        <v>43890</v>
      </c>
      <c r="AI42" s="1">
        <v>0</v>
      </c>
      <c r="AJ42">
        <v>11.11</v>
      </c>
      <c r="AK42">
        <v>0</v>
      </c>
      <c r="AL42">
        <v>16</v>
      </c>
    </row>
    <row r="43" spans="1:38" x14ac:dyDescent="0.25">
      <c r="A43" s="44">
        <v>43935</v>
      </c>
      <c r="B43" s="43">
        <v>88</v>
      </c>
      <c r="C43" s="56"/>
      <c r="D43" s="40">
        <v>2</v>
      </c>
      <c r="E43" s="56"/>
      <c r="F43" s="42">
        <f t="shared" si="11"/>
        <v>4</v>
      </c>
      <c r="H43" s="6">
        <f t="shared" si="16"/>
        <v>44178</v>
      </c>
      <c r="I43" s="3">
        <f>AVERAGE(C280)</f>
        <v>1584</v>
      </c>
      <c r="J43" s="3">
        <f>AVERAGE(E280)</f>
        <v>10</v>
      </c>
      <c r="K43" s="3">
        <f t="shared" si="15"/>
        <v>79.17</v>
      </c>
      <c r="L43" s="3">
        <f t="shared" si="14"/>
        <v>-40</v>
      </c>
      <c r="AH43" s="11">
        <v>43891</v>
      </c>
      <c r="AI43" s="1">
        <v>0</v>
      </c>
      <c r="AJ43">
        <v>11.11</v>
      </c>
      <c r="AK43">
        <v>0</v>
      </c>
      <c r="AL43">
        <v>10</v>
      </c>
    </row>
    <row r="44" spans="1:38" x14ac:dyDescent="0.25">
      <c r="A44" s="44">
        <v>43936</v>
      </c>
      <c r="B44" s="43">
        <v>117</v>
      </c>
      <c r="C44" s="56"/>
      <c r="D44" s="39">
        <v>4</v>
      </c>
      <c r="E44" s="56"/>
      <c r="F44" s="42">
        <f t="shared" si="11"/>
        <v>4</v>
      </c>
      <c r="H44" s="6">
        <f t="shared" si="16"/>
        <v>44185</v>
      </c>
      <c r="I44" s="3">
        <f>AVERAGE(C287)</f>
        <v>2160</v>
      </c>
      <c r="J44" s="3">
        <f>AVERAGE(E287)</f>
        <v>11</v>
      </c>
      <c r="K44" s="3">
        <f t="shared" si="15"/>
        <v>79.17</v>
      </c>
      <c r="L44" s="3">
        <f t="shared" si="14"/>
        <v>-28</v>
      </c>
      <c r="AH44" s="11">
        <v>43892</v>
      </c>
      <c r="AI44" s="1">
        <v>0</v>
      </c>
      <c r="AJ44">
        <v>11.11</v>
      </c>
      <c r="AK44">
        <v>0</v>
      </c>
      <c r="AL44">
        <v>7</v>
      </c>
    </row>
    <row r="45" spans="1:38" x14ac:dyDescent="0.25">
      <c r="A45" s="44">
        <v>43937</v>
      </c>
      <c r="B45" s="43">
        <v>177</v>
      </c>
      <c r="C45" s="56"/>
      <c r="D45" s="40">
        <v>3</v>
      </c>
      <c r="E45" s="56"/>
      <c r="F45" s="42">
        <f t="shared" si="11"/>
        <v>4</v>
      </c>
      <c r="H45" s="6">
        <f t="shared" si="16"/>
        <v>44192</v>
      </c>
      <c r="I45" s="3">
        <f>AVERAGE(C294)</f>
        <v>2199</v>
      </c>
      <c r="J45" s="3">
        <f>AVERAGE(E294)</f>
        <v>14</v>
      </c>
      <c r="K45" s="3">
        <f t="shared" si="15"/>
        <v>79.17</v>
      </c>
      <c r="L45" s="3">
        <f t="shared" si="14"/>
        <v>-47</v>
      </c>
      <c r="AH45" s="11">
        <v>43893</v>
      </c>
      <c r="AI45" s="1">
        <f>IF(VLOOKUP(AH45,$A$2:$C$448,3,TRUE)=0,AI44,VLOOKUP(AH45,$A$2:$C$448,3,TRUE))</f>
        <v>4</v>
      </c>
      <c r="AJ45">
        <v>11.11</v>
      </c>
      <c r="AK45">
        <f t="shared" ref="AK45:AK67" si="18">VLOOKUP(AH45,$A$2:$B$475,2,TRUE)</f>
        <v>3</v>
      </c>
      <c r="AL45">
        <v>9</v>
      </c>
    </row>
    <row r="46" spans="1:38" x14ac:dyDescent="0.25">
      <c r="A46" s="44">
        <v>43938</v>
      </c>
      <c r="B46" s="43">
        <v>132</v>
      </c>
      <c r="C46" s="56"/>
      <c r="D46" s="40">
        <v>1</v>
      </c>
      <c r="E46" s="56"/>
      <c r="F46" s="42">
        <f t="shared" si="11"/>
        <v>4</v>
      </c>
      <c r="H46" s="6">
        <f t="shared" si="16"/>
        <v>44199</v>
      </c>
      <c r="I46" s="3">
        <f>AVERAGE(C301)</f>
        <v>2184</v>
      </c>
      <c r="J46" s="3">
        <f>AVERAGE(E301)</f>
        <v>11</v>
      </c>
      <c r="K46" s="3">
        <f t="shared" si="15"/>
        <v>79.17</v>
      </c>
      <c r="L46" s="3">
        <f t="shared" si="14"/>
        <v>-54</v>
      </c>
      <c r="AH46" s="11">
        <v>43894</v>
      </c>
      <c r="AI46" s="1">
        <f t="shared" ref="AI46:AI66" si="19">IF(VLOOKUP(AH46,$A$2:$C$448,3,TRUE)=0,AI45,VLOOKUP(AH46,$A$2:$C$448,3,TRUE))</f>
        <v>4</v>
      </c>
      <c r="AJ46">
        <v>11.11</v>
      </c>
      <c r="AK46">
        <f t="shared" si="18"/>
        <v>3</v>
      </c>
      <c r="AL46">
        <v>11</v>
      </c>
    </row>
    <row r="47" spans="1:38" x14ac:dyDescent="0.25">
      <c r="A47" s="44">
        <v>43939</v>
      </c>
      <c r="B47" s="43">
        <v>121</v>
      </c>
      <c r="C47" s="56"/>
      <c r="D47" s="40">
        <v>10</v>
      </c>
      <c r="E47" s="56"/>
      <c r="F47" s="42">
        <f t="shared" si="11"/>
        <v>4</v>
      </c>
      <c r="H47" s="6">
        <f t="shared" si="16"/>
        <v>44206</v>
      </c>
      <c r="I47" s="3">
        <f>AVERAGE(C308)</f>
        <v>2063</v>
      </c>
      <c r="J47" s="3">
        <f>AVERAGE(E308)</f>
        <v>14</v>
      </c>
      <c r="K47" s="3">
        <f t="shared" si="15"/>
        <v>79.17</v>
      </c>
      <c r="L47" s="3">
        <f t="shared" si="14"/>
        <v>-49</v>
      </c>
      <c r="AH47" s="11">
        <v>43895</v>
      </c>
      <c r="AI47" s="1">
        <f t="shared" si="19"/>
        <v>4</v>
      </c>
      <c r="AJ47">
        <v>11.11</v>
      </c>
      <c r="AK47">
        <f t="shared" si="18"/>
        <v>3</v>
      </c>
      <c r="AL47">
        <v>10</v>
      </c>
    </row>
    <row r="48" spans="1:38" x14ac:dyDescent="0.25">
      <c r="A48" s="44">
        <v>43940</v>
      </c>
      <c r="B48" s="43">
        <v>65</v>
      </c>
      <c r="C48" s="56"/>
      <c r="D48" s="40">
        <v>1</v>
      </c>
      <c r="E48" s="56"/>
      <c r="F48" s="42">
        <f t="shared" si="11"/>
        <v>4</v>
      </c>
      <c r="H48" s="6">
        <f t="shared" si="16"/>
        <v>44213</v>
      </c>
      <c r="I48" s="3">
        <f>AVERAGE(C315)</f>
        <v>1966</v>
      </c>
      <c r="J48" s="3">
        <f>AVERAGE(E315)</f>
        <v>16</v>
      </c>
      <c r="K48" s="3">
        <f t="shared" si="15"/>
        <v>79.17</v>
      </c>
      <c r="L48" s="3">
        <f t="shared" si="14"/>
        <v>-47</v>
      </c>
      <c r="AH48" s="11">
        <v>43896</v>
      </c>
      <c r="AI48" s="1">
        <f t="shared" si="19"/>
        <v>4</v>
      </c>
      <c r="AJ48">
        <v>11.11</v>
      </c>
      <c r="AK48">
        <f t="shared" si="18"/>
        <v>3</v>
      </c>
      <c r="AL48">
        <v>14</v>
      </c>
    </row>
    <row r="49" spans="1:38" x14ac:dyDescent="0.25">
      <c r="A49" s="44">
        <v>43941</v>
      </c>
      <c r="B49" s="43">
        <v>153</v>
      </c>
      <c r="C49" s="55">
        <f t="shared" ref="C49:E49" si="20">ROUNDUP(AVERAGE(B49:B55),0)</f>
        <v>167</v>
      </c>
      <c r="D49" s="40">
        <v>1</v>
      </c>
      <c r="E49" s="55">
        <f t="shared" si="20"/>
        <v>3</v>
      </c>
      <c r="F49" s="42">
        <f t="shared" si="11"/>
        <v>3</v>
      </c>
      <c r="H49" s="6">
        <f t="shared" si="16"/>
        <v>44220</v>
      </c>
      <c r="I49" s="3">
        <f>AVERAGE(C322)</f>
        <v>1857</v>
      </c>
      <c r="J49" s="3">
        <f>AVERAGE(E322)</f>
        <v>28</v>
      </c>
      <c r="K49" s="3">
        <f t="shared" si="15"/>
        <v>79.17</v>
      </c>
      <c r="L49" s="3">
        <f t="shared" si="14"/>
        <v>-55</v>
      </c>
      <c r="AH49" s="11">
        <v>43897</v>
      </c>
      <c r="AI49" s="1">
        <f t="shared" si="19"/>
        <v>4</v>
      </c>
      <c r="AJ49">
        <v>11.11</v>
      </c>
      <c r="AK49">
        <f t="shared" si="18"/>
        <v>3</v>
      </c>
      <c r="AL49">
        <v>20</v>
      </c>
    </row>
    <row r="50" spans="1:38" x14ac:dyDescent="0.25">
      <c r="A50" s="44">
        <v>43942</v>
      </c>
      <c r="B50" s="43">
        <v>187</v>
      </c>
      <c r="C50" s="56"/>
      <c r="D50" s="40">
        <v>0</v>
      </c>
      <c r="E50" s="56"/>
      <c r="F50" s="42">
        <f t="shared" si="11"/>
        <v>3</v>
      </c>
      <c r="H50" s="6">
        <f t="shared" si="16"/>
        <v>44227</v>
      </c>
      <c r="I50" s="3">
        <f>AVERAGE(C329)</f>
        <v>1803</v>
      </c>
      <c r="J50" s="3">
        <f>AVERAGE(E329)</f>
        <v>20</v>
      </c>
      <c r="K50" s="3">
        <f t="shared" si="15"/>
        <v>79.17</v>
      </c>
      <c r="L50" s="3">
        <f t="shared" si="14"/>
        <v>-49</v>
      </c>
      <c r="AH50" s="11">
        <v>43898</v>
      </c>
      <c r="AI50" s="1">
        <f t="shared" si="19"/>
        <v>4</v>
      </c>
      <c r="AJ50">
        <v>11.11</v>
      </c>
      <c r="AK50">
        <f t="shared" si="18"/>
        <v>6</v>
      </c>
      <c r="AL50">
        <v>15</v>
      </c>
    </row>
    <row r="51" spans="1:38" x14ac:dyDescent="0.25">
      <c r="A51" s="44">
        <v>43943</v>
      </c>
      <c r="B51" s="43">
        <v>145</v>
      </c>
      <c r="C51" s="56"/>
      <c r="D51" s="39">
        <v>8</v>
      </c>
      <c r="E51" s="56"/>
      <c r="F51" s="42">
        <f t="shared" si="11"/>
        <v>3</v>
      </c>
      <c r="H51" s="6">
        <f t="shared" si="16"/>
        <v>44234</v>
      </c>
      <c r="I51" s="3">
        <f>AVERAGE(C336)</f>
        <v>1584</v>
      </c>
      <c r="J51" s="3">
        <f>AVERAGE(E336)</f>
        <v>24</v>
      </c>
      <c r="K51" s="3">
        <f t="shared" si="15"/>
        <v>79.17</v>
      </c>
      <c r="L51" s="3">
        <f t="shared" si="14"/>
        <v>-44</v>
      </c>
      <c r="AH51" s="11">
        <v>43899</v>
      </c>
      <c r="AI51" s="1">
        <f t="shared" si="19"/>
        <v>16</v>
      </c>
      <c r="AJ51">
        <v>11.11</v>
      </c>
      <c r="AK51">
        <f t="shared" si="18"/>
        <v>7</v>
      </c>
      <c r="AL51">
        <v>11</v>
      </c>
    </row>
    <row r="52" spans="1:38" x14ac:dyDescent="0.25">
      <c r="A52" s="44">
        <v>43944</v>
      </c>
      <c r="B52" s="43">
        <v>174</v>
      </c>
      <c r="C52" s="56"/>
      <c r="D52" s="40">
        <v>1</v>
      </c>
      <c r="E52" s="56"/>
      <c r="F52" s="42">
        <f t="shared" si="11"/>
        <v>3</v>
      </c>
      <c r="H52" s="6">
        <f t="shared" si="16"/>
        <v>44241</v>
      </c>
      <c r="I52" s="3">
        <f>AVERAGE(C343)</f>
        <v>1295</v>
      </c>
      <c r="J52" s="3">
        <f>AVERAGE(E343)</f>
        <v>24</v>
      </c>
      <c r="K52" s="3">
        <f t="shared" si="15"/>
        <v>79.17</v>
      </c>
      <c r="L52" s="3">
        <f t="shared" si="14"/>
        <v>-31</v>
      </c>
      <c r="AH52" s="11">
        <v>43900</v>
      </c>
      <c r="AI52" s="1">
        <f t="shared" si="19"/>
        <v>16</v>
      </c>
      <c r="AJ52">
        <v>11.11</v>
      </c>
      <c r="AK52">
        <f t="shared" si="18"/>
        <v>44</v>
      </c>
      <c r="AL52">
        <v>13</v>
      </c>
    </row>
    <row r="53" spans="1:38" x14ac:dyDescent="0.25">
      <c r="A53" s="44">
        <v>43945</v>
      </c>
      <c r="B53" s="43">
        <v>178</v>
      </c>
      <c r="C53" s="56"/>
      <c r="D53" s="40">
        <v>4</v>
      </c>
      <c r="E53" s="56"/>
      <c r="F53" s="42">
        <f t="shared" si="11"/>
        <v>3</v>
      </c>
      <c r="H53" s="6">
        <f t="shared" si="16"/>
        <v>44248</v>
      </c>
      <c r="I53" s="3">
        <f>AVERAGE(C350)</f>
        <v>1054</v>
      </c>
      <c r="J53" s="3">
        <f>AVERAGE(E350)</f>
        <v>26</v>
      </c>
      <c r="K53" s="3">
        <f t="shared" si="15"/>
        <v>77.31</v>
      </c>
      <c r="L53" s="3">
        <f t="shared" si="14"/>
        <v>-38</v>
      </c>
      <c r="AH53" s="11">
        <v>43901</v>
      </c>
      <c r="AI53" s="1">
        <f t="shared" si="19"/>
        <v>16</v>
      </c>
      <c r="AJ53">
        <v>25</v>
      </c>
      <c r="AK53">
        <f t="shared" si="18"/>
        <v>16</v>
      </c>
      <c r="AL53">
        <v>-19</v>
      </c>
    </row>
    <row r="54" spans="1:38" x14ac:dyDescent="0.25">
      <c r="A54" s="44">
        <v>43946</v>
      </c>
      <c r="B54" s="43">
        <v>187</v>
      </c>
      <c r="C54" s="56"/>
      <c r="D54" s="40">
        <v>6</v>
      </c>
      <c r="E54" s="56"/>
      <c r="F54" s="42">
        <f t="shared" si="11"/>
        <v>3</v>
      </c>
      <c r="H54" s="6">
        <f t="shared" si="16"/>
        <v>44255</v>
      </c>
      <c r="I54" s="3">
        <f>AVERAGE(C357)</f>
        <v>1261</v>
      </c>
      <c r="J54" s="3">
        <f>AVERAGE(E357)</f>
        <v>26</v>
      </c>
      <c r="K54" s="3">
        <f t="shared" si="15"/>
        <v>77.31</v>
      </c>
      <c r="L54" s="3">
        <f t="shared" si="14"/>
        <v>-37</v>
      </c>
      <c r="AH54" s="11">
        <v>43902</v>
      </c>
      <c r="AI54" s="1">
        <f t="shared" si="19"/>
        <v>16</v>
      </c>
      <c r="AJ54">
        <v>25</v>
      </c>
      <c r="AK54">
        <f t="shared" si="18"/>
        <v>14</v>
      </c>
      <c r="AL54">
        <v>4</v>
      </c>
    </row>
    <row r="55" spans="1:38" x14ac:dyDescent="0.25">
      <c r="A55" s="44">
        <v>43947</v>
      </c>
      <c r="B55" s="43">
        <v>145</v>
      </c>
      <c r="C55" s="56"/>
      <c r="D55" s="40">
        <v>0</v>
      </c>
      <c r="E55" s="56"/>
      <c r="F55" s="42">
        <f t="shared" si="11"/>
        <v>3</v>
      </c>
      <c r="H55" s="6">
        <f t="shared" si="16"/>
        <v>44262</v>
      </c>
      <c r="I55" s="3">
        <f>AVERAGE(C364)</f>
        <v>1070</v>
      </c>
      <c r="J55" s="3">
        <f>AVERAGE(E364)</f>
        <v>15</v>
      </c>
      <c r="K55" s="3">
        <f t="shared" si="15"/>
        <v>77.31</v>
      </c>
      <c r="L55" s="3">
        <f t="shared" si="14"/>
        <v>-32</v>
      </c>
      <c r="AH55" s="11">
        <v>43903</v>
      </c>
      <c r="AI55" s="1">
        <f>IF(VLOOKUP(AH55,$A$2:$C$448,3,TRUE)=0,AI54,VLOOKUP(AH55,$A$2:$C$448,3,TRUE))</f>
        <v>16</v>
      </c>
      <c r="AJ55">
        <v>25</v>
      </c>
      <c r="AK55">
        <f>VLOOKUP(AH55,$A$2:$B$475,2,TRUE)</f>
        <v>8</v>
      </c>
      <c r="AL55">
        <v>1</v>
      </c>
    </row>
    <row r="56" spans="1:38" x14ac:dyDescent="0.25">
      <c r="A56" s="44">
        <v>43948</v>
      </c>
      <c r="B56" s="43">
        <v>140</v>
      </c>
      <c r="C56" s="55">
        <f t="shared" ref="C56:E56" si="21">ROUNDUP(AVERAGE(B56:B62),0)</f>
        <v>157</v>
      </c>
      <c r="D56" s="40">
        <v>4</v>
      </c>
      <c r="E56" s="55">
        <f t="shared" si="21"/>
        <v>4</v>
      </c>
      <c r="F56" s="42">
        <f t="shared" si="11"/>
        <v>4</v>
      </c>
      <c r="H56" s="6">
        <f t="shared" si="16"/>
        <v>44269</v>
      </c>
      <c r="I56" s="3">
        <f>AVERAGE(C371)</f>
        <v>1320</v>
      </c>
      <c r="J56" s="3">
        <f>AVERAGE(E371)</f>
        <v>23</v>
      </c>
      <c r="K56" s="3">
        <f t="shared" si="15"/>
        <v>71.760000000000005</v>
      </c>
      <c r="L56" s="3">
        <f t="shared" si="14"/>
        <v>-34</v>
      </c>
      <c r="AH56" s="11">
        <v>43904</v>
      </c>
      <c r="AI56" s="1">
        <f t="shared" si="19"/>
        <v>16</v>
      </c>
      <c r="AJ56">
        <v>25</v>
      </c>
      <c r="AK56">
        <f t="shared" si="18"/>
        <v>13</v>
      </c>
      <c r="AL56">
        <v>-22</v>
      </c>
    </row>
    <row r="57" spans="1:38" x14ac:dyDescent="0.25">
      <c r="A57" s="44">
        <v>43949</v>
      </c>
      <c r="B57" s="43">
        <v>174</v>
      </c>
      <c r="C57" s="56"/>
      <c r="D57" s="40">
        <v>0</v>
      </c>
      <c r="E57" s="56"/>
      <c r="F57" s="42">
        <f t="shared" si="11"/>
        <v>4</v>
      </c>
      <c r="H57" s="6">
        <f t="shared" si="16"/>
        <v>44276</v>
      </c>
      <c r="I57" s="3">
        <f>AVERAGE(C378)</f>
        <v>1498</v>
      </c>
      <c r="J57" s="3">
        <f>AVERAGE(E378)</f>
        <v>19</v>
      </c>
      <c r="K57" s="3">
        <f t="shared" si="15"/>
        <v>70.37</v>
      </c>
      <c r="L57" s="3">
        <f t="shared" si="14"/>
        <v>-27</v>
      </c>
      <c r="AH57" s="11">
        <v>43905</v>
      </c>
      <c r="AI57" s="1">
        <f t="shared" si="19"/>
        <v>16</v>
      </c>
      <c r="AJ57">
        <v>25</v>
      </c>
      <c r="AK57">
        <f t="shared" si="18"/>
        <v>8</v>
      </c>
      <c r="AL57">
        <v>-19</v>
      </c>
    </row>
    <row r="58" spans="1:38" x14ac:dyDescent="0.25">
      <c r="A58" s="44">
        <v>43950</v>
      </c>
      <c r="B58" s="43">
        <v>196</v>
      </c>
      <c r="C58" s="56"/>
      <c r="D58" s="39">
        <v>6</v>
      </c>
      <c r="E58" s="56"/>
      <c r="F58" s="42">
        <f t="shared" si="11"/>
        <v>4</v>
      </c>
      <c r="H58" s="6">
        <f t="shared" si="16"/>
        <v>44283</v>
      </c>
      <c r="I58" s="3">
        <f>AVERAGE(C385)</f>
        <v>1981</v>
      </c>
      <c r="J58" s="3">
        <f>AVERAGE(E385)</f>
        <v>18</v>
      </c>
      <c r="K58" s="3">
        <f t="shared" si="15"/>
        <v>71.760000000000005</v>
      </c>
      <c r="L58" s="3">
        <f t="shared" si="14"/>
        <v>-32</v>
      </c>
      <c r="AH58" s="11">
        <v>43906</v>
      </c>
      <c r="AI58" s="1">
        <f t="shared" si="19"/>
        <v>17</v>
      </c>
      <c r="AJ58">
        <v>41.67</v>
      </c>
      <c r="AK58">
        <f t="shared" si="18"/>
        <v>18</v>
      </c>
      <c r="AL58">
        <v>-25</v>
      </c>
    </row>
    <row r="59" spans="1:38" x14ac:dyDescent="0.25">
      <c r="A59" s="44">
        <v>43951</v>
      </c>
      <c r="B59" s="43">
        <v>181</v>
      </c>
      <c r="C59" s="56"/>
      <c r="D59" s="40">
        <v>2</v>
      </c>
      <c r="E59" s="56"/>
      <c r="F59" s="42">
        <f t="shared" si="11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5"/>
        <v>71.760000000000005</v>
      </c>
      <c r="L59" s="3">
        <f t="shared" si="14"/>
        <v>-40</v>
      </c>
      <c r="AH59" s="11">
        <v>43907</v>
      </c>
      <c r="AI59" s="1">
        <f t="shared" si="19"/>
        <v>17</v>
      </c>
      <c r="AJ59">
        <v>41.67</v>
      </c>
      <c r="AK59">
        <f t="shared" si="18"/>
        <v>12</v>
      </c>
      <c r="AL59">
        <v>-43</v>
      </c>
    </row>
    <row r="60" spans="1:38" x14ac:dyDescent="0.25">
      <c r="A60" s="44">
        <v>43952</v>
      </c>
      <c r="B60" s="43">
        <v>152</v>
      </c>
      <c r="C60" s="56"/>
      <c r="D60" s="40">
        <v>5</v>
      </c>
      <c r="E60" s="56"/>
      <c r="F60" s="42">
        <f t="shared" si="11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5"/>
        <v>71.760000000000005</v>
      </c>
      <c r="L60" s="3">
        <f>VLOOKUP(H60,$AH$2:$AL$497,5,FALSE)</f>
        <v>-38</v>
      </c>
      <c r="AH60" s="11">
        <v>43908</v>
      </c>
      <c r="AI60" s="1">
        <f t="shared" si="19"/>
        <v>17</v>
      </c>
      <c r="AJ60">
        <v>41.67</v>
      </c>
      <c r="AK60">
        <f t="shared" si="18"/>
        <v>22</v>
      </c>
      <c r="AL60">
        <v>-46</v>
      </c>
    </row>
    <row r="61" spans="1:38" x14ac:dyDescent="0.25">
      <c r="A61" s="44">
        <v>43953</v>
      </c>
      <c r="B61" s="43">
        <v>148</v>
      </c>
      <c r="C61" s="56"/>
      <c r="D61" s="40">
        <v>7</v>
      </c>
      <c r="E61" s="56"/>
      <c r="F61" s="42">
        <f t="shared" si="11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VLOOKUP(H61,$AH$2:$AL$484,3,FALSE)</f>
        <v>71.760000000000005</v>
      </c>
      <c r="L61" s="3">
        <f>VLOOKUP(H61,$AH$2:$AL$497,5,FALSE)</f>
        <v>-48</v>
      </c>
      <c r="AH61" s="11">
        <v>43909</v>
      </c>
      <c r="AI61" s="1">
        <f t="shared" si="19"/>
        <v>17</v>
      </c>
      <c r="AJ61">
        <v>75</v>
      </c>
      <c r="AK61">
        <f t="shared" si="18"/>
        <v>11</v>
      </c>
      <c r="AL61">
        <v>-47</v>
      </c>
    </row>
    <row r="62" spans="1:38" x14ac:dyDescent="0.25">
      <c r="A62" s="44">
        <v>43954</v>
      </c>
      <c r="B62" s="43">
        <v>108</v>
      </c>
      <c r="C62" s="56"/>
      <c r="D62" s="40">
        <v>1</v>
      </c>
      <c r="E62" s="56"/>
      <c r="F62" s="42">
        <f t="shared" si="11"/>
        <v>4</v>
      </c>
      <c r="H62" s="6">
        <f t="shared" ref="H62:H70" si="22">H61+7</f>
        <v>44311</v>
      </c>
      <c r="I62" s="3">
        <f>AVERAGE(C413)</f>
        <v>5118</v>
      </c>
      <c r="J62" s="3">
        <f>AVERAGE(D413)</f>
        <v>52</v>
      </c>
      <c r="K62" s="3">
        <f>VLOOKUP(H62,$AH$2:$AL$484,3,FALSE)</f>
        <v>71.760000000000005</v>
      </c>
      <c r="L62" s="3">
        <f>VLOOKUP(H62,$AH$2:$AL$497,5,FALSE)</f>
        <v>-48</v>
      </c>
      <c r="AH62" s="11">
        <v>43910</v>
      </c>
      <c r="AI62" s="1">
        <f t="shared" si="19"/>
        <v>17</v>
      </c>
      <c r="AJ62">
        <v>88.89</v>
      </c>
      <c r="AK62">
        <f t="shared" si="18"/>
        <v>16</v>
      </c>
      <c r="AL62">
        <v>-89</v>
      </c>
    </row>
    <row r="63" spans="1:38" x14ac:dyDescent="0.25">
      <c r="A63" s="44">
        <v>43955</v>
      </c>
      <c r="B63" s="43">
        <v>175</v>
      </c>
      <c r="C63" s="55">
        <f t="shared" ref="C63:E63" si="23">ROUNDUP(AVERAGE(B63:B69),0)</f>
        <v>184</v>
      </c>
      <c r="D63" s="40">
        <v>6</v>
      </c>
      <c r="E63" s="55">
        <f t="shared" si="23"/>
        <v>4</v>
      </c>
      <c r="F63" s="42">
        <f t="shared" si="11"/>
        <v>4</v>
      </c>
      <c r="H63" s="6">
        <f t="shared" si="22"/>
        <v>44318</v>
      </c>
      <c r="I63" s="3">
        <f>AVERAGE(C420)</f>
        <v>4440</v>
      </c>
      <c r="J63" s="3">
        <f>AVERAGE(D420)</f>
        <v>51</v>
      </c>
      <c r="K63" s="3">
        <f>VLOOKUP(H63,$AH$2:$AL$484,3,FALSE)</f>
        <v>71.760000000000005</v>
      </c>
      <c r="L63" s="3">
        <f>VLOOKUP(H63,$AH$2:$AL$497,5,FALSE)</f>
        <v>-48</v>
      </c>
      <c r="AH63" s="11">
        <v>43911</v>
      </c>
      <c r="AI63" s="1">
        <f t="shared" si="19"/>
        <v>17</v>
      </c>
      <c r="AJ63">
        <v>88.89</v>
      </c>
      <c r="AK63">
        <f t="shared" si="18"/>
        <v>25</v>
      </c>
      <c r="AL63">
        <v>-90</v>
      </c>
    </row>
    <row r="64" spans="1:38" x14ac:dyDescent="0.25">
      <c r="A64" s="44">
        <v>43956</v>
      </c>
      <c r="B64" s="43">
        <v>244</v>
      </c>
      <c r="C64" s="56"/>
      <c r="D64" s="40">
        <v>2</v>
      </c>
      <c r="E64" s="56"/>
      <c r="F64" s="42">
        <f t="shared" si="11"/>
        <v>4</v>
      </c>
      <c r="H64" s="6">
        <f t="shared" si="22"/>
        <v>44325</v>
      </c>
      <c r="I64" s="3"/>
      <c r="J64" s="3"/>
      <c r="K64" s="3"/>
      <c r="L64" s="3"/>
      <c r="AH64" s="11">
        <v>43912</v>
      </c>
      <c r="AI64" s="1">
        <f t="shared" si="19"/>
        <v>17</v>
      </c>
      <c r="AJ64">
        <v>88.89</v>
      </c>
      <c r="AK64">
        <f t="shared" si="18"/>
        <v>15</v>
      </c>
      <c r="AL64">
        <v>-91</v>
      </c>
    </row>
    <row r="65" spans="1:38" x14ac:dyDescent="0.25">
      <c r="A65" s="44">
        <v>43957</v>
      </c>
      <c r="B65" s="43">
        <v>185</v>
      </c>
      <c r="C65" s="56"/>
      <c r="D65" s="39">
        <v>2</v>
      </c>
      <c r="E65" s="56"/>
      <c r="F65" s="42">
        <f t="shared" si="11"/>
        <v>4</v>
      </c>
      <c r="H65" s="6">
        <f t="shared" si="22"/>
        <v>44332</v>
      </c>
      <c r="I65" s="3"/>
      <c r="J65" s="3"/>
      <c r="K65" s="3"/>
      <c r="L65" s="3"/>
      <c r="AH65" s="11">
        <v>43913</v>
      </c>
      <c r="AI65" s="1">
        <f t="shared" si="19"/>
        <v>29</v>
      </c>
      <c r="AJ65">
        <v>100</v>
      </c>
      <c r="AK65">
        <f t="shared" si="18"/>
        <v>19</v>
      </c>
      <c r="AL65">
        <v>-93</v>
      </c>
    </row>
    <row r="66" spans="1:38" x14ac:dyDescent="0.25">
      <c r="A66" s="44">
        <v>43958</v>
      </c>
      <c r="B66" s="43">
        <v>194</v>
      </c>
      <c r="C66" s="56"/>
      <c r="D66" s="40">
        <v>2</v>
      </c>
      <c r="E66" s="56"/>
      <c r="F66" s="42">
        <f t="shared" si="11"/>
        <v>4</v>
      </c>
      <c r="H66" s="6">
        <f t="shared" si="22"/>
        <v>44339</v>
      </c>
      <c r="I66" s="3"/>
      <c r="J66" s="3"/>
      <c r="K66" s="3"/>
      <c r="L66" s="3"/>
      <c r="AH66" s="11">
        <v>43914</v>
      </c>
      <c r="AI66" s="1">
        <f t="shared" si="19"/>
        <v>29</v>
      </c>
      <c r="AJ66">
        <v>100</v>
      </c>
      <c r="AK66">
        <f t="shared" si="18"/>
        <v>18</v>
      </c>
      <c r="AL66">
        <v>-94</v>
      </c>
    </row>
    <row r="67" spans="1:38" x14ac:dyDescent="0.25">
      <c r="A67" s="44">
        <v>43959</v>
      </c>
      <c r="B67" s="43">
        <v>190</v>
      </c>
      <c r="C67" s="56"/>
      <c r="D67" s="40">
        <v>7</v>
      </c>
      <c r="E67" s="56"/>
      <c r="F67" s="42">
        <f t="shared" si="11"/>
        <v>4</v>
      </c>
      <c r="H67" s="6">
        <f t="shared" si="22"/>
        <v>44346</v>
      </c>
      <c r="I67" s="3"/>
      <c r="J67" s="3"/>
      <c r="K67" s="3"/>
      <c r="L67" s="3"/>
      <c r="AH67" s="11">
        <v>43915</v>
      </c>
      <c r="AI67" s="1">
        <f t="shared" ref="AI67:AI130" si="24">IF(VLOOKUP(AH67,$A$2:$C$448,3,TRUE)=0,AI66,VLOOKUP(AH67,$A$2:$C$448,3,TRUE))</f>
        <v>29</v>
      </c>
      <c r="AJ67">
        <v>100</v>
      </c>
      <c r="AK67">
        <f t="shared" si="18"/>
        <v>49</v>
      </c>
      <c r="AL67">
        <v>-89</v>
      </c>
    </row>
    <row r="68" spans="1:38" x14ac:dyDescent="0.25">
      <c r="A68" s="44">
        <v>43960</v>
      </c>
      <c r="B68" s="43">
        <v>160</v>
      </c>
      <c r="C68" s="56"/>
      <c r="D68" s="40">
        <v>3</v>
      </c>
      <c r="E68" s="56"/>
      <c r="F68" s="42">
        <f t="shared" si="11"/>
        <v>4</v>
      </c>
      <c r="H68" s="6">
        <f t="shared" si="22"/>
        <v>44353</v>
      </c>
      <c r="I68" s="3"/>
      <c r="J68" s="3"/>
      <c r="K68" s="3"/>
      <c r="L68" s="3"/>
      <c r="AH68" s="11">
        <v>43916</v>
      </c>
      <c r="AI68" s="1">
        <f t="shared" si="24"/>
        <v>29</v>
      </c>
      <c r="AJ68">
        <v>100</v>
      </c>
      <c r="AK68">
        <f t="shared" ref="AK68:AK131" si="25">VLOOKUP(AH68,$A$2:$B$475,2,TRUE)</f>
        <v>39</v>
      </c>
      <c r="AL68">
        <v>-90</v>
      </c>
    </row>
    <row r="69" spans="1:38" x14ac:dyDescent="0.25">
      <c r="A69" s="44">
        <v>43961</v>
      </c>
      <c r="B69" s="43">
        <v>140</v>
      </c>
      <c r="C69" s="56"/>
      <c r="D69" s="40">
        <v>3</v>
      </c>
      <c r="E69" s="56"/>
      <c r="F69" s="42">
        <f t="shared" si="11"/>
        <v>4</v>
      </c>
      <c r="H69" s="6">
        <f t="shared" si="22"/>
        <v>44360</v>
      </c>
      <c r="I69" s="3"/>
      <c r="J69" s="3"/>
      <c r="K69" s="3"/>
      <c r="L69" s="3"/>
      <c r="AH69" s="11">
        <v>43917</v>
      </c>
      <c r="AI69" s="1">
        <f t="shared" si="24"/>
        <v>29</v>
      </c>
      <c r="AJ69">
        <v>100</v>
      </c>
      <c r="AK69">
        <f t="shared" si="25"/>
        <v>41</v>
      </c>
      <c r="AL69">
        <v>-89</v>
      </c>
    </row>
    <row r="70" spans="1:38" x14ac:dyDescent="0.25">
      <c r="A70" s="44">
        <v>43962</v>
      </c>
      <c r="B70" s="43">
        <v>196</v>
      </c>
      <c r="C70" s="55">
        <f t="shared" ref="C70:E70" si="26">ROUNDUP(AVERAGE(B70:B76),0)</f>
        <v>222</v>
      </c>
      <c r="D70" s="40">
        <v>4</v>
      </c>
      <c r="E70" s="55">
        <f t="shared" si="26"/>
        <v>5</v>
      </c>
      <c r="F70" s="42">
        <f t="shared" si="11"/>
        <v>5</v>
      </c>
      <c r="H70" s="6">
        <f t="shared" si="22"/>
        <v>44367</v>
      </c>
      <c r="I70" s="3"/>
      <c r="J70" s="3"/>
      <c r="K70" s="3"/>
      <c r="L70" s="3"/>
      <c r="AH70" s="11">
        <v>43918</v>
      </c>
      <c r="AI70" s="1">
        <f t="shared" si="24"/>
        <v>29</v>
      </c>
      <c r="AJ70">
        <v>100</v>
      </c>
      <c r="AK70">
        <f t="shared" si="25"/>
        <v>24</v>
      </c>
      <c r="AL70">
        <v>-89</v>
      </c>
    </row>
    <row r="71" spans="1:38" x14ac:dyDescent="0.25">
      <c r="A71" s="44">
        <v>43963</v>
      </c>
      <c r="B71" s="43">
        <v>216</v>
      </c>
      <c r="C71" s="56"/>
      <c r="D71" s="40">
        <v>3</v>
      </c>
      <c r="E71" s="56"/>
      <c r="F71" s="42">
        <f t="shared" si="11"/>
        <v>5</v>
      </c>
      <c r="I71" s="3"/>
      <c r="J71" s="3"/>
      <c r="K71" s="3"/>
      <c r="L71" s="3"/>
      <c r="AH71" s="11">
        <v>43919</v>
      </c>
      <c r="AI71" s="1">
        <f t="shared" si="24"/>
        <v>29</v>
      </c>
      <c r="AJ71">
        <v>100</v>
      </c>
      <c r="AK71">
        <f t="shared" si="25"/>
        <v>13</v>
      </c>
      <c r="AL71">
        <v>-90</v>
      </c>
    </row>
    <row r="72" spans="1:38" x14ac:dyDescent="0.25">
      <c r="A72" s="44">
        <v>43964</v>
      </c>
      <c r="B72" s="43">
        <v>270</v>
      </c>
      <c r="C72" s="56"/>
      <c r="D72" s="39">
        <v>6</v>
      </c>
      <c r="E72" s="56"/>
      <c r="F72" s="42">
        <f t="shared" si="11"/>
        <v>5</v>
      </c>
      <c r="I72" s="3"/>
      <c r="J72" s="3"/>
      <c r="K72" s="3"/>
      <c r="L72" s="3"/>
      <c r="AH72" s="11">
        <v>43920</v>
      </c>
      <c r="AI72" s="1">
        <f t="shared" si="24"/>
        <v>71</v>
      </c>
      <c r="AJ72">
        <v>100</v>
      </c>
      <c r="AK72">
        <f t="shared" si="25"/>
        <v>30</v>
      </c>
      <c r="AL72">
        <v>-89</v>
      </c>
    </row>
    <row r="73" spans="1:38" x14ac:dyDescent="0.25">
      <c r="A73" s="44">
        <v>43965</v>
      </c>
      <c r="B73" s="43">
        <v>197</v>
      </c>
      <c r="C73" s="56"/>
      <c r="D73" s="40">
        <v>10</v>
      </c>
      <c r="E73" s="56"/>
      <c r="F73" s="42">
        <f t="shared" si="11"/>
        <v>5</v>
      </c>
      <c r="I73" s="3"/>
      <c r="J73" s="3"/>
      <c r="K73" s="3"/>
      <c r="L73" s="3"/>
      <c r="AH73" s="11">
        <v>43921</v>
      </c>
      <c r="AI73" s="1">
        <f t="shared" si="24"/>
        <v>71</v>
      </c>
      <c r="AJ73">
        <v>100</v>
      </c>
      <c r="AK73">
        <f t="shared" si="25"/>
        <v>34</v>
      </c>
      <c r="AL73">
        <v>-92</v>
      </c>
    </row>
    <row r="74" spans="1:38" x14ac:dyDescent="0.25">
      <c r="A74" s="44">
        <v>43966</v>
      </c>
      <c r="B74" s="43">
        <v>242</v>
      </c>
      <c r="C74" s="56"/>
      <c r="D74" s="45">
        <v>0</v>
      </c>
      <c r="E74" s="56"/>
      <c r="F74" s="42">
        <f t="shared" si="11"/>
        <v>5</v>
      </c>
      <c r="I74" s="3"/>
      <c r="J74" s="3"/>
      <c r="K74" s="3"/>
      <c r="L74" s="3"/>
      <c r="AH74" s="11">
        <v>43922</v>
      </c>
      <c r="AI74" s="1">
        <f t="shared" si="24"/>
        <v>71</v>
      </c>
      <c r="AJ74">
        <v>100</v>
      </c>
      <c r="AK74">
        <f t="shared" si="25"/>
        <v>70</v>
      </c>
      <c r="AL74">
        <v>-88</v>
      </c>
    </row>
    <row r="75" spans="1:38" x14ac:dyDescent="0.25">
      <c r="A75" s="44">
        <v>43967</v>
      </c>
      <c r="B75" s="43">
        <v>253</v>
      </c>
      <c r="C75" s="56"/>
      <c r="D75" s="40">
        <v>5</v>
      </c>
      <c r="E75" s="56"/>
      <c r="F75" s="42">
        <f t="shared" si="11"/>
        <v>5</v>
      </c>
      <c r="I75" s="3"/>
      <c r="J75" s="3"/>
      <c r="K75" s="3"/>
      <c r="L75" s="3"/>
      <c r="AH75" s="11">
        <v>43923</v>
      </c>
      <c r="AI75" s="1">
        <f t="shared" si="24"/>
        <v>71</v>
      </c>
      <c r="AJ75">
        <v>100</v>
      </c>
      <c r="AK75">
        <f t="shared" si="25"/>
        <v>84</v>
      </c>
      <c r="AL75">
        <v>-87</v>
      </c>
    </row>
    <row r="76" spans="1:38" x14ac:dyDescent="0.25">
      <c r="A76" s="44">
        <v>43968</v>
      </c>
      <c r="B76" s="43">
        <v>176</v>
      </c>
      <c r="C76" s="56"/>
      <c r="D76" s="40">
        <v>3</v>
      </c>
      <c r="E76" s="56"/>
      <c r="F76" s="42">
        <f t="shared" si="11"/>
        <v>5</v>
      </c>
      <c r="I76" s="3"/>
      <c r="K76" s="3"/>
      <c r="AH76" s="11">
        <v>43924</v>
      </c>
      <c r="AI76" s="1">
        <f t="shared" si="24"/>
        <v>71</v>
      </c>
      <c r="AJ76">
        <v>100</v>
      </c>
      <c r="AK76">
        <f t="shared" si="25"/>
        <v>134</v>
      </c>
      <c r="AL76">
        <v>-87</v>
      </c>
    </row>
    <row r="77" spans="1:38" x14ac:dyDescent="0.25">
      <c r="A77" s="44">
        <v>43969</v>
      </c>
      <c r="B77" s="43">
        <v>270</v>
      </c>
      <c r="C77" s="55">
        <f t="shared" ref="C77:E77" si="27">ROUNDUP(AVERAGE(B77:B83),0)</f>
        <v>348</v>
      </c>
      <c r="D77" s="40">
        <v>5</v>
      </c>
      <c r="E77" s="55">
        <f t="shared" si="27"/>
        <v>6</v>
      </c>
      <c r="F77" s="42">
        <f t="shared" si="11"/>
        <v>6</v>
      </c>
      <c r="I77" s="3"/>
      <c r="J77" s="3"/>
      <c r="K77" s="3"/>
      <c r="L77" s="3"/>
      <c r="AH77" s="11">
        <v>43925</v>
      </c>
      <c r="AI77" s="1">
        <f t="shared" si="24"/>
        <v>71</v>
      </c>
      <c r="AJ77">
        <v>100</v>
      </c>
      <c r="AK77">
        <f t="shared" si="25"/>
        <v>79</v>
      </c>
      <c r="AL77">
        <v>-87</v>
      </c>
    </row>
    <row r="78" spans="1:38" x14ac:dyDescent="0.25">
      <c r="A78" s="44">
        <v>43970</v>
      </c>
      <c r="B78" s="43">
        <v>375</v>
      </c>
      <c r="C78" s="56"/>
      <c r="D78" s="40">
        <v>5</v>
      </c>
      <c r="E78" s="56"/>
      <c r="F78" s="42">
        <f t="shared" si="11"/>
        <v>6</v>
      </c>
      <c r="I78" s="3"/>
      <c r="J78" s="3"/>
      <c r="K78" s="3"/>
      <c r="L78" s="3"/>
      <c r="AH78" s="11">
        <v>43926</v>
      </c>
      <c r="AI78" s="1">
        <f t="shared" si="24"/>
        <v>71</v>
      </c>
      <c r="AJ78">
        <v>100</v>
      </c>
      <c r="AK78">
        <f t="shared" si="25"/>
        <v>63</v>
      </c>
      <c r="AL78">
        <v>-88</v>
      </c>
    </row>
    <row r="79" spans="1:38" x14ac:dyDescent="0.25">
      <c r="A79" s="44">
        <v>43971</v>
      </c>
      <c r="B79" s="43">
        <v>403</v>
      </c>
      <c r="C79" s="56"/>
      <c r="D79" s="39">
        <v>2</v>
      </c>
      <c r="E79" s="56"/>
      <c r="F79" s="42">
        <f t="shared" si="11"/>
        <v>6</v>
      </c>
      <c r="I79" s="3"/>
      <c r="J79" s="3"/>
      <c r="K79" s="3"/>
      <c r="L79" s="3"/>
      <c r="AH79" s="11">
        <v>43927</v>
      </c>
      <c r="AI79" s="1">
        <f t="shared" si="24"/>
        <v>97</v>
      </c>
      <c r="AJ79">
        <v>100</v>
      </c>
      <c r="AK79">
        <f t="shared" si="25"/>
        <v>82</v>
      </c>
      <c r="AL79">
        <v>-86</v>
      </c>
    </row>
    <row r="80" spans="1:38" x14ac:dyDescent="0.25">
      <c r="A80" s="44">
        <v>43972</v>
      </c>
      <c r="B80" s="43">
        <v>424</v>
      </c>
      <c r="C80" s="56"/>
      <c r="D80" s="40">
        <v>6</v>
      </c>
      <c r="E80" s="56"/>
      <c r="F80" s="42">
        <f t="shared" si="11"/>
        <v>6</v>
      </c>
      <c r="I80" s="3"/>
      <c r="J80" s="3"/>
      <c r="K80" s="3"/>
      <c r="L80" s="3"/>
      <c r="AH80" s="11">
        <v>43928</v>
      </c>
      <c r="AI80" s="1">
        <f t="shared" si="24"/>
        <v>97</v>
      </c>
      <c r="AJ80">
        <v>100</v>
      </c>
      <c r="AK80">
        <f t="shared" si="25"/>
        <v>98</v>
      </c>
      <c r="AL80">
        <v>-89</v>
      </c>
    </row>
    <row r="81" spans="1:38" x14ac:dyDescent="0.25">
      <c r="A81" s="44">
        <v>43973</v>
      </c>
      <c r="B81" s="43">
        <v>403</v>
      </c>
      <c r="C81" s="56"/>
      <c r="D81" s="40">
        <v>12</v>
      </c>
      <c r="E81" s="56"/>
      <c r="F81" s="42">
        <f t="shared" si="11"/>
        <v>6</v>
      </c>
      <c r="I81" s="3"/>
      <c r="J81" s="3"/>
      <c r="K81" s="3"/>
      <c r="L81" s="3"/>
      <c r="AH81" s="11">
        <v>43929</v>
      </c>
      <c r="AI81" s="1">
        <f t="shared" si="24"/>
        <v>97</v>
      </c>
      <c r="AJ81">
        <v>100</v>
      </c>
      <c r="AK81">
        <f t="shared" si="25"/>
        <v>128</v>
      </c>
      <c r="AL81">
        <v>-88</v>
      </c>
    </row>
    <row r="82" spans="1:38" x14ac:dyDescent="0.25">
      <c r="A82" s="44">
        <v>43974</v>
      </c>
      <c r="B82" s="43">
        <v>296</v>
      </c>
      <c r="C82" s="56"/>
      <c r="D82" s="40">
        <v>5</v>
      </c>
      <c r="E82" s="56"/>
      <c r="F82" s="42">
        <f t="shared" si="11"/>
        <v>6</v>
      </c>
      <c r="I82" s="3"/>
      <c r="K82" s="3"/>
      <c r="AH82" s="11">
        <v>43930</v>
      </c>
      <c r="AI82" s="1">
        <f t="shared" si="24"/>
        <v>97</v>
      </c>
      <c r="AJ82">
        <v>100</v>
      </c>
      <c r="AK82">
        <f t="shared" si="25"/>
        <v>104</v>
      </c>
      <c r="AL82">
        <v>-89</v>
      </c>
    </row>
    <row r="83" spans="1:38" x14ac:dyDescent="0.25">
      <c r="A83" s="44">
        <v>43975</v>
      </c>
      <c r="B83" s="43">
        <v>263</v>
      </c>
      <c r="C83" s="56"/>
      <c r="D83" s="40">
        <v>4</v>
      </c>
      <c r="E83" s="56"/>
      <c r="F83" s="42">
        <f t="shared" si="11"/>
        <v>6</v>
      </c>
      <c r="I83" s="3"/>
      <c r="K83" s="3"/>
      <c r="AH83" s="11">
        <v>43931</v>
      </c>
      <c r="AI83" s="1">
        <f t="shared" si="24"/>
        <v>97</v>
      </c>
      <c r="AJ83">
        <v>100</v>
      </c>
      <c r="AK83">
        <f t="shared" si="25"/>
        <v>92</v>
      </c>
      <c r="AL83">
        <v>-93</v>
      </c>
    </row>
    <row r="84" spans="1:38" x14ac:dyDescent="0.25">
      <c r="A84" s="44">
        <v>43976</v>
      </c>
      <c r="B84" s="43">
        <v>235</v>
      </c>
      <c r="C84" s="55">
        <f t="shared" ref="C84:E84" si="28">ROUNDUP(AVERAGE(B84:B90),0)</f>
        <v>343</v>
      </c>
      <c r="D84" s="40">
        <v>7</v>
      </c>
      <c r="E84" s="55">
        <f t="shared" si="28"/>
        <v>6</v>
      </c>
      <c r="F84" s="42">
        <f t="shared" si="11"/>
        <v>6</v>
      </c>
      <c r="I84" s="3"/>
      <c r="K84" s="3"/>
      <c r="AH84" s="11">
        <v>43932</v>
      </c>
      <c r="AI84" s="1">
        <f t="shared" si="24"/>
        <v>97</v>
      </c>
      <c r="AJ84">
        <v>100</v>
      </c>
      <c r="AK84">
        <f t="shared" si="25"/>
        <v>90</v>
      </c>
      <c r="AL84">
        <v>-89</v>
      </c>
    </row>
    <row r="85" spans="1:38" x14ac:dyDescent="0.25">
      <c r="A85" s="44">
        <v>43977</v>
      </c>
      <c r="B85" s="43">
        <v>369</v>
      </c>
      <c r="C85" s="56"/>
      <c r="D85" s="40">
        <v>8</v>
      </c>
      <c r="E85" s="56"/>
      <c r="F85" s="42">
        <f t="shared" si="11"/>
        <v>6</v>
      </c>
      <c r="I85" s="3"/>
      <c r="K85" s="3"/>
      <c r="AH85" s="11">
        <v>43933</v>
      </c>
      <c r="AI85" s="1">
        <f t="shared" si="24"/>
        <v>97</v>
      </c>
      <c r="AJ85">
        <v>100</v>
      </c>
      <c r="AK85">
        <f t="shared" si="25"/>
        <v>81</v>
      </c>
      <c r="AL85">
        <v>-89</v>
      </c>
    </row>
    <row r="86" spans="1:38" x14ac:dyDescent="0.25">
      <c r="A86" s="44">
        <v>43978</v>
      </c>
      <c r="B86" s="43">
        <v>345</v>
      </c>
      <c r="C86" s="56"/>
      <c r="D86" s="39">
        <v>7</v>
      </c>
      <c r="E86" s="56"/>
      <c r="F86" s="42">
        <f t="shared" si="11"/>
        <v>6</v>
      </c>
      <c r="I86" s="3"/>
      <c r="K86" s="3"/>
      <c r="AH86" s="11">
        <v>43934</v>
      </c>
      <c r="AI86" s="1">
        <f t="shared" si="24"/>
        <v>114</v>
      </c>
      <c r="AJ86">
        <v>100</v>
      </c>
      <c r="AK86">
        <f t="shared" si="25"/>
        <v>95</v>
      </c>
      <c r="AL86">
        <v>-88</v>
      </c>
    </row>
    <row r="87" spans="1:38" x14ac:dyDescent="0.25">
      <c r="A87" s="44">
        <v>43979</v>
      </c>
      <c r="B87" s="43">
        <v>351</v>
      </c>
      <c r="C87" s="56"/>
      <c r="D87" s="40">
        <v>1</v>
      </c>
      <c r="E87" s="56"/>
      <c r="F87" s="42">
        <f t="shared" si="11"/>
        <v>6</v>
      </c>
      <c r="I87" s="3"/>
      <c r="K87" s="3"/>
      <c r="AH87" s="11">
        <v>43935</v>
      </c>
      <c r="AI87" s="1">
        <f t="shared" si="24"/>
        <v>114</v>
      </c>
      <c r="AJ87">
        <v>100</v>
      </c>
      <c r="AK87">
        <f t="shared" si="25"/>
        <v>88</v>
      </c>
      <c r="AL87">
        <v>-86</v>
      </c>
    </row>
    <row r="88" spans="1:38" x14ac:dyDescent="0.25">
      <c r="A88" s="44">
        <v>43980</v>
      </c>
      <c r="B88" s="43">
        <v>402</v>
      </c>
      <c r="C88" s="56"/>
      <c r="D88" s="40">
        <v>7</v>
      </c>
      <c r="E88" s="56"/>
      <c r="F88" s="42">
        <f t="shared" si="11"/>
        <v>6</v>
      </c>
      <c r="I88" s="3"/>
      <c r="K88" s="3"/>
      <c r="AH88" s="11">
        <v>43936</v>
      </c>
      <c r="AI88" s="1">
        <f t="shared" si="24"/>
        <v>114</v>
      </c>
      <c r="AJ88">
        <v>100</v>
      </c>
      <c r="AK88">
        <f t="shared" si="25"/>
        <v>117</v>
      </c>
      <c r="AL88">
        <v>-86</v>
      </c>
    </row>
    <row r="89" spans="1:38" x14ac:dyDescent="0.25">
      <c r="A89" s="44">
        <v>43981</v>
      </c>
      <c r="B89" s="43">
        <v>340</v>
      </c>
      <c r="C89" s="56"/>
      <c r="D89" s="40">
        <v>2</v>
      </c>
      <c r="E89" s="56"/>
      <c r="F89" s="42">
        <f t="shared" ref="F89:F152" si="29">IF(VLOOKUP(A89,$A$2:$E$448,5,TRUE)=0,F88,VLOOKUP(A89,$A$2:$E$448,5,TRUE))</f>
        <v>6</v>
      </c>
      <c r="I89" s="3"/>
      <c r="K89" s="3"/>
      <c r="AH89" s="11">
        <v>43937</v>
      </c>
      <c r="AI89" s="1">
        <f t="shared" si="24"/>
        <v>114</v>
      </c>
      <c r="AJ89">
        <v>100</v>
      </c>
      <c r="AK89">
        <f t="shared" si="25"/>
        <v>177</v>
      </c>
      <c r="AL89">
        <v>-88</v>
      </c>
    </row>
    <row r="90" spans="1:38" x14ac:dyDescent="0.25">
      <c r="A90" s="44">
        <v>43982</v>
      </c>
      <c r="B90" s="43">
        <v>353</v>
      </c>
      <c r="C90" s="56"/>
      <c r="D90" s="40">
        <v>7</v>
      </c>
      <c r="E90" s="56"/>
      <c r="F90" s="42">
        <f t="shared" si="29"/>
        <v>6</v>
      </c>
      <c r="I90" s="3"/>
      <c r="K90" s="3"/>
      <c r="AH90" s="11">
        <v>43938</v>
      </c>
      <c r="AI90" s="1">
        <f t="shared" si="24"/>
        <v>114</v>
      </c>
      <c r="AJ90">
        <v>100</v>
      </c>
      <c r="AK90">
        <f t="shared" si="25"/>
        <v>132</v>
      </c>
      <c r="AL90">
        <v>-87</v>
      </c>
    </row>
    <row r="91" spans="1:38" x14ac:dyDescent="0.25">
      <c r="A91" s="44">
        <v>43983</v>
      </c>
      <c r="B91" s="43">
        <v>354</v>
      </c>
      <c r="C91" s="55">
        <f t="shared" ref="C91:E91" si="30">ROUNDUP(AVERAGE(B91:B97),0)</f>
        <v>402</v>
      </c>
      <c r="D91" s="40">
        <v>0</v>
      </c>
      <c r="E91" s="55">
        <f t="shared" si="30"/>
        <v>10</v>
      </c>
      <c r="F91" s="42">
        <f t="shared" si="29"/>
        <v>10</v>
      </c>
      <c r="I91" s="3"/>
      <c r="K91" s="3"/>
      <c r="AH91" s="11">
        <v>43939</v>
      </c>
      <c r="AI91" s="1">
        <f t="shared" si="24"/>
        <v>114</v>
      </c>
      <c r="AJ91">
        <v>100</v>
      </c>
      <c r="AK91">
        <f t="shared" si="25"/>
        <v>121</v>
      </c>
      <c r="AL91">
        <v>-89</v>
      </c>
    </row>
    <row r="92" spans="1:38" x14ac:dyDescent="0.25">
      <c r="A92" s="44">
        <v>43984</v>
      </c>
      <c r="B92" s="43">
        <v>400</v>
      </c>
      <c r="C92" s="56"/>
      <c r="D92" s="40">
        <v>12</v>
      </c>
      <c r="E92" s="56"/>
      <c r="F92" s="42">
        <f t="shared" si="29"/>
        <v>10</v>
      </c>
      <c r="I92" s="3"/>
      <c r="K92" s="3"/>
      <c r="AH92" s="11">
        <v>43940</v>
      </c>
      <c r="AI92" s="1">
        <f t="shared" si="24"/>
        <v>114</v>
      </c>
      <c r="AJ92">
        <v>100</v>
      </c>
      <c r="AK92">
        <f t="shared" si="25"/>
        <v>65</v>
      </c>
      <c r="AL92">
        <v>-90</v>
      </c>
    </row>
    <row r="93" spans="1:38" x14ac:dyDescent="0.25">
      <c r="A93" s="44">
        <v>43985</v>
      </c>
      <c r="B93" s="43">
        <v>438</v>
      </c>
      <c r="C93" s="56"/>
      <c r="D93" s="39">
        <v>6</v>
      </c>
      <c r="E93" s="56"/>
      <c r="F93" s="42">
        <f t="shared" si="29"/>
        <v>10</v>
      </c>
      <c r="I93" s="3"/>
      <c r="K93" s="3"/>
      <c r="AH93" s="11">
        <v>43941</v>
      </c>
      <c r="AI93" s="1">
        <f t="shared" si="24"/>
        <v>167</v>
      </c>
      <c r="AJ93">
        <v>100</v>
      </c>
      <c r="AK93">
        <f t="shared" si="25"/>
        <v>153</v>
      </c>
      <c r="AL93">
        <v>-87</v>
      </c>
    </row>
    <row r="94" spans="1:38" x14ac:dyDescent="0.25">
      <c r="A94" s="44">
        <v>43986</v>
      </c>
      <c r="B94" s="43">
        <v>481</v>
      </c>
      <c r="C94" s="56"/>
      <c r="D94" s="40">
        <v>13</v>
      </c>
      <c r="E94" s="56"/>
      <c r="F94" s="42">
        <f t="shared" si="29"/>
        <v>10</v>
      </c>
      <c r="I94" s="3"/>
      <c r="K94" s="3"/>
      <c r="AH94" s="11">
        <v>43942</v>
      </c>
      <c r="AI94" s="1">
        <f t="shared" si="24"/>
        <v>167</v>
      </c>
      <c r="AJ94">
        <v>100</v>
      </c>
      <c r="AK94">
        <f t="shared" si="25"/>
        <v>187</v>
      </c>
      <c r="AL94">
        <v>-87</v>
      </c>
    </row>
    <row r="95" spans="1:38" x14ac:dyDescent="0.25">
      <c r="A95" s="44">
        <v>43987</v>
      </c>
      <c r="B95" s="43">
        <v>467</v>
      </c>
      <c r="C95" s="56"/>
      <c r="D95" s="40">
        <v>19</v>
      </c>
      <c r="E95" s="56"/>
      <c r="F95" s="42">
        <f t="shared" si="29"/>
        <v>10</v>
      </c>
      <c r="K95" s="3"/>
      <c r="AH95" s="11">
        <v>43943</v>
      </c>
      <c r="AI95" s="1">
        <f t="shared" si="24"/>
        <v>167</v>
      </c>
      <c r="AJ95">
        <v>100</v>
      </c>
      <c r="AK95">
        <f t="shared" si="25"/>
        <v>145</v>
      </c>
      <c r="AL95">
        <v>-88</v>
      </c>
    </row>
    <row r="96" spans="1:38" x14ac:dyDescent="0.25">
      <c r="A96" s="44">
        <v>43988</v>
      </c>
      <c r="B96" s="43">
        <v>379</v>
      </c>
      <c r="C96" s="56"/>
      <c r="D96" s="40">
        <v>14</v>
      </c>
      <c r="E96" s="56"/>
      <c r="F96" s="42">
        <f t="shared" si="29"/>
        <v>10</v>
      </c>
      <c r="K96" s="3"/>
      <c r="AH96" s="11">
        <v>43944</v>
      </c>
      <c r="AI96" s="1">
        <f t="shared" si="24"/>
        <v>167</v>
      </c>
      <c r="AJ96">
        <v>100</v>
      </c>
      <c r="AK96">
        <f t="shared" si="25"/>
        <v>174</v>
      </c>
      <c r="AL96">
        <v>-88</v>
      </c>
    </row>
    <row r="97" spans="1:38" x14ac:dyDescent="0.25">
      <c r="A97" s="44">
        <v>43989</v>
      </c>
      <c r="B97" s="43">
        <v>292</v>
      </c>
      <c r="C97" s="56"/>
      <c r="D97" s="40">
        <v>5</v>
      </c>
      <c r="E97" s="56"/>
      <c r="F97" s="42">
        <f t="shared" si="29"/>
        <v>10</v>
      </c>
      <c r="K97" s="3"/>
      <c r="AH97" s="11">
        <v>43945</v>
      </c>
      <c r="AI97" s="1">
        <f t="shared" si="24"/>
        <v>167</v>
      </c>
      <c r="AJ97">
        <v>100</v>
      </c>
      <c r="AK97">
        <f t="shared" si="25"/>
        <v>178</v>
      </c>
      <c r="AL97">
        <v>-88</v>
      </c>
    </row>
    <row r="98" spans="1:38" x14ac:dyDescent="0.25">
      <c r="A98" s="44">
        <v>43990</v>
      </c>
      <c r="B98" s="43">
        <v>423</v>
      </c>
      <c r="C98" s="55">
        <f t="shared" ref="C98:E98" si="31">ROUNDUP(AVERAGE(B98:B104),0)</f>
        <v>545</v>
      </c>
      <c r="D98" s="40">
        <v>13</v>
      </c>
      <c r="E98" s="55">
        <f t="shared" si="31"/>
        <v>12</v>
      </c>
      <c r="F98" s="42">
        <f t="shared" si="29"/>
        <v>12</v>
      </c>
      <c r="K98" s="3"/>
      <c r="AH98" s="11">
        <v>43946</v>
      </c>
      <c r="AI98" s="1">
        <f t="shared" si="24"/>
        <v>167</v>
      </c>
      <c r="AJ98">
        <v>100</v>
      </c>
      <c r="AK98">
        <f t="shared" si="25"/>
        <v>187</v>
      </c>
      <c r="AL98">
        <v>-90</v>
      </c>
    </row>
    <row r="99" spans="1:38" x14ac:dyDescent="0.25">
      <c r="A99" s="44">
        <v>43991</v>
      </c>
      <c r="B99" s="43">
        <v>584</v>
      </c>
      <c r="C99" s="56"/>
      <c r="D99" s="40">
        <v>14</v>
      </c>
      <c r="E99" s="56"/>
      <c r="F99" s="42">
        <f t="shared" si="29"/>
        <v>12</v>
      </c>
      <c r="K99" s="3"/>
      <c r="AH99" s="11">
        <v>43947</v>
      </c>
      <c r="AI99" s="1">
        <f t="shared" si="24"/>
        <v>167</v>
      </c>
      <c r="AJ99">
        <v>98.15</v>
      </c>
      <c r="AK99">
        <f t="shared" si="25"/>
        <v>145</v>
      </c>
      <c r="AL99">
        <v>-88</v>
      </c>
    </row>
    <row r="100" spans="1:38" x14ac:dyDescent="0.25">
      <c r="A100" s="44">
        <v>43992</v>
      </c>
      <c r="B100" s="43">
        <v>546</v>
      </c>
      <c r="C100" s="56"/>
      <c r="D100" s="39">
        <v>17</v>
      </c>
      <c r="E100" s="56"/>
      <c r="F100" s="42">
        <f t="shared" si="29"/>
        <v>12</v>
      </c>
      <c r="K100" s="3"/>
      <c r="AH100" s="11">
        <v>43948</v>
      </c>
      <c r="AI100" s="1">
        <f t="shared" si="24"/>
        <v>157</v>
      </c>
      <c r="AJ100">
        <v>88.89</v>
      </c>
      <c r="AK100">
        <f t="shared" si="25"/>
        <v>140</v>
      </c>
      <c r="AL100">
        <v>-87</v>
      </c>
    </row>
    <row r="101" spans="1:38" x14ac:dyDescent="0.25">
      <c r="A101" s="44">
        <v>43993</v>
      </c>
      <c r="B101" s="43">
        <v>607</v>
      </c>
      <c r="C101" s="56"/>
      <c r="D101" s="40">
        <v>13</v>
      </c>
      <c r="E101" s="56"/>
      <c r="F101" s="42">
        <f t="shared" si="29"/>
        <v>12</v>
      </c>
      <c r="K101" s="3"/>
      <c r="AH101" s="11">
        <v>43949</v>
      </c>
      <c r="AI101" s="1">
        <f t="shared" si="24"/>
        <v>157</v>
      </c>
      <c r="AJ101">
        <v>88.89</v>
      </c>
      <c r="AK101">
        <f t="shared" si="25"/>
        <v>174</v>
      </c>
      <c r="AL101">
        <v>-89</v>
      </c>
    </row>
    <row r="102" spans="1:38" x14ac:dyDescent="0.25">
      <c r="A102" s="44">
        <v>43994</v>
      </c>
      <c r="B102" s="43">
        <v>693</v>
      </c>
      <c r="C102" s="56"/>
      <c r="D102" s="40">
        <v>7</v>
      </c>
      <c r="E102" s="56"/>
      <c r="F102" s="42">
        <f t="shared" si="29"/>
        <v>12</v>
      </c>
      <c r="K102" s="3"/>
      <c r="AH102" s="11">
        <v>43950</v>
      </c>
      <c r="AI102" s="1">
        <f t="shared" si="24"/>
        <v>157</v>
      </c>
      <c r="AJ102">
        <v>88.89</v>
      </c>
      <c r="AK102">
        <f t="shared" si="25"/>
        <v>196</v>
      </c>
      <c r="AL102">
        <v>-84</v>
      </c>
    </row>
    <row r="103" spans="1:38" x14ac:dyDescent="0.25">
      <c r="A103" s="44">
        <v>43995</v>
      </c>
      <c r="B103" s="43">
        <v>574</v>
      </c>
      <c r="C103" s="56"/>
      <c r="D103" s="40">
        <v>9</v>
      </c>
      <c r="E103" s="56"/>
      <c r="F103" s="42">
        <f t="shared" si="29"/>
        <v>12</v>
      </c>
      <c r="K103" s="3"/>
      <c r="AH103" s="11">
        <v>43951</v>
      </c>
      <c r="AI103" s="1">
        <f t="shared" si="24"/>
        <v>157</v>
      </c>
      <c r="AJ103">
        <v>88.89</v>
      </c>
      <c r="AK103">
        <f t="shared" si="25"/>
        <v>181</v>
      </c>
      <c r="AL103">
        <v>-82</v>
      </c>
    </row>
    <row r="104" spans="1:38" x14ac:dyDescent="0.25">
      <c r="A104" s="44">
        <v>43996</v>
      </c>
      <c r="B104" s="43">
        <v>387</v>
      </c>
      <c r="C104" s="56"/>
      <c r="D104" s="40">
        <v>5</v>
      </c>
      <c r="E104" s="56"/>
      <c r="F104" s="42">
        <f t="shared" si="29"/>
        <v>12</v>
      </c>
      <c r="K104" s="3"/>
      <c r="AH104" s="11">
        <v>43952</v>
      </c>
      <c r="AI104" s="1">
        <f t="shared" si="24"/>
        <v>157</v>
      </c>
      <c r="AJ104">
        <v>88.89</v>
      </c>
      <c r="AK104">
        <f t="shared" si="25"/>
        <v>152</v>
      </c>
      <c r="AL104">
        <v>-92</v>
      </c>
    </row>
    <row r="105" spans="1:38" x14ac:dyDescent="0.25">
      <c r="A105" s="44">
        <v>43997</v>
      </c>
      <c r="B105" s="43">
        <v>391</v>
      </c>
      <c r="C105" s="55">
        <f t="shared" ref="C105:E105" si="32">ROUNDUP(AVERAGE(B105:B111),0)</f>
        <v>671</v>
      </c>
      <c r="D105" s="40">
        <v>9</v>
      </c>
      <c r="E105" s="55">
        <f t="shared" si="32"/>
        <v>15</v>
      </c>
      <c r="F105" s="42">
        <f t="shared" si="29"/>
        <v>15</v>
      </c>
      <c r="K105" s="3"/>
      <c r="AH105" s="11">
        <v>43953</v>
      </c>
      <c r="AI105" s="1">
        <f t="shared" si="24"/>
        <v>157</v>
      </c>
      <c r="AJ105">
        <v>88.89</v>
      </c>
      <c r="AK105">
        <f t="shared" si="25"/>
        <v>148</v>
      </c>
      <c r="AL105">
        <v>-84</v>
      </c>
    </row>
    <row r="106" spans="1:38" x14ac:dyDescent="0.25">
      <c r="A106" s="44">
        <v>43998</v>
      </c>
      <c r="B106" s="43">
        <v>562</v>
      </c>
      <c r="C106" s="56"/>
      <c r="D106" s="40">
        <v>12</v>
      </c>
      <c r="E106" s="56"/>
      <c r="F106" s="42">
        <f t="shared" si="29"/>
        <v>15</v>
      </c>
      <c r="K106" s="3"/>
      <c r="AH106" s="11">
        <v>43954</v>
      </c>
      <c r="AI106" s="1">
        <f t="shared" si="24"/>
        <v>157</v>
      </c>
      <c r="AJ106">
        <v>88.89</v>
      </c>
      <c r="AK106">
        <f t="shared" si="25"/>
        <v>108</v>
      </c>
      <c r="AL106">
        <v>-87</v>
      </c>
    </row>
    <row r="107" spans="1:38" x14ac:dyDescent="0.25">
      <c r="A107" s="44">
        <v>43999</v>
      </c>
      <c r="B107" s="43">
        <v>749</v>
      </c>
      <c r="C107" s="56"/>
      <c r="D107" s="39">
        <v>26</v>
      </c>
      <c r="E107" s="56"/>
      <c r="F107" s="42">
        <f t="shared" si="29"/>
        <v>15</v>
      </c>
      <c r="K107" s="3"/>
      <c r="AH107" s="11">
        <v>43955</v>
      </c>
      <c r="AI107" s="1">
        <f t="shared" si="24"/>
        <v>184</v>
      </c>
      <c r="AJ107">
        <v>88.89</v>
      </c>
      <c r="AK107">
        <f t="shared" si="25"/>
        <v>175</v>
      </c>
      <c r="AL107">
        <v>-84</v>
      </c>
    </row>
    <row r="108" spans="1:38" x14ac:dyDescent="0.25">
      <c r="A108" s="44">
        <v>44000</v>
      </c>
      <c r="B108" s="43">
        <v>853</v>
      </c>
      <c r="C108" s="56"/>
      <c r="D108" s="40">
        <v>17</v>
      </c>
      <c r="E108" s="56"/>
      <c r="F108" s="42">
        <f t="shared" si="29"/>
        <v>15</v>
      </c>
      <c r="K108" s="3"/>
      <c r="AH108" s="11">
        <v>43956</v>
      </c>
      <c r="AI108" s="1">
        <f t="shared" si="24"/>
        <v>184</v>
      </c>
      <c r="AJ108">
        <v>88.89</v>
      </c>
      <c r="AK108">
        <f t="shared" si="25"/>
        <v>244</v>
      </c>
      <c r="AL108">
        <v>-82</v>
      </c>
    </row>
    <row r="109" spans="1:38" x14ac:dyDescent="0.25">
      <c r="A109" s="44">
        <v>44001</v>
      </c>
      <c r="B109" s="43">
        <v>891</v>
      </c>
      <c r="C109" s="56"/>
      <c r="D109" s="40">
        <v>19</v>
      </c>
      <c r="E109" s="56"/>
      <c r="F109" s="42">
        <f t="shared" si="29"/>
        <v>15</v>
      </c>
      <c r="K109" s="3"/>
      <c r="AH109" s="11">
        <v>43957</v>
      </c>
      <c r="AI109" s="1">
        <f t="shared" si="24"/>
        <v>184</v>
      </c>
      <c r="AJ109">
        <v>88.89</v>
      </c>
      <c r="AK109">
        <f t="shared" si="25"/>
        <v>185</v>
      </c>
      <c r="AL109">
        <v>-82</v>
      </c>
    </row>
    <row r="110" spans="1:38" x14ac:dyDescent="0.25">
      <c r="A110" s="44">
        <v>44002</v>
      </c>
      <c r="B110" s="43">
        <v>700</v>
      </c>
      <c r="C110" s="56"/>
      <c r="D110" s="40">
        <v>8</v>
      </c>
      <c r="E110" s="56"/>
      <c r="F110" s="42">
        <f t="shared" si="29"/>
        <v>15</v>
      </c>
      <c r="K110" s="3"/>
      <c r="AH110" s="11">
        <v>43958</v>
      </c>
      <c r="AI110" s="1">
        <f t="shared" si="24"/>
        <v>184</v>
      </c>
      <c r="AJ110">
        <v>88.89</v>
      </c>
      <c r="AK110">
        <f t="shared" si="25"/>
        <v>194</v>
      </c>
      <c r="AL110">
        <v>-81</v>
      </c>
    </row>
    <row r="111" spans="1:38" x14ac:dyDescent="0.25">
      <c r="A111" s="44">
        <v>44003</v>
      </c>
      <c r="B111" s="43">
        <v>551</v>
      </c>
      <c r="C111" s="56"/>
      <c r="D111" s="40">
        <v>11</v>
      </c>
      <c r="E111" s="56"/>
      <c r="F111" s="42">
        <f t="shared" si="29"/>
        <v>15</v>
      </c>
      <c r="K111" s="3"/>
      <c r="AH111" s="11">
        <v>43959</v>
      </c>
      <c r="AI111" s="1">
        <f t="shared" si="24"/>
        <v>184</v>
      </c>
      <c r="AJ111">
        <v>88.89</v>
      </c>
      <c r="AK111">
        <f t="shared" si="25"/>
        <v>190</v>
      </c>
      <c r="AL111">
        <v>-81</v>
      </c>
    </row>
    <row r="112" spans="1:38" x14ac:dyDescent="0.25">
      <c r="A112" s="44">
        <v>44004</v>
      </c>
      <c r="B112" s="43">
        <v>841</v>
      </c>
      <c r="C112" s="55">
        <f t="shared" ref="C112:E112" si="33">ROUNDUP(AVERAGE(B112:B118),0)</f>
        <v>900</v>
      </c>
      <c r="D112" s="40">
        <v>19</v>
      </c>
      <c r="E112" s="55">
        <f t="shared" si="33"/>
        <v>16</v>
      </c>
      <c r="F112" s="42">
        <f t="shared" si="29"/>
        <v>16</v>
      </c>
      <c r="K112" s="3"/>
      <c r="AH112" s="11">
        <v>43960</v>
      </c>
      <c r="AI112" s="1">
        <f t="shared" si="24"/>
        <v>184</v>
      </c>
      <c r="AJ112">
        <v>88.89</v>
      </c>
      <c r="AK112">
        <f t="shared" si="25"/>
        <v>160</v>
      </c>
      <c r="AL112">
        <v>-82</v>
      </c>
    </row>
    <row r="113" spans="1:38" x14ac:dyDescent="0.25">
      <c r="A113" s="44">
        <v>44005</v>
      </c>
      <c r="B113" s="43">
        <v>960</v>
      </c>
      <c r="C113" s="56"/>
      <c r="D113" s="40">
        <v>20</v>
      </c>
      <c r="E113" s="56"/>
      <c r="F113" s="42">
        <f t="shared" si="29"/>
        <v>16</v>
      </c>
      <c r="K113" s="3"/>
      <c r="AH113" s="11">
        <v>43961</v>
      </c>
      <c r="AI113" s="1">
        <f t="shared" si="24"/>
        <v>184</v>
      </c>
      <c r="AJ113">
        <v>88.89</v>
      </c>
      <c r="AK113">
        <f t="shared" si="25"/>
        <v>140</v>
      </c>
      <c r="AL113">
        <v>-84</v>
      </c>
    </row>
    <row r="114" spans="1:38" x14ac:dyDescent="0.25">
      <c r="A114" s="44">
        <v>44006</v>
      </c>
      <c r="B114" s="43">
        <v>981</v>
      </c>
      <c r="C114" s="56"/>
      <c r="D114" s="39">
        <v>15</v>
      </c>
      <c r="E114" s="56"/>
      <c r="F114" s="42">
        <f t="shared" si="29"/>
        <v>16</v>
      </c>
      <c r="K114" s="3"/>
      <c r="AH114" s="11">
        <v>43962</v>
      </c>
      <c r="AI114" s="1">
        <f t="shared" si="24"/>
        <v>222</v>
      </c>
      <c r="AJ114">
        <v>94.44</v>
      </c>
      <c r="AK114">
        <f t="shared" si="25"/>
        <v>196</v>
      </c>
      <c r="AL114">
        <v>-80</v>
      </c>
    </row>
    <row r="115" spans="1:38" x14ac:dyDescent="0.25">
      <c r="A115" s="44">
        <v>44007</v>
      </c>
      <c r="B115" s="43">
        <v>1048</v>
      </c>
      <c r="C115" s="56"/>
      <c r="D115" s="40">
        <v>17</v>
      </c>
      <c r="E115" s="56"/>
      <c r="F115" s="42">
        <f t="shared" si="29"/>
        <v>16</v>
      </c>
      <c r="K115" s="3"/>
      <c r="AH115" s="11">
        <v>43963</v>
      </c>
      <c r="AI115" s="1">
        <f t="shared" si="24"/>
        <v>222</v>
      </c>
      <c r="AJ115">
        <v>90.74</v>
      </c>
      <c r="AK115">
        <f t="shared" si="25"/>
        <v>216</v>
      </c>
      <c r="AL115">
        <v>-79</v>
      </c>
    </row>
    <row r="116" spans="1:38" x14ac:dyDescent="0.25">
      <c r="A116" s="44">
        <v>44008</v>
      </c>
      <c r="B116" s="43">
        <v>1138</v>
      </c>
      <c r="C116" s="56"/>
      <c r="D116" s="40">
        <v>14</v>
      </c>
      <c r="E116" s="56"/>
      <c r="F116" s="42">
        <f t="shared" si="29"/>
        <v>16</v>
      </c>
      <c r="K116" s="3"/>
      <c r="AH116" s="11">
        <v>43964</v>
      </c>
      <c r="AI116" s="1">
        <f t="shared" si="24"/>
        <v>222</v>
      </c>
      <c r="AJ116">
        <v>90.74</v>
      </c>
      <c r="AK116">
        <f t="shared" si="25"/>
        <v>270</v>
      </c>
      <c r="AL116">
        <v>-79</v>
      </c>
    </row>
    <row r="117" spans="1:38" x14ac:dyDescent="0.25">
      <c r="A117" s="44">
        <v>44009</v>
      </c>
      <c r="B117" s="43">
        <v>755</v>
      </c>
      <c r="C117" s="56"/>
      <c r="D117" s="40">
        <v>15</v>
      </c>
      <c r="E117" s="56"/>
      <c r="F117" s="42">
        <f t="shared" si="29"/>
        <v>16</v>
      </c>
      <c r="K117" s="3"/>
      <c r="AH117" s="11">
        <v>43965</v>
      </c>
      <c r="AI117" s="1">
        <f t="shared" si="24"/>
        <v>222</v>
      </c>
      <c r="AJ117">
        <v>90.74</v>
      </c>
      <c r="AK117">
        <f t="shared" si="25"/>
        <v>197</v>
      </c>
      <c r="AL117">
        <v>-79</v>
      </c>
    </row>
    <row r="118" spans="1:38" x14ac:dyDescent="0.25">
      <c r="A118" s="44">
        <v>44010</v>
      </c>
      <c r="B118" s="43">
        <v>573</v>
      </c>
      <c r="C118" s="56"/>
      <c r="D118" s="40">
        <v>12</v>
      </c>
      <c r="E118" s="56"/>
      <c r="F118" s="42">
        <f t="shared" si="29"/>
        <v>16</v>
      </c>
      <c r="K118" s="3"/>
      <c r="AH118" s="11">
        <v>43966</v>
      </c>
      <c r="AI118" s="1">
        <f t="shared" si="24"/>
        <v>222</v>
      </c>
      <c r="AJ118">
        <v>90.74</v>
      </c>
      <c r="AK118">
        <f t="shared" si="25"/>
        <v>242</v>
      </c>
      <c r="AL118">
        <v>-79</v>
      </c>
    </row>
    <row r="119" spans="1:38" x14ac:dyDescent="0.25">
      <c r="A119" s="44">
        <v>44011</v>
      </c>
      <c r="B119" s="43">
        <v>950</v>
      </c>
      <c r="C119" s="55">
        <f t="shared" ref="C119:E119" si="34">ROUNDUP(AVERAGE(B119:B125),0)</f>
        <v>1055</v>
      </c>
      <c r="D119" s="40">
        <v>32</v>
      </c>
      <c r="E119" s="55">
        <f t="shared" si="34"/>
        <v>19</v>
      </c>
      <c r="F119" s="42">
        <f t="shared" si="29"/>
        <v>19</v>
      </c>
      <c r="K119" s="3"/>
      <c r="AH119" s="11">
        <v>43967</v>
      </c>
      <c r="AI119" s="1">
        <f t="shared" si="24"/>
        <v>222</v>
      </c>
      <c r="AJ119">
        <v>90.74</v>
      </c>
      <c r="AK119">
        <f t="shared" si="25"/>
        <v>253</v>
      </c>
      <c r="AL119">
        <v>-79</v>
      </c>
    </row>
    <row r="120" spans="1:38" x14ac:dyDescent="0.25">
      <c r="A120" s="44">
        <v>44012</v>
      </c>
      <c r="B120" s="43">
        <v>998</v>
      </c>
      <c r="C120" s="56"/>
      <c r="D120" s="40">
        <v>14</v>
      </c>
      <c r="E120" s="56"/>
      <c r="F120" s="42">
        <f t="shared" si="29"/>
        <v>19</v>
      </c>
      <c r="K120" s="3"/>
      <c r="AH120" s="11">
        <v>43968</v>
      </c>
      <c r="AI120" s="1">
        <f t="shared" si="24"/>
        <v>222</v>
      </c>
      <c r="AJ120">
        <v>90.74</v>
      </c>
      <c r="AK120">
        <f t="shared" si="25"/>
        <v>176</v>
      </c>
      <c r="AL120">
        <v>-81</v>
      </c>
    </row>
    <row r="121" spans="1:38" x14ac:dyDescent="0.25">
      <c r="A121" s="44">
        <v>44013</v>
      </c>
      <c r="B121" s="43">
        <v>1181</v>
      </c>
      <c r="C121" s="56"/>
      <c r="D121" s="39">
        <v>16</v>
      </c>
      <c r="E121" s="56"/>
      <c r="F121" s="42">
        <f t="shared" si="29"/>
        <v>19</v>
      </c>
      <c r="K121" s="3"/>
      <c r="AH121" s="11">
        <v>43969</v>
      </c>
      <c r="AI121" s="1">
        <f t="shared" si="24"/>
        <v>348</v>
      </c>
      <c r="AJ121">
        <v>90.74</v>
      </c>
      <c r="AK121">
        <f t="shared" si="25"/>
        <v>270</v>
      </c>
      <c r="AL121">
        <v>-77</v>
      </c>
    </row>
    <row r="122" spans="1:38" x14ac:dyDescent="0.25">
      <c r="A122" s="44">
        <v>44014</v>
      </c>
      <c r="B122" s="43">
        <v>1194</v>
      </c>
      <c r="C122" s="56"/>
      <c r="D122" s="40">
        <v>12</v>
      </c>
      <c r="E122" s="56"/>
      <c r="F122" s="42">
        <f t="shared" si="29"/>
        <v>19</v>
      </c>
      <c r="K122" s="3"/>
      <c r="AH122" s="11">
        <v>43970</v>
      </c>
      <c r="AI122" s="1">
        <f t="shared" si="24"/>
        <v>348</v>
      </c>
      <c r="AJ122">
        <v>90.74</v>
      </c>
      <c r="AK122">
        <f t="shared" si="25"/>
        <v>375</v>
      </c>
      <c r="AL122">
        <v>-77</v>
      </c>
    </row>
    <row r="123" spans="1:38" x14ac:dyDescent="0.25">
      <c r="A123" s="44">
        <v>44015</v>
      </c>
      <c r="B123" s="43">
        <v>1278</v>
      </c>
      <c r="C123" s="56"/>
      <c r="D123" s="40">
        <v>27</v>
      </c>
      <c r="E123" s="56"/>
      <c r="F123" s="42">
        <f t="shared" si="29"/>
        <v>19</v>
      </c>
      <c r="K123" s="3"/>
      <c r="AH123" s="11">
        <v>43971</v>
      </c>
      <c r="AI123" s="1">
        <f t="shared" si="24"/>
        <v>348</v>
      </c>
      <c r="AJ123">
        <v>90.74</v>
      </c>
      <c r="AK123">
        <f t="shared" si="25"/>
        <v>403</v>
      </c>
      <c r="AL123">
        <v>-77</v>
      </c>
    </row>
    <row r="124" spans="1:38" x14ac:dyDescent="0.25">
      <c r="A124" s="44">
        <v>44016</v>
      </c>
      <c r="B124" s="43">
        <v>1068</v>
      </c>
      <c r="C124" s="56"/>
      <c r="D124" s="40">
        <v>14</v>
      </c>
      <c r="E124" s="56"/>
      <c r="F124" s="42">
        <f t="shared" si="29"/>
        <v>19</v>
      </c>
      <c r="K124" s="3"/>
      <c r="AH124" s="11">
        <v>43972</v>
      </c>
      <c r="AI124" s="1">
        <f t="shared" si="24"/>
        <v>348</v>
      </c>
      <c r="AJ124">
        <v>90.74</v>
      </c>
      <c r="AK124">
        <f t="shared" si="25"/>
        <v>424</v>
      </c>
      <c r="AL124">
        <v>-79</v>
      </c>
    </row>
    <row r="125" spans="1:38" x14ac:dyDescent="0.25">
      <c r="A125" s="44">
        <v>44017</v>
      </c>
      <c r="B125" s="43">
        <v>710</v>
      </c>
      <c r="C125" s="56"/>
      <c r="D125" s="40">
        <v>13</v>
      </c>
      <c r="E125" s="56"/>
      <c r="F125" s="42">
        <f t="shared" si="29"/>
        <v>19</v>
      </c>
      <c r="K125" s="3"/>
      <c r="AH125" s="11">
        <v>43973</v>
      </c>
      <c r="AI125" s="1">
        <f t="shared" si="24"/>
        <v>348</v>
      </c>
      <c r="AJ125">
        <v>90.74</v>
      </c>
      <c r="AK125">
        <f t="shared" si="25"/>
        <v>403</v>
      </c>
      <c r="AL125">
        <v>-78</v>
      </c>
    </row>
    <row r="126" spans="1:38" x14ac:dyDescent="0.25">
      <c r="A126" s="44">
        <v>44018</v>
      </c>
      <c r="B126" s="43">
        <v>1204</v>
      </c>
      <c r="C126" s="55">
        <f t="shared" ref="C126:E126" si="35">ROUNDUP(AVERAGE(B126:B132),0)</f>
        <v>1052</v>
      </c>
      <c r="D126" s="40">
        <v>25</v>
      </c>
      <c r="E126" s="55">
        <f t="shared" si="35"/>
        <v>21</v>
      </c>
      <c r="F126" s="42">
        <f t="shared" si="29"/>
        <v>21</v>
      </c>
      <c r="K126" s="3"/>
      <c r="AH126" s="11">
        <v>43974</v>
      </c>
      <c r="AI126" s="1">
        <f t="shared" si="24"/>
        <v>348</v>
      </c>
      <c r="AJ126">
        <v>90.74</v>
      </c>
      <c r="AK126">
        <f t="shared" si="25"/>
        <v>296</v>
      </c>
      <c r="AL126">
        <v>-78</v>
      </c>
    </row>
    <row r="127" spans="1:38" x14ac:dyDescent="0.25">
      <c r="A127" s="44">
        <v>44019</v>
      </c>
      <c r="B127" s="43">
        <v>1240</v>
      </c>
      <c r="C127" s="56"/>
      <c r="D127" s="40">
        <v>27</v>
      </c>
      <c r="E127" s="56"/>
      <c r="F127" s="42">
        <f t="shared" si="29"/>
        <v>21</v>
      </c>
      <c r="K127" s="3"/>
      <c r="AH127" s="11">
        <v>43975</v>
      </c>
      <c r="AI127" s="1">
        <f t="shared" si="24"/>
        <v>348</v>
      </c>
      <c r="AJ127">
        <v>90.74</v>
      </c>
      <c r="AK127">
        <f t="shared" si="25"/>
        <v>263</v>
      </c>
      <c r="AL127">
        <v>-81</v>
      </c>
    </row>
    <row r="128" spans="1:38" x14ac:dyDescent="0.25">
      <c r="A128" s="44">
        <v>44020</v>
      </c>
      <c r="B128" s="43">
        <v>1356</v>
      </c>
      <c r="C128" s="56"/>
      <c r="D128" s="39">
        <v>22</v>
      </c>
      <c r="E128" s="56"/>
      <c r="F128" s="42">
        <f t="shared" si="29"/>
        <v>21</v>
      </c>
      <c r="K128" s="3"/>
      <c r="AH128" s="11">
        <v>43976</v>
      </c>
      <c r="AI128" s="1">
        <f t="shared" si="24"/>
        <v>343</v>
      </c>
      <c r="AJ128">
        <v>90.74</v>
      </c>
      <c r="AK128">
        <f t="shared" si="25"/>
        <v>235</v>
      </c>
      <c r="AL128">
        <v>-88</v>
      </c>
    </row>
    <row r="129" spans="1:38" x14ac:dyDescent="0.25">
      <c r="A129" s="44">
        <v>44021</v>
      </c>
      <c r="B129" s="43">
        <v>1006</v>
      </c>
      <c r="C129" s="56"/>
      <c r="D129" s="40">
        <v>13</v>
      </c>
      <c r="E129" s="56"/>
      <c r="F129" s="42">
        <f t="shared" si="29"/>
        <v>21</v>
      </c>
      <c r="K129" s="3"/>
      <c r="AH129" s="11">
        <v>43977</v>
      </c>
      <c r="AI129" s="1">
        <f t="shared" si="24"/>
        <v>343</v>
      </c>
      <c r="AJ129">
        <v>90.74</v>
      </c>
      <c r="AK129">
        <f t="shared" si="25"/>
        <v>369</v>
      </c>
      <c r="AL129">
        <v>-77</v>
      </c>
    </row>
    <row r="130" spans="1:38" x14ac:dyDescent="0.25">
      <c r="A130" s="44">
        <v>44022</v>
      </c>
      <c r="B130" s="43">
        <v>923</v>
      </c>
      <c r="C130" s="56"/>
      <c r="D130" s="40">
        <v>28</v>
      </c>
      <c r="E130" s="56"/>
      <c r="F130" s="42">
        <f t="shared" si="29"/>
        <v>21</v>
      </c>
      <c r="K130" s="3"/>
      <c r="AH130" s="11">
        <v>43978</v>
      </c>
      <c r="AI130" s="1">
        <f t="shared" si="24"/>
        <v>343</v>
      </c>
      <c r="AJ130">
        <v>90.74</v>
      </c>
      <c r="AK130">
        <f t="shared" si="25"/>
        <v>345</v>
      </c>
      <c r="AL130">
        <v>-77</v>
      </c>
    </row>
    <row r="131" spans="1:38" x14ac:dyDescent="0.25">
      <c r="A131" s="44">
        <v>44023</v>
      </c>
      <c r="B131" s="43">
        <v>904</v>
      </c>
      <c r="C131" s="56"/>
      <c r="D131" s="40">
        <v>13</v>
      </c>
      <c r="E131" s="56"/>
      <c r="F131" s="42">
        <f t="shared" si="29"/>
        <v>21</v>
      </c>
      <c r="K131" s="3"/>
      <c r="AH131" s="11">
        <v>43979</v>
      </c>
      <c r="AI131" s="1">
        <f t="shared" ref="AI131:AI194" si="36">IF(VLOOKUP(AH131,$A$2:$C$448,3,TRUE)=0,AI130,VLOOKUP(AH131,$A$2:$C$448,3,TRUE))</f>
        <v>343</v>
      </c>
      <c r="AJ131">
        <v>90.74</v>
      </c>
      <c r="AK131">
        <f t="shared" si="25"/>
        <v>351</v>
      </c>
      <c r="AL131">
        <v>-77</v>
      </c>
    </row>
    <row r="132" spans="1:38" x14ac:dyDescent="0.25">
      <c r="A132" s="44">
        <v>44024</v>
      </c>
      <c r="B132" s="43">
        <v>729</v>
      </c>
      <c r="C132" s="56"/>
      <c r="D132" s="40">
        <v>13</v>
      </c>
      <c r="E132" s="56"/>
      <c r="F132" s="42">
        <f t="shared" si="29"/>
        <v>21</v>
      </c>
      <c r="K132" s="3"/>
      <c r="AH132" s="11">
        <v>43980</v>
      </c>
      <c r="AI132" s="1">
        <f t="shared" si="36"/>
        <v>343</v>
      </c>
      <c r="AJ132">
        <v>90.74</v>
      </c>
      <c r="AK132">
        <f t="shared" ref="AK132:AK195" si="37">VLOOKUP(AH132,$A$2:$B$475,2,TRUE)</f>
        <v>402</v>
      </c>
      <c r="AL132">
        <v>-77</v>
      </c>
    </row>
    <row r="133" spans="1:38" x14ac:dyDescent="0.25">
      <c r="A133" s="44">
        <v>44025</v>
      </c>
      <c r="B133" s="43">
        <v>1311</v>
      </c>
      <c r="C133" s="55">
        <f t="shared" ref="C133:E133" si="38">ROUNDUP(AVERAGE(B133:B139),0)</f>
        <v>1327</v>
      </c>
      <c r="D133" s="40">
        <v>41</v>
      </c>
      <c r="E133" s="55">
        <f t="shared" si="38"/>
        <v>29</v>
      </c>
      <c r="F133" s="42">
        <f t="shared" si="29"/>
        <v>29</v>
      </c>
      <c r="K133" s="3"/>
      <c r="AH133" s="11">
        <v>43981</v>
      </c>
      <c r="AI133" s="1">
        <f t="shared" si="36"/>
        <v>343</v>
      </c>
      <c r="AJ133">
        <v>90.74</v>
      </c>
      <c r="AK133">
        <f t="shared" si="37"/>
        <v>340</v>
      </c>
      <c r="AL133">
        <v>-80</v>
      </c>
    </row>
    <row r="134" spans="1:38" x14ac:dyDescent="0.25">
      <c r="A134" s="44">
        <v>44026</v>
      </c>
      <c r="B134" s="43">
        <v>1357</v>
      </c>
      <c r="C134" s="56"/>
      <c r="D134" s="40">
        <v>37</v>
      </c>
      <c r="E134" s="56"/>
      <c r="F134" s="42">
        <f t="shared" si="29"/>
        <v>29</v>
      </c>
      <c r="K134" s="3"/>
      <c r="AH134" s="11">
        <v>43982</v>
      </c>
      <c r="AI134" s="1">
        <f t="shared" si="36"/>
        <v>343</v>
      </c>
      <c r="AJ134">
        <v>90.74</v>
      </c>
      <c r="AK134">
        <f t="shared" si="37"/>
        <v>353</v>
      </c>
      <c r="AL134">
        <v>-81</v>
      </c>
    </row>
    <row r="135" spans="1:38" x14ac:dyDescent="0.25">
      <c r="A135" s="44">
        <v>44027</v>
      </c>
      <c r="B135" s="43">
        <v>1388</v>
      </c>
      <c r="C135" s="56"/>
      <c r="D135" s="39">
        <v>34</v>
      </c>
      <c r="E135" s="56"/>
      <c r="F135" s="42">
        <f t="shared" si="29"/>
        <v>29</v>
      </c>
      <c r="K135" s="3"/>
      <c r="AH135" s="11">
        <v>43983</v>
      </c>
      <c r="AI135" s="1">
        <f t="shared" si="36"/>
        <v>402</v>
      </c>
      <c r="AJ135">
        <v>90.74</v>
      </c>
      <c r="AK135">
        <f t="shared" si="37"/>
        <v>354</v>
      </c>
      <c r="AL135">
        <v>-77</v>
      </c>
    </row>
    <row r="136" spans="1:38" x14ac:dyDescent="0.25">
      <c r="A136" s="44">
        <v>44028</v>
      </c>
      <c r="B136" s="43">
        <v>1291</v>
      </c>
      <c r="C136" s="56"/>
      <c r="D136" s="40">
        <v>23</v>
      </c>
      <c r="E136" s="56"/>
      <c r="F136" s="42">
        <f t="shared" si="29"/>
        <v>29</v>
      </c>
      <c r="K136" s="3"/>
      <c r="AH136" s="11">
        <v>43984</v>
      </c>
      <c r="AI136" s="1">
        <f t="shared" si="36"/>
        <v>402</v>
      </c>
      <c r="AJ136">
        <v>90.74</v>
      </c>
      <c r="AK136">
        <f t="shared" si="37"/>
        <v>400</v>
      </c>
      <c r="AL136">
        <v>-76</v>
      </c>
    </row>
    <row r="137" spans="1:38" x14ac:dyDescent="0.25">
      <c r="A137" s="44">
        <v>44029</v>
      </c>
      <c r="B137" s="43">
        <v>1607</v>
      </c>
      <c r="C137" s="56"/>
      <c r="D137" s="40">
        <v>31</v>
      </c>
      <c r="E137" s="56"/>
      <c r="F137" s="42">
        <f t="shared" si="29"/>
        <v>29</v>
      </c>
      <c r="K137" s="3"/>
      <c r="AH137" s="11">
        <v>43985</v>
      </c>
      <c r="AI137" s="1">
        <f t="shared" si="36"/>
        <v>402</v>
      </c>
      <c r="AJ137">
        <v>90.74</v>
      </c>
      <c r="AK137">
        <f t="shared" si="37"/>
        <v>438</v>
      </c>
      <c r="AL137">
        <v>-76</v>
      </c>
    </row>
    <row r="138" spans="1:38" x14ac:dyDescent="0.25">
      <c r="A138" s="44">
        <v>44030</v>
      </c>
      <c r="B138" s="43">
        <v>1262</v>
      </c>
      <c r="C138" s="56"/>
      <c r="D138" s="40">
        <v>18</v>
      </c>
      <c r="E138" s="56"/>
      <c r="F138" s="42">
        <f t="shared" si="29"/>
        <v>29</v>
      </c>
      <c r="K138" s="3"/>
      <c r="AH138" s="11">
        <v>43986</v>
      </c>
      <c r="AI138" s="1">
        <f t="shared" si="36"/>
        <v>402</v>
      </c>
      <c r="AJ138">
        <v>90.74</v>
      </c>
      <c r="AK138">
        <f t="shared" si="37"/>
        <v>481</v>
      </c>
      <c r="AL138">
        <v>-77</v>
      </c>
    </row>
    <row r="139" spans="1:38" x14ac:dyDescent="0.25">
      <c r="A139" s="44">
        <v>44031</v>
      </c>
      <c r="B139" s="43">
        <v>1073</v>
      </c>
      <c r="C139" s="56"/>
      <c r="D139" s="40">
        <v>18</v>
      </c>
      <c r="E139" s="56"/>
      <c r="F139" s="42">
        <f t="shared" si="29"/>
        <v>29</v>
      </c>
      <c r="K139" s="3"/>
      <c r="AH139" s="11">
        <v>43987</v>
      </c>
      <c r="AI139" s="1">
        <f t="shared" si="36"/>
        <v>402</v>
      </c>
      <c r="AJ139">
        <v>88.89</v>
      </c>
      <c r="AK139">
        <f t="shared" si="37"/>
        <v>467</v>
      </c>
      <c r="AL139">
        <v>-76</v>
      </c>
    </row>
    <row r="140" spans="1:38" x14ac:dyDescent="0.25">
      <c r="A140" s="44">
        <v>44032</v>
      </c>
      <c r="B140" s="43">
        <v>1648</v>
      </c>
      <c r="C140" s="55">
        <f t="shared" ref="C140:E140" si="39">ROUNDUP(AVERAGE(B140:B146),0)</f>
        <v>1656</v>
      </c>
      <c r="D140" s="40">
        <v>69</v>
      </c>
      <c r="E140" s="55">
        <f t="shared" si="39"/>
        <v>42</v>
      </c>
      <c r="F140" s="42">
        <f t="shared" si="29"/>
        <v>42</v>
      </c>
      <c r="K140" s="3"/>
      <c r="AH140" s="11">
        <v>43988</v>
      </c>
      <c r="AI140" s="1">
        <f t="shared" si="36"/>
        <v>402</v>
      </c>
      <c r="AJ140">
        <v>88.89</v>
      </c>
      <c r="AK140">
        <f t="shared" si="37"/>
        <v>379</v>
      </c>
      <c r="AL140">
        <v>-78</v>
      </c>
    </row>
    <row r="141" spans="1:38" x14ac:dyDescent="0.25">
      <c r="A141" s="44">
        <v>44033</v>
      </c>
      <c r="B141" s="43">
        <v>1686</v>
      </c>
      <c r="C141" s="56"/>
      <c r="D141" s="40">
        <v>46</v>
      </c>
      <c r="E141" s="56"/>
      <c r="F141" s="42">
        <f t="shared" si="29"/>
        <v>42</v>
      </c>
      <c r="K141" s="3"/>
      <c r="AH141" s="11">
        <v>43989</v>
      </c>
      <c r="AI141" s="1">
        <f t="shared" si="36"/>
        <v>402</v>
      </c>
      <c r="AJ141">
        <v>88.89</v>
      </c>
      <c r="AK141">
        <f t="shared" si="37"/>
        <v>292</v>
      </c>
      <c r="AL141">
        <v>-80</v>
      </c>
    </row>
    <row r="142" spans="1:38" x14ac:dyDescent="0.25">
      <c r="A142" s="44">
        <v>44034</v>
      </c>
      <c r="B142" s="43">
        <v>1831</v>
      </c>
      <c r="C142" s="56"/>
      <c r="D142" s="39">
        <v>54</v>
      </c>
      <c r="E142" s="56"/>
      <c r="F142" s="42">
        <f t="shared" si="29"/>
        <v>42</v>
      </c>
      <c r="K142" s="3"/>
      <c r="AH142" s="11">
        <v>43990</v>
      </c>
      <c r="AI142" s="1">
        <f t="shared" si="36"/>
        <v>545</v>
      </c>
      <c r="AJ142">
        <v>88.89</v>
      </c>
      <c r="AK142">
        <f t="shared" si="37"/>
        <v>423</v>
      </c>
      <c r="AL142">
        <v>-73</v>
      </c>
    </row>
    <row r="143" spans="1:38" x14ac:dyDescent="0.25">
      <c r="A143" s="44">
        <v>44035</v>
      </c>
      <c r="B143" s="43">
        <v>1801</v>
      </c>
      <c r="C143" s="56"/>
      <c r="D143" s="45">
        <v>59</v>
      </c>
      <c r="E143" s="56"/>
      <c r="F143" s="42">
        <f t="shared" si="29"/>
        <v>42</v>
      </c>
      <c r="K143" s="3"/>
      <c r="AH143" s="11">
        <v>43991</v>
      </c>
      <c r="AI143" s="1">
        <f t="shared" si="36"/>
        <v>545</v>
      </c>
      <c r="AJ143">
        <v>88.89</v>
      </c>
      <c r="AK143">
        <f t="shared" si="37"/>
        <v>584</v>
      </c>
      <c r="AL143">
        <v>-73</v>
      </c>
    </row>
    <row r="144" spans="1:38" x14ac:dyDescent="0.25">
      <c r="A144" s="44">
        <v>44036</v>
      </c>
      <c r="B144" s="43">
        <v>1855</v>
      </c>
      <c r="C144" s="56"/>
      <c r="D144" s="40">
        <v>31</v>
      </c>
      <c r="E144" s="56"/>
      <c r="F144" s="42">
        <f t="shared" si="29"/>
        <v>42</v>
      </c>
      <c r="K144" s="3"/>
      <c r="AH144" s="11">
        <v>43992</v>
      </c>
      <c r="AI144" s="1">
        <f t="shared" si="36"/>
        <v>545</v>
      </c>
      <c r="AJ144">
        <v>88.89</v>
      </c>
      <c r="AK144">
        <f t="shared" si="37"/>
        <v>546</v>
      </c>
      <c r="AL144">
        <v>-72</v>
      </c>
    </row>
    <row r="145" spans="1:38" x14ac:dyDescent="0.25">
      <c r="A145" s="44">
        <v>44037</v>
      </c>
      <c r="B145" s="43">
        <v>1458</v>
      </c>
      <c r="C145" s="56"/>
      <c r="D145" s="40">
        <v>15</v>
      </c>
      <c r="E145" s="56"/>
      <c r="F145" s="42">
        <f t="shared" si="29"/>
        <v>42</v>
      </c>
      <c r="K145" s="3"/>
      <c r="AH145" s="11">
        <v>43993</v>
      </c>
      <c r="AI145" s="1">
        <f t="shared" si="36"/>
        <v>545</v>
      </c>
      <c r="AJ145">
        <v>88.89</v>
      </c>
      <c r="AK145">
        <f t="shared" si="37"/>
        <v>607</v>
      </c>
      <c r="AL145">
        <v>-73</v>
      </c>
    </row>
    <row r="146" spans="1:38" x14ac:dyDescent="0.25">
      <c r="A146" s="44">
        <v>44038</v>
      </c>
      <c r="B146" s="43">
        <v>1309</v>
      </c>
      <c r="C146" s="56"/>
      <c r="D146" s="45">
        <v>17</v>
      </c>
      <c r="E146" s="56"/>
      <c r="F146" s="42">
        <f t="shared" si="29"/>
        <v>42</v>
      </c>
      <c r="K146" s="3"/>
      <c r="AH146" s="11">
        <v>43994</v>
      </c>
      <c r="AI146" s="1">
        <f t="shared" si="36"/>
        <v>545</v>
      </c>
      <c r="AJ146">
        <v>88.89</v>
      </c>
      <c r="AK146">
        <f t="shared" si="37"/>
        <v>693</v>
      </c>
      <c r="AL146">
        <v>-72</v>
      </c>
    </row>
    <row r="147" spans="1:38" x14ac:dyDescent="0.25">
      <c r="A147" s="44">
        <v>44039</v>
      </c>
      <c r="B147" s="43">
        <v>1868</v>
      </c>
      <c r="C147" s="55">
        <f t="shared" ref="C147:E147" si="40">ROUNDUP(AVERAGE(B147:B153),0)</f>
        <v>1940</v>
      </c>
      <c r="D147" s="40">
        <v>78</v>
      </c>
      <c r="E147" s="55">
        <f t="shared" si="40"/>
        <v>41</v>
      </c>
      <c r="F147" s="42">
        <f t="shared" si="29"/>
        <v>41</v>
      </c>
      <c r="K147" s="3"/>
      <c r="AH147" s="11">
        <v>43995</v>
      </c>
      <c r="AI147" s="1">
        <f t="shared" si="36"/>
        <v>545</v>
      </c>
      <c r="AJ147">
        <v>88.89</v>
      </c>
      <c r="AK147">
        <f t="shared" si="37"/>
        <v>574</v>
      </c>
      <c r="AL147">
        <v>-75</v>
      </c>
    </row>
    <row r="148" spans="1:38" x14ac:dyDescent="0.25">
      <c r="A148" s="44">
        <v>44040</v>
      </c>
      <c r="B148" s="43">
        <v>2073</v>
      </c>
      <c r="C148" s="56"/>
      <c r="D148" s="40">
        <v>51</v>
      </c>
      <c r="E148" s="56"/>
      <c r="F148" s="42">
        <f t="shared" si="29"/>
        <v>41</v>
      </c>
      <c r="K148" s="3"/>
      <c r="AH148" s="11">
        <v>43996</v>
      </c>
      <c r="AI148" s="1">
        <f t="shared" si="36"/>
        <v>545</v>
      </c>
      <c r="AJ148">
        <v>88.89</v>
      </c>
      <c r="AK148">
        <f t="shared" si="37"/>
        <v>387</v>
      </c>
      <c r="AL148">
        <v>-76</v>
      </c>
    </row>
    <row r="149" spans="1:38" x14ac:dyDescent="0.25">
      <c r="A149" s="44">
        <v>44041</v>
      </c>
      <c r="B149" s="43">
        <v>2059</v>
      </c>
      <c r="C149" s="56"/>
      <c r="D149" s="40">
        <v>43</v>
      </c>
      <c r="E149" s="56"/>
      <c r="F149" s="42">
        <f t="shared" si="29"/>
        <v>41</v>
      </c>
      <c r="K149" s="3"/>
      <c r="AH149" s="11">
        <v>43997</v>
      </c>
      <c r="AI149" s="1">
        <f t="shared" si="36"/>
        <v>671</v>
      </c>
      <c r="AJ149">
        <v>88.89</v>
      </c>
      <c r="AK149">
        <f t="shared" si="37"/>
        <v>391</v>
      </c>
      <c r="AL149">
        <v>-84</v>
      </c>
    </row>
    <row r="150" spans="1:38" x14ac:dyDescent="0.25">
      <c r="A150" s="44">
        <v>44042</v>
      </c>
      <c r="B150" s="43">
        <v>2173</v>
      </c>
      <c r="C150" s="56"/>
      <c r="D150" s="40">
        <v>44</v>
      </c>
      <c r="E150" s="56"/>
      <c r="F150" s="42">
        <f t="shared" si="29"/>
        <v>41</v>
      </c>
      <c r="K150" s="3"/>
      <c r="AH150" s="11">
        <v>43998</v>
      </c>
      <c r="AI150" s="1">
        <f t="shared" si="36"/>
        <v>671</v>
      </c>
      <c r="AJ150">
        <v>88.89</v>
      </c>
      <c r="AK150">
        <f t="shared" si="37"/>
        <v>562</v>
      </c>
      <c r="AL150">
        <v>-70</v>
      </c>
    </row>
    <row r="151" spans="1:38" x14ac:dyDescent="0.25">
      <c r="A151" s="44">
        <v>44043</v>
      </c>
      <c r="B151" s="43">
        <v>2179</v>
      </c>
      <c r="C151" s="56"/>
      <c r="D151" s="40">
        <v>36</v>
      </c>
      <c r="E151" s="56"/>
      <c r="F151" s="42">
        <f t="shared" si="29"/>
        <v>41</v>
      </c>
      <c r="K151" s="3"/>
      <c r="AH151" s="11">
        <v>43999</v>
      </c>
      <c r="AI151" s="1">
        <f t="shared" si="36"/>
        <v>671</v>
      </c>
      <c r="AJ151">
        <v>88.89</v>
      </c>
      <c r="AK151">
        <f t="shared" si="37"/>
        <v>749</v>
      </c>
      <c r="AL151">
        <v>-72</v>
      </c>
    </row>
    <row r="152" spans="1:38" x14ac:dyDescent="0.25">
      <c r="A152" s="44">
        <v>44044</v>
      </c>
      <c r="B152" s="43">
        <v>1621</v>
      </c>
      <c r="C152" s="56"/>
      <c r="D152" s="40">
        <v>17</v>
      </c>
      <c r="E152" s="56"/>
      <c r="F152" s="42">
        <f t="shared" si="29"/>
        <v>41</v>
      </c>
      <c r="K152" s="3"/>
      <c r="AH152" s="11">
        <v>44000</v>
      </c>
      <c r="AI152" s="1">
        <f t="shared" si="36"/>
        <v>671</v>
      </c>
      <c r="AJ152">
        <v>88.89</v>
      </c>
      <c r="AK152">
        <f t="shared" si="37"/>
        <v>853</v>
      </c>
      <c r="AL152">
        <v>-73</v>
      </c>
    </row>
    <row r="153" spans="1:38" x14ac:dyDescent="0.25">
      <c r="A153" s="44">
        <v>44045</v>
      </c>
      <c r="B153" s="43">
        <v>1601</v>
      </c>
      <c r="C153" s="56"/>
      <c r="D153" s="40">
        <v>12</v>
      </c>
      <c r="E153" s="56"/>
      <c r="F153" s="42">
        <f t="shared" ref="F153:F216" si="41">IF(VLOOKUP(A153,$A$2:$E$448,5,TRUE)=0,F152,VLOOKUP(A153,$A$2:$E$448,5,TRUE))</f>
        <v>41</v>
      </c>
      <c r="K153" s="3"/>
      <c r="AH153" s="11">
        <v>44001</v>
      </c>
      <c r="AI153" s="1">
        <f t="shared" si="36"/>
        <v>671</v>
      </c>
      <c r="AJ153">
        <v>88.89</v>
      </c>
      <c r="AK153">
        <f t="shared" si="37"/>
        <v>891</v>
      </c>
      <c r="AL153">
        <v>-72</v>
      </c>
    </row>
    <row r="154" spans="1:38" x14ac:dyDescent="0.25">
      <c r="A154" s="44">
        <v>44046</v>
      </c>
      <c r="B154" s="43">
        <v>2183</v>
      </c>
      <c r="C154" s="55">
        <f t="shared" ref="C154:E154" si="42">ROUNDUP(AVERAGE(B154:B160),0)</f>
        <v>2293</v>
      </c>
      <c r="D154" s="40">
        <v>69</v>
      </c>
      <c r="E154" s="55">
        <f t="shared" si="42"/>
        <v>44</v>
      </c>
      <c r="F154" s="42">
        <f t="shared" si="41"/>
        <v>44</v>
      </c>
      <c r="K154" s="3"/>
      <c r="AH154" s="11">
        <v>44002</v>
      </c>
      <c r="AI154" s="1">
        <f t="shared" si="36"/>
        <v>671</v>
      </c>
      <c r="AJ154">
        <v>88.89</v>
      </c>
      <c r="AK154">
        <f t="shared" si="37"/>
        <v>700</v>
      </c>
      <c r="AL154">
        <v>-74</v>
      </c>
    </row>
    <row r="155" spans="1:38" x14ac:dyDescent="0.25">
      <c r="A155" s="44">
        <v>44047</v>
      </c>
      <c r="B155" s="43">
        <v>2603</v>
      </c>
      <c r="C155" s="56"/>
      <c r="D155" s="40">
        <v>61</v>
      </c>
      <c r="E155" s="56"/>
      <c r="F155" s="42">
        <f t="shared" si="41"/>
        <v>44</v>
      </c>
      <c r="K155" s="3"/>
      <c r="AH155" s="11">
        <v>44003</v>
      </c>
      <c r="AI155" s="1">
        <f t="shared" si="36"/>
        <v>671</v>
      </c>
      <c r="AJ155">
        <v>88.89</v>
      </c>
      <c r="AK155">
        <f t="shared" si="37"/>
        <v>551</v>
      </c>
      <c r="AL155">
        <v>-76</v>
      </c>
    </row>
    <row r="156" spans="1:38" x14ac:dyDescent="0.25">
      <c r="A156" s="44">
        <v>44048</v>
      </c>
      <c r="B156" s="43">
        <v>2553</v>
      </c>
      <c r="C156" s="56"/>
      <c r="D156" s="39">
        <v>47</v>
      </c>
      <c r="E156" s="56"/>
      <c r="F156" s="42">
        <f t="shared" si="41"/>
        <v>44</v>
      </c>
      <c r="K156" s="3"/>
      <c r="AH156" s="11">
        <v>44004</v>
      </c>
      <c r="AI156" s="1">
        <f t="shared" si="36"/>
        <v>900</v>
      </c>
      <c r="AJ156">
        <v>88.89</v>
      </c>
      <c r="AK156">
        <f t="shared" si="37"/>
        <v>841</v>
      </c>
      <c r="AL156">
        <v>-74</v>
      </c>
    </row>
    <row r="157" spans="1:38" x14ac:dyDescent="0.25">
      <c r="A157" s="44">
        <v>44049</v>
      </c>
      <c r="B157" s="43">
        <v>2492</v>
      </c>
      <c r="C157" s="56"/>
      <c r="D157" s="40">
        <v>50</v>
      </c>
      <c r="E157" s="56"/>
      <c r="F157" s="42">
        <f t="shared" si="41"/>
        <v>44</v>
      </c>
      <c r="K157" s="3"/>
      <c r="AH157" s="11">
        <v>44005</v>
      </c>
      <c r="AI157" s="1">
        <f t="shared" si="36"/>
        <v>900</v>
      </c>
      <c r="AJ157">
        <v>88.89</v>
      </c>
      <c r="AK157">
        <f t="shared" si="37"/>
        <v>960</v>
      </c>
      <c r="AL157">
        <v>-74</v>
      </c>
    </row>
    <row r="158" spans="1:38" x14ac:dyDescent="0.25">
      <c r="A158" s="44">
        <v>44050</v>
      </c>
      <c r="B158" s="43">
        <v>2284</v>
      </c>
      <c r="C158" s="56"/>
      <c r="D158" s="40">
        <v>38</v>
      </c>
      <c r="E158" s="56"/>
      <c r="F158" s="42">
        <f t="shared" si="41"/>
        <v>44</v>
      </c>
      <c r="K158" s="3"/>
      <c r="AH158" s="11">
        <v>44006</v>
      </c>
      <c r="AI158" s="1">
        <f t="shared" si="36"/>
        <v>900</v>
      </c>
      <c r="AJ158">
        <v>88.89</v>
      </c>
      <c r="AK158">
        <f t="shared" si="37"/>
        <v>981</v>
      </c>
      <c r="AL158">
        <v>-73</v>
      </c>
    </row>
    <row r="159" spans="1:38" x14ac:dyDescent="0.25">
      <c r="A159" s="44">
        <v>44051</v>
      </c>
      <c r="B159" s="43">
        <v>2121</v>
      </c>
      <c r="C159" s="56"/>
      <c r="D159" s="40">
        <v>18</v>
      </c>
      <c r="E159" s="56"/>
      <c r="F159" s="42">
        <f t="shared" si="41"/>
        <v>44</v>
      </c>
      <c r="K159" s="3"/>
      <c r="AH159" s="11">
        <v>44007</v>
      </c>
      <c r="AI159" s="1">
        <f t="shared" si="36"/>
        <v>900</v>
      </c>
      <c r="AJ159">
        <v>88.89</v>
      </c>
      <c r="AK159">
        <f t="shared" si="37"/>
        <v>1048</v>
      </c>
      <c r="AL159">
        <v>-73</v>
      </c>
    </row>
    <row r="160" spans="1:38" x14ac:dyDescent="0.25">
      <c r="A160" s="44">
        <v>44052</v>
      </c>
      <c r="B160" s="43">
        <v>1809</v>
      </c>
      <c r="C160" s="56"/>
      <c r="D160" s="40">
        <v>24</v>
      </c>
      <c r="E160" s="56"/>
      <c r="F160" s="42">
        <f t="shared" si="41"/>
        <v>44</v>
      </c>
      <c r="K160" s="3"/>
      <c r="AH160" s="11">
        <v>44008</v>
      </c>
      <c r="AI160" s="1">
        <f t="shared" si="36"/>
        <v>900</v>
      </c>
      <c r="AJ160">
        <v>88.89</v>
      </c>
      <c r="AK160">
        <f t="shared" si="37"/>
        <v>1138</v>
      </c>
      <c r="AL160">
        <v>-72</v>
      </c>
    </row>
    <row r="161" spans="1:38" x14ac:dyDescent="0.25">
      <c r="A161" s="44">
        <v>44053</v>
      </c>
      <c r="B161" s="43">
        <v>2207</v>
      </c>
      <c r="C161" s="55">
        <f t="shared" ref="C161:E161" si="43">ROUNDUP(AVERAGE(B161:B167),0)</f>
        <v>2452</v>
      </c>
      <c r="D161" s="40">
        <v>49</v>
      </c>
      <c r="E161" s="55">
        <f t="shared" si="43"/>
        <v>43</v>
      </c>
      <c r="F161" s="42">
        <f t="shared" si="41"/>
        <v>43</v>
      </c>
      <c r="K161" s="3"/>
      <c r="AH161" s="11">
        <v>44009</v>
      </c>
      <c r="AI161" s="1">
        <f t="shared" si="36"/>
        <v>900</v>
      </c>
      <c r="AJ161">
        <v>88.89</v>
      </c>
      <c r="AK161">
        <f t="shared" si="37"/>
        <v>755</v>
      </c>
      <c r="AL161">
        <v>-73</v>
      </c>
    </row>
    <row r="162" spans="1:38" x14ac:dyDescent="0.25">
      <c r="A162" s="44">
        <v>44054</v>
      </c>
      <c r="B162" s="43">
        <v>2515</v>
      </c>
      <c r="C162" s="56"/>
      <c r="D162" s="40">
        <v>54</v>
      </c>
      <c r="E162" s="56"/>
      <c r="F162" s="42">
        <f t="shared" si="41"/>
        <v>43</v>
      </c>
      <c r="K162" s="3"/>
      <c r="AH162" s="11">
        <v>44010</v>
      </c>
      <c r="AI162" s="1">
        <f t="shared" si="36"/>
        <v>900</v>
      </c>
      <c r="AJ162">
        <v>88.89</v>
      </c>
      <c r="AK162">
        <f t="shared" si="37"/>
        <v>573</v>
      </c>
      <c r="AL162">
        <v>-76</v>
      </c>
    </row>
    <row r="163" spans="1:38" x14ac:dyDescent="0.25">
      <c r="A163" s="44">
        <v>44055</v>
      </c>
      <c r="B163" s="43">
        <v>2821</v>
      </c>
      <c r="C163" s="56"/>
      <c r="D163" s="39">
        <v>74</v>
      </c>
      <c r="E163" s="56"/>
      <c r="F163" s="42">
        <f t="shared" si="41"/>
        <v>43</v>
      </c>
      <c r="K163" s="3"/>
      <c r="AH163" s="11">
        <v>44011</v>
      </c>
      <c r="AI163" s="1">
        <f t="shared" si="36"/>
        <v>1055</v>
      </c>
      <c r="AJ163">
        <v>88.89</v>
      </c>
      <c r="AK163">
        <f t="shared" si="37"/>
        <v>950</v>
      </c>
      <c r="AL163">
        <v>-71</v>
      </c>
    </row>
    <row r="164" spans="1:38" x14ac:dyDescent="0.25">
      <c r="A164" s="44">
        <v>44056</v>
      </c>
      <c r="B164" s="43">
        <v>2830</v>
      </c>
      <c r="C164" s="56"/>
      <c r="D164" s="40">
        <v>42</v>
      </c>
      <c r="E164" s="56"/>
      <c r="F164" s="42">
        <f t="shared" si="41"/>
        <v>43</v>
      </c>
      <c r="K164" s="3"/>
      <c r="AH164" s="11">
        <v>44012</v>
      </c>
      <c r="AI164" s="1">
        <f t="shared" si="36"/>
        <v>1055</v>
      </c>
      <c r="AJ164">
        <v>88.89</v>
      </c>
      <c r="AK164">
        <f t="shared" si="37"/>
        <v>998</v>
      </c>
      <c r="AL164">
        <v>-74</v>
      </c>
    </row>
    <row r="165" spans="1:38" x14ac:dyDescent="0.25">
      <c r="A165" s="44">
        <v>44057</v>
      </c>
      <c r="B165" s="43">
        <v>2902</v>
      </c>
      <c r="C165" s="56"/>
      <c r="D165" s="40">
        <v>52</v>
      </c>
      <c r="E165" s="56"/>
      <c r="F165" s="42">
        <f t="shared" si="41"/>
        <v>43</v>
      </c>
      <c r="K165" s="3"/>
      <c r="AH165" s="11">
        <v>44013</v>
      </c>
      <c r="AI165" s="1">
        <f t="shared" si="36"/>
        <v>1055</v>
      </c>
      <c r="AJ165">
        <v>92.59</v>
      </c>
      <c r="AK165">
        <f t="shared" si="37"/>
        <v>1181</v>
      </c>
      <c r="AL165">
        <v>-80</v>
      </c>
    </row>
    <row r="166" spans="1:38" x14ac:dyDescent="0.25">
      <c r="A166" s="44">
        <v>44058</v>
      </c>
      <c r="B166" s="43">
        <v>2192</v>
      </c>
      <c r="C166" s="56"/>
      <c r="D166" s="40">
        <v>18</v>
      </c>
      <c r="E166" s="56"/>
      <c r="F166" s="42">
        <f t="shared" si="41"/>
        <v>43</v>
      </c>
      <c r="K166" s="3"/>
      <c r="AH166" s="11">
        <v>44014</v>
      </c>
      <c r="AI166" s="1">
        <f t="shared" si="36"/>
        <v>1055</v>
      </c>
      <c r="AJ166">
        <v>81.48</v>
      </c>
      <c r="AK166">
        <f t="shared" si="37"/>
        <v>1194</v>
      </c>
      <c r="AL166">
        <v>-80</v>
      </c>
    </row>
    <row r="167" spans="1:38" x14ac:dyDescent="0.25">
      <c r="A167" s="44">
        <v>44059</v>
      </c>
      <c r="B167" s="43">
        <v>1693</v>
      </c>
      <c r="C167" s="56"/>
      <c r="D167" s="40">
        <v>12</v>
      </c>
      <c r="E167" s="56"/>
      <c r="F167" s="42">
        <f t="shared" si="41"/>
        <v>43</v>
      </c>
      <c r="K167" s="3"/>
      <c r="AH167" s="11">
        <v>44015</v>
      </c>
      <c r="AI167" s="1">
        <f t="shared" si="36"/>
        <v>1055</v>
      </c>
      <c r="AJ167">
        <v>92.59</v>
      </c>
      <c r="AK167">
        <f t="shared" si="37"/>
        <v>1278</v>
      </c>
      <c r="AL167">
        <v>-78</v>
      </c>
    </row>
    <row r="168" spans="1:38" x14ac:dyDescent="0.25">
      <c r="A168" s="44">
        <v>44060</v>
      </c>
      <c r="B168" s="43">
        <v>1602</v>
      </c>
      <c r="C168" s="55">
        <f t="shared" ref="C168:E168" si="44">ROUNDUP(AVERAGE(B168:B174),0)</f>
        <v>2084</v>
      </c>
      <c r="D168" s="40">
        <v>43</v>
      </c>
      <c r="E168" s="55">
        <f t="shared" si="44"/>
        <v>50</v>
      </c>
      <c r="F168" s="42">
        <f t="shared" si="41"/>
        <v>50</v>
      </c>
      <c r="K168" s="3"/>
      <c r="AH168" s="11">
        <v>44016</v>
      </c>
      <c r="AI168" s="1">
        <f t="shared" si="36"/>
        <v>1055</v>
      </c>
      <c r="AJ168">
        <v>92.59</v>
      </c>
      <c r="AK168">
        <f t="shared" si="37"/>
        <v>1068</v>
      </c>
      <c r="AL168">
        <v>-77</v>
      </c>
    </row>
    <row r="169" spans="1:38" x14ac:dyDescent="0.25">
      <c r="A169" s="44">
        <v>44061</v>
      </c>
      <c r="B169" s="43">
        <v>2202</v>
      </c>
      <c r="C169" s="56"/>
      <c r="D169" s="40">
        <v>86</v>
      </c>
      <c r="E169" s="56"/>
      <c r="F169" s="42">
        <f t="shared" si="41"/>
        <v>50</v>
      </c>
      <c r="K169" s="3"/>
      <c r="AH169" s="11">
        <v>44017</v>
      </c>
      <c r="AI169" s="1">
        <f t="shared" si="36"/>
        <v>1055</v>
      </c>
      <c r="AJ169">
        <v>92.59</v>
      </c>
      <c r="AK169">
        <f t="shared" si="37"/>
        <v>710</v>
      </c>
      <c r="AL169">
        <v>-77</v>
      </c>
    </row>
    <row r="170" spans="1:38" x14ac:dyDescent="0.25">
      <c r="A170" s="44">
        <v>44062</v>
      </c>
      <c r="B170" s="43">
        <v>2613</v>
      </c>
      <c r="C170" s="56"/>
      <c r="D170" s="39">
        <v>72</v>
      </c>
      <c r="E170" s="56"/>
      <c r="F170" s="42">
        <f t="shared" si="41"/>
        <v>50</v>
      </c>
      <c r="K170" s="3"/>
      <c r="AH170" s="11">
        <v>44018</v>
      </c>
      <c r="AI170" s="1">
        <f t="shared" si="36"/>
        <v>1052</v>
      </c>
      <c r="AJ170">
        <v>92.59</v>
      </c>
      <c r="AK170">
        <f t="shared" si="37"/>
        <v>1204</v>
      </c>
      <c r="AL170">
        <v>-76</v>
      </c>
    </row>
    <row r="171" spans="1:38" x14ac:dyDescent="0.25">
      <c r="A171" s="44">
        <v>44063</v>
      </c>
      <c r="B171" s="43">
        <v>2364</v>
      </c>
      <c r="C171" s="56"/>
      <c r="D171" s="40">
        <v>67</v>
      </c>
      <c r="E171" s="56"/>
      <c r="F171" s="42">
        <f t="shared" si="41"/>
        <v>50</v>
      </c>
      <c r="K171" s="3"/>
      <c r="AH171" s="11">
        <v>44019</v>
      </c>
      <c r="AI171" s="1">
        <f t="shared" si="36"/>
        <v>1052</v>
      </c>
      <c r="AJ171">
        <v>92.59</v>
      </c>
      <c r="AK171">
        <f t="shared" si="37"/>
        <v>1240</v>
      </c>
      <c r="AL171">
        <v>-76</v>
      </c>
    </row>
    <row r="172" spans="1:38" x14ac:dyDescent="0.25">
      <c r="A172" s="44">
        <v>44064</v>
      </c>
      <c r="B172" s="43">
        <v>2306</v>
      </c>
      <c r="C172" s="56"/>
      <c r="D172" s="40">
        <v>42</v>
      </c>
      <c r="E172" s="56"/>
      <c r="F172" s="42">
        <f t="shared" si="41"/>
        <v>50</v>
      </c>
      <c r="K172" s="3"/>
      <c r="AH172" s="11">
        <v>44020</v>
      </c>
      <c r="AI172" s="1">
        <f t="shared" si="36"/>
        <v>1052</v>
      </c>
      <c r="AJ172">
        <v>92.59</v>
      </c>
      <c r="AK172">
        <f t="shared" si="37"/>
        <v>1356</v>
      </c>
      <c r="AL172">
        <v>-73</v>
      </c>
    </row>
    <row r="173" spans="1:38" x14ac:dyDescent="0.25">
      <c r="A173" s="44">
        <v>44065</v>
      </c>
      <c r="B173" s="43">
        <v>2096</v>
      </c>
      <c r="C173" s="56"/>
      <c r="D173" s="40">
        <v>18</v>
      </c>
      <c r="E173" s="56"/>
      <c r="F173" s="42">
        <f t="shared" si="41"/>
        <v>50</v>
      </c>
      <c r="K173" s="3"/>
      <c r="AH173" s="11">
        <v>44021</v>
      </c>
      <c r="AI173" s="1">
        <f t="shared" si="36"/>
        <v>1052</v>
      </c>
      <c r="AJ173">
        <v>92.59</v>
      </c>
      <c r="AK173">
        <f t="shared" si="37"/>
        <v>1006</v>
      </c>
      <c r="AL173">
        <v>-84</v>
      </c>
    </row>
    <row r="174" spans="1:38" x14ac:dyDescent="0.25">
      <c r="A174" s="44">
        <v>44066</v>
      </c>
      <c r="B174" s="43">
        <v>1403</v>
      </c>
      <c r="C174" s="56"/>
      <c r="D174" s="40">
        <v>16</v>
      </c>
      <c r="E174" s="56"/>
      <c r="F174" s="42">
        <f t="shared" si="41"/>
        <v>50</v>
      </c>
      <c r="K174" s="3"/>
      <c r="AH174" s="11">
        <v>44022</v>
      </c>
      <c r="AI174" s="1">
        <f t="shared" si="36"/>
        <v>1052</v>
      </c>
      <c r="AJ174">
        <v>92.59</v>
      </c>
      <c r="AK174">
        <f t="shared" si="37"/>
        <v>923</v>
      </c>
      <c r="AL174">
        <v>-84</v>
      </c>
    </row>
    <row r="175" spans="1:38" x14ac:dyDescent="0.25">
      <c r="A175" s="44">
        <v>44067</v>
      </c>
      <c r="B175" s="43">
        <v>2406</v>
      </c>
      <c r="C175" s="55">
        <f t="shared" ref="C175:E175" si="45">ROUNDUP(AVERAGE(B175:B181),0)</f>
        <v>2631</v>
      </c>
      <c r="D175" s="40">
        <v>94</v>
      </c>
      <c r="E175" s="55">
        <f t="shared" si="45"/>
        <v>51</v>
      </c>
      <c r="F175" s="42">
        <f t="shared" si="41"/>
        <v>51</v>
      </c>
      <c r="K175" s="3"/>
      <c r="AH175" s="11">
        <v>44023</v>
      </c>
      <c r="AI175" s="1">
        <f t="shared" si="36"/>
        <v>1052</v>
      </c>
      <c r="AJ175">
        <v>92.59</v>
      </c>
      <c r="AK175">
        <f t="shared" si="37"/>
        <v>904</v>
      </c>
      <c r="AL175">
        <v>-76</v>
      </c>
    </row>
    <row r="176" spans="1:38" x14ac:dyDescent="0.25">
      <c r="A176" s="44">
        <v>44068</v>
      </c>
      <c r="B176" s="43">
        <v>2634</v>
      </c>
      <c r="C176" s="56"/>
      <c r="D176" s="40">
        <v>48</v>
      </c>
      <c r="E176" s="56"/>
      <c r="F176" s="42">
        <f t="shared" si="41"/>
        <v>51</v>
      </c>
      <c r="K176" s="3"/>
      <c r="AH176" s="11">
        <v>44024</v>
      </c>
      <c r="AI176" s="1">
        <f t="shared" si="36"/>
        <v>1052</v>
      </c>
      <c r="AJ176">
        <v>92.59</v>
      </c>
      <c r="AK176">
        <f t="shared" si="37"/>
        <v>729</v>
      </c>
      <c r="AL176">
        <v>-79</v>
      </c>
    </row>
    <row r="177" spans="1:38" x14ac:dyDescent="0.25">
      <c r="A177" s="44">
        <v>44069</v>
      </c>
      <c r="B177" s="43">
        <v>3121</v>
      </c>
      <c r="C177" s="56"/>
      <c r="D177" s="39">
        <v>50</v>
      </c>
      <c r="E177" s="56"/>
      <c r="F177" s="42">
        <f t="shared" si="41"/>
        <v>51</v>
      </c>
      <c r="K177" s="3"/>
      <c r="AH177" s="11">
        <v>44025</v>
      </c>
      <c r="AI177" s="1">
        <f t="shared" si="36"/>
        <v>1327</v>
      </c>
      <c r="AJ177">
        <v>92.59</v>
      </c>
      <c r="AK177">
        <f t="shared" si="37"/>
        <v>1311</v>
      </c>
      <c r="AL177">
        <v>-75</v>
      </c>
    </row>
    <row r="178" spans="1:38" x14ac:dyDescent="0.25">
      <c r="A178" s="44">
        <v>44070</v>
      </c>
      <c r="B178" s="43">
        <v>2983</v>
      </c>
      <c r="C178" s="56"/>
      <c r="D178" s="40">
        <v>47</v>
      </c>
      <c r="E178" s="56"/>
      <c r="F178" s="42">
        <f t="shared" si="41"/>
        <v>51</v>
      </c>
      <c r="K178" s="3"/>
      <c r="AH178" s="11">
        <v>44026</v>
      </c>
      <c r="AI178" s="1">
        <f t="shared" si="36"/>
        <v>1327</v>
      </c>
      <c r="AJ178">
        <v>92.59</v>
      </c>
      <c r="AK178">
        <f t="shared" si="37"/>
        <v>1357</v>
      </c>
      <c r="AL178">
        <v>-74</v>
      </c>
    </row>
    <row r="179" spans="1:38" x14ac:dyDescent="0.25">
      <c r="A179" s="44">
        <v>44071</v>
      </c>
      <c r="B179" s="43">
        <v>2990</v>
      </c>
      <c r="C179" s="56"/>
      <c r="D179" s="40">
        <v>45</v>
      </c>
      <c r="E179" s="56"/>
      <c r="F179" s="42">
        <f t="shared" si="41"/>
        <v>51</v>
      </c>
      <c r="K179" s="3"/>
      <c r="AH179" s="11">
        <v>44027</v>
      </c>
      <c r="AI179" s="1">
        <f t="shared" si="36"/>
        <v>1327</v>
      </c>
      <c r="AJ179">
        <v>92.59</v>
      </c>
      <c r="AK179">
        <f t="shared" si="37"/>
        <v>1388</v>
      </c>
      <c r="AL179">
        <v>-74</v>
      </c>
    </row>
    <row r="180" spans="1:38" x14ac:dyDescent="0.25">
      <c r="A180" s="44">
        <v>44072</v>
      </c>
      <c r="B180" s="43">
        <v>2435</v>
      </c>
      <c r="C180" s="56"/>
      <c r="D180" s="40">
        <v>33</v>
      </c>
      <c r="E180" s="56"/>
      <c r="F180" s="42">
        <f t="shared" si="41"/>
        <v>51</v>
      </c>
      <c r="K180" s="3"/>
      <c r="AH180" s="11">
        <v>44028</v>
      </c>
      <c r="AI180" s="1">
        <f t="shared" si="36"/>
        <v>1327</v>
      </c>
      <c r="AJ180">
        <v>92.59</v>
      </c>
      <c r="AK180">
        <f t="shared" si="37"/>
        <v>1291</v>
      </c>
      <c r="AL180">
        <v>-76</v>
      </c>
    </row>
    <row r="181" spans="1:38" x14ac:dyDescent="0.25">
      <c r="A181" s="44">
        <v>44073</v>
      </c>
      <c r="B181" s="43">
        <v>1843</v>
      </c>
      <c r="C181" s="56"/>
      <c r="D181" s="40">
        <v>34</v>
      </c>
      <c r="E181" s="56"/>
      <c r="F181" s="42">
        <f t="shared" si="41"/>
        <v>51</v>
      </c>
      <c r="K181" s="3"/>
      <c r="AH181" s="11">
        <v>44029</v>
      </c>
      <c r="AI181" s="1">
        <f t="shared" si="36"/>
        <v>1327</v>
      </c>
      <c r="AJ181">
        <v>92.59</v>
      </c>
      <c r="AK181">
        <f t="shared" si="37"/>
        <v>1607</v>
      </c>
      <c r="AL181">
        <v>-74</v>
      </c>
    </row>
    <row r="182" spans="1:38" x14ac:dyDescent="0.25">
      <c r="A182" s="44">
        <v>44074</v>
      </c>
      <c r="B182" s="43">
        <v>2322</v>
      </c>
      <c r="C182" s="55">
        <f t="shared" ref="C182:E182" si="46">ROUNDUP(AVERAGE(B182:B188),0)</f>
        <v>2548</v>
      </c>
      <c r="D182" s="40">
        <v>71</v>
      </c>
      <c r="E182" s="55">
        <f t="shared" si="46"/>
        <v>51</v>
      </c>
      <c r="F182" s="42">
        <f t="shared" si="41"/>
        <v>51</v>
      </c>
      <c r="K182" s="3"/>
      <c r="AH182" s="11">
        <v>44030</v>
      </c>
      <c r="AI182" s="1">
        <f t="shared" si="36"/>
        <v>1327</v>
      </c>
      <c r="AJ182">
        <v>92.59</v>
      </c>
      <c r="AK182">
        <f t="shared" si="37"/>
        <v>1262</v>
      </c>
      <c r="AL182">
        <v>-76</v>
      </c>
    </row>
    <row r="183" spans="1:38" x14ac:dyDescent="0.25">
      <c r="A183" s="44">
        <v>44075</v>
      </c>
      <c r="B183" s="43">
        <v>2787</v>
      </c>
      <c r="C183" s="56"/>
      <c r="D183" s="40">
        <v>66</v>
      </c>
      <c r="E183" s="56"/>
      <c r="F183" s="42">
        <f t="shared" si="41"/>
        <v>51</v>
      </c>
      <c r="K183" s="3"/>
      <c r="AH183" s="11">
        <v>44031</v>
      </c>
      <c r="AI183" s="1">
        <f t="shared" si="36"/>
        <v>1327</v>
      </c>
      <c r="AJ183">
        <v>92.59</v>
      </c>
      <c r="AK183">
        <f t="shared" si="37"/>
        <v>1073</v>
      </c>
      <c r="AL183">
        <v>-73</v>
      </c>
    </row>
    <row r="184" spans="1:38" x14ac:dyDescent="0.25">
      <c r="A184" s="44">
        <v>44076</v>
      </c>
      <c r="B184" s="43">
        <v>2431</v>
      </c>
      <c r="C184" s="56"/>
      <c r="D184" s="39">
        <v>67</v>
      </c>
      <c r="E184" s="56"/>
      <c r="F184" s="42">
        <f t="shared" si="41"/>
        <v>51</v>
      </c>
      <c r="K184" s="3"/>
      <c r="AH184" s="11">
        <v>44032</v>
      </c>
      <c r="AI184" s="1">
        <f t="shared" si="36"/>
        <v>1656</v>
      </c>
      <c r="AJ184">
        <v>90.74</v>
      </c>
      <c r="AK184">
        <f t="shared" si="37"/>
        <v>1648</v>
      </c>
      <c r="AL184">
        <v>-69</v>
      </c>
    </row>
    <row r="185" spans="1:38" x14ac:dyDescent="0.25">
      <c r="A185" s="44">
        <v>44077</v>
      </c>
      <c r="B185" s="43">
        <v>2947</v>
      </c>
      <c r="C185" s="56"/>
      <c r="D185" s="40">
        <v>50</v>
      </c>
      <c r="E185" s="56"/>
      <c r="F185" s="42">
        <f t="shared" si="41"/>
        <v>51</v>
      </c>
      <c r="K185" s="3"/>
      <c r="AH185" s="11">
        <v>44033</v>
      </c>
      <c r="AI185" s="1">
        <f t="shared" si="36"/>
        <v>1656</v>
      </c>
      <c r="AJ185">
        <v>90.74</v>
      </c>
      <c r="AK185">
        <f t="shared" si="37"/>
        <v>1686</v>
      </c>
      <c r="AL185">
        <v>-72</v>
      </c>
    </row>
    <row r="186" spans="1:38" x14ac:dyDescent="0.25">
      <c r="A186" s="44">
        <v>44078</v>
      </c>
      <c r="B186" s="43">
        <v>2894</v>
      </c>
      <c r="C186" s="56"/>
      <c r="D186" s="40">
        <v>61</v>
      </c>
      <c r="E186" s="56"/>
      <c r="F186" s="42">
        <f t="shared" si="41"/>
        <v>51</v>
      </c>
      <c r="K186" s="3"/>
      <c r="AH186" s="11">
        <v>44034</v>
      </c>
      <c r="AI186" s="1">
        <f t="shared" si="36"/>
        <v>1656</v>
      </c>
      <c r="AJ186">
        <v>90.74</v>
      </c>
      <c r="AK186">
        <f t="shared" si="37"/>
        <v>1831</v>
      </c>
      <c r="AL186">
        <v>-73</v>
      </c>
    </row>
    <row r="187" spans="1:38" x14ac:dyDescent="0.25">
      <c r="A187" s="44">
        <v>44079</v>
      </c>
      <c r="B187" s="43">
        <v>2608</v>
      </c>
      <c r="C187" s="56"/>
      <c r="D187" s="40">
        <v>20</v>
      </c>
      <c r="E187" s="56"/>
      <c r="F187" s="42">
        <f t="shared" si="41"/>
        <v>51</v>
      </c>
      <c r="K187" s="3"/>
      <c r="AH187" s="11">
        <v>44035</v>
      </c>
      <c r="AI187" s="1">
        <f t="shared" si="36"/>
        <v>1656</v>
      </c>
      <c r="AJ187">
        <v>90.74</v>
      </c>
      <c r="AK187">
        <f t="shared" si="37"/>
        <v>1801</v>
      </c>
      <c r="AL187">
        <v>-76</v>
      </c>
    </row>
    <row r="188" spans="1:38" x14ac:dyDescent="0.25">
      <c r="A188" s="44">
        <v>44080</v>
      </c>
      <c r="B188" s="43">
        <v>1842</v>
      </c>
      <c r="C188" s="56"/>
      <c r="D188" s="40">
        <v>16</v>
      </c>
      <c r="E188" s="56"/>
      <c r="F188" s="42">
        <f t="shared" si="41"/>
        <v>51</v>
      </c>
      <c r="K188" s="3"/>
      <c r="AH188" s="11">
        <v>44036</v>
      </c>
      <c r="AI188" s="1">
        <f t="shared" si="36"/>
        <v>1656</v>
      </c>
      <c r="AJ188">
        <v>90.74</v>
      </c>
      <c r="AK188">
        <f t="shared" si="37"/>
        <v>1855</v>
      </c>
      <c r="AL188">
        <v>-72</v>
      </c>
    </row>
    <row r="189" spans="1:38" x14ac:dyDescent="0.25">
      <c r="A189" s="44">
        <v>44081</v>
      </c>
      <c r="B189" s="43">
        <v>2538</v>
      </c>
      <c r="C189" s="55">
        <f t="shared" ref="C189:E189" si="47">ROUNDUP(AVERAGE(B189:B195),0)</f>
        <v>2581</v>
      </c>
      <c r="D189" s="40">
        <v>97</v>
      </c>
      <c r="E189" s="55">
        <f t="shared" si="47"/>
        <v>58</v>
      </c>
      <c r="F189" s="42">
        <f t="shared" si="41"/>
        <v>58</v>
      </c>
      <c r="K189" s="3"/>
      <c r="AH189" s="11">
        <v>44037</v>
      </c>
      <c r="AI189" s="1">
        <f t="shared" si="36"/>
        <v>1656</v>
      </c>
      <c r="AJ189">
        <v>90.74</v>
      </c>
      <c r="AK189">
        <f t="shared" si="37"/>
        <v>1458</v>
      </c>
      <c r="AL189">
        <v>-70</v>
      </c>
    </row>
    <row r="190" spans="1:38" x14ac:dyDescent="0.25">
      <c r="A190" s="44">
        <v>44082</v>
      </c>
      <c r="B190" s="43">
        <v>2668</v>
      </c>
      <c r="C190" s="56"/>
      <c r="D190" s="40">
        <v>50</v>
      </c>
      <c r="E190" s="56"/>
      <c r="F190" s="42">
        <f t="shared" si="41"/>
        <v>58</v>
      </c>
      <c r="K190" s="3"/>
      <c r="AH190" s="11">
        <v>44038</v>
      </c>
      <c r="AI190" s="1">
        <f t="shared" si="36"/>
        <v>1656</v>
      </c>
      <c r="AJ190">
        <v>90.74</v>
      </c>
      <c r="AK190">
        <f t="shared" si="37"/>
        <v>1309</v>
      </c>
      <c r="AL190">
        <v>-72</v>
      </c>
    </row>
    <row r="191" spans="1:38" x14ac:dyDescent="0.25">
      <c r="A191" s="44">
        <v>44083</v>
      </c>
      <c r="B191" s="43">
        <v>3095</v>
      </c>
      <c r="C191" s="56"/>
      <c r="D191" s="39">
        <v>65</v>
      </c>
      <c r="E191" s="56"/>
      <c r="F191" s="42">
        <f t="shared" si="41"/>
        <v>58</v>
      </c>
      <c r="K191" s="3"/>
      <c r="AH191" s="11">
        <v>44039</v>
      </c>
      <c r="AI191" s="1">
        <f t="shared" si="36"/>
        <v>1940</v>
      </c>
      <c r="AJ191">
        <v>90.74</v>
      </c>
      <c r="AK191">
        <f t="shared" si="37"/>
        <v>1868</v>
      </c>
      <c r="AL191">
        <v>-70</v>
      </c>
    </row>
    <row r="192" spans="1:38" x14ac:dyDescent="0.25">
      <c r="A192" s="44">
        <v>44084</v>
      </c>
      <c r="B192" s="43">
        <v>2957</v>
      </c>
      <c r="C192" s="56"/>
      <c r="D192" s="40">
        <v>67</v>
      </c>
      <c r="E192" s="56"/>
      <c r="F192" s="42">
        <f t="shared" si="41"/>
        <v>58</v>
      </c>
      <c r="K192" s="3"/>
      <c r="AH192" s="11">
        <v>44040</v>
      </c>
      <c r="AI192" s="1">
        <f t="shared" si="36"/>
        <v>1940</v>
      </c>
      <c r="AJ192">
        <v>90.74</v>
      </c>
      <c r="AK192">
        <f t="shared" si="37"/>
        <v>2073</v>
      </c>
      <c r="AL192">
        <v>-69</v>
      </c>
    </row>
    <row r="193" spans="1:38" x14ac:dyDescent="0.25">
      <c r="A193" s="44">
        <v>44085</v>
      </c>
      <c r="B193" s="43">
        <v>3025</v>
      </c>
      <c r="C193" s="56"/>
      <c r="D193" s="40">
        <v>76</v>
      </c>
      <c r="E193" s="56"/>
      <c r="F193" s="42">
        <f t="shared" si="41"/>
        <v>58</v>
      </c>
      <c r="K193" s="3"/>
      <c r="AH193" s="11">
        <v>44041</v>
      </c>
      <c r="AI193" s="1">
        <f t="shared" si="36"/>
        <v>1940</v>
      </c>
      <c r="AJ193">
        <v>90.74</v>
      </c>
      <c r="AK193">
        <f t="shared" si="37"/>
        <v>2059</v>
      </c>
      <c r="AL193">
        <v>-68</v>
      </c>
    </row>
    <row r="194" spans="1:38" x14ac:dyDescent="0.25">
      <c r="A194" s="44">
        <v>44086</v>
      </c>
      <c r="B194" s="43">
        <v>2062</v>
      </c>
      <c r="C194" s="56"/>
      <c r="D194" s="40">
        <v>28</v>
      </c>
      <c r="E194" s="56"/>
      <c r="F194" s="42">
        <f t="shared" si="41"/>
        <v>58</v>
      </c>
      <c r="K194" s="3"/>
      <c r="AH194" s="11">
        <v>44042</v>
      </c>
      <c r="AI194" s="1">
        <f t="shared" si="36"/>
        <v>1940</v>
      </c>
      <c r="AJ194">
        <v>90.74</v>
      </c>
      <c r="AK194">
        <f t="shared" si="37"/>
        <v>2173</v>
      </c>
      <c r="AL194">
        <v>-70</v>
      </c>
    </row>
    <row r="195" spans="1:38" x14ac:dyDescent="0.25">
      <c r="A195" s="44">
        <v>44087</v>
      </c>
      <c r="B195" s="43">
        <v>1716</v>
      </c>
      <c r="C195" s="56"/>
      <c r="D195" s="40">
        <v>23</v>
      </c>
      <c r="E195" s="56"/>
      <c r="F195" s="42">
        <f t="shared" si="41"/>
        <v>58</v>
      </c>
      <c r="K195" s="3"/>
      <c r="AH195" s="11">
        <v>44043</v>
      </c>
      <c r="AI195" s="1">
        <f t="shared" ref="AI195:AI258" si="48">IF(VLOOKUP(AH195,$A$2:$C$448,3,TRUE)=0,AI194,VLOOKUP(AH195,$A$2:$C$448,3,TRUE))</f>
        <v>1940</v>
      </c>
      <c r="AJ195">
        <v>90.74</v>
      </c>
      <c r="AK195">
        <f t="shared" si="37"/>
        <v>2179</v>
      </c>
      <c r="AL195">
        <v>-69</v>
      </c>
    </row>
    <row r="196" spans="1:38" x14ac:dyDescent="0.25">
      <c r="A196" s="44">
        <v>44088</v>
      </c>
      <c r="B196" s="43">
        <v>2467</v>
      </c>
      <c r="C196" s="55">
        <f t="shared" ref="C196:E196" si="49">ROUNDUP(AVERAGE(B196:B202),0)</f>
        <v>2443</v>
      </c>
      <c r="D196" s="40">
        <v>83</v>
      </c>
      <c r="E196" s="55">
        <f t="shared" si="49"/>
        <v>43</v>
      </c>
      <c r="F196" s="42">
        <f t="shared" si="41"/>
        <v>43</v>
      </c>
      <c r="K196" s="3"/>
      <c r="AH196" s="11">
        <v>44044</v>
      </c>
      <c r="AI196" s="1">
        <f t="shared" si="48"/>
        <v>1940</v>
      </c>
      <c r="AJ196">
        <v>90.74</v>
      </c>
      <c r="AK196">
        <f t="shared" ref="AK196:AK259" si="50">VLOOKUP(AH196,$A$2:$B$475,2,TRUE)</f>
        <v>1621</v>
      </c>
      <c r="AL196">
        <v>-67</v>
      </c>
    </row>
    <row r="197" spans="1:38" x14ac:dyDescent="0.25">
      <c r="A197" s="44">
        <v>44089</v>
      </c>
      <c r="B197" s="43">
        <v>2690</v>
      </c>
      <c r="C197" s="56"/>
      <c r="D197" s="40">
        <v>39</v>
      </c>
      <c r="E197" s="56"/>
      <c r="F197" s="42">
        <f t="shared" si="41"/>
        <v>43</v>
      </c>
      <c r="K197" s="3"/>
      <c r="AH197" s="11">
        <v>44045</v>
      </c>
      <c r="AI197" s="1">
        <f t="shared" si="48"/>
        <v>1940</v>
      </c>
      <c r="AJ197">
        <v>90.74</v>
      </c>
      <c r="AK197">
        <f t="shared" si="50"/>
        <v>1601</v>
      </c>
      <c r="AL197">
        <v>-71</v>
      </c>
    </row>
    <row r="198" spans="1:38" x14ac:dyDescent="0.25">
      <c r="A198" s="44">
        <v>44090</v>
      </c>
      <c r="B198" s="43">
        <v>2992</v>
      </c>
      <c r="C198" s="56"/>
      <c r="D198" s="39">
        <v>59</v>
      </c>
      <c r="E198" s="56"/>
      <c r="F198" s="42">
        <f t="shared" si="41"/>
        <v>43</v>
      </c>
      <c r="K198" s="3"/>
      <c r="AH198" s="11">
        <v>44046</v>
      </c>
      <c r="AI198" s="1">
        <f t="shared" si="48"/>
        <v>2293</v>
      </c>
      <c r="AJ198">
        <v>88.89</v>
      </c>
      <c r="AK198">
        <f t="shared" si="50"/>
        <v>2183</v>
      </c>
      <c r="AL198">
        <v>-66</v>
      </c>
    </row>
    <row r="199" spans="1:38" x14ac:dyDescent="0.25">
      <c r="A199" s="44">
        <v>44091</v>
      </c>
      <c r="B199" s="43">
        <v>3052</v>
      </c>
      <c r="C199" s="56"/>
      <c r="D199" s="40">
        <v>38</v>
      </c>
      <c r="E199" s="56"/>
      <c r="F199" s="42">
        <f t="shared" si="41"/>
        <v>43</v>
      </c>
      <c r="K199" s="3"/>
      <c r="AH199" s="11">
        <v>44047</v>
      </c>
      <c r="AI199" s="1">
        <f t="shared" si="48"/>
        <v>2293</v>
      </c>
      <c r="AJ199">
        <v>88.89</v>
      </c>
      <c r="AK199">
        <f t="shared" si="50"/>
        <v>2603</v>
      </c>
      <c r="AL199">
        <v>-65</v>
      </c>
    </row>
    <row r="200" spans="1:38" x14ac:dyDescent="0.25">
      <c r="A200" s="44">
        <v>44092</v>
      </c>
      <c r="B200" s="43">
        <v>2744</v>
      </c>
      <c r="C200" s="56"/>
      <c r="D200" s="40">
        <v>45</v>
      </c>
      <c r="E200" s="56"/>
      <c r="F200" s="42">
        <f t="shared" si="41"/>
        <v>43</v>
      </c>
      <c r="K200" s="3"/>
      <c r="AH200" s="11">
        <v>44048</v>
      </c>
      <c r="AI200" s="1">
        <f t="shared" si="48"/>
        <v>2293</v>
      </c>
      <c r="AJ200">
        <v>88.89</v>
      </c>
      <c r="AK200">
        <f t="shared" si="50"/>
        <v>2553</v>
      </c>
      <c r="AL200">
        <v>-65</v>
      </c>
    </row>
    <row r="201" spans="1:38" x14ac:dyDescent="0.25">
      <c r="A201" s="44">
        <v>44093</v>
      </c>
      <c r="B201" s="43">
        <v>1776</v>
      </c>
      <c r="C201" s="56"/>
      <c r="D201" s="40">
        <v>18</v>
      </c>
      <c r="E201" s="56"/>
      <c r="F201" s="42">
        <f t="shared" si="41"/>
        <v>43</v>
      </c>
      <c r="K201" s="3"/>
      <c r="AH201" s="11">
        <v>44049</v>
      </c>
      <c r="AI201" s="1">
        <f t="shared" si="48"/>
        <v>2293</v>
      </c>
      <c r="AJ201">
        <v>88.89</v>
      </c>
      <c r="AK201">
        <f t="shared" si="50"/>
        <v>2492</v>
      </c>
      <c r="AL201">
        <v>-69</v>
      </c>
    </row>
    <row r="202" spans="1:38" x14ac:dyDescent="0.25">
      <c r="A202" s="44">
        <v>44094</v>
      </c>
      <c r="B202" s="43">
        <v>1375</v>
      </c>
      <c r="C202" s="56"/>
      <c r="D202" s="40">
        <v>15</v>
      </c>
      <c r="E202" s="56"/>
      <c r="F202" s="42">
        <f t="shared" si="41"/>
        <v>43</v>
      </c>
      <c r="K202" s="3"/>
      <c r="AH202" s="11">
        <v>44050</v>
      </c>
      <c r="AI202" s="1">
        <f t="shared" si="48"/>
        <v>2293</v>
      </c>
      <c r="AJ202">
        <v>87.96</v>
      </c>
      <c r="AK202">
        <f t="shared" si="50"/>
        <v>2284</v>
      </c>
      <c r="AL202">
        <v>-70</v>
      </c>
    </row>
    <row r="203" spans="1:38" x14ac:dyDescent="0.25">
      <c r="A203" s="44">
        <v>44095</v>
      </c>
      <c r="B203" s="43">
        <v>1847</v>
      </c>
      <c r="C203" s="55">
        <f t="shared" ref="C203:E203" si="51">ROUNDUP(AVERAGE(B203:B209),0)</f>
        <v>2123</v>
      </c>
      <c r="D203" s="40">
        <v>47</v>
      </c>
      <c r="E203" s="55">
        <f t="shared" si="51"/>
        <v>58</v>
      </c>
      <c r="F203" s="42">
        <f t="shared" si="41"/>
        <v>58</v>
      </c>
      <c r="K203" s="3"/>
      <c r="AH203" s="11">
        <v>44051</v>
      </c>
      <c r="AI203" s="1">
        <f t="shared" si="48"/>
        <v>2293</v>
      </c>
      <c r="AJ203">
        <v>87.96</v>
      </c>
      <c r="AK203">
        <f t="shared" si="50"/>
        <v>2121</v>
      </c>
      <c r="AL203">
        <v>-67</v>
      </c>
    </row>
    <row r="204" spans="1:38" x14ac:dyDescent="0.25">
      <c r="A204" s="44">
        <v>44096</v>
      </c>
      <c r="B204" s="43">
        <v>2256</v>
      </c>
      <c r="C204" s="56"/>
      <c r="D204" s="40">
        <v>64</v>
      </c>
      <c r="E204" s="56"/>
      <c r="F204" s="42">
        <f t="shared" si="41"/>
        <v>58</v>
      </c>
      <c r="K204" s="3"/>
      <c r="AH204" s="11">
        <v>44052</v>
      </c>
      <c r="AI204" s="1">
        <f t="shared" si="48"/>
        <v>2293</v>
      </c>
      <c r="AJ204">
        <v>87.96</v>
      </c>
      <c r="AK204">
        <f t="shared" si="50"/>
        <v>1809</v>
      </c>
      <c r="AL204">
        <v>-74</v>
      </c>
    </row>
    <row r="205" spans="1:38" x14ac:dyDescent="0.25">
      <c r="A205" s="44">
        <v>44097</v>
      </c>
      <c r="B205" s="43">
        <v>2682</v>
      </c>
      <c r="C205" s="56"/>
      <c r="D205" s="39">
        <v>49</v>
      </c>
      <c r="E205" s="56"/>
      <c r="F205" s="42">
        <f t="shared" si="41"/>
        <v>58</v>
      </c>
      <c r="K205" s="3"/>
      <c r="AH205" s="11">
        <v>44053</v>
      </c>
      <c r="AI205" s="1">
        <f t="shared" si="48"/>
        <v>2452</v>
      </c>
      <c r="AJ205">
        <v>87.96</v>
      </c>
      <c r="AK205">
        <f t="shared" si="50"/>
        <v>2207</v>
      </c>
      <c r="AL205">
        <v>-63</v>
      </c>
    </row>
    <row r="206" spans="1:38" x14ac:dyDescent="0.25">
      <c r="A206" s="44">
        <v>44098</v>
      </c>
      <c r="B206" s="43">
        <v>2435</v>
      </c>
      <c r="C206" s="56"/>
      <c r="D206" s="40">
        <v>38</v>
      </c>
      <c r="E206" s="56"/>
      <c r="F206" s="42">
        <f t="shared" si="41"/>
        <v>58</v>
      </c>
      <c r="K206" s="3"/>
      <c r="AH206" s="11">
        <v>44054</v>
      </c>
      <c r="AI206" s="1">
        <f t="shared" si="48"/>
        <v>2452</v>
      </c>
      <c r="AJ206">
        <v>87.96</v>
      </c>
      <c r="AK206">
        <f t="shared" si="50"/>
        <v>2515</v>
      </c>
      <c r="AL206">
        <v>-63</v>
      </c>
    </row>
    <row r="207" spans="1:38" x14ac:dyDescent="0.25">
      <c r="A207" s="44">
        <v>44099</v>
      </c>
      <c r="B207" s="43">
        <v>2461</v>
      </c>
      <c r="C207" s="56"/>
      <c r="D207" s="40">
        <v>66</v>
      </c>
      <c r="E207" s="56"/>
      <c r="F207" s="42">
        <f t="shared" si="41"/>
        <v>58</v>
      </c>
      <c r="K207" s="3"/>
      <c r="AH207" s="11">
        <v>44055</v>
      </c>
      <c r="AI207" s="1">
        <f t="shared" si="48"/>
        <v>2452</v>
      </c>
      <c r="AJ207">
        <v>87.96</v>
      </c>
      <c r="AK207">
        <f t="shared" si="50"/>
        <v>2821</v>
      </c>
      <c r="AL207">
        <v>-63</v>
      </c>
    </row>
    <row r="208" spans="1:38" x14ac:dyDescent="0.25">
      <c r="A208" s="44">
        <v>44100</v>
      </c>
      <c r="B208" s="43">
        <v>1795</v>
      </c>
      <c r="C208" s="56"/>
      <c r="D208" s="40">
        <v>71</v>
      </c>
      <c r="E208" s="56"/>
      <c r="F208" s="42">
        <f t="shared" si="41"/>
        <v>58</v>
      </c>
      <c r="K208" s="3"/>
      <c r="AH208" s="11">
        <v>44056</v>
      </c>
      <c r="AI208" s="1">
        <f t="shared" si="48"/>
        <v>2452</v>
      </c>
      <c r="AJ208">
        <v>87.96</v>
      </c>
      <c r="AK208">
        <f t="shared" si="50"/>
        <v>2830</v>
      </c>
      <c r="AL208">
        <v>-64</v>
      </c>
    </row>
    <row r="209" spans="1:38" x14ac:dyDescent="0.25">
      <c r="A209" s="44">
        <v>44101</v>
      </c>
      <c r="B209" s="43">
        <v>1384</v>
      </c>
      <c r="C209" s="56"/>
      <c r="D209" s="40">
        <v>67</v>
      </c>
      <c r="E209" s="56"/>
      <c r="F209" s="42">
        <f t="shared" si="41"/>
        <v>58</v>
      </c>
      <c r="K209" s="3"/>
      <c r="AH209" s="11">
        <v>44057</v>
      </c>
      <c r="AI209" s="1">
        <f t="shared" si="48"/>
        <v>2452</v>
      </c>
      <c r="AJ209">
        <v>87.96</v>
      </c>
      <c r="AK209">
        <f t="shared" si="50"/>
        <v>2902</v>
      </c>
      <c r="AL209">
        <v>-62</v>
      </c>
    </row>
    <row r="210" spans="1:38" x14ac:dyDescent="0.25">
      <c r="A210" s="44">
        <v>44102</v>
      </c>
      <c r="B210" s="43">
        <v>2190</v>
      </c>
      <c r="C210" s="55">
        <f t="shared" ref="C210:E210" si="52">ROUNDUP(AVERAGE(B210:B216),0)</f>
        <v>2103</v>
      </c>
      <c r="D210" s="40">
        <v>51</v>
      </c>
      <c r="E210" s="55">
        <f t="shared" si="52"/>
        <v>92</v>
      </c>
      <c r="F210" s="42">
        <f t="shared" si="41"/>
        <v>92</v>
      </c>
      <c r="K210" s="3"/>
      <c r="AH210" s="11">
        <v>44058</v>
      </c>
      <c r="AI210" s="1">
        <f t="shared" si="48"/>
        <v>2452</v>
      </c>
      <c r="AJ210">
        <v>87.96</v>
      </c>
      <c r="AK210">
        <f t="shared" si="50"/>
        <v>2192</v>
      </c>
      <c r="AL210">
        <v>-60</v>
      </c>
    </row>
    <row r="211" spans="1:38" x14ac:dyDescent="0.25">
      <c r="A211" s="44">
        <v>44103</v>
      </c>
      <c r="B211" s="43">
        <v>2373</v>
      </c>
      <c r="C211" s="56"/>
      <c r="D211" s="40">
        <v>68</v>
      </c>
      <c r="E211" s="56"/>
      <c r="F211" s="42">
        <f t="shared" si="41"/>
        <v>92</v>
      </c>
      <c r="K211" s="3"/>
      <c r="AH211" s="11">
        <v>44059</v>
      </c>
      <c r="AI211" s="1">
        <f t="shared" si="48"/>
        <v>2452</v>
      </c>
      <c r="AJ211">
        <v>87.96</v>
      </c>
      <c r="AK211">
        <f t="shared" si="50"/>
        <v>1693</v>
      </c>
      <c r="AL211">
        <v>-63</v>
      </c>
    </row>
    <row r="212" spans="1:38" x14ac:dyDescent="0.25">
      <c r="A212" s="44">
        <v>44104</v>
      </c>
      <c r="B212" s="43">
        <v>2518</v>
      </c>
      <c r="C212" s="56"/>
      <c r="D212" s="39">
        <v>138</v>
      </c>
      <c r="E212" s="56"/>
      <c r="F212" s="42">
        <f t="shared" si="41"/>
        <v>92</v>
      </c>
      <c r="K212" s="3"/>
      <c r="AH212" s="11">
        <v>44060</v>
      </c>
      <c r="AI212" s="1">
        <f t="shared" si="48"/>
        <v>2084</v>
      </c>
      <c r="AJ212">
        <v>87.96</v>
      </c>
      <c r="AK212">
        <f t="shared" si="50"/>
        <v>1602</v>
      </c>
      <c r="AL212">
        <v>-76</v>
      </c>
    </row>
    <row r="213" spans="1:38" x14ac:dyDescent="0.25">
      <c r="A213" s="44">
        <v>44105</v>
      </c>
      <c r="B213" s="43">
        <v>2459</v>
      </c>
      <c r="C213" s="56"/>
      <c r="D213" s="40">
        <v>226</v>
      </c>
      <c r="E213" s="56"/>
      <c r="F213" s="42">
        <f t="shared" si="41"/>
        <v>92</v>
      </c>
      <c r="K213" s="3"/>
      <c r="AH213" s="11">
        <v>44061</v>
      </c>
      <c r="AI213" s="1">
        <f t="shared" si="48"/>
        <v>2084</v>
      </c>
      <c r="AJ213">
        <v>87.96</v>
      </c>
      <c r="AK213">
        <f t="shared" si="50"/>
        <v>2202</v>
      </c>
      <c r="AL213">
        <v>-63</v>
      </c>
    </row>
    <row r="214" spans="1:38" x14ac:dyDescent="0.25">
      <c r="A214" s="44">
        <v>44106</v>
      </c>
      <c r="B214" s="43">
        <v>2440</v>
      </c>
      <c r="C214" s="56"/>
      <c r="D214" s="40">
        <v>71</v>
      </c>
      <c r="E214" s="56"/>
      <c r="F214" s="42">
        <f t="shared" si="41"/>
        <v>92</v>
      </c>
      <c r="K214" s="3"/>
      <c r="AH214" s="11">
        <v>44062</v>
      </c>
      <c r="AI214" s="1">
        <f t="shared" si="48"/>
        <v>2084</v>
      </c>
      <c r="AJ214">
        <v>87.96</v>
      </c>
      <c r="AK214">
        <f t="shared" si="50"/>
        <v>2613</v>
      </c>
      <c r="AL214">
        <v>-67</v>
      </c>
    </row>
    <row r="215" spans="1:38" x14ac:dyDescent="0.25">
      <c r="A215" s="44">
        <v>44107</v>
      </c>
      <c r="B215" s="43">
        <v>1616</v>
      </c>
      <c r="C215" s="56"/>
      <c r="D215" s="40">
        <v>23</v>
      </c>
      <c r="E215" s="56"/>
      <c r="F215" s="42">
        <f t="shared" si="41"/>
        <v>92</v>
      </c>
      <c r="K215" s="3"/>
      <c r="AH215" s="11">
        <v>44063</v>
      </c>
      <c r="AI215" s="1">
        <f t="shared" si="48"/>
        <v>2084</v>
      </c>
      <c r="AJ215">
        <v>87.96</v>
      </c>
      <c r="AK215">
        <f t="shared" si="50"/>
        <v>2364</v>
      </c>
      <c r="AL215">
        <v>-67</v>
      </c>
    </row>
    <row r="216" spans="1:38" x14ac:dyDescent="0.25">
      <c r="A216" s="44">
        <v>44108</v>
      </c>
      <c r="B216" s="43">
        <v>1120</v>
      </c>
      <c r="C216" s="56"/>
      <c r="D216" s="40">
        <v>62</v>
      </c>
      <c r="E216" s="56"/>
      <c r="F216" s="42">
        <f t="shared" si="41"/>
        <v>92</v>
      </c>
      <c r="K216" s="3"/>
      <c r="AH216" s="11">
        <v>44064</v>
      </c>
      <c r="AI216" s="1">
        <f t="shared" si="48"/>
        <v>2084</v>
      </c>
      <c r="AJ216">
        <v>87.96</v>
      </c>
      <c r="AK216">
        <f t="shared" si="50"/>
        <v>2306</v>
      </c>
      <c r="AL216">
        <v>-64</v>
      </c>
    </row>
    <row r="217" spans="1:38" x14ac:dyDescent="0.25">
      <c r="A217" s="44">
        <v>44109</v>
      </c>
      <c r="B217" s="43">
        <v>1991</v>
      </c>
      <c r="C217" s="55">
        <f t="shared" ref="C217:E217" si="53">ROUNDUP(AVERAGE(B217:B223),0)</f>
        <v>2084</v>
      </c>
      <c r="D217" s="40">
        <v>78</v>
      </c>
      <c r="E217" s="55">
        <f t="shared" si="53"/>
        <v>71</v>
      </c>
      <c r="F217" s="42">
        <f t="shared" ref="F217:F280" si="54">IF(VLOOKUP(A217,$A$2:$E$448,5,TRUE)=0,F216,VLOOKUP(A217,$A$2:$E$448,5,TRUE))</f>
        <v>71</v>
      </c>
      <c r="K217" s="3"/>
      <c r="AH217" s="11">
        <v>44065</v>
      </c>
      <c r="AI217" s="1">
        <f t="shared" si="48"/>
        <v>2084</v>
      </c>
      <c r="AJ217">
        <v>87.96</v>
      </c>
      <c r="AK217">
        <f t="shared" si="50"/>
        <v>2096</v>
      </c>
      <c r="AL217">
        <v>-62</v>
      </c>
    </row>
    <row r="218" spans="1:38" x14ac:dyDescent="0.25">
      <c r="A218" s="44">
        <v>44110</v>
      </c>
      <c r="B218" s="43">
        <v>2400</v>
      </c>
      <c r="C218" s="56"/>
      <c r="D218" s="40">
        <v>72</v>
      </c>
      <c r="E218" s="56"/>
      <c r="F218" s="42">
        <f t="shared" si="54"/>
        <v>71</v>
      </c>
      <c r="K218" s="3"/>
      <c r="AH218" s="11">
        <v>44066</v>
      </c>
      <c r="AI218" s="1">
        <f t="shared" si="48"/>
        <v>2084</v>
      </c>
      <c r="AJ218">
        <v>87.96</v>
      </c>
      <c r="AK218">
        <f t="shared" si="50"/>
        <v>1403</v>
      </c>
      <c r="AL218">
        <v>-67</v>
      </c>
    </row>
    <row r="219" spans="1:38" x14ac:dyDescent="0.25">
      <c r="A219" s="44">
        <v>44111</v>
      </c>
      <c r="B219" s="43">
        <v>2465</v>
      </c>
      <c r="C219" s="56"/>
      <c r="D219" s="39">
        <v>77</v>
      </c>
      <c r="E219" s="56"/>
      <c r="F219" s="42">
        <f t="shared" si="54"/>
        <v>71</v>
      </c>
      <c r="K219" s="3"/>
      <c r="AH219" s="11">
        <v>44067</v>
      </c>
      <c r="AI219" s="1">
        <f t="shared" si="48"/>
        <v>2631</v>
      </c>
      <c r="AJ219">
        <v>87.96</v>
      </c>
      <c r="AK219">
        <f t="shared" si="50"/>
        <v>2406</v>
      </c>
      <c r="AL219">
        <v>-62</v>
      </c>
    </row>
    <row r="220" spans="1:38" x14ac:dyDescent="0.25">
      <c r="A220" s="44">
        <v>44112</v>
      </c>
      <c r="B220" s="43">
        <v>2288</v>
      </c>
      <c r="C220" s="56"/>
      <c r="D220" s="40">
        <v>96</v>
      </c>
      <c r="E220" s="56"/>
      <c r="F220" s="42">
        <f t="shared" si="54"/>
        <v>71</v>
      </c>
      <c r="K220" s="3"/>
      <c r="AH220" s="11">
        <v>44068</v>
      </c>
      <c r="AI220" s="1">
        <f t="shared" si="48"/>
        <v>2631</v>
      </c>
      <c r="AJ220">
        <v>87.96</v>
      </c>
      <c r="AK220">
        <f t="shared" si="50"/>
        <v>2634</v>
      </c>
      <c r="AL220">
        <v>-65</v>
      </c>
    </row>
    <row r="221" spans="1:38" x14ac:dyDescent="0.25">
      <c r="A221" s="44">
        <v>44113</v>
      </c>
      <c r="B221" s="43">
        <v>2423</v>
      </c>
      <c r="C221" s="56"/>
      <c r="D221" s="40">
        <v>54</v>
      </c>
      <c r="E221" s="56"/>
      <c r="F221" s="42">
        <f t="shared" si="54"/>
        <v>71</v>
      </c>
      <c r="K221" s="3"/>
      <c r="AH221" s="11">
        <v>44069</v>
      </c>
      <c r="AI221" s="1">
        <f t="shared" si="48"/>
        <v>2631</v>
      </c>
      <c r="AJ221">
        <v>87.96</v>
      </c>
      <c r="AK221">
        <f t="shared" si="50"/>
        <v>3121</v>
      </c>
      <c r="AL221">
        <v>-68</v>
      </c>
    </row>
    <row r="222" spans="1:38" x14ac:dyDescent="0.25">
      <c r="A222" s="44">
        <v>44114</v>
      </c>
      <c r="B222" s="43">
        <v>1721</v>
      </c>
      <c r="C222" s="56"/>
      <c r="D222" s="40">
        <v>88</v>
      </c>
      <c r="E222" s="56"/>
      <c r="F222" s="42">
        <f t="shared" si="54"/>
        <v>71</v>
      </c>
      <c r="K222" s="3"/>
      <c r="AH222" s="11">
        <v>44070</v>
      </c>
      <c r="AI222" s="1">
        <f t="shared" si="48"/>
        <v>2631</v>
      </c>
      <c r="AJ222">
        <v>87.96</v>
      </c>
      <c r="AK222">
        <f t="shared" si="50"/>
        <v>2983</v>
      </c>
      <c r="AL222">
        <v>-64</v>
      </c>
    </row>
    <row r="223" spans="1:38" x14ac:dyDescent="0.25">
      <c r="A223" s="44">
        <v>44115</v>
      </c>
      <c r="B223" s="43">
        <v>1300</v>
      </c>
      <c r="C223" s="56"/>
      <c r="D223" s="40">
        <v>30</v>
      </c>
      <c r="E223" s="56"/>
      <c r="F223" s="42">
        <f t="shared" si="54"/>
        <v>71</v>
      </c>
      <c r="K223" s="3"/>
      <c r="AH223" s="11">
        <v>44071</v>
      </c>
      <c r="AI223" s="1">
        <f t="shared" si="48"/>
        <v>2631</v>
      </c>
      <c r="AJ223">
        <v>87.96</v>
      </c>
      <c r="AK223">
        <f t="shared" si="50"/>
        <v>2990</v>
      </c>
      <c r="AL223">
        <v>-64</v>
      </c>
    </row>
    <row r="224" spans="1:38" x14ac:dyDescent="0.25">
      <c r="A224" s="44">
        <v>44116</v>
      </c>
      <c r="B224" s="43">
        <v>1292</v>
      </c>
      <c r="C224" s="55">
        <f t="shared" ref="C224:E224" si="55">ROUNDUP(AVERAGE(B224:B230),0)</f>
        <v>1877</v>
      </c>
      <c r="D224" s="40">
        <v>61</v>
      </c>
      <c r="E224" s="55">
        <f t="shared" si="55"/>
        <v>64</v>
      </c>
      <c r="F224" s="42">
        <f t="shared" si="54"/>
        <v>64</v>
      </c>
      <c r="K224" s="3"/>
      <c r="AH224" s="11">
        <v>44072</v>
      </c>
      <c r="AI224" s="1">
        <f t="shared" si="48"/>
        <v>2631</v>
      </c>
      <c r="AJ224">
        <v>87.96</v>
      </c>
      <c r="AK224">
        <f t="shared" si="50"/>
        <v>2435</v>
      </c>
      <c r="AL224">
        <v>-67</v>
      </c>
    </row>
    <row r="225" spans="1:38" x14ac:dyDescent="0.25">
      <c r="A225" s="44">
        <v>44117</v>
      </c>
      <c r="B225" s="43">
        <v>2079</v>
      </c>
      <c r="C225" s="56"/>
      <c r="D225" s="40">
        <v>70</v>
      </c>
      <c r="E225" s="56"/>
      <c r="F225" s="42">
        <f t="shared" si="54"/>
        <v>64</v>
      </c>
      <c r="K225" s="3"/>
      <c r="AH225" s="11">
        <v>44073</v>
      </c>
      <c r="AI225" s="1">
        <f t="shared" si="48"/>
        <v>2631</v>
      </c>
      <c r="AJ225">
        <v>87.96</v>
      </c>
      <c r="AK225">
        <f t="shared" si="50"/>
        <v>1843</v>
      </c>
      <c r="AL225">
        <v>-64</v>
      </c>
    </row>
    <row r="226" spans="1:38" x14ac:dyDescent="0.25">
      <c r="A226" s="44">
        <v>44118</v>
      </c>
      <c r="B226" s="43">
        <v>2230</v>
      </c>
      <c r="C226" s="56"/>
      <c r="D226" s="39">
        <v>61</v>
      </c>
      <c r="E226" s="56"/>
      <c r="F226" s="42">
        <f t="shared" si="54"/>
        <v>64</v>
      </c>
      <c r="K226" s="3"/>
      <c r="AH226" s="11">
        <v>44074</v>
      </c>
      <c r="AI226" s="1">
        <f t="shared" si="48"/>
        <v>2548</v>
      </c>
      <c r="AJ226">
        <v>87.96</v>
      </c>
      <c r="AK226">
        <f t="shared" si="50"/>
        <v>2322</v>
      </c>
      <c r="AL226">
        <v>-62</v>
      </c>
    </row>
    <row r="227" spans="1:38" x14ac:dyDescent="0.25">
      <c r="A227" s="44">
        <v>44119</v>
      </c>
      <c r="B227" s="43">
        <v>2462</v>
      </c>
      <c r="C227" s="56"/>
      <c r="D227" s="40">
        <v>83</v>
      </c>
      <c r="E227" s="56"/>
      <c r="F227" s="42">
        <f t="shared" si="54"/>
        <v>64</v>
      </c>
      <c r="K227" s="3"/>
      <c r="AH227" s="11">
        <v>44075</v>
      </c>
      <c r="AI227" s="1">
        <f t="shared" si="48"/>
        <v>2548</v>
      </c>
      <c r="AJ227">
        <v>87.96</v>
      </c>
      <c r="AK227">
        <f t="shared" si="50"/>
        <v>2787</v>
      </c>
      <c r="AL227">
        <v>-64</v>
      </c>
    </row>
    <row r="228" spans="1:38" x14ac:dyDescent="0.25">
      <c r="A228" s="44">
        <v>44120</v>
      </c>
      <c r="B228" s="43">
        <v>2302</v>
      </c>
      <c r="C228" s="56"/>
      <c r="D228" s="40">
        <v>58</v>
      </c>
      <c r="E228" s="56"/>
      <c r="F228" s="42">
        <f t="shared" si="54"/>
        <v>64</v>
      </c>
      <c r="K228" s="3"/>
      <c r="AH228" s="11">
        <v>44076</v>
      </c>
      <c r="AI228" s="1">
        <f t="shared" si="48"/>
        <v>2548</v>
      </c>
      <c r="AJ228">
        <v>87.96</v>
      </c>
      <c r="AK228">
        <f t="shared" si="50"/>
        <v>2431</v>
      </c>
      <c r="AL228">
        <v>-73</v>
      </c>
    </row>
    <row r="229" spans="1:38" x14ac:dyDescent="0.25">
      <c r="A229" s="44">
        <v>44121</v>
      </c>
      <c r="B229" s="43">
        <v>1804</v>
      </c>
      <c r="C229" s="56"/>
      <c r="D229" s="40">
        <v>63</v>
      </c>
      <c r="E229" s="56"/>
      <c r="F229" s="42">
        <f t="shared" si="54"/>
        <v>64</v>
      </c>
      <c r="K229" s="3"/>
      <c r="AH229" s="11">
        <v>44077</v>
      </c>
      <c r="AI229" s="1">
        <f t="shared" si="48"/>
        <v>2548</v>
      </c>
      <c r="AJ229">
        <v>87.96</v>
      </c>
      <c r="AK229">
        <f t="shared" si="50"/>
        <v>2947</v>
      </c>
      <c r="AL229">
        <v>-63</v>
      </c>
    </row>
    <row r="230" spans="1:38" x14ac:dyDescent="0.25">
      <c r="A230" s="44">
        <v>44122</v>
      </c>
      <c r="B230" s="43">
        <v>965</v>
      </c>
      <c r="C230" s="56"/>
      <c r="D230" s="40">
        <v>46</v>
      </c>
      <c r="E230" s="56"/>
      <c r="F230" s="42">
        <f t="shared" si="54"/>
        <v>64</v>
      </c>
      <c r="K230" s="3"/>
      <c r="AH230" s="11">
        <v>44078</v>
      </c>
      <c r="AI230" s="1">
        <f t="shared" si="48"/>
        <v>2548</v>
      </c>
      <c r="AJ230">
        <v>87.96</v>
      </c>
      <c r="AK230">
        <f t="shared" si="50"/>
        <v>2894</v>
      </c>
      <c r="AL230">
        <v>-59</v>
      </c>
    </row>
    <row r="231" spans="1:38" x14ac:dyDescent="0.25">
      <c r="A231" s="44">
        <v>44123</v>
      </c>
      <c r="B231" s="43">
        <v>1920</v>
      </c>
      <c r="C231" s="55">
        <f t="shared" ref="C231:E231" si="56">ROUNDUP(AVERAGE(B231:B237),0)</f>
        <v>1855</v>
      </c>
      <c r="D231" s="40">
        <v>67</v>
      </c>
      <c r="E231" s="55">
        <f t="shared" si="56"/>
        <v>60</v>
      </c>
      <c r="F231" s="42">
        <f t="shared" si="54"/>
        <v>60</v>
      </c>
      <c r="K231" s="3"/>
      <c r="AH231" s="11">
        <v>44079</v>
      </c>
      <c r="AI231" s="1">
        <f t="shared" si="48"/>
        <v>2548</v>
      </c>
      <c r="AJ231">
        <v>87.96</v>
      </c>
      <c r="AK231">
        <f t="shared" si="50"/>
        <v>2608</v>
      </c>
      <c r="AL231">
        <v>-57</v>
      </c>
    </row>
    <row r="232" spans="1:38" x14ac:dyDescent="0.25">
      <c r="A232" s="44">
        <v>44124</v>
      </c>
      <c r="B232" s="43">
        <v>2067</v>
      </c>
      <c r="C232" s="56"/>
      <c r="D232" s="40">
        <v>77</v>
      </c>
      <c r="E232" s="56"/>
      <c r="F232" s="42">
        <f t="shared" si="54"/>
        <v>60</v>
      </c>
      <c r="K232" s="3"/>
      <c r="AH232" s="11">
        <v>44080</v>
      </c>
      <c r="AI232" s="1">
        <f t="shared" si="48"/>
        <v>2548</v>
      </c>
      <c r="AJ232">
        <v>87.96</v>
      </c>
      <c r="AK232">
        <f t="shared" si="50"/>
        <v>1842</v>
      </c>
      <c r="AL232">
        <v>-63</v>
      </c>
    </row>
    <row r="233" spans="1:38" x14ac:dyDescent="0.25">
      <c r="A233" s="44">
        <v>44125</v>
      </c>
      <c r="B233" s="43">
        <v>2205</v>
      </c>
      <c r="C233" s="56"/>
      <c r="D233" s="39">
        <v>61</v>
      </c>
      <c r="E233" s="56"/>
      <c r="F233" s="42">
        <f t="shared" si="54"/>
        <v>60</v>
      </c>
      <c r="K233" s="3"/>
      <c r="AH233" s="11">
        <v>44081</v>
      </c>
      <c r="AI233" s="1">
        <f t="shared" si="48"/>
        <v>2581</v>
      </c>
      <c r="AJ233">
        <v>87.96</v>
      </c>
      <c r="AK233">
        <f t="shared" si="50"/>
        <v>2538</v>
      </c>
      <c r="AL233">
        <v>-59</v>
      </c>
    </row>
    <row r="234" spans="1:38" x14ac:dyDescent="0.25">
      <c r="A234" s="44">
        <v>44126</v>
      </c>
      <c r="B234" s="43">
        <v>2187</v>
      </c>
      <c r="C234" s="56"/>
      <c r="D234" s="40">
        <v>63</v>
      </c>
      <c r="E234" s="56"/>
      <c r="F234" s="42">
        <f t="shared" si="54"/>
        <v>60</v>
      </c>
      <c r="K234" s="3"/>
      <c r="AH234" s="11">
        <v>44082</v>
      </c>
      <c r="AI234" s="1">
        <f t="shared" si="48"/>
        <v>2581</v>
      </c>
      <c r="AJ234">
        <v>87.96</v>
      </c>
      <c r="AK234">
        <f t="shared" si="50"/>
        <v>2668</v>
      </c>
      <c r="AL234">
        <v>-58</v>
      </c>
    </row>
    <row r="235" spans="1:38" x14ac:dyDescent="0.25">
      <c r="A235" s="44">
        <v>44127</v>
      </c>
      <c r="B235" s="43">
        <v>2188</v>
      </c>
      <c r="C235" s="56"/>
      <c r="D235" s="40">
        <v>61</v>
      </c>
      <c r="E235" s="56"/>
      <c r="F235" s="42">
        <f t="shared" si="54"/>
        <v>60</v>
      </c>
      <c r="K235" s="3"/>
      <c r="AH235" s="11">
        <v>44083</v>
      </c>
      <c r="AI235" s="1">
        <f t="shared" si="48"/>
        <v>2581</v>
      </c>
      <c r="AJ235">
        <v>87.96</v>
      </c>
      <c r="AK235">
        <f t="shared" si="50"/>
        <v>3095</v>
      </c>
      <c r="AL235">
        <v>-61</v>
      </c>
    </row>
    <row r="236" spans="1:38" x14ac:dyDescent="0.25">
      <c r="A236" s="44">
        <v>44128</v>
      </c>
      <c r="B236" s="43">
        <v>1407</v>
      </c>
      <c r="C236" s="56"/>
      <c r="D236" s="40">
        <v>47</v>
      </c>
      <c r="E236" s="56"/>
      <c r="F236" s="42">
        <f t="shared" si="54"/>
        <v>60</v>
      </c>
      <c r="K236" s="3"/>
      <c r="AH236" s="11">
        <v>44084</v>
      </c>
      <c r="AI236" s="1">
        <f t="shared" si="48"/>
        <v>2581</v>
      </c>
      <c r="AJ236">
        <v>87.96</v>
      </c>
      <c r="AK236">
        <f t="shared" si="50"/>
        <v>2957</v>
      </c>
      <c r="AL236">
        <v>-60</v>
      </c>
    </row>
    <row r="237" spans="1:38" x14ac:dyDescent="0.25">
      <c r="A237" s="44">
        <v>44129</v>
      </c>
      <c r="B237" s="43">
        <v>1009</v>
      </c>
      <c r="C237" s="56"/>
      <c r="D237" s="40">
        <v>42</v>
      </c>
      <c r="E237" s="56"/>
      <c r="F237" s="42">
        <f t="shared" si="54"/>
        <v>60</v>
      </c>
      <c r="K237" s="3"/>
      <c r="AH237" s="11">
        <v>44085</v>
      </c>
      <c r="AI237" s="1">
        <f t="shared" si="48"/>
        <v>2581</v>
      </c>
      <c r="AJ237">
        <v>87.96</v>
      </c>
      <c r="AK237">
        <f t="shared" si="50"/>
        <v>3025</v>
      </c>
      <c r="AL237">
        <v>-58</v>
      </c>
    </row>
    <row r="238" spans="1:38" x14ac:dyDescent="0.25">
      <c r="A238" s="44">
        <v>44130</v>
      </c>
      <c r="B238" s="43">
        <v>1627</v>
      </c>
      <c r="C238" s="55">
        <f t="shared" ref="C238:E238" si="57">ROUNDUP(AVERAGE(B238:B244),0)</f>
        <v>1614</v>
      </c>
      <c r="D238" s="40">
        <v>73</v>
      </c>
      <c r="E238" s="55">
        <f t="shared" si="57"/>
        <v>46</v>
      </c>
      <c r="F238" s="42">
        <f t="shared" si="54"/>
        <v>46</v>
      </c>
      <c r="K238" s="3"/>
      <c r="AH238" s="11">
        <v>44086</v>
      </c>
      <c r="AI238" s="1">
        <f t="shared" si="48"/>
        <v>2581</v>
      </c>
      <c r="AJ238">
        <v>87.96</v>
      </c>
      <c r="AK238">
        <f t="shared" si="50"/>
        <v>2062</v>
      </c>
      <c r="AL238">
        <v>-56</v>
      </c>
    </row>
    <row r="239" spans="1:38" x14ac:dyDescent="0.25">
      <c r="A239" s="44">
        <v>44131</v>
      </c>
      <c r="B239" s="43">
        <v>1867</v>
      </c>
      <c r="C239" s="56"/>
      <c r="D239" s="40">
        <v>66</v>
      </c>
      <c r="E239" s="56"/>
      <c r="F239" s="42">
        <f t="shared" si="54"/>
        <v>46</v>
      </c>
      <c r="K239" s="3"/>
      <c r="AH239" s="11">
        <v>44087</v>
      </c>
      <c r="AI239" s="1">
        <f t="shared" si="48"/>
        <v>2581</v>
      </c>
      <c r="AJ239">
        <v>87.96</v>
      </c>
      <c r="AK239">
        <f t="shared" si="50"/>
        <v>1716</v>
      </c>
      <c r="AL239">
        <v>-59</v>
      </c>
    </row>
    <row r="240" spans="1:38" x14ac:dyDescent="0.25">
      <c r="A240" s="44">
        <v>44132</v>
      </c>
      <c r="B240" s="43">
        <v>1946</v>
      </c>
      <c r="C240" s="56"/>
      <c r="D240" s="39">
        <v>45</v>
      </c>
      <c r="E240" s="56"/>
      <c r="F240" s="42">
        <f t="shared" si="54"/>
        <v>46</v>
      </c>
      <c r="K240" s="3"/>
      <c r="AH240" s="11">
        <v>44088</v>
      </c>
      <c r="AI240" s="1">
        <f t="shared" si="48"/>
        <v>2443</v>
      </c>
      <c r="AJ240">
        <v>87.96</v>
      </c>
      <c r="AK240">
        <f t="shared" si="50"/>
        <v>2467</v>
      </c>
      <c r="AL240">
        <v>-58</v>
      </c>
    </row>
    <row r="241" spans="1:38" x14ac:dyDescent="0.25">
      <c r="A241" s="44">
        <v>44133</v>
      </c>
      <c r="B241" s="43">
        <v>1749</v>
      </c>
      <c r="C241" s="56"/>
      <c r="D241" s="40">
        <v>46</v>
      </c>
      <c r="E241" s="56"/>
      <c r="F241" s="42">
        <f t="shared" si="54"/>
        <v>46</v>
      </c>
      <c r="K241" s="3"/>
      <c r="AH241" s="11">
        <v>44089</v>
      </c>
      <c r="AI241" s="1">
        <f t="shared" si="48"/>
        <v>2443</v>
      </c>
      <c r="AJ241">
        <v>87.96</v>
      </c>
      <c r="AK241">
        <f t="shared" si="50"/>
        <v>2690</v>
      </c>
      <c r="AL241">
        <v>-59</v>
      </c>
    </row>
    <row r="242" spans="1:38" x14ac:dyDescent="0.25">
      <c r="A242" s="44">
        <v>44134</v>
      </c>
      <c r="B242" s="43">
        <v>1869</v>
      </c>
      <c r="C242" s="56"/>
      <c r="D242" s="40">
        <v>48</v>
      </c>
      <c r="E242" s="56"/>
      <c r="F242" s="42">
        <f t="shared" si="54"/>
        <v>46</v>
      </c>
      <c r="K242" s="3"/>
      <c r="AH242" s="11">
        <v>44090</v>
      </c>
      <c r="AI242" s="1">
        <f t="shared" si="48"/>
        <v>2443</v>
      </c>
      <c r="AJ242">
        <v>87.96</v>
      </c>
      <c r="AK242">
        <f t="shared" si="50"/>
        <v>2992</v>
      </c>
      <c r="AL242">
        <v>-58</v>
      </c>
    </row>
    <row r="243" spans="1:38" x14ac:dyDescent="0.25">
      <c r="A243" s="44">
        <v>44135</v>
      </c>
      <c r="B243" s="43">
        <v>1333</v>
      </c>
      <c r="C243" s="56"/>
      <c r="D243" s="40">
        <v>22</v>
      </c>
      <c r="E243" s="56"/>
      <c r="F243" s="42">
        <f t="shared" si="54"/>
        <v>46</v>
      </c>
      <c r="K243" s="3"/>
      <c r="AH243" s="11">
        <v>44091</v>
      </c>
      <c r="AI243" s="1">
        <f t="shared" si="48"/>
        <v>2443</v>
      </c>
      <c r="AJ243">
        <v>87.96</v>
      </c>
      <c r="AK243">
        <f t="shared" si="50"/>
        <v>3052</v>
      </c>
      <c r="AL243">
        <v>-59</v>
      </c>
    </row>
    <row r="244" spans="1:38" x14ac:dyDescent="0.25">
      <c r="A244" s="44">
        <v>44136</v>
      </c>
      <c r="B244" s="43">
        <v>903</v>
      </c>
      <c r="C244" s="56"/>
      <c r="D244" s="40">
        <v>21</v>
      </c>
      <c r="E244" s="56"/>
      <c r="F244" s="42">
        <f t="shared" si="54"/>
        <v>46</v>
      </c>
      <c r="K244" s="3"/>
      <c r="AH244" s="11">
        <v>44092</v>
      </c>
      <c r="AI244" s="1">
        <f t="shared" si="48"/>
        <v>2443</v>
      </c>
      <c r="AJ244">
        <v>87.96</v>
      </c>
      <c r="AK244">
        <f t="shared" si="50"/>
        <v>2744</v>
      </c>
      <c r="AL244">
        <v>-57</v>
      </c>
    </row>
    <row r="245" spans="1:38" x14ac:dyDescent="0.25">
      <c r="A245" s="44">
        <v>44137</v>
      </c>
      <c r="B245" s="43">
        <v>1660</v>
      </c>
      <c r="C245" s="55">
        <f t="shared" ref="C245:E245" si="58">ROUNDUP(AVERAGE(B245:B251),0)</f>
        <v>1567</v>
      </c>
      <c r="D245" s="40">
        <v>56</v>
      </c>
      <c r="E245" s="55">
        <f t="shared" si="58"/>
        <v>32</v>
      </c>
      <c r="F245" s="42">
        <f t="shared" si="54"/>
        <v>32</v>
      </c>
      <c r="K245" s="3"/>
      <c r="AH245" s="11">
        <v>44093</v>
      </c>
      <c r="AI245" s="1">
        <f t="shared" si="48"/>
        <v>2443</v>
      </c>
      <c r="AJ245">
        <v>87.96</v>
      </c>
      <c r="AK245">
        <f t="shared" si="50"/>
        <v>1776</v>
      </c>
      <c r="AL245">
        <v>-57</v>
      </c>
    </row>
    <row r="246" spans="1:38" x14ac:dyDescent="0.25">
      <c r="A246" s="44">
        <v>44138</v>
      </c>
      <c r="B246" s="43">
        <v>1950</v>
      </c>
      <c r="C246" s="56"/>
      <c r="D246" s="40">
        <v>30</v>
      </c>
      <c r="E246" s="56"/>
      <c r="F246" s="42">
        <f t="shared" si="54"/>
        <v>32</v>
      </c>
      <c r="K246" s="3"/>
      <c r="AH246" s="11">
        <v>44094</v>
      </c>
      <c r="AI246" s="1">
        <f t="shared" si="48"/>
        <v>2443</v>
      </c>
      <c r="AJ246">
        <v>87.96</v>
      </c>
      <c r="AK246">
        <f t="shared" si="50"/>
        <v>1375</v>
      </c>
      <c r="AL246">
        <v>-58</v>
      </c>
    </row>
    <row r="247" spans="1:38" x14ac:dyDescent="0.25">
      <c r="A247" s="44">
        <v>44139</v>
      </c>
      <c r="B247" s="43">
        <v>1718</v>
      </c>
      <c r="C247" s="56"/>
      <c r="D247" s="39">
        <v>30</v>
      </c>
      <c r="E247" s="56"/>
      <c r="F247" s="42">
        <f t="shared" si="54"/>
        <v>32</v>
      </c>
      <c r="K247" s="3"/>
      <c r="AH247" s="11">
        <v>44095</v>
      </c>
      <c r="AI247" s="1">
        <f t="shared" si="48"/>
        <v>2123</v>
      </c>
      <c r="AJ247">
        <v>87.96</v>
      </c>
      <c r="AK247">
        <f t="shared" si="50"/>
        <v>1847</v>
      </c>
      <c r="AL247">
        <v>-56</v>
      </c>
    </row>
    <row r="248" spans="1:38" x14ac:dyDescent="0.25">
      <c r="A248" s="44">
        <v>44140</v>
      </c>
      <c r="B248" s="43">
        <v>2072</v>
      </c>
      <c r="C248" s="56"/>
      <c r="D248" s="40">
        <v>30</v>
      </c>
      <c r="E248" s="56"/>
      <c r="F248" s="42">
        <f t="shared" si="54"/>
        <v>32</v>
      </c>
      <c r="K248" s="3"/>
      <c r="AH248" s="11">
        <v>44096</v>
      </c>
      <c r="AI248" s="1">
        <f t="shared" si="48"/>
        <v>2123</v>
      </c>
      <c r="AJ248">
        <v>87.96</v>
      </c>
      <c r="AK248">
        <f t="shared" si="50"/>
        <v>2256</v>
      </c>
      <c r="AL248">
        <v>-59</v>
      </c>
    </row>
    <row r="249" spans="1:38" x14ac:dyDescent="0.25">
      <c r="A249" s="44">
        <v>44141</v>
      </c>
      <c r="B249" s="43">
        <v>1636</v>
      </c>
      <c r="C249" s="56"/>
      <c r="D249" s="40">
        <v>34</v>
      </c>
      <c r="E249" s="56"/>
      <c r="F249" s="42">
        <f t="shared" si="54"/>
        <v>32</v>
      </c>
      <c r="K249" s="3"/>
      <c r="AH249" s="11">
        <v>44097</v>
      </c>
      <c r="AI249" s="1">
        <f t="shared" si="48"/>
        <v>2123</v>
      </c>
      <c r="AJ249">
        <v>87.96</v>
      </c>
      <c r="AK249">
        <f t="shared" si="50"/>
        <v>2682</v>
      </c>
      <c r="AL249">
        <v>-60</v>
      </c>
    </row>
    <row r="250" spans="1:38" x14ac:dyDescent="0.25">
      <c r="A250" s="44">
        <v>44142</v>
      </c>
      <c r="B250" s="43">
        <v>1096</v>
      </c>
      <c r="C250" s="56"/>
      <c r="D250" s="40">
        <v>29</v>
      </c>
      <c r="E250" s="56"/>
      <c r="F250" s="42">
        <f t="shared" si="54"/>
        <v>32</v>
      </c>
      <c r="K250" s="3"/>
      <c r="AH250" s="11">
        <v>44098</v>
      </c>
      <c r="AI250" s="1">
        <f t="shared" si="48"/>
        <v>2123</v>
      </c>
      <c r="AJ250">
        <v>87.96</v>
      </c>
      <c r="AK250">
        <f t="shared" si="50"/>
        <v>2435</v>
      </c>
      <c r="AL250">
        <v>-62</v>
      </c>
    </row>
    <row r="251" spans="1:38" x14ac:dyDescent="0.25">
      <c r="A251" s="44">
        <v>44143</v>
      </c>
      <c r="B251" s="43">
        <v>836</v>
      </c>
      <c r="C251" s="56"/>
      <c r="D251" s="40">
        <v>9</v>
      </c>
      <c r="E251" s="56"/>
      <c r="F251" s="42">
        <f t="shared" si="54"/>
        <v>32</v>
      </c>
      <c r="K251" s="3"/>
      <c r="AH251" s="11">
        <v>44099</v>
      </c>
      <c r="AI251" s="1">
        <f t="shared" si="48"/>
        <v>2123</v>
      </c>
      <c r="AJ251">
        <v>87.96</v>
      </c>
      <c r="AK251">
        <f t="shared" si="50"/>
        <v>2461</v>
      </c>
      <c r="AL251">
        <v>-64</v>
      </c>
    </row>
    <row r="252" spans="1:38" x14ac:dyDescent="0.25">
      <c r="A252" s="44">
        <v>44144</v>
      </c>
      <c r="B252" s="43">
        <v>1652</v>
      </c>
      <c r="C252" s="55">
        <f t="shared" ref="C252:E252" si="59">ROUNDUP(AVERAGE(B252:B258),0)</f>
        <v>1669</v>
      </c>
      <c r="D252" s="40">
        <v>20</v>
      </c>
      <c r="E252" s="55">
        <f t="shared" si="59"/>
        <v>19</v>
      </c>
      <c r="F252" s="42">
        <f t="shared" si="54"/>
        <v>19</v>
      </c>
      <c r="K252" s="3"/>
      <c r="AH252" s="11">
        <v>44100</v>
      </c>
      <c r="AI252" s="1">
        <f t="shared" si="48"/>
        <v>2123</v>
      </c>
      <c r="AJ252">
        <v>87.96</v>
      </c>
      <c r="AK252">
        <f t="shared" si="50"/>
        <v>1795</v>
      </c>
      <c r="AL252">
        <v>-67</v>
      </c>
    </row>
    <row r="253" spans="1:38" x14ac:dyDescent="0.25">
      <c r="A253" s="44">
        <v>44145</v>
      </c>
      <c r="B253" s="43">
        <v>2014</v>
      </c>
      <c r="C253" s="56"/>
      <c r="D253" s="40">
        <v>22</v>
      </c>
      <c r="E253" s="56"/>
      <c r="F253" s="42">
        <f t="shared" si="54"/>
        <v>19</v>
      </c>
      <c r="K253" s="3"/>
      <c r="AH253" s="11">
        <v>44101</v>
      </c>
      <c r="AI253" s="1">
        <f t="shared" si="48"/>
        <v>2123</v>
      </c>
      <c r="AJ253">
        <v>87.96</v>
      </c>
      <c r="AK253">
        <f t="shared" si="50"/>
        <v>1384</v>
      </c>
      <c r="AL253">
        <v>-72</v>
      </c>
    </row>
    <row r="254" spans="1:38" x14ac:dyDescent="0.25">
      <c r="A254" s="44">
        <v>44146</v>
      </c>
      <c r="B254" s="43">
        <v>1805</v>
      </c>
      <c r="C254" s="56"/>
      <c r="D254" s="39">
        <v>11</v>
      </c>
      <c r="E254" s="56"/>
      <c r="F254" s="42">
        <f t="shared" si="54"/>
        <v>19</v>
      </c>
      <c r="K254" s="3"/>
      <c r="AH254" s="11">
        <v>44102</v>
      </c>
      <c r="AI254" s="1">
        <f t="shared" si="48"/>
        <v>2103</v>
      </c>
      <c r="AJ254">
        <v>87.96</v>
      </c>
      <c r="AK254">
        <f t="shared" si="50"/>
        <v>2190</v>
      </c>
      <c r="AL254">
        <v>-61</v>
      </c>
    </row>
    <row r="255" spans="1:38" x14ac:dyDescent="0.25">
      <c r="A255" s="44">
        <v>44147</v>
      </c>
      <c r="B255" s="43">
        <v>1900</v>
      </c>
      <c r="C255" s="56"/>
      <c r="D255" s="40">
        <v>27</v>
      </c>
      <c r="E255" s="56"/>
      <c r="F255" s="42">
        <f t="shared" si="54"/>
        <v>19</v>
      </c>
      <c r="K255" s="3"/>
      <c r="AH255" s="11">
        <v>44103</v>
      </c>
      <c r="AI255" s="1">
        <f t="shared" si="48"/>
        <v>2103</v>
      </c>
      <c r="AJ255">
        <v>87.96</v>
      </c>
      <c r="AK255">
        <f t="shared" si="50"/>
        <v>2373</v>
      </c>
      <c r="AL255">
        <v>-57</v>
      </c>
    </row>
    <row r="256" spans="1:38" x14ac:dyDescent="0.25">
      <c r="A256" s="44">
        <v>44148</v>
      </c>
      <c r="B256" s="43">
        <v>2055</v>
      </c>
      <c r="C256" s="56"/>
      <c r="D256" s="40">
        <v>22</v>
      </c>
      <c r="E256" s="56"/>
      <c r="F256" s="42">
        <f t="shared" si="54"/>
        <v>19</v>
      </c>
      <c r="K256" s="3"/>
      <c r="AH256" s="11">
        <v>44104</v>
      </c>
      <c r="AI256" s="1">
        <f t="shared" si="48"/>
        <v>2103</v>
      </c>
      <c r="AJ256">
        <v>87.96</v>
      </c>
      <c r="AK256">
        <f t="shared" si="50"/>
        <v>2518</v>
      </c>
      <c r="AL256">
        <v>-57</v>
      </c>
    </row>
    <row r="257" spans="1:38" x14ac:dyDescent="0.25">
      <c r="A257" s="44">
        <v>44149</v>
      </c>
      <c r="B257" s="43">
        <v>1305</v>
      </c>
      <c r="C257" s="56"/>
      <c r="D257" s="40">
        <v>18</v>
      </c>
      <c r="E257" s="56"/>
      <c r="F257" s="42">
        <f t="shared" si="54"/>
        <v>19</v>
      </c>
      <c r="K257" s="3"/>
      <c r="AH257" s="11">
        <v>44105</v>
      </c>
      <c r="AI257" s="1">
        <f t="shared" si="48"/>
        <v>2103</v>
      </c>
      <c r="AJ257">
        <v>87.96</v>
      </c>
      <c r="AK257">
        <f t="shared" si="50"/>
        <v>2459</v>
      </c>
      <c r="AL257">
        <v>-61</v>
      </c>
    </row>
    <row r="258" spans="1:38" x14ac:dyDescent="0.25">
      <c r="A258" s="44">
        <v>44150</v>
      </c>
      <c r="B258" s="43">
        <v>947</v>
      </c>
      <c r="C258" s="56"/>
      <c r="D258" s="40">
        <v>9</v>
      </c>
      <c r="E258" s="56"/>
      <c r="F258" s="42">
        <f t="shared" si="54"/>
        <v>19</v>
      </c>
      <c r="K258" s="3"/>
      <c r="AH258" s="11">
        <v>44106</v>
      </c>
      <c r="AI258" s="1">
        <f t="shared" si="48"/>
        <v>2103</v>
      </c>
      <c r="AJ258">
        <v>87.96</v>
      </c>
      <c r="AK258">
        <f t="shared" si="50"/>
        <v>2440</v>
      </c>
      <c r="AL258">
        <v>-58</v>
      </c>
    </row>
    <row r="259" spans="1:38" x14ac:dyDescent="0.25">
      <c r="A259" s="44">
        <v>44151</v>
      </c>
      <c r="B259" s="43">
        <v>1790</v>
      </c>
      <c r="C259" s="55">
        <f t="shared" ref="C259:E259" si="60">ROUNDUP(AVERAGE(B259:B265),0)</f>
        <v>1703</v>
      </c>
      <c r="D259" s="40">
        <v>25</v>
      </c>
      <c r="E259" s="55">
        <f t="shared" si="60"/>
        <v>20</v>
      </c>
      <c r="F259" s="42">
        <f t="shared" si="54"/>
        <v>20</v>
      </c>
      <c r="K259" s="3"/>
      <c r="AH259" s="11">
        <v>44107</v>
      </c>
      <c r="AI259" s="1">
        <f t="shared" ref="AI259:AI322" si="61">IF(VLOOKUP(AH259,$A$2:$C$448,3,TRUE)=0,AI258,VLOOKUP(AH259,$A$2:$C$448,3,TRUE))</f>
        <v>2103</v>
      </c>
      <c r="AJ259">
        <v>87.96</v>
      </c>
      <c r="AK259">
        <f t="shared" si="50"/>
        <v>1616</v>
      </c>
      <c r="AL259">
        <v>-58</v>
      </c>
    </row>
    <row r="260" spans="1:38" x14ac:dyDescent="0.25">
      <c r="A260" s="44">
        <v>44152</v>
      </c>
      <c r="B260" s="43">
        <v>1623</v>
      </c>
      <c r="C260" s="56"/>
      <c r="D260" s="40">
        <v>29</v>
      </c>
      <c r="E260" s="56"/>
      <c r="F260" s="42">
        <f t="shared" si="54"/>
        <v>20</v>
      </c>
      <c r="K260" s="3"/>
      <c r="AH260" s="11">
        <v>44108</v>
      </c>
      <c r="AI260" s="1">
        <f t="shared" si="61"/>
        <v>2103</v>
      </c>
      <c r="AJ260">
        <v>87.96</v>
      </c>
      <c r="AK260">
        <f t="shared" ref="AK260:AK323" si="62">VLOOKUP(AH260,$A$2:$B$475,2,TRUE)</f>
        <v>1120</v>
      </c>
      <c r="AL260">
        <v>-67</v>
      </c>
    </row>
    <row r="261" spans="1:38" x14ac:dyDescent="0.25">
      <c r="A261" s="44">
        <v>44153</v>
      </c>
      <c r="B261" s="43">
        <v>2035</v>
      </c>
      <c r="C261" s="56"/>
      <c r="D261" s="39">
        <v>22</v>
      </c>
      <c r="E261" s="56"/>
      <c r="F261" s="42">
        <f t="shared" si="54"/>
        <v>20</v>
      </c>
      <c r="K261" s="3"/>
      <c r="AH261" s="11">
        <v>44109</v>
      </c>
      <c r="AI261" s="1">
        <f t="shared" si="61"/>
        <v>2084</v>
      </c>
      <c r="AJ261">
        <v>87.96</v>
      </c>
      <c r="AK261">
        <f t="shared" si="62"/>
        <v>1991</v>
      </c>
      <c r="AL261">
        <v>-58</v>
      </c>
    </row>
    <row r="262" spans="1:38" x14ac:dyDescent="0.25">
      <c r="A262" s="44">
        <v>44154</v>
      </c>
      <c r="B262" s="43">
        <v>2117</v>
      </c>
      <c r="C262" s="56"/>
      <c r="D262" s="40">
        <v>9</v>
      </c>
      <c r="E262" s="56"/>
      <c r="F262" s="42">
        <f t="shared" si="54"/>
        <v>20</v>
      </c>
      <c r="K262" s="3"/>
      <c r="AH262" s="11">
        <v>44110</v>
      </c>
      <c r="AI262" s="1">
        <f t="shared" si="61"/>
        <v>2084</v>
      </c>
      <c r="AJ262">
        <v>87.96</v>
      </c>
      <c r="AK262">
        <f t="shared" si="62"/>
        <v>2400</v>
      </c>
      <c r="AL262">
        <v>-55</v>
      </c>
    </row>
    <row r="263" spans="1:38" x14ac:dyDescent="0.25">
      <c r="A263" s="44">
        <v>44155</v>
      </c>
      <c r="B263" s="43">
        <v>2035</v>
      </c>
      <c r="C263" s="56"/>
      <c r="D263" s="40">
        <v>42</v>
      </c>
      <c r="E263" s="56"/>
      <c r="F263" s="42">
        <f t="shared" si="54"/>
        <v>20</v>
      </c>
      <c r="K263" s="3"/>
      <c r="AH263" s="11">
        <v>44111</v>
      </c>
      <c r="AI263" s="1">
        <f t="shared" si="61"/>
        <v>2084</v>
      </c>
      <c r="AJ263">
        <v>87.96</v>
      </c>
      <c r="AK263">
        <f t="shared" si="62"/>
        <v>2465</v>
      </c>
      <c r="AL263">
        <v>-55</v>
      </c>
    </row>
    <row r="264" spans="1:38" x14ac:dyDescent="0.25">
      <c r="A264" s="44">
        <v>44156</v>
      </c>
      <c r="B264" s="43">
        <v>1302</v>
      </c>
      <c r="C264" s="56"/>
      <c r="D264" s="40">
        <v>6</v>
      </c>
      <c r="E264" s="56"/>
      <c r="F264" s="42">
        <f t="shared" si="54"/>
        <v>20</v>
      </c>
      <c r="K264" s="3"/>
      <c r="AH264" s="11">
        <v>44112</v>
      </c>
      <c r="AI264" s="1">
        <f t="shared" si="61"/>
        <v>2084</v>
      </c>
      <c r="AJ264">
        <v>87.96</v>
      </c>
      <c r="AK264">
        <f t="shared" si="62"/>
        <v>2288</v>
      </c>
      <c r="AL264">
        <v>-57</v>
      </c>
    </row>
    <row r="265" spans="1:38" x14ac:dyDescent="0.25">
      <c r="A265" s="44">
        <v>44157</v>
      </c>
      <c r="B265" s="43">
        <v>1015</v>
      </c>
      <c r="C265" s="56"/>
      <c r="D265" s="40">
        <v>6</v>
      </c>
      <c r="E265" s="56"/>
      <c r="F265" s="42">
        <f t="shared" si="54"/>
        <v>20</v>
      </c>
      <c r="K265" s="3"/>
      <c r="AH265" s="11">
        <v>44113</v>
      </c>
      <c r="AI265" s="1">
        <f t="shared" si="61"/>
        <v>2084</v>
      </c>
      <c r="AJ265">
        <v>87.96</v>
      </c>
      <c r="AK265">
        <f t="shared" si="62"/>
        <v>2423</v>
      </c>
      <c r="AL265">
        <v>-54</v>
      </c>
    </row>
    <row r="266" spans="1:38" x14ac:dyDescent="0.25">
      <c r="A266" s="44">
        <v>44158</v>
      </c>
      <c r="B266" s="43">
        <v>1100</v>
      </c>
      <c r="C266" s="55">
        <f t="shared" ref="C266:E266" si="63">ROUNDUP(AVERAGE(B266:B272),0)</f>
        <v>1575</v>
      </c>
      <c r="D266" s="40">
        <v>6</v>
      </c>
      <c r="E266" s="55">
        <f t="shared" si="63"/>
        <v>18</v>
      </c>
      <c r="F266" s="42">
        <f t="shared" si="54"/>
        <v>18</v>
      </c>
      <c r="K266" s="3"/>
      <c r="AH266" s="11">
        <v>44114</v>
      </c>
      <c r="AI266" s="1">
        <f t="shared" si="61"/>
        <v>2084</v>
      </c>
      <c r="AJ266">
        <v>82.87</v>
      </c>
      <c r="AK266">
        <f t="shared" si="62"/>
        <v>1721</v>
      </c>
      <c r="AL266">
        <v>-50</v>
      </c>
    </row>
    <row r="267" spans="1:38" x14ac:dyDescent="0.25">
      <c r="A267" s="44">
        <v>44159</v>
      </c>
      <c r="B267" s="43">
        <v>1928</v>
      </c>
      <c r="C267" s="56"/>
      <c r="D267" s="40">
        <v>30</v>
      </c>
      <c r="E267" s="56"/>
      <c r="F267" s="42">
        <f t="shared" si="54"/>
        <v>18</v>
      </c>
      <c r="K267" s="3"/>
      <c r="AH267" s="11">
        <v>44115</v>
      </c>
      <c r="AI267" s="1">
        <f t="shared" si="61"/>
        <v>2084</v>
      </c>
      <c r="AJ267">
        <v>82.87</v>
      </c>
      <c r="AK267">
        <f t="shared" si="62"/>
        <v>1300</v>
      </c>
      <c r="AL267">
        <v>-60</v>
      </c>
    </row>
    <row r="268" spans="1:38" x14ac:dyDescent="0.25">
      <c r="A268" s="44">
        <v>44160</v>
      </c>
      <c r="B268" s="43">
        <v>1868</v>
      </c>
      <c r="C268" s="56"/>
      <c r="D268" s="39">
        <v>16</v>
      </c>
      <c r="E268" s="56"/>
      <c r="F268" s="42">
        <f t="shared" si="54"/>
        <v>18</v>
      </c>
      <c r="K268" s="3"/>
      <c r="AH268" s="11">
        <v>44116</v>
      </c>
      <c r="AI268" s="1">
        <f t="shared" si="61"/>
        <v>1877</v>
      </c>
      <c r="AJ268">
        <v>82.87</v>
      </c>
      <c r="AK268">
        <f t="shared" si="62"/>
        <v>1292</v>
      </c>
      <c r="AL268">
        <v>-67</v>
      </c>
    </row>
    <row r="269" spans="1:38" x14ac:dyDescent="0.25">
      <c r="A269" s="44">
        <v>44161</v>
      </c>
      <c r="B269" s="43">
        <v>1911</v>
      </c>
      <c r="C269" s="56"/>
      <c r="D269" s="40">
        <v>24</v>
      </c>
      <c r="E269" s="56"/>
      <c r="F269" s="42">
        <f t="shared" si="54"/>
        <v>18</v>
      </c>
      <c r="K269" s="3"/>
      <c r="AH269" s="11">
        <v>44117</v>
      </c>
      <c r="AI269" s="1">
        <f t="shared" si="61"/>
        <v>1877</v>
      </c>
      <c r="AJ269">
        <v>82.87</v>
      </c>
      <c r="AK269">
        <f t="shared" si="62"/>
        <v>2079</v>
      </c>
      <c r="AL269">
        <v>-54</v>
      </c>
    </row>
    <row r="270" spans="1:38" x14ac:dyDescent="0.25">
      <c r="A270" s="44">
        <v>44162</v>
      </c>
      <c r="B270" s="43">
        <v>1926</v>
      </c>
      <c r="C270" s="56"/>
      <c r="D270" s="40">
        <v>19</v>
      </c>
      <c r="E270" s="56"/>
      <c r="F270" s="42">
        <f t="shared" si="54"/>
        <v>18</v>
      </c>
      <c r="K270" s="3"/>
      <c r="AH270" s="11">
        <v>44118</v>
      </c>
      <c r="AI270" s="1">
        <f t="shared" si="61"/>
        <v>1877</v>
      </c>
      <c r="AJ270">
        <v>82.87</v>
      </c>
      <c r="AK270">
        <f t="shared" si="62"/>
        <v>2230</v>
      </c>
      <c r="AL270">
        <v>-52</v>
      </c>
    </row>
    <row r="271" spans="1:38" x14ac:dyDescent="0.25">
      <c r="A271" s="44">
        <v>44163</v>
      </c>
      <c r="B271" s="43">
        <v>1244</v>
      </c>
      <c r="C271" s="56"/>
      <c r="D271" s="40">
        <v>19</v>
      </c>
      <c r="E271" s="56"/>
      <c r="F271" s="42">
        <f t="shared" si="54"/>
        <v>18</v>
      </c>
      <c r="K271" s="3"/>
      <c r="AH271" s="11">
        <v>44119</v>
      </c>
      <c r="AI271" s="1">
        <f t="shared" si="61"/>
        <v>1877</v>
      </c>
      <c r="AJ271">
        <v>82.87</v>
      </c>
      <c r="AK271">
        <f t="shared" si="62"/>
        <v>2462</v>
      </c>
      <c r="AL271">
        <v>-55</v>
      </c>
    </row>
    <row r="272" spans="1:38" x14ac:dyDescent="0.25">
      <c r="A272" s="44">
        <v>44164</v>
      </c>
      <c r="B272" s="43">
        <v>1042</v>
      </c>
      <c r="C272" s="56"/>
      <c r="D272" s="40">
        <v>7</v>
      </c>
      <c r="E272" s="56"/>
      <c r="F272" s="42">
        <f t="shared" si="54"/>
        <v>18</v>
      </c>
      <c r="K272" s="3"/>
      <c r="AH272" s="11">
        <v>44120</v>
      </c>
      <c r="AI272" s="1">
        <f t="shared" si="61"/>
        <v>1877</v>
      </c>
      <c r="AJ272">
        <v>82.87</v>
      </c>
      <c r="AK272">
        <f t="shared" si="62"/>
        <v>2302</v>
      </c>
      <c r="AL272">
        <v>-50</v>
      </c>
    </row>
    <row r="273" spans="1:38" x14ac:dyDescent="0.25">
      <c r="A273" s="44">
        <v>44165</v>
      </c>
      <c r="B273" s="43">
        <v>1910</v>
      </c>
      <c r="C273" s="55">
        <f t="shared" ref="C273:E273" si="64">ROUNDUP(AVERAGE(B273:B279),0)</f>
        <v>1666</v>
      </c>
      <c r="D273" s="40">
        <v>18</v>
      </c>
      <c r="E273" s="55">
        <f t="shared" si="64"/>
        <v>14</v>
      </c>
      <c r="F273" s="42">
        <f t="shared" si="54"/>
        <v>14</v>
      </c>
      <c r="K273" s="3"/>
      <c r="AH273" s="11">
        <v>44121</v>
      </c>
      <c r="AI273" s="1">
        <f t="shared" si="61"/>
        <v>1877</v>
      </c>
      <c r="AJ273">
        <v>82.87</v>
      </c>
      <c r="AK273">
        <f t="shared" si="62"/>
        <v>1804</v>
      </c>
      <c r="AL273">
        <v>-49</v>
      </c>
    </row>
    <row r="274" spans="1:38" x14ac:dyDescent="0.25">
      <c r="A274" s="44">
        <v>44166</v>
      </c>
      <c r="B274" s="43">
        <v>2128</v>
      </c>
      <c r="C274" s="56"/>
      <c r="D274" s="40">
        <v>16</v>
      </c>
      <c r="E274" s="56"/>
      <c r="F274" s="42">
        <f t="shared" si="54"/>
        <v>14</v>
      </c>
      <c r="K274" s="3"/>
      <c r="AH274" s="11">
        <v>44122</v>
      </c>
      <c r="AI274" s="1">
        <f t="shared" si="61"/>
        <v>1877</v>
      </c>
      <c r="AJ274">
        <v>82.87</v>
      </c>
      <c r="AK274">
        <f t="shared" si="62"/>
        <v>965</v>
      </c>
      <c r="AL274">
        <v>-53</v>
      </c>
    </row>
    <row r="275" spans="1:38" x14ac:dyDescent="0.25">
      <c r="A275" s="44">
        <v>44167</v>
      </c>
      <c r="B275" s="43">
        <v>1987</v>
      </c>
      <c r="C275" s="56"/>
      <c r="D275" s="39">
        <v>18</v>
      </c>
      <c r="E275" s="56"/>
      <c r="F275" s="42">
        <f t="shared" si="54"/>
        <v>14</v>
      </c>
      <c r="K275" s="3"/>
      <c r="AH275" s="11">
        <v>44123</v>
      </c>
      <c r="AI275" s="1">
        <f t="shared" si="61"/>
        <v>1855</v>
      </c>
      <c r="AJ275">
        <v>82.87</v>
      </c>
      <c r="AK275">
        <f t="shared" si="62"/>
        <v>1920</v>
      </c>
      <c r="AL275">
        <v>-63</v>
      </c>
    </row>
    <row r="276" spans="1:38" x14ac:dyDescent="0.25">
      <c r="A276" s="44">
        <v>44168</v>
      </c>
      <c r="B276" s="43">
        <v>1966</v>
      </c>
      <c r="C276" s="56"/>
      <c r="D276" s="45">
        <v>0</v>
      </c>
      <c r="E276" s="56"/>
      <c r="F276" s="42">
        <f t="shared" si="54"/>
        <v>14</v>
      </c>
      <c r="K276" s="3"/>
      <c r="AH276" s="11">
        <v>44124</v>
      </c>
      <c r="AI276" s="1">
        <f t="shared" si="61"/>
        <v>1855</v>
      </c>
      <c r="AJ276">
        <v>82.87</v>
      </c>
      <c r="AK276">
        <f t="shared" si="62"/>
        <v>2067</v>
      </c>
      <c r="AL276">
        <v>-61</v>
      </c>
    </row>
    <row r="277" spans="1:38" x14ac:dyDescent="0.25">
      <c r="A277" s="44">
        <v>44169</v>
      </c>
      <c r="B277" s="43">
        <v>1681</v>
      </c>
      <c r="C277" s="56"/>
      <c r="D277" s="40">
        <v>23</v>
      </c>
      <c r="E277" s="56"/>
      <c r="F277" s="42">
        <f t="shared" si="54"/>
        <v>14</v>
      </c>
      <c r="K277" s="3"/>
      <c r="AH277" s="11">
        <v>44125</v>
      </c>
      <c r="AI277" s="1">
        <f t="shared" si="61"/>
        <v>1855</v>
      </c>
      <c r="AJ277">
        <v>82.87</v>
      </c>
      <c r="AK277">
        <f t="shared" si="62"/>
        <v>2205</v>
      </c>
      <c r="AL277">
        <v>-60</v>
      </c>
    </row>
    <row r="278" spans="1:38" x14ac:dyDescent="0.25">
      <c r="A278" s="44">
        <v>44170</v>
      </c>
      <c r="B278" s="43">
        <v>1226</v>
      </c>
      <c r="C278" s="56"/>
      <c r="D278" s="40">
        <v>11</v>
      </c>
      <c r="E278" s="56"/>
      <c r="F278" s="42">
        <f t="shared" si="54"/>
        <v>14</v>
      </c>
      <c r="K278" s="3"/>
      <c r="AH278" s="11">
        <v>44126</v>
      </c>
      <c r="AI278" s="1">
        <f t="shared" si="61"/>
        <v>1855</v>
      </c>
      <c r="AJ278">
        <v>82.87</v>
      </c>
      <c r="AK278">
        <f t="shared" si="62"/>
        <v>2187</v>
      </c>
      <c r="AL278">
        <v>-65</v>
      </c>
    </row>
    <row r="279" spans="1:38" x14ac:dyDescent="0.25">
      <c r="A279" s="44">
        <v>44171</v>
      </c>
      <c r="B279" s="43">
        <v>764</v>
      </c>
      <c r="C279" s="56"/>
      <c r="D279" s="40">
        <v>8</v>
      </c>
      <c r="E279" s="56"/>
      <c r="F279" s="42">
        <f t="shared" si="54"/>
        <v>14</v>
      </c>
      <c r="K279" s="3"/>
      <c r="AH279" s="11">
        <v>44127</v>
      </c>
      <c r="AI279" s="1">
        <f t="shared" si="61"/>
        <v>1855</v>
      </c>
      <c r="AJ279">
        <v>82.87</v>
      </c>
      <c r="AK279">
        <f t="shared" si="62"/>
        <v>2188</v>
      </c>
      <c r="AL279">
        <v>-53</v>
      </c>
    </row>
    <row r="280" spans="1:38" x14ac:dyDescent="0.25">
      <c r="A280" s="44">
        <v>44172</v>
      </c>
      <c r="B280" s="43">
        <v>945</v>
      </c>
      <c r="C280" s="55">
        <f t="shared" ref="C280:E280" si="65">ROUNDUP(AVERAGE(B280:B286),0)</f>
        <v>1584</v>
      </c>
      <c r="D280" s="40">
        <v>8</v>
      </c>
      <c r="E280" s="55">
        <f t="shared" si="65"/>
        <v>10</v>
      </c>
      <c r="F280" s="42">
        <f t="shared" si="54"/>
        <v>10</v>
      </c>
      <c r="K280" s="3"/>
      <c r="AH280" s="11">
        <v>44128</v>
      </c>
      <c r="AI280" s="1">
        <f t="shared" si="61"/>
        <v>1855</v>
      </c>
      <c r="AJ280">
        <v>82.87</v>
      </c>
      <c r="AK280">
        <f t="shared" si="62"/>
        <v>1407</v>
      </c>
      <c r="AL280">
        <v>-47</v>
      </c>
    </row>
    <row r="281" spans="1:38" x14ac:dyDescent="0.25">
      <c r="A281" s="44">
        <v>44173</v>
      </c>
      <c r="B281" s="43">
        <v>1296</v>
      </c>
      <c r="C281" s="56"/>
      <c r="D281" s="40">
        <v>5</v>
      </c>
      <c r="E281" s="56"/>
      <c r="F281" s="42">
        <f t="shared" ref="F281:F344" si="66">IF(VLOOKUP(A281,$A$2:$E$448,5,TRUE)=0,F280,VLOOKUP(A281,$A$2:$E$448,5,TRUE))</f>
        <v>10</v>
      </c>
      <c r="K281" s="3"/>
      <c r="AH281" s="11">
        <v>44129</v>
      </c>
      <c r="AI281" s="1">
        <f t="shared" si="61"/>
        <v>1855</v>
      </c>
      <c r="AJ281">
        <v>80.09</v>
      </c>
      <c r="AK281">
        <f t="shared" si="62"/>
        <v>1009</v>
      </c>
      <c r="AL281">
        <v>-69</v>
      </c>
    </row>
    <row r="282" spans="1:38" x14ac:dyDescent="0.25">
      <c r="A282" s="44">
        <v>44174</v>
      </c>
      <c r="B282" s="43">
        <v>1809</v>
      </c>
      <c r="C282" s="56"/>
      <c r="D282" s="39">
        <v>21</v>
      </c>
      <c r="E282" s="56"/>
      <c r="F282" s="42">
        <f t="shared" si="66"/>
        <v>10</v>
      </c>
      <c r="K282" s="3"/>
      <c r="AH282" s="11">
        <v>44130</v>
      </c>
      <c r="AI282" s="1">
        <f t="shared" si="61"/>
        <v>1614</v>
      </c>
      <c r="AJ282">
        <v>80.09</v>
      </c>
      <c r="AK282">
        <f t="shared" si="62"/>
        <v>1627</v>
      </c>
      <c r="AL282">
        <v>-52</v>
      </c>
    </row>
    <row r="283" spans="1:38" x14ac:dyDescent="0.25">
      <c r="A283" s="44">
        <v>44175</v>
      </c>
      <c r="B283" s="43">
        <v>2217</v>
      </c>
      <c r="C283" s="56"/>
      <c r="D283" s="40">
        <v>8</v>
      </c>
      <c r="E283" s="56"/>
      <c r="F283" s="42">
        <f t="shared" si="66"/>
        <v>10</v>
      </c>
      <c r="K283" s="3"/>
      <c r="AH283" s="11">
        <v>44131</v>
      </c>
      <c r="AI283" s="1">
        <f t="shared" si="61"/>
        <v>1614</v>
      </c>
      <c r="AJ283">
        <v>80.09</v>
      </c>
      <c r="AK283">
        <f t="shared" si="62"/>
        <v>1867</v>
      </c>
      <c r="AL283">
        <v>-50</v>
      </c>
    </row>
    <row r="284" spans="1:38" x14ac:dyDescent="0.25">
      <c r="A284" s="44">
        <v>44176</v>
      </c>
      <c r="B284" s="43">
        <v>2051</v>
      </c>
      <c r="C284" s="56"/>
      <c r="D284" s="40">
        <v>12</v>
      </c>
      <c r="E284" s="56"/>
      <c r="F284" s="42">
        <f t="shared" si="66"/>
        <v>10</v>
      </c>
      <c r="K284" s="3"/>
      <c r="AH284" s="11">
        <v>44132</v>
      </c>
      <c r="AI284" s="1">
        <f t="shared" si="61"/>
        <v>1614</v>
      </c>
      <c r="AJ284">
        <v>81.94</v>
      </c>
      <c r="AK284">
        <f t="shared" si="62"/>
        <v>1946</v>
      </c>
      <c r="AL284">
        <v>-57</v>
      </c>
    </row>
    <row r="285" spans="1:38" x14ac:dyDescent="0.25">
      <c r="A285" s="44">
        <v>44177</v>
      </c>
      <c r="B285" s="43">
        <v>1488</v>
      </c>
      <c r="C285" s="56"/>
      <c r="D285" s="40">
        <v>7</v>
      </c>
      <c r="E285" s="56"/>
      <c r="F285" s="42">
        <f t="shared" si="66"/>
        <v>10</v>
      </c>
      <c r="K285" s="3"/>
      <c r="AH285" s="11">
        <v>44133</v>
      </c>
      <c r="AI285" s="1">
        <f t="shared" si="61"/>
        <v>1614</v>
      </c>
      <c r="AJ285">
        <v>81.94</v>
      </c>
      <c r="AK285">
        <f t="shared" si="62"/>
        <v>1749</v>
      </c>
      <c r="AL285">
        <v>-54</v>
      </c>
    </row>
    <row r="286" spans="1:38" x14ac:dyDescent="0.25">
      <c r="A286" s="44">
        <v>44178</v>
      </c>
      <c r="B286" s="43">
        <v>1278</v>
      </c>
      <c r="C286" s="56"/>
      <c r="D286" s="40">
        <v>3</v>
      </c>
      <c r="E286" s="56"/>
      <c r="F286" s="42">
        <f t="shared" si="66"/>
        <v>10</v>
      </c>
      <c r="K286" s="3"/>
      <c r="AH286" s="11">
        <v>44134</v>
      </c>
      <c r="AI286" s="1">
        <f t="shared" si="61"/>
        <v>1614</v>
      </c>
      <c r="AJ286">
        <v>81.94</v>
      </c>
      <c r="AK286">
        <f t="shared" si="62"/>
        <v>1869</v>
      </c>
      <c r="AL286">
        <v>-50</v>
      </c>
    </row>
    <row r="287" spans="1:38" x14ac:dyDescent="0.25">
      <c r="A287" s="44">
        <v>44179</v>
      </c>
      <c r="B287" s="43">
        <v>2208</v>
      </c>
      <c r="C287" s="55">
        <f t="shared" ref="C287:E287" si="67">ROUNDUP(AVERAGE(B287:B293),0)</f>
        <v>2160</v>
      </c>
      <c r="D287" s="40">
        <v>16</v>
      </c>
      <c r="E287" s="55">
        <f t="shared" si="67"/>
        <v>11</v>
      </c>
      <c r="F287" s="42">
        <f t="shared" si="66"/>
        <v>11</v>
      </c>
      <c r="K287" s="3"/>
      <c r="AH287" s="11">
        <v>44135</v>
      </c>
      <c r="AI287" s="1">
        <f t="shared" si="61"/>
        <v>1614</v>
      </c>
      <c r="AJ287">
        <v>81.94</v>
      </c>
      <c r="AK287">
        <f t="shared" si="62"/>
        <v>1333</v>
      </c>
      <c r="AL287">
        <v>-44</v>
      </c>
    </row>
    <row r="288" spans="1:38" x14ac:dyDescent="0.25">
      <c r="A288" s="44">
        <v>44180</v>
      </c>
      <c r="B288" s="43">
        <v>2058</v>
      </c>
      <c r="C288" s="56"/>
      <c r="D288" s="40">
        <v>9</v>
      </c>
      <c r="E288" s="56"/>
      <c r="F288" s="42">
        <f t="shared" si="66"/>
        <v>11</v>
      </c>
      <c r="K288" s="3"/>
      <c r="AH288" s="11">
        <v>44136</v>
      </c>
      <c r="AI288" s="1">
        <f t="shared" si="61"/>
        <v>1614</v>
      </c>
      <c r="AJ288">
        <v>81.94</v>
      </c>
      <c r="AK288">
        <f t="shared" si="62"/>
        <v>903</v>
      </c>
      <c r="AL288">
        <v>-47</v>
      </c>
    </row>
    <row r="289" spans="1:38" x14ac:dyDescent="0.25">
      <c r="A289" s="44">
        <v>44181</v>
      </c>
      <c r="B289" s="43">
        <v>2206</v>
      </c>
      <c r="C289" s="56"/>
      <c r="D289" s="39">
        <v>12</v>
      </c>
      <c r="E289" s="56"/>
      <c r="F289" s="42">
        <f t="shared" si="66"/>
        <v>11</v>
      </c>
      <c r="K289" s="3"/>
      <c r="AH289" s="11">
        <v>44137</v>
      </c>
      <c r="AI289" s="1">
        <f t="shared" si="61"/>
        <v>1567</v>
      </c>
      <c r="AJ289">
        <v>81.94</v>
      </c>
      <c r="AK289">
        <f t="shared" si="62"/>
        <v>1660</v>
      </c>
      <c r="AL289">
        <v>-52</v>
      </c>
    </row>
    <row r="290" spans="1:38" x14ac:dyDescent="0.25">
      <c r="A290" s="44">
        <v>44182</v>
      </c>
      <c r="B290" s="43">
        <v>2481</v>
      </c>
      <c r="C290" s="56"/>
      <c r="D290" s="40">
        <v>6</v>
      </c>
      <c r="E290" s="56"/>
      <c r="F290" s="42">
        <f t="shared" si="66"/>
        <v>11</v>
      </c>
      <c r="K290" s="3"/>
      <c r="AH290" s="11">
        <v>44138</v>
      </c>
      <c r="AI290" s="1">
        <f t="shared" si="61"/>
        <v>1567</v>
      </c>
      <c r="AJ290">
        <v>81.94</v>
      </c>
      <c r="AK290">
        <f t="shared" si="62"/>
        <v>1950</v>
      </c>
      <c r="AL290">
        <v>-49</v>
      </c>
    </row>
    <row r="291" spans="1:38" x14ac:dyDescent="0.25">
      <c r="A291" s="44">
        <v>44183</v>
      </c>
      <c r="B291" s="43">
        <v>2541</v>
      </c>
      <c r="C291" s="56"/>
      <c r="D291" s="40">
        <v>8</v>
      </c>
      <c r="E291" s="56"/>
      <c r="F291" s="42">
        <f t="shared" si="66"/>
        <v>11</v>
      </c>
      <c r="K291" s="3"/>
      <c r="AH291" s="11">
        <v>44139</v>
      </c>
      <c r="AI291" s="1">
        <f t="shared" si="61"/>
        <v>1567</v>
      </c>
      <c r="AJ291">
        <v>81.94</v>
      </c>
      <c r="AK291">
        <f t="shared" si="62"/>
        <v>1718</v>
      </c>
      <c r="AL291">
        <v>-49</v>
      </c>
    </row>
    <row r="292" spans="1:38" x14ac:dyDescent="0.25">
      <c r="A292" s="44">
        <v>44184</v>
      </c>
      <c r="B292" s="43">
        <v>1893</v>
      </c>
      <c r="C292" s="56"/>
      <c r="D292" s="40">
        <v>9</v>
      </c>
      <c r="E292" s="56"/>
      <c r="F292" s="42">
        <f t="shared" si="66"/>
        <v>11</v>
      </c>
      <c r="K292" s="3"/>
      <c r="AH292" s="11">
        <v>44140</v>
      </c>
      <c r="AI292" s="1">
        <f t="shared" si="61"/>
        <v>1567</v>
      </c>
      <c r="AJ292">
        <v>81.94</v>
      </c>
      <c r="AK292">
        <f t="shared" si="62"/>
        <v>2072</v>
      </c>
      <c r="AL292">
        <v>-50</v>
      </c>
    </row>
    <row r="293" spans="1:38" x14ac:dyDescent="0.25">
      <c r="A293" s="44">
        <v>44185</v>
      </c>
      <c r="B293" s="43">
        <v>1731</v>
      </c>
      <c r="C293" s="56"/>
      <c r="D293" s="40">
        <v>11</v>
      </c>
      <c r="E293" s="56"/>
      <c r="F293" s="42">
        <f t="shared" si="66"/>
        <v>11</v>
      </c>
      <c r="K293" s="3"/>
      <c r="AH293" s="11">
        <v>44141</v>
      </c>
      <c r="AI293" s="1">
        <f t="shared" si="61"/>
        <v>1567</v>
      </c>
      <c r="AJ293">
        <v>79.17</v>
      </c>
      <c r="AK293">
        <f t="shared" si="62"/>
        <v>1636</v>
      </c>
      <c r="AL293">
        <v>-47</v>
      </c>
    </row>
    <row r="294" spans="1:38" x14ac:dyDescent="0.25">
      <c r="A294" s="44">
        <v>44186</v>
      </c>
      <c r="B294" s="43">
        <v>3010</v>
      </c>
      <c r="C294" s="55">
        <f t="shared" ref="C294:E294" si="68">ROUNDUP(AVERAGE(B294:B300),0)</f>
        <v>2199</v>
      </c>
      <c r="D294" s="40">
        <v>25</v>
      </c>
      <c r="E294" s="55">
        <f t="shared" si="68"/>
        <v>14</v>
      </c>
      <c r="F294" s="42">
        <f t="shared" si="66"/>
        <v>14</v>
      </c>
      <c r="K294" s="3"/>
      <c r="AH294" s="11">
        <v>44142</v>
      </c>
      <c r="AI294" s="1">
        <f t="shared" si="61"/>
        <v>1567</v>
      </c>
      <c r="AJ294">
        <v>79.17</v>
      </c>
      <c r="AK294">
        <f t="shared" si="62"/>
        <v>1096</v>
      </c>
      <c r="AL294">
        <v>-42</v>
      </c>
    </row>
    <row r="295" spans="1:38" x14ac:dyDescent="0.25">
      <c r="A295" s="44">
        <v>44187</v>
      </c>
      <c r="B295" s="43">
        <v>2846</v>
      </c>
      <c r="C295" s="56"/>
      <c r="D295" s="40">
        <v>24</v>
      </c>
      <c r="E295" s="56"/>
      <c r="F295" s="42">
        <f t="shared" si="66"/>
        <v>14</v>
      </c>
      <c r="K295" s="3"/>
      <c r="AH295" s="11">
        <v>44143</v>
      </c>
      <c r="AI295" s="1">
        <f t="shared" si="61"/>
        <v>1567</v>
      </c>
      <c r="AJ295">
        <v>79.17</v>
      </c>
      <c r="AK295">
        <f t="shared" si="62"/>
        <v>836</v>
      </c>
      <c r="AL295">
        <v>-47</v>
      </c>
    </row>
    <row r="296" spans="1:38" x14ac:dyDescent="0.25">
      <c r="A296" s="44">
        <v>44188</v>
      </c>
      <c r="B296" s="43">
        <v>3042</v>
      </c>
      <c r="C296" s="56"/>
      <c r="D296" s="39">
        <v>7</v>
      </c>
      <c r="E296" s="56"/>
      <c r="F296" s="42">
        <f t="shared" si="66"/>
        <v>14</v>
      </c>
      <c r="K296" s="3"/>
      <c r="AH296" s="11">
        <v>44144</v>
      </c>
      <c r="AI296" s="1">
        <f t="shared" si="61"/>
        <v>1669</v>
      </c>
      <c r="AJ296">
        <v>79.17</v>
      </c>
      <c r="AK296">
        <f t="shared" si="62"/>
        <v>1652</v>
      </c>
      <c r="AL296">
        <v>-50</v>
      </c>
    </row>
    <row r="297" spans="1:38" x14ac:dyDescent="0.25">
      <c r="A297" s="44">
        <v>44189</v>
      </c>
      <c r="B297" s="43">
        <v>1634</v>
      </c>
      <c r="C297" s="56"/>
      <c r="D297" s="40">
        <v>0</v>
      </c>
      <c r="E297" s="56"/>
      <c r="F297" s="42">
        <f t="shared" si="66"/>
        <v>14</v>
      </c>
      <c r="K297" s="3"/>
      <c r="AH297" s="11">
        <v>44145</v>
      </c>
      <c r="AI297" s="1">
        <f t="shared" si="61"/>
        <v>1669</v>
      </c>
      <c r="AJ297">
        <v>79.17</v>
      </c>
      <c r="AK297">
        <f t="shared" si="62"/>
        <v>2014</v>
      </c>
      <c r="AL297">
        <v>-46</v>
      </c>
    </row>
    <row r="298" spans="1:38" x14ac:dyDescent="0.25">
      <c r="A298" s="44">
        <v>44190</v>
      </c>
      <c r="B298" s="43">
        <v>546</v>
      </c>
      <c r="C298" s="56"/>
      <c r="D298" s="40">
        <v>22</v>
      </c>
      <c r="E298" s="56"/>
      <c r="F298" s="42">
        <f t="shared" si="66"/>
        <v>14</v>
      </c>
      <c r="K298" s="3"/>
      <c r="AH298" s="11">
        <v>44146</v>
      </c>
      <c r="AI298" s="1">
        <f t="shared" si="61"/>
        <v>1669</v>
      </c>
      <c r="AJ298">
        <v>79.17</v>
      </c>
      <c r="AK298">
        <f t="shared" si="62"/>
        <v>1805</v>
      </c>
      <c r="AL298">
        <v>-47</v>
      </c>
    </row>
    <row r="299" spans="1:38" x14ac:dyDescent="0.25">
      <c r="A299" s="44">
        <v>44191</v>
      </c>
      <c r="B299" s="43">
        <v>2321</v>
      </c>
      <c r="C299" s="56"/>
      <c r="D299" s="40">
        <v>8</v>
      </c>
      <c r="E299" s="56"/>
      <c r="F299" s="42">
        <f t="shared" si="66"/>
        <v>14</v>
      </c>
      <c r="K299" s="3"/>
      <c r="AH299" s="11">
        <v>44147</v>
      </c>
      <c r="AI299" s="1">
        <f t="shared" si="61"/>
        <v>1669</v>
      </c>
      <c r="AJ299">
        <v>79.17</v>
      </c>
      <c r="AK299">
        <f t="shared" si="62"/>
        <v>1900</v>
      </c>
      <c r="AL299">
        <v>-49</v>
      </c>
    </row>
    <row r="300" spans="1:38" x14ac:dyDescent="0.25">
      <c r="A300" s="44">
        <v>44192</v>
      </c>
      <c r="B300" s="43">
        <v>1988</v>
      </c>
      <c r="C300" s="56"/>
      <c r="D300" s="40">
        <v>8</v>
      </c>
      <c r="E300" s="56"/>
      <c r="F300" s="42">
        <f t="shared" si="66"/>
        <v>14</v>
      </c>
      <c r="K300" s="3"/>
      <c r="AH300" s="11">
        <v>44148</v>
      </c>
      <c r="AI300" s="1">
        <f t="shared" si="61"/>
        <v>1669</v>
      </c>
      <c r="AJ300">
        <v>79.17</v>
      </c>
      <c r="AK300">
        <f t="shared" si="62"/>
        <v>2055</v>
      </c>
      <c r="AL300">
        <v>-45</v>
      </c>
    </row>
    <row r="301" spans="1:38" x14ac:dyDescent="0.25">
      <c r="A301" s="44">
        <v>44193</v>
      </c>
      <c r="B301" s="43">
        <v>3245</v>
      </c>
      <c r="C301" s="55">
        <f t="shared" ref="C301:E301" si="69">ROUNDUP(AVERAGE(B301:B307),0)</f>
        <v>2184</v>
      </c>
      <c r="D301" s="40">
        <v>9</v>
      </c>
      <c r="E301" s="55">
        <f t="shared" si="69"/>
        <v>11</v>
      </c>
      <c r="F301" s="42">
        <f t="shared" si="66"/>
        <v>11</v>
      </c>
      <c r="K301" s="3"/>
      <c r="AH301" s="11">
        <v>44149</v>
      </c>
      <c r="AI301" s="1">
        <f t="shared" si="61"/>
        <v>1669</v>
      </c>
      <c r="AJ301">
        <v>79.17</v>
      </c>
      <c r="AK301">
        <f t="shared" si="62"/>
        <v>1305</v>
      </c>
      <c r="AL301">
        <v>-44</v>
      </c>
    </row>
    <row r="302" spans="1:38" x14ac:dyDescent="0.25">
      <c r="A302" s="44">
        <v>44194</v>
      </c>
      <c r="B302" s="43">
        <v>3165</v>
      </c>
      <c r="C302" s="56"/>
      <c r="D302" s="40">
        <v>11</v>
      </c>
      <c r="E302" s="56"/>
      <c r="F302" s="42">
        <f t="shared" si="66"/>
        <v>11</v>
      </c>
      <c r="K302" s="3"/>
      <c r="AH302" s="11">
        <v>44150</v>
      </c>
      <c r="AI302" s="1">
        <f t="shared" si="61"/>
        <v>1669</v>
      </c>
      <c r="AJ302">
        <v>79.17</v>
      </c>
      <c r="AK302">
        <f t="shared" si="62"/>
        <v>947</v>
      </c>
      <c r="AL302">
        <v>-44</v>
      </c>
    </row>
    <row r="303" spans="1:38" x14ac:dyDescent="0.25">
      <c r="A303" s="44">
        <v>44195</v>
      </c>
      <c r="B303" s="43">
        <v>3418</v>
      </c>
      <c r="C303" s="56"/>
      <c r="D303" s="39">
        <v>17</v>
      </c>
      <c r="E303" s="56"/>
      <c r="F303" s="42">
        <f t="shared" si="66"/>
        <v>11</v>
      </c>
      <c r="K303" s="3"/>
      <c r="AH303" s="11">
        <v>44151</v>
      </c>
      <c r="AI303" s="1">
        <f t="shared" si="61"/>
        <v>1703</v>
      </c>
      <c r="AJ303">
        <v>79.17</v>
      </c>
      <c r="AK303">
        <f t="shared" si="62"/>
        <v>1790</v>
      </c>
      <c r="AL303">
        <v>-48</v>
      </c>
    </row>
    <row r="304" spans="1:38" x14ac:dyDescent="0.25">
      <c r="A304" s="44">
        <v>44196</v>
      </c>
      <c r="B304" s="43">
        <v>2128</v>
      </c>
      <c r="C304" s="56"/>
      <c r="D304" s="40">
        <v>10</v>
      </c>
      <c r="E304" s="56"/>
      <c r="F304" s="42">
        <f t="shared" si="66"/>
        <v>11</v>
      </c>
      <c r="K304" s="3"/>
      <c r="AH304" s="11">
        <v>44152</v>
      </c>
      <c r="AI304" s="1">
        <f t="shared" si="61"/>
        <v>1703</v>
      </c>
      <c r="AJ304">
        <v>79.17</v>
      </c>
      <c r="AK304">
        <f t="shared" si="62"/>
        <v>1623</v>
      </c>
      <c r="AL304">
        <v>-46</v>
      </c>
    </row>
    <row r="305" spans="1:38" x14ac:dyDescent="0.25">
      <c r="A305" s="44">
        <v>44197</v>
      </c>
      <c r="B305" s="43">
        <v>395</v>
      </c>
      <c r="C305" s="56"/>
      <c r="D305" s="40">
        <v>6</v>
      </c>
      <c r="E305" s="56"/>
      <c r="F305" s="42">
        <f t="shared" si="66"/>
        <v>11</v>
      </c>
      <c r="K305" s="3"/>
      <c r="AH305" s="11">
        <v>44153</v>
      </c>
      <c r="AI305" s="1">
        <f t="shared" si="61"/>
        <v>1703</v>
      </c>
      <c r="AJ305">
        <v>79.17</v>
      </c>
      <c r="AK305">
        <f t="shared" si="62"/>
        <v>2035</v>
      </c>
      <c r="AL305">
        <v>-49</v>
      </c>
    </row>
    <row r="306" spans="1:38" x14ac:dyDescent="0.25">
      <c r="A306" s="44">
        <v>44198</v>
      </c>
      <c r="B306" s="43">
        <v>1486</v>
      </c>
      <c r="C306" s="56"/>
      <c r="D306" s="40">
        <v>15</v>
      </c>
      <c r="E306" s="56"/>
      <c r="F306" s="42">
        <f t="shared" si="66"/>
        <v>11</v>
      </c>
      <c r="K306" s="3"/>
      <c r="AH306" s="11">
        <v>44154</v>
      </c>
      <c r="AI306" s="1">
        <f t="shared" si="61"/>
        <v>1703</v>
      </c>
      <c r="AJ306">
        <v>79.17</v>
      </c>
      <c r="AK306">
        <f t="shared" si="62"/>
        <v>2117</v>
      </c>
      <c r="AL306">
        <v>-48</v>
      </c>
    </row>
    <row r="307" spans="1:38" x14ac:dyDescent="0.25">
      <c r="A307" s="44">
        <v>44199</v>
      </c>
      <c r="B307" s="43">
        <v>1450</v>
      </c>
      <c r="C307" s="56"/>
      <c r="D307" s="40">
        <v>4</v>
      </c>
      <c r="E307" s="56"/>
      <c r="F307" s="42">
        <f t="shared" si="66"/>
        <v>11</v>
      </c>
      <c r="K307" s="3"/>
      <c r="AH307" s="11">
        <v>44155</v>
      </c>
      <c r="AI307" s="1">
        <f t="shared" si="61"/>
        <v>1703</v>
      </c>
      <c r="AJ307">
        <v>79.17</v>
      </c>
      <c r="AK307">
        <f t="shared" si="62"/>
        <v>2035</v>
      </c>
      <c r="AL307">
        <v>-45</v>
      </c>
    </row>
    <row r="308" spans="1:38" x14ac:dyDescent="0.25">
      <c r="A308" s="44">
        <v>44200</v>
      </c>
      <c r="B308" s="43">
        <v>824</v>
      </c>
      <c r="C308" s="55">
        <f t="shared" ref="C308:E308" si="70">ROUNDUP(AVERAGE(B308:B314),0)</f>
        <v>2063</v>
      </c>
      <c r="D308" s="40">
        <v>13</v>
      </c>
      <c r="E308" s="55">
        <f t="shared" si="70"/>
        <v>14</v>
      </c>
      <c r="F308" s="42">
        <f t="shared" si="66"/>
        <v>14</v>
      </c>
      <c r="K308" s="3"/>
      <c r="AH308" s="11">
        <v>44156</v>
      </c>
      <c r="AI308" s="1">
        <f t="shared" si="61"/>
        <v>1703</v>
      </c>
      <c r="AJ308">
        <v>79.17</v>
      </c>
      <c r="AK308">
        <f t="shared" si="62"/>
        <v>1302</v>
      </c>
      <c r="AL308">
        <v>-40</v>
      </c>
    </row>
    <row r="309" spans="1:38" x14ac:dyDescent="0.25">
      <c r="A309" s="44">
        <v>44201</v>
      </c>
      <c r="B309" s="43">
        <v>2333</v>
      </c>
      <c r="C309" s="56"/>
      <c r="D309" s="40">
        <v>15</v>
      </c>
      <c r="E309" s="56"/>
      <c r="F309" s="42">
        <f t="shared" si="66"/>
        <v>14</v>
      </c>
      <c r="K309" s="3"/>
      <c r="AH309" s="11">
        <v>44157</v>
      </c>
      <c r="AI309" s="1">
        <f t="shared" si="61"/>
        <v>1703</v>
      </c>
      <c r="AJ309">
        <v>79.17</v>
      </c>
      <c r="AK309">
        <f t="shared" si="62"/>
        <v>1015</v>
      </c>
      <c r="AL309">
        <v>-42</v>
      </c>
    </row>
    <row r="310" spans="1:38" x14ac:dyDescent="0.25">
      <c r="A310" s="44">
        <v>44202</v>
      </c>
      <c r="B310" s="43">
        <v>2232</v>
      </c>
      <c r="C310" s="56"/>
      <c r="D310" s="39">
        <v>33</v>
      </c>
      <c r="E310" s="56"/>
      <c r="F310" s="42">
        <f t="shared" si="66"/>
        <v>14</v>
      </c>
      <c r="K310" s="3"/>
      <c r="AH310" s="11">
        <v>44158</v>
      </c>
      <c r="AI310" s="1">
        <f t="shared" si="61"/>
        <v>1575</v>
      </c>
      <c r="AJ310">
        <v>79.17</v>
      </c>
      <c r="AK310">
        <f t="shared" si="62"/>
        <v>1100</v>
      </c>
      <c r="AL310">
        <v>-63</v>
      </c>
    </row>
    <row r="311" spans="1:38" x14ac:dyDescent="0.25">
      <c r="A311" s="44">
        <v>44203</v>
      </c>
      <c r="B311" s="43">
        <v>2509</v>
      </c>
      <c r="C311" s="56"/>
      <c r="D311" s="40">
        <v>6</v>
      </c>
      <c r="E311" s="56"/>
      <c r="F311" s="42">
        <f t="shared" si="66"/>
        <v>14</v>
      </c>
      <c r="K311" s="3"/>
      <c r="AH311" s="11">
        <v>44159</v>
      </c>
      <c r="AI311" s="1">
        <f t="shared" si="61"/>
        <v>1575</v>
      </c>
      <c r="AJ311">
        <v>79.17</v>
      </c>
      <c r="AK311">
        <f t="shared" si="62"/>
        <v>1928</v>
      </c>
      <c r="AL311">
        <v>-51</v>
      </c>
    </row>
    <row r="312" spans="1:38" x14ac:dyDescent="0.25">
      <c r="A312" s="44">
        <v>44204</v>
      </c>
      <c r="B312" s="43">
        <v>2364</v>
      </c>
      <c r="C312" s="56"/>
      <c r="D312" s="40">
        <v>14</v>
      </c>
      <c r="E312" s="56"/>
      <c r="F312" s="42">
        <f t="shared" si="66"/>
        <v>14</v>
      </c>
      <c r="K312" s="3"/>
      <c r="AH312" s="11">
        <v>44160</v>
      </c>
      <c r="AI312" s="1">
        <f t="shared" si="61"/>
        <v>1575</v>
      </c>
      <c r="AJ312">
        <v>79.17</v>
      </c>
      <c r="AK312">
        <f t="shared" si="62"/>
        <v>1868</v>
      </c>
      <c r="AL312">
        <v>-49</v>
      </c>
    </row>
    <row r="313" spans="1:38" x14ac:dyDescent="0.25">
      <c r="A313" s="44">
        <v>44205</v>
      </c>
      <c r="B313" s="43">
        <v>2333</v>
      </c>
      <c r="C313" s="56"/>
      <c r="D313" s="40">
        <v>6</v>
      </c>
      <c r="E313" s="56"/>
      <c r="F313" s="42">
        <f t="shared" si="66"/>
        <v>14</v>
      </c>
      <c r="K313" s="3"/>
      <c r="AH313" s="11">
        <v>44161</v>
      </c>
      <c r="AI313" s="1">
        <f t="shared" si="61"/>
        <v>1575</v>
      </c>
      <c r="AJ313">
        <v>79.17</v>
      </c>
      <c r="AK313">
        <f t="shared" si="62"/>
        <v>1911</v>
      </c>
      <c r="AL313">
        <v>-48</v>
      </c>
    </row>
    <row r="314" spans="1:38" x14ac:dyDescent="0.25">
      <c r="A314" s="44">
        <v>44206</v>
      </c>
      <c r="B314" s="43">
        <v>1845</v>
      </c>
      <c r="C314" s="56"/>
      <c r="D314" s="40">
        <v>5</v>
      </c>
      <c r="E314" s="56"/>
      <c r="F314" s="42">
        <f t="shared" si="66"/>
        <v>14</v>
      </c>
      <c r="K314" s="3"/>
      <c r="AH314" s="11">
        <v>44162</v>
      </c>
      <c r="AI314" s="1">
        <f t="shared" si="61"/>
        <v>1575</v>
      </c>
      <c r="AJ314">
        <v>79.17</v>
      </c>
      <c r="AK314">
        <f t="shared" si="62"/>
        <v>1926</v>
      </c>
      <c r="AL314">
        <v>-44</v>
      </c>
    </row>
    <row r="315" spans="1:38" x14ac:dyDescent="0.25">
      <c r="A315" s="44">
        <v>44207</v>
      </c>
      <c r="B315" s="43">
        <v>1541</v>
      </c>
      <c r="C315" s="55">
        <f t="shared" ref="C315:E315" si="71">ROUNDUP(AVERAGE(B315:B321),0)</f>
        <v>1966</v>
      </c>
      <c r="D315" s="40">
        <v>14</v>
      </c>
      <c r="E315" s="55">
        <f t="shared" si="71"/>
        <v>16</v>
      </c>
      <c r="F315" s="42">
        <f t="shared" si="66"/>
        <v>16</v>
      </c>
      <c r="K315" s="3"/>
      <c r="AH315" s="11">
        <v>44163</v>
      </c>
      <c r="AI315" s="1">
        <f t="shared" si="61"/>
        <v>1575</v>
      </c>
      <c r="AJ315">
        <v>79.17</v>
      </c>
      <c r="AK315">
        <f t="shared" si="62"/>
        <v>1244</v>
      </c>
      <c r="AL315">
        <v>-48</v>
      </c>
    </row>
    <row r="316" spans="1:38" x14ac:dyDescent="0.25">
      <c r="A316" s="44">
        <v>44208</v>
      </c>
      <c r="B316" s="43">
        <v>2391</v>
      </c>
      <c r="C316" s="56"/>
      <c r="D316" s="40">
        <v>34</v>
      </c>
      <c r="E316" s="56"/>
      <c r="F316" s="42">
        <f t="shared" si="66"/>
        <v>16</v>
      </c>
      <c r="K316" s="3"/>
      <c r="AH316" s="11">
        <v>44164</v>
      </c>
      <c r="AI316" s="1">
        <f t="shared" si="61"/>
        <v>1575</v>
      </c>
      <c r="AJ316">
        <v>79.17</v>
      </c>
      <c r="AK316">
        <f t="shared" si="62"/>
        <v>1042</v>
      </c>
      <c r="AL316">
        <v>-45</v>
      </c>
    </row>
    <row r="317" spans="1:38" x14ac:dyDescent="0.25">
      <c r="A317" s="44">
        <v>44209</v>
      </c>
      <c r="B317" s="43">
        <v>2024</v>
      </c>
      <c r="C317" s="56"/>
      <c r="D317" s="39">
        <v>16</v>
      </c>
      <c r="E317" s="56"/>
      <c r="F317" s="42">
        <f t="shared" si="66"/>
        <v>16</v>
      </c>
      <c r="K317" s="3"/>
      <c r="AH317" s="11">
        <v>44165</v>
      </c>
      <c r="AI317" s="1">
        <f t="shared" si="61"/>
        <v>1666</v>
      </c>
      <c r="AJ317">
        <v>79.17</v>
      </c>
      <c r="AK317">
        <f t="shared" si="62"/>
        <v>1910</v>
      </c>
      <c r="AL317">
        <v>-44</v>
      </c>
    </row>
    <row r="318" spans="1:38" x14ac:dyDescent="0.25">
      <c r="A318" s="44">
        <v>44210</v>
      </c>
      <c r="B318" s="43">
        <v>2249</v>
      </c>
      <c r="C318" s="56"/>
      <c r="D318" s="40">
        <v>12</v>
      </c>
      <c r="E318" s="56"/>
      <c r="F318" s="42">
        <f t="shared" si="66"/>
        <v>16</v>
      </c>
      <c r="K318" s="3"/>
      <c r="AH318" s="11">
        <v>44166</v>
      </c>
      <c r="AI318" s="1">
        <f t="shared" si="61"/>
        <v>1666</v>
      </c>
      <c r="AJ318">
        <v>79.17</v>
      </c>
      <c r="AK318">
        <f t="shared" si="62"/>
        <v>2128</v>
      </c>
      <c r="AL318">
        <v>-41</v>
      </c>
    </row>
    <row r="319" spans="1:38" x14ac:dyDescent="0.25">
      <c r="A319" s="44">
        <v>44211</v>
      </c>
      <c r="B319" s="43">
        <v>2021</v>
      </c>
      <c r="C319" s="56"/>
      <c r="D319" s="40">
        <v>12</v>
      </c>
      <c r="E319" s="56"/>
      <c r="F319" s="42">
        <f t="shared" si="66"/>
        <v>16</v>
      </c>
      <c r="K319" s="3"/>
      <c r="AH319" s="11">
        <v>44167</v>
      </c>
      <c r="AI319" s="1">
        <f t="shared" si="61"/>
        <v>1666</v>
      </c>
      <c r="AJ319">
        <v>79.17</v>
      </c>
      <c r="AK319">
        <f t="shared" si="62"/>
        <v>1987</v>
      </c>
      <c r="AL319">
        <v>-47</v>
      </c>
    </row>
    <row r="320" spans="1:38" x14ac:dyDescent="0.25">
      <c r="A320" s="44">
        <v>44212</v>
      </c>
      <c r="B320" s="43">
        <v>1876</v>
      </c>
      <c r="C320" s="56"/>
      <c r="D320" s="40">
        <v>11</v>
      </c>
      <c r="E320" s="56"/>
      <c r="F320" s="42">
        <f t="shared" si="66"/>
        <v>16</v>
      </c>
      <c r="K320" s="3"/>
      <c r="AH320" s="11">
        <v>44168</v>
      </c>
      <c r="AI320" s="1">
        <f t="shared" si="61"/>
        <v>1666</v>
      </c>
      <c r="AJ320">
        <v>79.17</v>
      </c>
      <c r="AK320">
        <f t="shared" si="62"/>
        <v>1966</v>
      </c>
      <c r="AL320">
        <v>-40</v>
      </c>
    </row>
    <row r="321" spans="1:38" x14ac:dyDescent="0.25">
      <c r="A321" s="44">
        <v>44213</v>
      </c>
      <c r="B321" s="43">
        <v>1655</v>
      </c>
      <c r="C321" s="56"/>
      <c r="D321" s="40">
        <v>10</v>
      </c>
      <c r="E321" s="56"/>
      <c r="F321" s="42">
        <f t="shared" si="66"/>
        <v>16</v>
      </c>
      <c r="K321" s="3"/>
      <c r="AH321" s="11">
        <v>44169</v>
      </c>
      <c r="AI321" s="1">
        <f t="shared" si="61"/>
        <v>1666</v>
      </c>
      <c r="AJ321">
        <v>79.17</v>
      </c>
      <c r="AK321">
        <f t="shared" si="62"/>
        <v>1681</v>
      </c>
      <c r="AL321">
        <v>-37</v>
      </c>
    </row>
    <row r="322" spans="1:38" x14ac:dyDescent="0.25">
      <c r="A322" s="44">
        <v>44214</v>
      </c>
      <c r="B322" s="43">
        <v>1852</v>
      </c>
      <c r="C322" s="55">
        <f t="shared" ref="C322:E350" si="72">ROUNDUP(AVERAGE(B322:B328),0)</f>
        <v>1857</v>
      </c>
      <c r="D322" s="40">
        <v>53</v>
      </c>
      <c r="E322" s="55">
        <f t="shared" si="72"/>
        <v>28</v>
      </c>
      <c r="F322" s="42">
        <f t="shared" si="66"/>
        <v>28</v>
      </c>
      <c r="K322" s="3"/>
      <c r="AH322" s="11">
        <v>44170</v>
      </c>
      <c r="AI322" s="1">
        <f t="shared" si="61"/>
        <v>1666</v>
      </c>
      <c r="AJ322">
        <v>79.17</v>
      </c>
      <c r="AK322">
        <f t="shared" si="62"/>
        <v>1226</v>
      </c>
      <c r="AL322">
        <v>-31</v>
      </c>
    </row>
    <row r="323" spans="1:38" x14ac:dyDescent="0.25">
      <c r="A323" s="44">
        <v>44215</v>
      </c>
      <c r="B323" s="43">
        <v>2219</v>
      </c>
      <c r="C323" s="56"/>
      <c r="D323" s="40">
        <v>20</v>
      </c>
      <c r="E323" s="56"/>
      <c r="F323" s="42">
        <f t="shared" si="66"/>
        <v>28</v>
      </c>
      <c r="K323" s="3"/>
      <c r="AH323" s="11">
        <v>44171</v>
      </c>
      <c r="AI323" s="1">
        <f t="shared" ref="AI323:AI386" si="73">IF(VLOOKUP(AH323,$A$2:$C$448,3,TRUE)=0,AI322,VLOOKUP(AH323,$A$2:$C$448,3,TRUE))</f>
        <v>1666</v>
      </c>
      <c r="AJ323">
        <v>79.17</v>
      </c>
      <c r="AK323">
        <f t="shared" si="62"/>
        <v>764</v>
      </c>
      <c r="AL323">
        <v>-36</v>
      </c>
    </row>
    <row r="324" spans="1:38" x14ac:dyDescent="0.25">
      <c r="A324" s="44">
        <v>44216</v>
      </c>
      <c r="B324" s="43">
        <v>2199</v>
      </c>
      <c r="C324" s="56"/>
      <c r="D324" s="39">
        <v>28</v>
      </c>
      <c r="E324" s="56"/>
      <c r="F324" s="42">
        <f t="shared" si="66"/>
        <v>28</v>
      </c>
      <c r="K324" s="3"/>
      <c r="AH324" s="11">
        <v>44172</v>
      </c>
      <c r="AI324" s="1">
        <f t="shared" si="73"/>
        <v>1584</v>
      </c>
      <c r="AJ324">
        <v>79.17</v>
      </c>
      <c r="AK324">
        <f t="shared" ref="AK324:AK387" si="74">VLOOKUP(AH324,$A$2:$B$475,2,TRUE)</f>
        <v>945</v>
      </c>
      <c r="AL324">
        <v>-50</v>
      </c>
    </row>
    <row r="325" spans="1:38" x14ac:dyDescent="0.25">
      <c r="A325" s="44">
        <v>44217</v>
      </c>
      <c r="B325" s="43">
        <v>2073</v>
      </c>
      <c r="C325" s="56"/>
      <c r="D325" s="40">
        <v>30</v>
      </c>
      <c r="E325" s="56"/>
      <c r="F325" s="42">
        <f t="shared" si="66"/>
        <v>28</v>
      </c>
      <c r="K325" s="3"/>
      <c r="AH325" s="11">
        <v>44173</v>
      </c>
      <c r="AI325" s="1">
        <f t="shared" si="73"/>
        <v>1584</v>
      </c>
      <c r="AJ325">
        <v>79.17</v>
      </c>
      <c r="AK325">
        <f t="shared" si="74"/>
        <v>1296</v>
      </c>
      <c r="AL325">
        <v>-58</v>
      </c>
    </row>
    <row r="326" spans="1:38" x14ac:dyDescent="0.25">
      <c r="A326" s="44">
        <v>44218</v>
      </c>
      <c r="B326" s="43">
        <v>1935</v>
      </c>
      <c r="C326" s="56"/>
      <c r="D326" s="40">
        <v>19</v>
      </c>
      <c r="E326" s="56"/>
      <c r="F326" s="42">
        <f t="shared" si="66"/>
        <v>28</v>
      </c>
      <c r="K326" s="3"/>
      <c r="AH326" s="11">
        <v>44174</v>
      </c>
      <c r="AI326" s="1">
        <f t="shared" si="73"/>
        <v>1584</v>
      </c>
      <c r="AJ326">
        <v>79.17</v>
      </c>
      <c r="AK326">
        <f t="shared" si="74"/>
        <v>1809</v>
      </c>
      <c r="AL326">
        <v>-38</v>
      </c>
    </row>
    <row r="327" spans="1:38" x14ac:dyDescent="0.25">
      <c r="A327" s="44">
        <v>44219</v>
      </c>
      <c r="B327" s="43">
        <v>1638</v>
      </c>
      <c r="C327" s="56"/>
      <c r="D327" s="40">
        <v>26</v>
      </c>
      <c r="E327" s="56"/>
      <c r="F327" s="42">
        <f t="shared" si="66"/>
        <v>28</v>
      </c>
      <c r="K327" s="3"/>
      <c r="AH327" s="11">
        <v>44175</v>
      </c>
      <c r="AI327" s="1">
        <f t="shared" si="73"/>
        <v>1584</v>
      </c>
      <c r="AJ327">
        <v>79.17</v>
      </c>
      <c r="AK327">
        <f t="shared" si="74"/>
        <v>2217</v>
      </c>
      <c r="AL327">
        <v>-42</v>
      </c>
    </row>
    <row r="328" spans="1:38" x14ac:dyDescent="0.25">
      <c r="A328" s="44">
        <v>44220</v>
      </c>
      <c r="B328" s="43">
        <v>1080</v>
      </c>
      <c r="C328" s="56"/>
      <c r="D328" s="40">
        <v>20</v>
      </c>
      <c r="E328" s="56"/>
      <c r="F328" s="42">
        <f t="shared" si="66"/>
        <v>28</v>
      </c>
      <c r="K328" s="3"/>
      <c r="AH328" s="11">
        <v>44176</v>
      </c>
      <c r="AI328" s="1">
        <f t="shared" si="73"/>
        <v>1584</v>
      </c>
      <c r="AJ328">
        <v>79.17</v>
      </c>
      <c r="AK328">
        <f t="shared" si="74"/>
        <v>2051</v>
      </c>
      <c r="AL328">
        <v>-39</v>
      </c>
    </row>
    <row r="329" spans="1:38" x14ac:dyDescent="0.25">
      <c r="A329" s="44">
        <v>44221</v>
      </c>
      <c r="B329" s="43">
        <v>1778</v>
      </c>
      <c r="C329" s="55">
        <f t="shared" si="72"/>
        <v>1803</v>
      </c>
      <c r="D329" s="40">
        <v>35</v>
      </c>
      <c r="E329" s="55">
        <f t="shared" si="72"/>
        <v>20</v>
      </c>
      <c r="F329" s="42">
        <f t="shared" si="66"/>
        <v>20</v>
      </c>
      <c r="K329" s="3"/>
      <c r="AH329" s="11">
        <v>44177</v>
      </c>
      <c r="AI329" s="1">
        <f t="shared" si="73"/>
        <v>1584</v>
      </c>
      <c r="AJ329">
        <v>79.17</v>
      </c>
      <c r="AK329">
        <f t="shared" si="74"/>
        <v>1488</v>
      </c>
      <c r="AL329">
        <v>-32</v>
      </c>
    </row>
    <row r="330" spans="1:38" x14ac:dyDescent="0.25">
      <c r="A330" s="44">
        <v>44222</v>
      </c>
      <c r="B330" s="43">
        <v>2115</v>
      </c>
      <c r="C330" s="56"/>
      <c r="D330" s="40">
        <v>17</v>
      </c>
      <c r="E330" s="56"/>
      <c r="F330" s="42">
        <f t="shared" si="66"/>
        <v>20</v>
      </c>
      <c r="K330" s="3"/>
      <c r="AH330" s="11">
        <v>44178</v>
      </c>
      <c r="AI330" s="1">
        <f t="shared" si="73"/>
        <v>1584</v>
      </c>
      <c r="AJ330">
        <v>79.17</v>
      </c>
      <c r="AK330">
        <f t="shared" si="74"/>
        <v>1278</v>
      </c>
      <c r="AL330">
        <v>-40</v>
      </c>
    </row>
    <row r="331" spans="1:38" x14ac:dyDescent="0.25">
      <c r="A331" s="44">
        <v>44223</v>
      </c>
      <c r="B331" s="43">
        <v>2026</v>
      </c>
      <c r="C331" s="56"/>
      <c r="D331" s="40">
        <v>35</v>
      </c>
      <c r="E331" s="56"/>
      <c r="F331" s="42">
        <f t="shared" si="66"/>
        <v>20</v>
      </c>
      <c r="K331" s="3"/>
      <c r="AH331" s="11">
        <v>44179</v>
      </c>
      <c r="AI331" s="1">
        <f t="shared" si="73"/>
        <v>2160</v>
      </c>
      <c r="AJ331">
        <v>79.17</v>
      </c>
      <c r="AK331">
        <f t="shared" si="74"/>
        <v>2208</v>
      </c>
      <c r="AL331">
        <v>-36</v>
      </c>
    </row>
    <row r="332" spans="1:38" x14ac:dyDescent="0.25">
      <c r="A332" s="44">
        <v>44224</v>
      </c>
      <c r="B332" s="43">
        <v>1783</v>
      </c>
      <c r="C332" s="56"/>
      <c r="D332" s="40">
        <v>12</v>
      </c>
      <c r="E332" s="56"/>
      <c r="F332" s="42">
        <f t="shared" si="66"/>
        <v>20</v>
      </c>
      <c r="K332" s="3"/>
      <c r="AH332" s="11">
        <v>44180</v>
      </c>
      <c r="AI332" s="1">
        <f t="shared" si="73"/>
        <v>2160</v>
      </c>
      <c r="AJ332">
        <v>79.17</v>
      </c>
      <c r="AK332">
        <f t="shared" si="74"/>
        <v>2058</v>
      </c>
      <c r="AL332">
        <v>-34</v>
      </c>
    </row>
    <row r="333" spans="1:38" x14ac:dyDescent="0.25">
      <c r="A333" s="44">
        <v>44225</v>
      </c>
      <c r="B333" s="43">
        <v>1974</v>
      </c>
      <c r="C333" s="56"/>
      <c r="D333" s="40">
        <v>12</v>
      </c>
      <c r="E333" s="56"/>
      <c r="F333" s="42">
        <f t="shared" si="66"/>
        <v>20</v>
      </c>
      <c r="K333" s="3"/>
      <c r="AH333" s="11">
        <v>44181</v>
      </c>
      <c r="AI333" s="1">
        <f t="shared" si="73"/>
        <v>2160</v>
      </c>
      <c r="AJ333">
        <v>79.17</v>
      </c>
      <c r="AK333">
        <f t="shared" si="74"/>
        <v>2206</v>
      </c>
      <c r="AL333">
        <v>-33</v>
      </c>
    </row>
    <row r="334" spans="1:38" x14ac:dyDescent="0.25">
      <c r="A334" s="44">
        <v>44226</v>
      </c>
      <c r="B334" s="43">
        <v>1708</v>
      </c>
      <c r="C334" s="56"/>
      <c r="D334" s="40">
        <v>20</v>
      </c>
      <c r="E334" s="56"/>
      <c r="F334" s="42">
        <f t="shared" si="66"/>
        <v>20</v>
      </c>
      <c r="K334" s="3"/>
      <c r="AH334" s="11">
        <v>44182</v>
      </c>
      <c r="AI334" s="1">
        <f t="shared" si="73"/>
        <v>2160</v>
      </c>
      <c r="AJ334">
        <v>79.17</v>
      </c>
      <c r="AK334">
        <f t="shared" si="74"/>
        <v>2481</v>
      </c>
      <c r="AL334">
        <v>-35</v>
      </c>
    </row>
    <row r="335" spans="1:38" x14ac:dyDescent="0.25">
      <c r="A335" s="44">
        <v>44227</v>
      </c>
      <c r="B335" s="43">
        <v>1233</v>
      </c>
      <c r="C335" s="56"/>
      <c r="D335" s="39">
        <v>4</v>
      </c>
      <c r="E335" s="56"/>
      <c r="F335" s="42">
        <f t="shared" si="66"/>
        <v>20</v>
      </c>
      <c r="K335" s="3"/>
      <c r="AH335" s="11">
        <v>44183</v>
      </c>
      <c r="AI335" s="1">
        <f t="shared" si="73"/>
        <v>2160</v>
      </c>
      <c r="AJ335">
        <v>79.17</v>
      </c>
      <c r="AK335">
        <f t="shared" si="74"/>
        <v>2541</v>
      </c>
      <c r="AL335">
        <v>-31</v>
      </c>
    </row>
    <row r="336" spans="1:38" x14ac:dyDescent="0.25">
      <c r="A336" s="44">
        <v>44228</v>
      </c>
      <c r="B336" s="43">
        <v>1464</v>
      </c>
      <c r="C336" s="55">
        <f t="shared" si="72"/>
        <v>1584</v>
      </c>
      <c r="D336" s="40">
        <v>41</v>
      </c>
      <c r="E336" s="55">
        <f t="shared" si="72"/>
        <v>24</v>
      </c>
      <c r="F336" s="42">
        <f t="shared" si="66"/>
        <v>24</v>
      </c>
      <c r="K336" s="3"/>
      <c r="AH336" s="11">
        <v>44184</v>
      </c>
      <c r="AI336" s="1">
        <f t="shared" si="73"/>
        <v>2160</v>
      </c>
      <c r="AJ336">
        <v>79.17</v>
      </c>
      <c r="AK336">
        <f t="shared" si="74"/>
        <v>1893</v>
      </c>
      <c r="AL336">
        <v>-24</v>
      </c>
    </row>
    <row r="337" spans="1:38" x14ac:dyDescent="0.25">
      <c r="A337" s="44">
        <v>44229</v>
      </c>
      <c r="B337" s="43">
        <v>2015</v>
      </c>
      <c r="C337" s="56"/>
      <c r="D337" s="40">
        <v>21</v>
      </c>
      <c r="E337" s="56"/>
      <c r="F337" s="42">
        <f t="shared" si="66"/>
        <v>24</v>
      </c>
      <c r="K337" s="3"/>
      <c r="AH337" s="11">
        <v>44185</v>
      </c>
      <c r="AI337" s="1">
        <f t="shared" si="73"/>
        <v>2160</v>
      </c>
      <c r="AJ337">
        <v>79.17</v>
      </c>
      <c r="AK337">
        <f t="shared" si="74"/>
        <v>1731</v>
      </c>
      <c r="AL337">
        <v>-28</v>
      </c>
    </row>
    <row r="338" spans="1:38" x14ac:dyDescent="0.25">
      <c r="A338" s="44">
        <v>44230</v>
      </c>
      <c r="B338" s="43">
        <v>1712</v>
      </c>
      <c r="C338" s="56"/>
      <c r="D338" s="40">
        <v>7</v>
      </c>
      <c r="E338" s="56"/>
      <c r="F338" s="42">
        <f t="shared" si="66"/>
        <v>24</v>
      </c>
      <c r="K338" s="3"/>
      <c r="AH338" s="11">
        <v>44186</v>
      </c>
      <c r="AI338" s="1">
        <f t="shared" si="73"/>
        <v>2199</v>
      </c>
      <c r="AJ338">
        <v>79.17</v>
      </c>
      <c r="AK338">
        <f t="shared" si="74"/>
        <v>3010</v>
      </c>
      <c r="AL338">
        <v>-20</v>
      </c>
    </row>
    <row r="339" spans="1:38" x14ac:dyDescent="0.25">
      <c r="A339" s="44">
        <v>44231</v>
      </c>
      <c r="B339" s="43">
        <v>1906</v>
      </c>
      <c r="C339" s="56"/>
      <c r="D339" s="40">
        <v>8</v>
      </c>
      <c r="E339" s="56"/>
      <c r="F339" s="42">
        <f t="shared" si="66"/>
        <v>24</v>
      </c>
      <c r="K339" s="3"/>
      <c r="AH339" s="11">
        <v>44187</v>
      </c>
      <c r="AI339" s="1">
        <f t="shared" si="73"/>
        <v>2199</v>
      </c>
      <c r="AJ339">
        <v>79.17</v>
      </c>
      <c r="AK339">
        <f t="shared" si="74"/>
        <v>2846</v>
      </c>
      <c r="AL339">
        <v>-21</v>
      </c>
    </row>
    <row r="340" spans="1:38" x14ac:dyDescent="0.25">
      <c r="A340" s="44">
        <v>44232</v>
      </c>
      <c r="B340" s="43">
        <v>1677</v>
      </c>
      <c r="C340" s="56"/>
      <c r="D340" s="40">
        <v>32</v>
      </c>
      <c r="E340" s="56"/>
      <c r="F340" s="42">
        <f t="shared" si="66"/>
        <v>24</v>
      </c>
      <c r="K340" s="3"/>
      <c r="AH340" s="11">
        <v>44188</v>
      </c>
      <c r="AI340" s="1">
        <f t="shared" si="73"/>
        <v>2199</v>
      </c>
      <c r="AJ340">
        <v>79.17</v>
      </c>
      <c r="AK340">
        <f t="shared" si="74"/>
        <v>3042</v>
      </c>
      <c r="AL340">
        <v>-21</v>
      </c>
    </row>
    <row r="341" spans="1:38" x14ac:dyDescent="0.25">
      <c r="A341" s="44">
        <v>44233</v>
      </c>
      <c r="B341" s="43">
        <v>1423</v>
      </c>
      <c r="C341" s="56"/>
      <c r="D341" s="40">
        <v>35</v>
      </c>
      <c r="E341" s="56"/>
      <c r="F341" s="42">
        <f t="shared" si="66"/>
        <v>24</v>
      </c>
      <c r="K341" s="3"/>
      <c r="AH341" s="11">
        <v>44189</v>
      </c>
      <c r="AI341" s="1">
        <f t="shared" si="73"/>
        <v>2199</v>
      </c>
      <c r="AJ341">
        <v>79.17</v>
      </c>
      <c r="AK341">
        <f t="shared" si="74"/>
        <v>1634</v>
      </c>
      <c r="AL341">
        <v>-51</v>
      </c>
    </row>
    <row r="342" spans="1:38" x14ac:dyDescent="0.25">
      <c r="A342" s="44">
        <v>44234</v>
      </c>
      <c r="B342" s="43">
        <v>890</v>
      </c>
      <c r="C342" s="56"/>
      <c r="D342" s="39">
        <v>22</v>
      </c>
      <c r="E342" s="56"/>
      <c r="F342" s="42">
        <f t="shared" si="66"/>
        <v>24</v>
      </c>
      <c r="K342" s="3"/>
      <c r="AH342" s="11">
        <v>44190</v>
      </c>
      <c r="AI342" s="1">
        <f t="shared" si="73"/>
        <v>2199</v>
      </c>
      <c r="AJ342">
        <v>79.17</v>
      </c>
      <c r="AK342">
        <f t="shared" si="74"/>
        <v>546</v>
      </c>
      <c r="AL342">
        <v>-86</v>
      </c>
    </row>
    <row r="343" spans="1:38" x14ac:dyDescent="0.25">
      <c r="A343" s="44">
        <v>44235</v>
      </c>
      <c r="B343" s="43">
        <v>1189</v>
      </c>
      <c r="C343" s="55">
        <f t="shared" si="72"/>
        <v>1295</v>
      </c>
      <c r="D343" s="40">
        <v>40</v>
      </c>
      <c r="E343" s="55">
        <f t="shared" si="72"/>
        <v>24</v>
      </c>
      <c r="F343" s="42">
        <f t="shared" si="66"/>
        <v>24</v>
      </c>
      <c r="K343" s="3"/>
      <c r="AH343" s="11">
        <v>44191</v>
      </c>
      <c r="AI343" s="1">
        <f t="shared" si="73"/>
        <v>2199</v>
      </c>
      <c r="AJ343">
        <v>79.17</v>
      </c>
      <c r="AK343">
        <f t="shared" si="74"/>
        <v>2321</v>
      </c>
      <c r="AL343">
        <v>-48</v>
      </c>
    </row>
    <row r="344" spans="1:38" x14ac:dyDescent="0.25">
      <c r="A344" s="44">
        <v>44236</v>
      </c>
      <c r="B344" s="43">
        <v>1724</v>
      </c>
      <c r="C344" s="56"/>
      <c r="D344" s="40">
        <v>7</v>
      </c>
      <c r="E344" s="56"/>
      <c r="F344" s="42">
        <f t="shared" si="66"/>
        <v>24</v>
      </c>
      <c r="K344" s="3"/>
      <c r="AH344" s="11">
        <v>44192</v>
      </c>
      <c r="AI344" s="1">
        <f t="shared" si="73"/>
        <v>2199</v>
      </c>
      <c r="AJ344">
        <v>79.17</v>
      </c>
      <c r="AK344">
        <f t="shared" si="74"/>
        <v>1988</v>
      </c>
      <c r="AL344">
        <v>-47</v>
      </c>
    </row>
    <row r="345" spans="1:38" x14ac:dyDescent="0.25">
      <c r="A345" s="44">
        <v>44237</v>
      </c>
      <c r="B345" s="43">
        <v>1469</v>
      </c>
      <c r="C345" s="56"/>
      <c r="D345" s="40">
        <v>41</v>
      </c>
      <c r="E345" s="56"/>
      <c r="F345" s="42">
        <f t="shared" ref="F345:F408" si="75">IF(VLOOKUP(A345,$A$2:$E$448,5,TRUE)=0,F344,VLOOKUP(A345,$A$2:$E$448,5,TRUE))</f>
        <v>24</v>
      </c>
      <c r="K345" s="3"/>
      <c r="AH345" s="11">
        <v>44193</v>
      </c>
      <c r="AI345" s="1">
        <f t="shared" si="73"/>
        <v>2184</v>
      </c>
      <c r="AJ345">
        <v>79.17</v>
      </c>
      <c r="AK345">
        <f t="shared" si="74"/>
        <v>3245</v>
      </c>
      <c r="AL345">
        <v>-38</v>
      </c>
    </row>
    <row r="346" spans="1:38" x14ac:dyDescent="0.25">
      <c r="A346" s="44">
        <v>44238</v>
      </c>
      <c r="B346" s="43">
        <v>1350</v>
      </c>
      <c r="C346" s="56"/>
      <c r="D346" s="40">
        <v>17</v>
      </c>
      <c r="E346" s="56"/>
      <c r="F346" s="42">
        <f t="shared" si="75"/>
        <v>24</v>
      </c>
      <c r="K346" s="3"/>
      <c r="AH346" s="11">
        <v>44194</v>
      </c>
      <c r="AI346" s="1">
        <f t="shared" si="73"/>
        <v>2184</v>
      </c>
      <c r="AJ346">
        <v>79.17</v>
      </c>
      <c r="AK346">
        <f t="shared" si="74"/>
        <v>3165</v>
      </c>
      <c r="AL346">
        <v>-36</v>
      </c>
    </row>
    <row r="347" spans="1:38" x14ac:dyDescent="0.25">
      <c r="A347" s="44">
        <v>44239</v>
      </c>
      <c r="B347" s="43">
        <v>1442</v>
      </c>
      <c r="C347" s="56"/>
      <c r="D347" s="40">
        <v>12</v>
      </c>
      <c r="E347" s="56"/>
      <c r="F347" s="42">
        <f t="shared" si="75"/>
        <v>24</v>
      </c>
      <c r="K347" s="3"/>
      <c r="AH347" s="11">
        <v>44195</v>
      </c>
      <c r="AI347" s="1">
        <f t="shared" si="73"/>
        <v>2184</v>
      </c>
      <c r="AJ347">
        <v>79.17</v>
      </c>
      <c r="AK347">
        <f t="shared" si="74"/>
        <v>3418</v>
      </c>
      <c r="AL347">
        <v>-35</v>
      </c>
    </row>
    <row r="348" spans="1:38" x14ac:dyDescent="0.25">
      <c r="A348" s="44">
        <v>44240</v>
      </c>
      <c r="B348" s="43">
        <v>865</v>
      </c>
      <c r="C348" s="56"/>
      <c r="D348" s="40">
        <v>38</v>
      </c>
      <c r="E348" s="56"/>
      <c r="F348" s="42">
        <f t="shared" si="75"/>
        <v>24</v>
      </c>
      <c r="K348" s="3"/>
      <c r="AH348" s="11">
        <v>44196</v>
      </c>
      <c r="AI348" s="1">
        <f t="shared" si="73"/>
        <v>2184</v>
      </c>
      <c r="AJ348">
        <v>79.17</v>
      </c>
      <c r="AK348">
        <f t="shared" si="74"/>
        <v>2128</v>
      </c>
      <c r="AL348">
        <v>-59</v>
      </c>
    </row>
    <row r="349" spans="1:38" x14ac:dyDescent="0.25">
      <c r="A349" s="44">
        <v>44241</v>
      </c>
      <c r="B349" s="43">
        <v>1023</v>
      </c>
      <c r="C349" s="56"/>
      <c r="D349" s="39">
        <v>10</v>
      </c>
      <c r="E349" s="56"/>
      <c r="F349" s="42">
        <f t="shared" si="75"/>
        <v>24</v>
      </c>
      <c r="K349" s="3"/>
      <c r="AH349" s="11">
        <v>44197</v>
      </c>
      <c r="AI349" s="1">
        <f t="shared" si="73"/>
        <v>2184</v>
      </c>
      <c r="AJ349">
        <v>79.17</v>
      </c>
      <c r="AK349">
        <f t="shared" si="74"/>
        <v>395</v>
      </c>
      <c r="AL349">
        <v>-86</v>
      </c>
    </row>
    <row r="350" spans="1:38" x14ac:dyDescent="0.25">
      <c r="A350" s="44">
        <v>44242</v>
      </c>
      <c r="B350" s="43">
        <v>840</v>
      </c>
      <c r="C350" s="55">
        <f t="shared" si="72"/>
        <v>1054</v>
      </c>
      <c r="D350" s="40">
        <v>12</v>
      </c>
      <c r="E350" s="55">
        <f t="shared" si="72"/>
        <v>26</v>
      </c>
      <c r="F350" s="42">
        <f t="shared" si="75"/>
        <v>26</v>
      </c>
      <c r="K350" s="3"/>
      <c r="AH350" s="11">
        <v>44198</v>
      </c>
      <c r="AI350" s="1">
        <f t="shared" si="73"/>
        <v>2184</v>
      </c>
      <c r="AJ350">
        <v>79.17</v>
      </c>
      <c r="AK350">
        <f t="shared" si="74"/>
        <v>1486</v>
      </c>
      <c r="AL350">
        <v>-57</v>
      </c>
    </row>
    <row r="351" spans="1:38" x14ac:dyDescent="0.25">
      <c r="A351" s="44">
        <v>44243</v>
      </c>
      <c r="B351" s="43">
        <v>781</v>
      </c>
      <c r="C351" s="56"/>
      <c r="D351" s="40">
        <v>10</v>
      </c>
      <c r="E351" s="56"/>
      <c r="F351" s="42">
        <f t="shared" si="75"/>
        <v>26</v>
      </c>
      <c r="K351" s="3"/>
      <c r="AH351" s="11">
        <v>44199</v>
      </c>
      <c r="AI351" s="1">
        <f t="shared" si="73"/>
        <v>2184</v>
      </c>
      <c r="AJ351">
        <v>79.17</v>
      </c>
      <c r="AK351">
        <f t="shared" si="74"/>
        <v>1450</v>
      </c>
      <c r="AL351">
        <v>-54</v>
      </c>
    </row>
    <row r="352" spans="1:38" x14ac:dyDescent="0.25">
      <c r="A352" s="44">
        <v>44244</v>
      </c>
      <c r="B352" s="43">
        <v>1392</v>
      </c>
      <c r="C352" s="56"/>
      <c r="D352" s="40">
        <v>13</v>
      </c>
      <c r="E352" s="56"/>
      <c r="F352" s="42">
        <f t="shared" si="75"/>
        <v>26</v>
      </c>
      <c r="K352" s="3"/>
      <c r="AH352" s="11">
        <v>44200</v>
      </c>
      <c r="AI352" s="1">
        <f t="shared" si="73"/>
        <v>2063</v>
      </c>
      <c r="AJ352">
        <v>79.17</v>
      </c>
      <c r="AK352">
        <f t="shared" si="74"/>
        <v>824</v>
      </c>
      <c r="AL352">
        <v>-47</v>
      </c>
    </row>
    <row r="353" spans="1:38" x14ac:dyDescent="0.25">
      <c r="A353" s="44">
        <v>44245</v>
      </c>
      <c r="B353" s="43">
        <v>1365</v>
      </c>
      <c r="C353" s="56"/>
      <c r="D353" s="40">
        <v>45</v>
      </c>
      <c r="E353" s="56"/>
      <c r="F353" s="42">
        <f t="shared" si="75"/>
        <v>26</v>
      </c>
      <c r="K353" s="3"/>
      <c r="AH353" s="11">
        <v>44201</v>
      </c>
      <c r="AI353" s="1">
        <f t="shared" si="73"/>
        <v>2063</v>
      </c>
      <c r="AJ353">
        <v>79.17</v>
      </c>
      <c r="AK353">
        <f t="shared" si="74"/>
        <v>2333</v>
      </c>
      <c r="AL353">
        <v>-46</v>
      </c>
    </row>
    <row r="354" spans="1:38" x14ac:dyDescent="0.25">
      <c r="A354" s="44">
        <v>44246</v>
      </c>
      <c r="B354" s="43">
        <v>1392</v>
      </c>
      <c r="C354" s="56"/>
      <c r="D354" s="40">
        <v>45</v>
      </c>
      <c r="E354" s="56"/>
      <c r="F354" s="42">
        <f t="shared" si="75"/>
        <v>26</v>
      </c>
      <c r="K354" s="3"/>
      <c r="AH354" s="11">
        <v>44202</v>
      </c>
      <c r="AI354" s="1">
        <f t="shared" si="73"/>
        <v>2063</v>
      </c>
      <c r="AJ354">
        <v>79.17</v>
      </c>
      <c r="AK354">
        <f t="shared" si="74"/>
        <v>2232</v>
      </c>
      <c r="AL354">
        <v>-43</v>
      </c>
    </row>
    <row r="355" spans="1:38" x14ac:dyDescent="0.25">
      <c r="A355" s="44">
        <v>44247</v>
      </c>
      <c r="B355" s="43">
        <v>964</v>
      </c>
      <c r="C355" s="56"/>
      <c r="D355" s="40">
        <v>41</v>
      </c>
      <c r="E355" s="56"/>
      <c r="F355" s="42">
        <f t="shared" si="75"/>
        <v>26</v>
      </c>
      <c r="K355" s="3"/>
      <c r="AH355" s="11">
        <v>44203</v>
      </c>
      <c r="AI355" s="1">
        <f t="shared" si="73"/>
        <v>2063</v>
      </c>
      <c r="AJ355">
        <v>79.17</v>
      </c>
      <c r="AK355">
        <f t="shared" si="74"/>
        <v>2509</v>
      </c>
      <c r="AL355">
        <v>-46</v>
      </c>
    </row>
    <row r="356" spans="1:38" x14ac:dyDescent="0.25">
      <c r="A356" s="44">
        <v>44248</v>
      </c>
      <c r="B356" s="43">
        <v>642</v>
      </c>
      <c r="C356" s="56"/>
      <c r="D356" s="39">
        <v>14</v>
      </c>
      <c r="E356" s="56"/>
      <c r="F356" s="42">
        <f t="shared" si="75"/>
        <v>26</v>
      </c>
      <c r="K356" s="3"/>
      <c r="AH356" s="11">
        <v>44204</v>
      </c>
      <c r="AI356" s="1">
        <f t="shared" si="73"/>
        <v>2063</v>
      </c>
      <c r="AJ356">
        <v>79.17</v>
      </c>
      <c r="AK356">
        <f t="shared" si="74"/>
        <v>2364</v>
      </c>
      <c r="AL356">
        <v>-47</v>
      </c>
    </row>
    <row r="357" spans="1:38" x14ac:dyDescent="0.25">
      <c r="A357" s="44">
        <v>44249</v>
      </c>
      <c r="B357" s="43">
        <v>1292</v>
      </c>
      <c r="C357" s="55">
        <f t="shared" ref="C357:E385" si="76">ROUNDUP(AVERAGE(B357:B363),0)</f>
        <v>1261</v>
      </c>
      <c r="D357" s="40">
        <v>18</v>
      </c>
      <c r="E357" s="55">
        <f t="shared" si="76"/>
        <v>26</v>
      </c>
      <c r="F357" s="42">
        <f t="shared" si="75"/>
        <v>26</v>
      </c>
      <c r="K357" s="3"/>
      <c r="AH357" s="11">
        <v>44205</v>
      </c>
      <c r="AI357" s="1">
        <f t="shared" si="73"/>
        <v>2063</v>
      </c>
      <c r="AJ357">
        <v>79.17</v>
      </c>
      <c r="AK357">
        <f t="shared" si="74"/>
        <v>2333</v>
      </c>
      <c r="AL357">
        <v>-45</v>
      </c>
    </row>
    <row r="358" spans="1:38" x14ac:dyDescent="0.25">
      <c r="A358" s="44">
        <v>44250</v>
      </c>
      <c r="B358" s="43">
        <v>1401</v>
      </c>
      <c r="C358" s="56"/>
      <c r="D358" s="42">
        <v>38</v>
      </c>
      <c r="E358" s="56"/>
      <c r="F358" s="42">
        <f t="shared" si="75"/>
        <v>26</v>
      </c>
      <c r="K358" s="3"/>
      <c r="AH358" s="11">
        <v>44206</v>
      </c>
      <c r="AI358" s="1">
        <f t="shared" si="73"/>
        <v>2063</v>
      </c>
      <c r="AJ358">
        <v>79.17</v>
      </c>
      <c r="AK358">
        <f t="shared" si="74"/>
        <v>1845</v>
      </c>
      <c r="AL358">
        <v>-49</v>
      </c>
    </row>
    <row r="359" spans="1:38" x14ac:dyDescent="0.25">
      <c r="A359" s="44">
        <v>44251</v>
      </c>
      <c r="B359" s="43">
        <v>1960</v>
      </c>
      <c r="C359" s="56"/>
      <c r="D359" s="42">
        <v>54</v>
      </c>
      <c r="E359" s="56"/>
      <c r="F359" s="42">
        <f t="shared" si="75"/>
        <v>26</v>
      </c>
      <c r="K359" s="3"/>
      <c r="AH359" s="11">
        <v>44207</v>
      </c>
      <c r="AI359" s="1">
        <f t="shared" si="73"/>
        <v>1966</v>
      </c>
      <c r="AJ359">
        <v>79.17</v>
      </c>
      <c r="AK359">
        <f t="shared" si="74"/>
        <v>1541</v>
      </c>
      <c r="AL359">
        <v>-54</v>
      </c>
    </row>
    <row r="360" spans="1:38" x14ac:dyDescent="0.25">
      <c r="A360" s="44">
        <v>44252</v>
      </c>
      <c r="B360" s="43">
        <v>1532</v>
      </c>
      <c r="C360" s="56"/>
      <c r="D360" s="42">
        <v>23</v>
      </c>
      <c r="E360" s="56"/>
      <c r="F360" s="42">
        <f t="shared" si="75"/>
        <v>26</v>
      </c>
      <c r="K360" s="3"/>
      <c r="AH360" s="11">
        <v>44208</v>
      </c>
      <c r="AI360" s="1">
        <f t="shared" si="73"/>
        <v>1966</v>
      </c>
      <c r="AJ360">
        <v>79.17</v>
      </c>
      <c r="AK360">
        <f t="shared" si="74"/>
        <v>2391</v>
      </c>
      <c r="AL360">
        <v>-43</v>
      </c>
    </row>
    <row r="361" spans="1:38" x14ac:dyDescent="0.25">
      <c r="A361" s="44">
        <v>44253</v>
      </c>
      <c r="B361" s="43">
        <v>1004</v>
      </c>
      <c r="C361" s="56"/>
      <c r="D361" s="40">
        <v>29</v>
      </c>
      <c r="E361" s="56"/>
      <c r="F361" s="42">
        <f t="shared" si="75"/>
        <v>26</v>
      </c>
      <c r="K361" s="3"/>
      <c r="AH361" s="11">
        <v>44209</v>
      </c>
      <c r="AI361" s="1">
        <f t="shared" si="73"/>
        <v>1966</v>
      </c>
      <c r="AJ361">
        <v>79.17</v>
      </c>
      <c r="AK361">
        <f t="shared" si="74"/>
        <v>2024</v>
      </c>
      <c r="AL361">
        <v>-48</v>
      </c>
    </row>
    <row r="362" spans="1:38" x14ac:dyDescent="0.25">
      <c r="A362" s="44">
        <v>44254</v>
      </c>
      <c r="B362" s="43">
        <v>974</v>
      </c>
      <c r="C362" s="56"/>
      <c r="D362" s="40">
        <v>15</v>
      </c>
      <c r="E362" s="56"/>
      <c r="F362" s="42">
        <f t="shared" si="75"/>
        <v>26</v>
      </c>
      <c r="K362" s="3"/>
      <c r="AH362" s="11">
        <v>44210</v>
      </c>
      <c r="AI362" s="1">
        <f t="shared" si="73"/>
        <v>1966</v>
      </c>
      <c r="AJ362">
        <v>79.17</v>
      </c>
      <c r="AK362">
        <f t="shared" si="74"/>
        <v>2249</v>
      </c>
      <c r="AL362">
        <v>-50</v>
      </c>
    </row>
    <row r="363" spans="1:38" x14ac:dyDescent="0.25">
      <c r="A363" s="44">
        <v>44255</v>
      </c>
      <c r="B363" s="43">
        <v>661</v>
      </c>
      <c r="C363" s="56"/>
      <c r="D363" s="40">
        <v>1</v>
      </c>
      <c r="E363" s="56"/>
      <c r="F363" s="42">
        <f t="shared" si="75"/>
        <v>26</v>
      </c>
      <c r="K363" s="3"/>
      <c r="AH363" s="11">
        <v>44211</v>
      </c>
      <c r="AI363" s="1">
        <f t="shared" si="73"/>
        <v>1966</v>
      </c>
      <c r="AJ363">
        <v>79.17</v>
      </c>
      <c r="AK363">
        <f t="shared" si="74"/>
        <v>2021</v>
      </c>
      <c r="AL363">
        <v>-55</v>
      </c>
    </row>
    <row r="364" spans="1:38" x14ac:dyDescent="0.25">
      <c r="A364" s="44">
        <v>44256</v>
      </c>
      <c r="B364" s="43">
        <v>864</v>
      </c>
      <c r="C364" s="55">
        <f t="shared" si="76"/>
        <v>1070</v>
      </c>
      <c r="D364" s="40">
        <v>8</v>
      </c>
      <c r="E364" s="55">
        <f t="shared" si="76"/>
        <v>15</v>
      </c>
      <c r="F364" s="42">
        <f t="shared" si="75"/>
        <v>15</v>
      </c>
      <c r="K364" s="3"/>
      <c r="AH364" s="11">
        <v>44212</v>
      </c>
      <c r="AI364" s="1">
        <f t="shared" si="73"/>
        <v>1966</v>
      </c>
      <c r="AJ364">
        <v>79.17</v>
      </c>
      <c r="AK364">
        <f t="shared" si="74"/>
        <v>1876</v>
      </c>
      <c r="AL364">
        <v>-50</v>
      </c>
    </row>
    <row r="365" spans="1:38" x14ac:dyDescent="0.25">
      <c r="A365" s="44">
        <v>44257</v>
      </c>
      <c r="B365" s="43">
        <v>1131</v>
      </c>
      <c r="C365" s="56"/>
      <c r="D365" s="40">
        <v>9</v>
      </c>
      <c r="E365" s="56"/>
      <c r="F365" s="42">
        <f t="shared" si="75"/>
        <v>15</v>
      </c>
      <c r="K365" s="3"/>
      <c r="AH365" s="11">
        <v>44213</v>
      </c>
      <c r="AI365" s="1">
        <f t="shared" si="73"/>
        <v>1966</v>
      </c>
      <c r="AJ365">
        <v>79.17</v>
      </c>
      <c r="AK365">
        <f t="shared" si="74"/>
        <v>1655</v>
      </c>
      <c r="AL365">
        <v>-47</v>
      </c>
    </row>
    <row r="366" spans="1:38" x14ac:dyDescent="0.25">
      <c r="A366" s="44">
        <v>44258</v>
      </c>
      <c r="B366" s="43">
        <v>1433</v>
      </c>
      <c r="C366" s="56"/>
      <c r="D366" s="39">
        <v>29</v>
      </c>
      <c r="E366" s="56"/>
      <c r="F366" s="42">
        <f t="shared" si="75"/>
        <v>15</v>
      </c>
      <c r="K366" s="3"/>
      <c r="AH366" s="11">
        <v>44214</v>
      </c>
      <c r="AI366" s="1">
        <f t="shared" si="73"/>
        <v>1857</v>
      </c>
      <c r="AJ366">
        <v>79.17</v>
      </c>
      <c r="AK366">
        <f t="shared" si="74"/>
        <v>1852</v>
      </c>
      <c r="AL366">
        <v>-49</v>
      </c>
    </row>
    <row r="367" spans="1:38" x14ac:dyDescent="0.25">
      <c r="A367" s="44">
        <v>44259</v>
      </c>
      <c r="B367" s="43">
        <v>1198</v>
      </c>
      <c r="C367" s="56"/>
      <c r="D367" s="40">
        <v>20</v>
      </c>
      <c r="E367" s="56"/>
      <c r="F367" s="42">
        <f t="shared" si="75"/>
        <v>15</v>
      </c>
      <c r="K367" s="3"/>
      <c r="AH367" s="11">
        <v>44215</v>
      </c>
      <c r="AI367" s="1">
        <f t="shared" si="73"/>
        <v>1857</v>
      </c>
      <c r="AJ367">
        <v>79.17</v>
      </c>
      <c r="AK367">
        <f t="shared" si="74"/>
        <v>2219</v>
      </c>
      <c r="AL367">
        <v>-49</v>
      </c>
    </row>
    <row r="368" spans="1:38" x14ac:dyDescent="0.25">
      <c r="A368" s="44">
        <v>44260</v>
      </c>
      <c r="B368" s="43">
        <v>783</v>
      </c>
      <c r="C368" s="56"/>
      <c r="D368" s="40">
        <v>9</v>
      </c>
      <c r="E368" s="56"/>
      <c r="F368" s="42">
        <f t="shared" si="75"/>
        <v>15</v>
      </c>
      <c r="K368" s="3"/>
      <c r="AH368" s="11">
        <v>44216</v>
      </c>
      <c r="AI368" s="1">
        <f t="shared" si="73"/>
        <v>1857</v>
      </c>
      <c r="AJ368">
        <v>79.17</v>
      </c>
      <c r="AK368">
        <f t="shared" si="74"/>
        <v>2199</v>
      </c>
      <c r="AL368">
        <v>-50</v>
      </c>
    </row>
    <row r="369" spans="1:38" x14ac:dyDescent="0.25">
      <c r="A369" s="44">
        <v>44261</v>
      </c>
      <c r="B369" s="43">
        <v>1451</v>
      </c>
      <c r="C369" s="56"/>
      <c r="D369" s="40">
        <v>23</v>
      </c>
      <c r="E369" s="56"/>
      <c r="F369" s="42">
        <f t="shared" si="75"/>
        <v>15</v>
      </c>
      <c r="K369" s="3"/>
      <c r="AH369" s="11">
        <v>44217</v>
      </c>
      <c r="AI369" s="1">
        <f t="shared" si="73"/>
        <v>1857</v>
      </c>
      <c r="AJ369">
        <v>79.17</v>
      </c>
      <c r="AK369">
        <f t="shared" si="74"/>
        <v>2073</v>
      </c>
      <c r="AL369">
        <v>-51</v>
      </c>
    </row>
    <row r="370" spans="1:38" x14ac:dyDescent="0.25">
      <c r="A370" s="44">
        <v>44262</v>
      </c>
      <c r="B370" s="43">
        <v>629</v>
      </c>
      <c r="C370" s="56"/>
      <c r="D370" s="40">
        <v>1</v>
      </c>
      <c r="E370" s="56"/>
      <c r="F370" s="42">
        <f t="shared" si="75"/>
        <v>15</v>
      </c>
      <c r="K370" s="3"/>
      <c r="AH370" s="11">
        <v>44218</v>
      </c>
      <c r="AI370" s="1">
        <f t="shared" si="73"/>
        <v>1857</v>
      </c>
      <c r="AJ370">
        <v>79.17</v>
      </c>
      <c r="AK370">
        <f t="shared" si="74"/>
        <v>1935</v>
      </c>
      <c r="AL370">
        <v>-50</v>
      </c>
    </row>
    <row r="371" spans="1:38" x14ac:dyDescent="0.25">
      <c r="A371" s="44">
        <v>44263</v>
      </c>
      <c r="B371" s="43">
        <v>1049</v>
      </c>
      <c r="C371" s="55">
        <f t="shared" si="76"/>
        <v>1320</v>
      </c>
      <c r="D371" s="40">
        <v>44</v>
      </c>
      <c r="E371" s="55">
        <f t="shared" si="76"/>
        <v>23</v>
      </c>
      <c r="F371" s="42">
        <f t="shared" si="75"/>
        <v>23</v>
      </c>
      <c r="K371" s="3"/>
      <c r="AH371" s="11">
        <v>44219</v>
      </c>
      <c r="AI371" s="1">
        <f t="shared" si="73"/>
        <v>1857</v>
      </c>
      <c r="AJ371">
        <v>79.17</v>
      </c>
      <c r="AK371">
        <f t="shared" si="74"/>
        <v>1638</v>
      </c>
      <c r="AL371">
        <v>-51</v>
      </c>
    </row>
    <row r="372" spans="1:38" x14ac:dyDescent="0.25">
      <c r="A372" s="44">
        <v>44264</v>
      </c>
      <c r="B372" s="43">
        <v>1467</v>
      </c>
      <c r="C372" s="56"/>
      <c r="D372" s="40">
        <v>25</v>
      </c>
      <c r="E372" s="56"/>
      <c r="F372" s="42">
        <f t="shared" si="75"/>
        <v>23</v>
      </c>
      <c r="K372" s="3"/>
      <c r="AH372" s="11">
        <v>44220</v>
      </c>
      <c r="AI372" s="1">
        <f t="shared" si="73"/>
        <v>1857</v>
      </c>
      <c r="AJ372">
        <v>79.17</v>
      </c>
      <c r="AK372">
        <f t="shared" si="74"/>
        <v>1080</v>
      </c>
      <c r="AL372">
        <v>-55</v>
      </c>
    </row>
    <row r="373" spans="1:38" x14ac:dyDescent="0.25">
      <c r="A373" s="44">
        <v>44265</v>
      </c>
      <c r="B373" s="43">
        <v>1611</v>
      </c>
      <c r="C373" s="56"/>
      <c r="D373" s="39">
        <v>30</v>
      </c>
      <c r="E373" s="56"/>
      <c r="F373" s="42">
        <f t="shared" si="75"/>
        <v>23</v>
      </c>
      <c r="K373" s="3"/>
      <c r="AH373" s="11">
        <v>44221</v>
      </c>
      <c r="AI373" s="1">
        <f t="shared" si="73"/>
        <v>1803</v>
      </c>
      <c r="AJ373">
        <v>79.17</v>
      </c>
      <c r="AK373">
        <f t="shared" si="74"/>
        <v>1778</v>
      </c>
      <c r="AL373">
        <v>-54</v>
      </c>
    </row>
    <row r="374" spans="1:38" x14ac:dyDescent="0.25">
      <c r="A374" s="44">
        <v>44266</v>
      </c>
      <c r="B374" s="43">
        <v>1406</v>
      </c>
      <c r="C374" s="56"/>
      <c r="D374" s="40">
        <v>16</v>
      </c>
      <c r="E374" s="56"/>
      <c r="F374" s="42">
        <f t="shared" si="75"/>
        <v>23</v>
      </c>
      <c r="K374" s="3"/>
      <c r="AH374" s="11">
        <v>44222</v>
      </c>
      <c r="AI374" s="1">
        <f t="shared" si="73"/>
        <v>1803</v>
      </c>
      <c r="AJ374">
        <v>79.17</v>
      </c>
      <c r="AK374">
        <f t="shared" si="74"/>
        <v>2115</v>
      </c>
      <c r="AL374">
        <v>-51</v>
      </c>
    </row>
    <row r="375" spans="1:38" x14ac:dyDescent="0.25">
      <c r="A375" s="44">
        <v>44267</v>
      </c>
      <c r="B375" s="43">
        <v>1399</v>
      </c>
      <c r="C375" s="56"/>
      <c r="D375" s="40">
        <v>14</v>
      </c>
      <c r="E375" s="56"/>
      <c r="F375" s="42">
        <f t="shared" si="75"/>
        <v>23</v>
      </c>
      <c r="K375" s="3"/>
      <c r="AH375" s="11">
        <v>44223</v>
      </c>
      <c r="AI375" s="1">
        <f t="shared" si="73"/>
        <v>1803</v>
      </c>
      <c r="AJ375">
        <v>79.17</v>
      </c>
      <c r="AK375">
        <f t="shared" si="74"/>
        <v>2026</v>
      </c>
      <c r="AL375">
        <v>-49</v>
      </c>
    </row>
    <row r="376" spans="1:38" x14ac:dyDescent="0.25">
      <c r="A376" s="44">
        <v>44268</v>
      </c>
      <c r="B376" s="43">
        <v>1409</v>
      </c>
      <c r="C376" s="56"/>
      <c r="D376" s="40">
        <v>29</v>
      </c>
      <c r="E376" s="56"/>
      <c r="F376" s="42">
        <f t="shared" si="75"/>
        <v>23</v>
      </c>
      <c r="K376" s="3"/>
      <c r="AH376" s="11">
        <v>44224</v>
      </c>
      <c r="AI376" s="1">
        <f t="shared" si="73"/>
        <v>1803</v>
      </c>
      <c r="AJ376">
        <v>79.17</v>
      </c>
      <c r="AK376">
        <f t="shared" si="74"/>
        <v>1783</v>
      </c>
      <c r="AL376">
        <v>-51</v>
      </c>
    </row>
    <row r="377" spans="1:38" x14ac:dyDescent="0.25">
      <c r="A377" s="44">
        <v>44269</v>
      </c>
      <c r="B377" s="43">
        <v>893</v>
      </c>
      <c r="C377" s="56"/>
      <c r="D377" s="40">
        <v>3</v>
      </c>
      <c r="E377" s="56"/>
      <c r="F377" s="42">
        <f t="shared" si="75"/>
        <v>23</v>
      </c>
      <c r="K377" s="3"/>
      <c r="AH377" s="11">
        <v>44225</v>
      </c>
      <c r="AI377" s="1">
        <f t="shared" si="73"/>
        <v>1803</v>
      </c>
      <c r="AJ377">
        <v>79.17</v>
      </c>
      <c r="AK377">
        <f t="shared" si="74"/>
        <v>1974</v>
      </c>
      <c r="AL377">
        <v>-47</v>
      </c>
    </row>
    <row r="378" spans="1:38" x14ac:dyDescent="0.25">
      <c r="A378" s="44">
        <v>44270</v>
      </c>
      <c r="B378" s="43">
        <v>1671</v>
      </c>
      <c r="C378" s="55">
        <f t="shared" si="76"/>
        <v>1498</v>
      </c>
      <c r="D378" s="40">
        <v>19</v>
      </c>
      <c r="E378" s="55">
        <f t="shared" si="76"/>
        <v>19</v>
      </c>
      <c r="F378" s="42">
        <f t="shared" si="75"/>
        <v>19</v>
      </c>
      <c r="K378" s="3"/>
      <c r="AH378" s="11">
        <v>44226</v>
      </c>
      <c r="AI378" s="1">
        <f t="shared" si="73"/>
        <v>1803</v>
      </c>
      <c r="AJ378">
        <v>79.17</v>
      </c>
      <c r="AK378">
        <f t="shared" si="74"/>
        <v>1708</v>
      </c>
      <c r="AL378">
        <v>-55</v>
      </c>
    </row>
    <row r="379" spans="1:38" x14ac:dyDescent="0.25">
      <c r="A379" s="44">
        <v>44271</v>
      </c>
      <c r="B379" s="43">
        <v>1569</v>
      </c>
      <c r="C379" s="56"/>
      <c r="D379" s="40">
        <v>24</v>
      </c>
      <c r="E379" s="56"/>
      <c r="F379" s="42">
        <f t="shared" si="75"/>
        <v>19</v>
      </c>
      <c r="K379" s="3"/>
      <c r="AH379" s="11">
        <v>44227</v>
      </c>
      <c r="AI379" s="1">
        <f t="shared" si="73"/>
        <v>1803</v>
      </c>
      <c r="AJ379">
        <v>79.17</v>
      </c>
      <c r="AK379">
        <f t="shared" si="74"/>
        <v>1233</v>
      </c>
      <c r="AL379">
        <v>-49</v>
      </c>
    </row>
    <row r="380" spans="1:38" x14ac:dyDescent="0.25">
      <c r="A380" s="44">
        <v>44272</v>
      </c>
      <c r="B380" s="43">
        <v>1642</v>
      </c>
      <c r="C380" s="56"/>
      <c r="D380" s="39">
        <v>24</v>
      </c>
      <c r="E380" s="56"/>
      <c r="F380" s="42">
        <f t="shared" si="75"/>
        <v>19</v>
      </c>
      <c r="K380" s="3"/>
      <c r="AH380" s="11">
        <v>44228</v>
      </c>
      <c r="AI380" s="1">
        <f t="shared" si="73"/>
        <v>1584</v>
      </c>
      <c r="AJ380">
        <v>79.17</v>
      </c>
      <c r="AK380">
        <f t="shared" si="74"/>
        <v>1464</v>
      </c>
      <c r="AL380">
        <v>-50</v>
      </c>
    </row>
    <row r="381" spans="1:38" x14ac:dyDescent="0.25">
      <c r="A381" s="44">
        <v>44273</v>
      </c>
      <c r="B381" s="43">
        <v>1542</v>
      </c>
      <c r="C381" s="56"/>
      <c r="D381" s="40">
        <v>39</v>
      </c>
      <c r="E381" s="56"/>
      <c r="F381" s="42">
        <f t="shared" si="75"/>
        <v>19</v>
      </c>
      <c r="K381" s="3"/>
      <c r="AH381" s="11">
        <v>44229</v>
      </c>
      <c r="AI381" s="1">
        <f t="shared" si="73"/>
        <v>1584</v>
      </c>
      <c r="AJ381">
        <v>79.17</v>
      </c>
      <c r="AK381">
        <f t="shared" si="74"/>
        <v>2015</v>
      </c>
      <c r="AL381">
        <v>-43</v>
      </c>
    </row>
    <row r="382" spans="1:38" x14ac:dyDescent="0.25">
      <c r="A382" s="44">
        <v>44274</v>
      </c>
      <c r="B382" s="43">
        <v>1570</v>
      </c>
      <c r="C382" s="56"/>
      <c r="D382" s="40">
        <v>10</v>
      </c>
      <c r="E382" s="56"/>
      <c r="F382" s="42">
        <f t="shared" si="75"/>
        <v>19</v>
      </c>
      <c r="K382" s="3"/>
      <c r="AH382" s="11">
        <v>44230</v>
      </c>
      <c r="AI382" s="1">
        <f t="shared" si="73"/>
        <v>1584</v>
      </c>
      <c r="AJ382">
        <v>79.17</v>
      </c>
      <c r="AK382">
        <f t="shared" si="74"/>
        <v>1712</v>
      </c>
      <c r="AL382">
        <v>-45</v>
      </c>
    </row>
    <row r="383" spans="1:38" x14ac:dyDescent="0.25">
      <c r="A383" s="44">
        <v>44275</v>
      </c>
      <c r="B383" s="43">
        <v>1529</v>
      </c>
      <c r="C383" s="56"/>
      <c r="D383" s="40">
        <v>4</v>
      </c>
      <c r="E383" s="56"/>
      <c r="F383" s="42">
        <f t="shared" si="75"/>
        <v>19</v>
      </c>
      <c r="K383" s="3"/>
      <c r="AH383" s="11">
        <v>44231</v>
      </c>
      <c r="AI383" s="1">
        <f t="shared" si="73"/>
        <v>1584</v>
      </c>
      <c r="AJ383">
        <v>79.17</v>
      </c>
      <c r="AK383">
        <f t="shared" si="74"/>
        <v>1906</v>
      </c>
      <c r="AL383">
        <v>-43</v>
      </c>
    </row>
    <row r="384" spans="1:38" x14ac:dyDescent="0.25">
      <c r="A384" s="44">
        <v>44276</v>
      </c>
      <c r="B384" s="43">
        <v>959</v>
      </c>
      <c r="C384" s="56"/>
      <c r="D384" s="40">
        <v>7</v>
      </c>
      <c r="E384" s="56"/>
      <c r="F384" s="42">
        <f t="shared" si="75"/>
        <v>19</v>
      </c>
      <c r="K384" s="3"/>
      <c r="AH384" s="11">
        <v>44232</v>
      </c>
      <c r="AI384" s="1">
        <f t="shared" si="73"/>
        <v>1584</v>
      </c>
      <c r="AJ384">
        <v>79.17</v>
      </c>
      <c r="AK384">
        <f t="shared" si="74"/>
        <v>1677</v>
      </c>
      <c r="AL384">
        <v>-42</v>
      </c>
    </row>
    <row r="385" spans="1:38" x14ac:dyDescent="0.25">
      <c r="A385" s="44">
        <v>44277</v>
      </c>
      <c r="B385" s="43">
        <v>1439</v>
      </c>
      <c r="C385" s="55">
        <f t="shared" si="76"/>
        <v>1981</v>
      </c>
      <c r="D385" s="40">
        <v>35</v>
      </c>
      <c r="E385" s="55">
        <f t="shared" si="76"/>
        <v>18</v>
      </c>
      <c r="F385" s="42">
        <f t="shared" si="75"/>
        <v>18</v>
      </c>
      <c r="K385" s="3"/>
      <c r="AH385" s="11">
        <v>44233</v>
      </c>
      <c r="AI385" s="1">
        <f t="shared" si="73"/>
        <v>1584</v>
      </c>
      <c r="AJ385">
        <v>79.17</v>
      </c>
      <c r="AK385">
        <f t="shared" si="74"/>
        <v>1423</v>
      </c>
      <c r="AL385">
        <v>-41</v>
      </c>
    </row>
    <row r="386" spans="1:38" x14ac:dyDescent="0.25">
      <c r="A386" s="44">
        <v>44278</v>
      </c>
      <c r="B386" s="43">
        <v>2045</v>
      </c>
      <c r="C386" s="56"/>
      <c r="D386" s="40">
        <v>17</v>
      </c>
      <c r="E386" s="56"/>
      <c r="F386" s="42">
        <f t="shared" si="75"/>
        <v>18</v>
      </c>
      <c r="K386" s="3"/>
      <c r="AH386" s="11">
        <v>44234</v>
      </c>
      <c r="AI386" s="1">
        <f t="shared" si="73"/>
        <v>1584</v>
      </c>
      <c r="AJ386">
        <v>79.17</v>
      </c>
      <c r="AK386">
        <f t="shared" si="74"/>
        <v>890</v>
      </c>
      <c r="AL386">
        <v>-44</v>
      </c>
    </row>
    <row r="387" spans="1:38" x14ac:dyDescent="0.25">
      <c r="A387" s="44">
        <v>44279</v>
      </c>
      <c r="B387" s="43">
        <v>1645</v>
      </c>
      <c r="C387" s="56"/>
      <c r="D387" s="39">
        <v>18</v>
      </c>
      <c r="E387" s="56"/>
      <c r="F387" s="42">
        <f t="shared" si="75"/>
        <v>18</v>
      </c>
      <c r="K387" s="3"/>
      <c r="AH387" s="11">
        <v>44235</v>
      </c>
      <c r="AI387" s="1">
        <f t="shared" ref="AI387:AI450" si="77">IF(VLOOKUP(AH387,$A$2:$C$448,3,TRUE)=0,AI386,VLOOKUP(AH387,$A$2:$C$448,3,TRUE))</f>
        <v>1295</v>
      </c>
      <c r="AJ387">
        <v>79.17</v>
      </c>
      <c r="AK387">
        <f t="shared" si="74"/>
        <v>1189</v>
      </c>
      <c r="AL387">
        <v>-46</v>
      </c>
    </row>
    <row r="388" spans="1:38" x14ac:dyDescent="0.25">
      <c r="A388" s="44">
        <v>44280</v>
      </c>
      <c r="B388" s="43">
        <v>2264</v>
      </c>
      <c r="C388" s="56"/>
      <c r="D388" s="40">
        <v>8</v>
      </c>
      <c r="E388" s="56"/>
      <c r="F388" s="42">
        <f t="shared" si="75"/>
        <v>18</v>
      </c>
      <c r="K388" s="3"/>
      <c r="AH388" s="11">
        <v>44236</v>
      </c>
      <c r="AI388" s="1">
        <f t="shared" si="77"/>
        <v>1295</v>
      </c>
      <c r="AJ388">
        <v>79.17</v>
      </c>
      <c r="AK388">
        <f t="shared" ref="AK388:AK451" si="78">VLOOKUP(AH388,$A$2:$B$475,2,TRUE)</f>
        <v>1724</v>
      </c>
      <c r="AL388">
        <v>-43</v>
      </c>
    </row>
    <row r="389" spans="1:38" x14ac:dyDescent="0.25">
      <c r="A389" s="44">
        <v>44281</v>
      </c>
      <c r="B389" s="43">
        <v>2407</v>
      </c>
      <c r="C389" s="56"/>
      <c r="D389" s="40">
        <v>14</v>
      </c>
      <c r="E389" s="56"/>
      <c r="F389" s="42">
        <f t="shared" si="75"/>
        <v>18</v>
      </c>
      <c r="K389" s="3"/>
      <c r="AH389" s="11">
        <v>44237</v>
      </c>
      <c r="AI389" s="1">
        <f t="shared" si="77"/>
        <v>1295</v>
      </c>
      <c r="AJ389">
        <v>79.17</v>
      </c>
      <c r="AK389">
        <f t="shared" si="78"/>
        <v>1469</v>
      </c>
      <c r="AL389">
        <v>-43</v>
      </c>
    </row>
    <row r="390" spans="1:38" x14ac:dyDescent="0.25">
      <c r="A390" s="44">
        <v>44282</v>
      </c>
      <c r="B390" s="43">
        <v>2400</v>
      </c>
      <c r="C390" s="56"/>
      <c r="D390" s="40">
        <v>30</v>
      </c>
      <c r="E390" s="56"/>
      <c r="F390" s="42">
        <f t="shared" si="75"/>
        <v>18</v>
      </c>
      <c r="K390" s="3"/>
      <c r="AH390" s="11">
        <v>44238</v>
      </c>
      <c r="AI390" s="1">
        <f t="shared" si="77"/>
        <v>1295</v>
      </c>
      <c r="AJ390">
        <v>79.17</v>
      </c>
      <c r="AK390">
        <f t="shared" si="78"/>
        <v>1350</v>
      </c>
      <c r="AL390">
        <v>-46</v>
      </c>
    </row>
    <row r="391" spans="1:38" x14ac:dyDescent="0.25">
      <c r="A391" s="44">
        <v>44283</v>
      </c>
      <c r="B391" s="43">
        <v>1666</v>
      </c>
      <c r="C391" s="56"/>
      <c r="D391" s="40">
        <v>3</v>
      </c>
      <c r="E391" s="56"/>
      <c r="F391" s="42">
        <f t="shared" si="75"/>
        <v>18</v>
      </c>
      <c r="K391" s="3"/>
      <c r="AH391" s="11">
        <v>44239</v>
      </c>
      <c r="AI391" s="1">
        <f t="shared" si="77"/>
        <v>1295</v>
      </c>
      <c r="AJ391">
        <v>79.17</v>
      </c>
      <c r="AK391">
        <f t="shared" si="78"/>
        <v>1442</v>
      </c>
      <c r="AL391">
        <v>-41</v>
      </c>
    </row>
    <row r="392" spans="1:38" x14ac:dyDescent="0.25">
      <c r="A392" s="44">
        <v>44284</v>
      </c>
      <c r="B392" s="43">
        <v>3593</v>
      </c>
      <c r="C392" s="55">
        <f t="shared" ref="C392:E399" si="79">ROUNDUP(AVERAGE(B392:B398),0)</f>
        <v>2971</v>
      </c>
      <c r="D392" s="40">
        <v>11</v>
      </c>
      <c r="E392" s="55">
        <f t="shared" si="79"/>
        <v>15</v>
      </c>
      <c r="F392" s="42">
        <f t="shared" si="75"/>
        <v>15</v>
      </c>
      <c r="K392" s="3"/>
      <c r="AH392" s="11">
        <v>44240</v>
      </c>
      <c r="AI392" s="1">
        <f t="shared" si="77"/>
        <v>1295</v>
      </c>
      <c r="AJ392">
        <v>79.17</v>
      </c>
      <c r="AK392">
        <f t="shared" si="78"/>
        <v>865</v>
      </c>
      <c r="AL392">
        <v>-39</v>
      </c>
    </row>
    <row r="393" spans="1:38" x14ac:dyDescent="0.25">
      <c r="A393" s="44">
        <v>44285</v>
      </c>
      <c r="B393" s="43">
        <v>1787</v>
      </c>
      <c r="C393" s="56"/>
      <c r="D393" s="40">
        <v>11</v>
      </c>
      <c r="E393" s="56"/>
      <c r="F393" s="42">
        <f t="shared" si="75"/>
        <v>15</v>
      </c>
      <c r="K393" s="3"/>
      <c r="AH393" s="11">
        <v>44241</v>
      </c>
      <c r="AI393" s="1">
        <f t="shared" si="77"/>
        <v>1295</v>
      </c>
      <c r="AJ393">
        <v>79.17</v>
      </c>
      <c r="AK393">
        <f t="shared" si="78"/>
        <v>1023</v>
      </c>
      <c r="AL393">
        <v>-31</v>
      </c>
    </row>
    <row r="394" spans="1:38" x14ac:dyDescent="0.25">
      <c r="A394" s="44">
        <v>44286</v>
      </c>
      <c r="B394" s="43">
        <v>3332</v>
      </c>
      <c r="C394" s="56"/>
      <c r="D394" s="39">
        <v>32</v>
      </c>
      <c r="E394" s="56"/>
      <c r="F394" s="42">
        <f t="shared" si="75"/>
        <v>15</v>
      </c>
      <c r="K394" s="3"/>
      <c r="AH394" s="11">
        <v>44242</v>
      </c>
      <c r="AI394" s="1">
        <f t="shared" si="77"/>
        <v>1054</v>
      </c>
      <c r="AJ394">
        <v>79.17</v>
      </c>
      <c r="AK394">
        <f t="shared" si="78"/>
        <v>840</v>
      </c>
      <c r="AL394">
        <v>-54</v>
      </c>
    </row>
    <row r="395" spans="1:38" x14ac:dyDescent="0.25">
      <c r="A395" s="44">
        <v>44287</v>
      </c>
      <c r="B395" s="43">
        <v>2682</v>
      </c>
      <c r="C395" s="56"/>
      <c r="D395" s="40">
        <v>13</v>
      </c>
      <c r="E395" s="56"/>
      <c r="F395" s="42">
        <f t="shared" si="75"/>
        <v>15</v>
      </c>
      <c r="K395" s="3"/>
      <c r="AH395" s="11">
        <v>44243</v>
      </c>
      <c r="AI395" s="1">
        <f t="shared" si="77"/>
        <v>1054</v>
      </c>
      <c r="AJ395">
        <v>79.17</v>
      </c>
      <c r="AK395">
        <f t="shared" si="78"/>
        <v>781</v>
      </c>
      <c r="AL395">
        <v>-58</v>
      </c>
    </row>
    <row r="396" spans="1:38" x14ac:dyDescent="0.25">
      <c r="A396" s="44">
        <v>44288</v>
      </c>
      <c r="B396" s="43">
        <v>2787</v>
      </c>
      <c r="C396" s="56"/>
      <c r="D396" s="40">
        <v>5</v>
      </c>
      <c r="E396" s="56"/>
      <c r="F396" s="42">
        <f t="shared" si="75"/>
        <v>15</v>
      </c>
      <c r="K396" s="3"/>
      <c r="AH396" s="11">
        <v>44244</v>
      </c>
      <c r="AI396" s="1">
        <f t="shared" si="77"/>
        <v>1054</v>
      </c>
      <c r="AJ396">
        <v>79.17</v>
      </c>
      <c r="AK396">
        <f t="shared" si="78"/>
        <v>1392</v>
      </c>
      <c r="AL396">
        <v>-39</v>
      </c>
    </row>
    <row r="397" spans="1:38" x14ac:dyDescent="0.25">
      <c r="A397" s="44">
        <v>44289</v>
      </c>
      <c r="B397" s="43">
        <v>3244</v>
      </c>
      <c r="C397" s="56"/>
      <c r="D397" s="40">
        <v>16</v>
      </c>
      <c r="E397" s="56"/>
      <c r="F397" s="42">
        <f t="shared" si="75"/>
        <v>15</v>
      </c>
      <c r="K397" s="3"/>
      <c r="AH397" s="11">
        <v>44245</v>
      </c>
      <c r="AI397" s="1">
        <f t="shared" si="77"/>
        <v>1054</v>
      </c>
      <c r="AJ397">
        <v>77.31</v>
      </c>
      <c r="AK397">
        <f t="shared" si="78"/>
        <v>1365</v>
      </c>
      <c r="AL397">
        <v>-42</v>
      </c>
    </row>
    <row r="398" spans="1:38" x14ac:dyDescent="0.25">
      <c r="A398" s="44">
        <v>44290</v>
      </c>
      <c r="B398" s="43">
        <v>3368</v>
      </c>
      <c r="C398" s="56"/>
      <c r="D398" s="40">
        <v>16</v>
      </c>
      <c r="E398" s="56"/>
      <c r="F398" s="42">
        <f t="shared" si="75"/>
        <v>15</v>
      </c>
      <c r="K398" s="3"/>
      <c r="AH398" s="11">
        <v>44246</v>
      </c>
      <c r="AI398" s="1">
        <f t="shared" si="77"/>
        <v>1054</v>
      </c>
      <c r="AJ398">
        <v>77.31</v>
      </c>
      <c r="AK398">
        <f t="shared" si="78"/>
        <v>1392</v>
      </c>
      <c r="AL398">
        <v>-39</v>
      </c>
    </row>
    <row r="399" spans="1:38" x14ac:dyDescent="0.25">
      <c r="A399" s="44">
        <v>44291</v>
      </c>
      <c r="B399" s="43">
        <v>3719</v>
      </c>
      <c r="C399" s="55">
        <f t="shared" si="79"/>
        <v>4292</v>
      </c>
      <c r="D399" s="40">
        <v>61</v>
      </c>
      <c r="E399" s="55">
        <f t="shared" si="79"/>
        <v>37</v>
      </c>
      <c r="F399" s="42">
        <f t="shared" si="75"/>
        <v>37</v>
      </c>
      <c r="K399" s="3"/>
      <c r="AH399" s="11">
        <v>44247</v>
      </c>
      <c r="AI399" s="1">
        <f t="shared" si="77"/>
        <v>1054</v>
      </c>
      <c r="AJ399">
        <v>77.31</v>
      </c>
      <c r="AK399">
        <f t="shared" si="78"/>
        <v>964</v>
      </c>
      <c r="AL399">
        <v>-35</v>
      </c>
    </row>
    <row r="400" spans="1:38" x14ac:dyDescent="0.25">
      <c r="A400" s="44">
        <v>44292</v>
      </c>
      <c r="B400" s="43">
        <v>4107</v>
      </c>
      <c r="C400" s="56"/>
      <c r="D400" s="40">
        <v>26</v>
      </c>
      <c r="E400" s="56"/>
      <c r="F400" s="42">
        <f t="shared" si="75"/>
        <v>37</v>
      </c>
      <c r="K400" s="3"/>
      <c r="AH400" s="11">
        <v>44248</v>
      </c>
      <c r="AI400" s="1">
        <f t="shared" si="77"/>
        <v>1054</v>
      </c>
      <c r="AJ400">
        <v>77.31</v>
      </c>
      <c r="AK400">
        <f t="shared" si="78"/>
        <v>642</v>
      </c>
      <c r="AL400">
        <v>-38</v>
      </c>
    </row>
    <row r="401" spans="1:38" x14ac:dyDescent="0.25">
      <c r="A401" s="44">
        <v>44293</v>
      </c>
      <c r="B401" s="43">
        <v>4634</v>
      </c>
      <c r="C401" s="56"/>
      <c r="D401" s="39">
        <v>59</v>
      </c>
      <c r="E401" s="56"/>
      <c r="F401" s="42">
        <f t="shared" si="75"/>
        <v>37</v>
      </c>
      <c r="K401" s="3"/>
      <c r="AH401" s="11">
        <v>44249</v>
      </c>
      <c r="AI401" s="1">
        <f t="shared" si="77"/>
        <v>1261</v>
      </c>
      <c r="AJ401">
        <v>77.31</v>
      </c>
      <c r="AK401">
        <f t="shared" si="78"/>
        <v>1292</v>
      </c>
      <c r="AL401">
        <v>-47</v>
      </c>
    </row>
    <row r="402" spans="1:38" x14ac:dyDescent="0.25">
      <c r="A402" s="44">
        <v>44294</v>
      </c>
      <c r="B402" s="43">
        <v>4107</v>
      </c>
      <c r="C402" s="56"/>
      <c r="D402" s="40">
        <v>38</v>
      </c>
      <c r="E402" s="56"/>
      <c r="F402" s="42">
        <f t="shared" si="75"/>
        <v>37</v>
      </c>
      <c r="K402" s="3"/>
      <c r="AH402" s="11">
        <v>44250</v>
      </c>
      <c r="AI402" s="1">
        <f t="shared" si="77"/>
        <v>1261</v>
      </c>
      <c r="AJ402">
        <v>77.31</v>
      </c>
      <c r="AK402">
        <f t="shared" si="78"/>
        <v>1401</v>
      </c>
      <c r="AL402">
        <v>-37</v>
      </c>
    </row>
    <row r="403" spans="1:38" x14ac:dyDescent="0.25">
      <c r="A403" s="44">
        <v>44295</v>
      </c>
      <c r="B403" s="43">
        <v>4677</v>
      </c>
      <c r="C403" s="56"/>
      <c r="D403" s="45">
        <v>36</v>
      </c>
      <c r="E403" s="56"/>
      <c r="F403" s="42">
        <f t="shared" si="75"/>
        <v>37</v>
      </c>
      <c r="K403" s="3"/>
      <c r="AH403" s="11">
        <v>44251</v>
      </c>
      <c r="AI403" s="1">
        <f t="shared" si="77"/>
        <v>1261</v>
      </c>
      <c r="AJ403">
        <v>77.31</v>
      </c>
      <c r="AK403">
        <f t="shared" si="78"/>
        <v>1960</v>
      </c>
      <c r="AL403">
        <v>-38</v>
      </c>
    </row>
    <row r="404" spans="1:38" x14ac:dyDescent="0.25">
      <c r="A404" s="44">
        <v>44296</v>
      </c>
      <c r="B404" s="43">
        <v>4328</v>
      </c>
      <c r="C404" s="56"/>
      <c r="D404" s="40">
        <v>29</v>
      </c>
      <c r="E404" s="56"/>
      <c r="F404" s="42">
        <f t="shared" si="75"/>
        <v>37</v>
      </c>
      <c r="K404" s="3"/>
      <c r="AH404" s="11">
        <v>44252</v>
      </c>
      <c r="AI404" s="1">
        <f t="shared" si="77"/>
        <v>1261</v>
      </c>
      <c r="AJ404">
        <v>77.31</v>
      </c>
      <c r="AK404">
        <f t="shared" si="78"/>
        <v>1532</v>
      </c>
      <c r="AL404">
        <v>-40</v>
      </c>
    </row>
    <row r="405" spans="1:38" x14ac:dyDescent="0.25">
      <c r="A405" s="44">
        <v>44297</v>
      </c>
      <c r="B405" s="43">
        <v>4469</v>
      </c>
      <c r="C405" s="56"/>
      <c r="D405" s="40">
        <v>9</v>
      </c>
      <c r="E405" s="56"/>
      <c r="F405" s="42">
        <f t="shared" si="75"/>
        <v>37</v>
      </c>
      <c r="K405" s="3"/>
      <c r="AH405" s="11">
        <v>44253</v>
      </c>
      <c r="AI405" s="1">
        <f t="shared" si="77"/>
        <v>1261</v>
      </c>
      <c r="AJ405">
        <v>77.31</v>
      </c>
      <c r="AK405">
        <f t="shared" si="78"/>
        <v>1004</v>
      </c>
      <c r="AL405">
        <v>-37</v>
      </c>
    </row>
    <row r="406" spans="1:38" x14ac:dyDescent="0.25">
      <c r="A406" s="44">
        <v>44298</v>
      </c>
      <c r="B406" s="43">
        <v>5688</v>
      </c>
      <c r="C406" s="55">
        <f t="shared" ref="C406:E420" si="80">ROUNDUP(AVERAGE(B406:B412),0)</f>
        <v>5217</v>
      </c>
      <c r="D406" s="40">
        <v>45</v>
      </c>
      <c r="E406" s="55">
        <f t="shared" si="80"/>
        <v>38</v>
      </c>
      <c r="F406" s="42">
        <f t="shared" si="75"/>
        <v>38</v>
      </c>
      <c r="AH406" s="11">
        <v>44254</v>
      </c>
      <c r="AI406" s="1">
        <f t="shared" si="77"/>
        <v>1261</v>
      </c>
      <c r="AJ406">
        <v>77.31</v>
      </c>
      <c r="AK406">
        <f t="shared" si="78"/>
        <v>974</v>
      </c>
      <c r="AL406">
        <v>-33</v>
      </c>
    </row>
    <row r="407" spans="1:38" x14ac:dyDescent="0.25">
      <c r="A407" s="44">
        <v>44299</v>
      </c>
      <c r="B407" s="43">
        <v>5021</v>
      </c>
      <c r="C407" s="56"/>
      <c r="D407" s="40">
        <v>39</v>
      </c>
      <c r="E407" s="56"/>
      <c r="F407" s="42">
        <f t="shared" si="75"/>
        <v>38</v>
      </c>
      <c r="AH407" s="11">
        <v>44255</v>
      </c>
      <c r="AI407" s="1">
        <f t="shared" si="77"/>
        <v>1261</v>
      </c>
      <c r="AJ407">
        <v>77.31</v>
      </c>
      <c r="AK407">
        <f t="shared" si="78"/>
        <v>661</v>
      </c>
      <c r="AL407">
        <v>-37</v>
      </c>
    </row>
    <row r="408" spans="1:38" x14ac:dyDescent="0.25">
      <c r="A408" s="44">
        <v>44300</v>
      </c>
      <c r="B408" s="43">
        <v>5586</v>
      </c>
      <c r="C408" s="56"/>
      <c r="D408" s="39">
        <v>64</v>
      </c>
      <c r="E408" s="56"/>
      <c r="F408" s="42">
        <f t="shared" si="75"/>
        <v>38</v>
      </c>
      <c r="AH408" s="11">
        <v>44256</v>
      </c>
      <c r="AI408" s="1">
        <f t="shared" si="77"/>
        <v>1070</v>
      </c>
      <c r="AJ408">
        <v>77.31</v>
      </c>
      <c r="AK408">
        <f t="shared" si="78"/>
        <v>864</v>
      </c>
      <c r="AL408">
        <v>-38</v>
      </c>
    </row>
    <row r="409" spans="1:38" x14ac:dyDescent="0.25">
      <c r="A409" s="44">
        <v>44301</v>
      </c>
      <c r="B409" s="43">
        <v>5056</v>
      </c>
      <c r="C409" s="56"/>
      <c r="D409" s="40">
        <v>37</v>
      </c>
      <c r="E409" s="56"/>
      <c r="F409" s="42">
        <f t="shared" ref="F409:F433" si="81">IF(VLOOKUP(A409,$A$2:$E$448,5,TRUE)=0,F408,VLOOKUP(A409,$A$2:$E$448,5,TRUE))</f>
        <v>38</v>
      </c>
      <c r="AH409" s="11">
        <v>44257</v>
      </c>
      <c r="AI409" s="1">
        <f t="shared" si="77"/>
        <v>1070</v>
      </c>
      <c r="AJ409">
        <v>77.31</v>
      </c>
      <c r="AK409">
        <f t="shared" si="78"/>
        <v>1131</v>
      </c>
      <c r="AL409">
        <v>-36</v>
      </c>
    </row>
    <row r="410" spans="1:38" x14ac:dyDescent="0.25">
      <c r="A410" s="44">
        <v>44302</v>
      </c>
      <c r="B410" s="43">
        <v>5640</v>
      </c>
      <c r="C410" s="56"/>
      <c r="D410" s="40">
        <v>36</v>
      </c>
      <c r="E410" s="56"/>
      <c r="F410" s="42">
        <f t="shared" si="81"/>
        <v>38</v>
      </c>
      <c r="AH410" s="11">
        <v>44258</v>
      </c>
      <c r="AI410" s="1">
        <f t="shared" si="77"/>
        <v>1070</v>
      </c>
      <c r="AJ410">
        <v>77.31</v>
      </c>
      <c r="AK410">
        <f t="shared" si="78"/>
        <v>1433</v>
      </c>
      <c r="AL410">
        <v>-36</v>
      </c>
    </row>
    <row r="411" spans="1:38" x14ac:dyDescent="0.25">
      <c r="A411" s="44">
        <v>44303</v>
      </c>
      <c r="B411" s="43">
        <v>4646</v>
      </c>
      <c r="C411" s="56"/>
      <c r="D411" s="40">
        <v>21</v>
      </c>
      <c r="E411" s="56"/>
      <c r="F411" s="42">
        <f t="shared" si="81"/>
        <v>38</v>
      </c>
      <c r="AH411" s="11">
        <v>44259</v>
      </c>
      <c r="AI411" s="1">
        <f t="shared" si="77"/>
        <v>1070</v>
      </c>
      <c r="AJ411">
        <v>77.31</v>
      </c>
      <c r="AK411">
        <f t="shared" si="78"/>
        <v>1198</v>
      </c>
      <c r="AL411">
        <v>-38</v>
      </c>
    </row>
    <row r="412" spans="1:38" x14ac:dyDescent="0.25">
      <c r="A412" s="44">
        <v>44304</v>
      </c>
      <c r="B412" s="43">
        <v>4879</v>
      </c>
      <c r="C412" s="56"/>
      <c r="D412" s="40">
        <v>21</v>
      </c>
      <c r="E412" s="56"/>
      <c r="F412" s="42">
        <f t="shared" si="81"/>
        <v>38</v>
      </c>
      <c r="AH412" s="11">
        <v>44260</v>
      </c>
      <c r="AI412" s="1">
        <f t="shared" si="77"/>
        <v>1070</v>
      </c>
      <c r="AJ412">
        <v>77.31</v>
      </c>
      <c r="AK412">
        <f t="shared" si="78"/>
        <v>783</v>
      </c>
      <c r="AL412">
        <v>-32</v>
      </c>
    </row>
    <row r="413" spans="1:38" x14ac:dyDescent="0.25">
      <c r="A413" s="44">
        <v>44305</v>
      </c>
      <c r="B413" s="43">
        <v>4929</v>
      </c>
      <c r="C413" s="55">
        <f t="shared" si="80"/>
        <v>5118</v>
      </c>
      <c r="D413" s="40">
        <v>52</v>
      </c>
      <c r="E413" s="55">
        <f t="shared" si="80"/>
        <v>55</v>
      </c>
      <c r="F413" s="42">
        <f t="shared" si="81"/>
        <v>55</v>
      </c>
      <c r="AH413" s="11">
        <v>44261</v>
      </c>
      <c r="AI413" s="1">
        <f t="shared" si="77"/>
        <v>1070</v>
      </c>
      <c r="AJ413">
        <v>77.31</v>
      </c>
      <c r="AK413">
        <f t="shared" si="78"/>
        <v>1451</v>
      </c>
      <c r="AL413">
        <v>-27</v>
      </c>
    </row>
    <row r="414" spans="1:38" x14ac:dyDescent="0.25">
      <c r="A414" s="44">
        <v>44306</v>
      </c>
      <c r="B414" s="43">
        <v>5509</v>
      </c>
      <c r="C414" s="56"/>
      <c r="D414" s="40">
        <v>47</v>
      </c>
      <c r="E414" s="56"/>
      <c r="F414" s="42">
        <f t="shared" si="81"/>
        <v>55</v>
      </c>
      <c r="AH414" s="11">
        <v>44262</v>
      </c>
      <c r="AI414" s="1">
        <f t="shared" si="77"/>
        <v>1070</v>
      </c>
      <c r="AJ414">
        <v>77.31</v>
      </c>
      <c r="AK414">
        <f t="shared" si="78"/>
        <v>629</v>
      </c>
      <c r="AL414">
        <v>-32</v>
      </c>
    </row>
    <row r="415" spans="1:38" x14ac:dyDescent="0.25">
      <c r="A415" s="44">
        <v>44307</v>
      </c>
      <c r="B415" s="43">
        <v>5084</v>
      </c>
      <c r="C415" s="56"/>
      <c r="D415" s="42">
        <v>53</v>
      </c>
      <c r="E415" s="56"/>
      <c r="F415" s="42">
        <f t="shared" si="81"/>
        <v>55</v>
      </c>
      <c r="AH415" s="11">
        <v>44263</v>
      </c>
      <c r="AI415" s="1">
        <f t="shared" si="77"/>
        <v>1320</v>
      </c>
      <c r="AJ415">
        <v>71.760000000000005</v>
      </c>
      <c r="AK415">
        <f t="shared" si="78"/>
        <v>1049</v>
      </c>
      <c r="AL415">
        <v>-35</v>
      </c>
    </row>
    <row r="416" spans="1:38" x14ac:dyDescent="0.25">
      <c r="A416" s="44">
        <v>44308</v>
      </c>
      <c r="B416" s="43">
        <v>5718</v>
      </c>
      <c r="C416" s="56"/>
      <c r="D416" s="42">
        <v>83</v>
      </c>
      <c r="E416" s="56"/>
      <c r="F416" s="42">
        <f t="shared" si="81"/>
        <v>55</v>
      </c>
      <c r="AH416" s="11">
        <v>44264</v>
      </c>
      <c r="AI416" s="1">
        <f t="shared" si="77"/>
        <v>1320</v>
      </c>
      <c r="AJ416">
        <v>71.760000000000005</v>
      </c>
      <c r="AK416">
        <f t="shared" si="78"/>
        <v>1467</v>
      </c>
      <c r="AL416">
        <v>-34</v>
      </c>
    </row>
    <row r="417" spans="1:38" x14ac:dyDescent="0.25">
      <c r="A417" s="44">
        <v>44309</v>
      </c>
      <c r="B417" s="43">
        <v>5233</v>
      </c>
      <c r="C417" s="56"/>
      <c r="D417" s="42">
        <v>71</v>
      </c>
      <c r="E417" s="56"/>
      <c r="F417" s="42">
        <f t="shared" si="81"/>
        <v>55</v>
      </c>
      <c r="AH417" s="11">
        <v>44265</v>
      </c>
      <c r="AI417" s="1">
        <f t="shared" si="77"/>
        <v>1320</v>
      </c>
      <c r="AJ417">
        <v>71.760000000000005</v>
      </c>
      <c r="AK417">
        <f t="shared" si="78"/>
        <v>1611</v>
      </c>
      <c r="AL417">
        <v>-35</v>
      </c>
    </row>
    <row r="418" spans="1:38" x14ac:dyDescent="0.25">
      <c r="A418" s="44">
        <v>44310</v>
      </c>
      <c r="B418" s="43">
        <v>4979</v>
      </c>
      <c r="C418" s="56"/>
      <c r="D418" s="42">
        <v>50</v>
      </c>
      <c r="E418" s="56"/>
      <c r="F418" s="42">
        <f t="shared" si="81"/>
        <v>55</v>
      </c>
      <c r="AH418" s="11">
        <v>44266</v>
      </c>
      <c r="AI418" s="1">
        <f t="shared" si="77"/>
        <v>1320</v>
      </c>
      <c r="AJ418">
        <v>71.760000000000005</v>
      </c>
      <c r="AK418">
        <f t="shared" si="78"/>
        <v>1406</v>
      </c>
      <c r="AL418">
        <v>-37</v>
      </c>
    </row>
    <row r="419" spans="1:38" x14ac:dyDescent="0.25">
      <c r="A419" s="44">
        <v>44311</v>
      </c>
      <c r="B419" s="43">
        <v>4371</v>
      </c>
      <c r="C419" s="56"/>
      <c r="D419" s="42">
        <v>27</v>
      </c>
      <c r="E419" s="56"/>
      <c r="F419" s="42">
        <f t="shared" si="81"/>
        <v>55</v>
      </c>
      <c r="AH419" s="11">
        <v>44267</v>
      </c>
      <c r="AI419" s="1">
        <f t="shared" si="77"/>
        <v>1320</v>
      </c>
      <c r="AJ419">
        <v>71.760000000000005</v>
      </c>
      <c r="AK419">
        <f t="shared" si="78"/>
        <v>1399</v>
      </c>
      <c r="AL419">
        <v>-34</v>
      </c>
    </row>
    <row r="420" spans="1:38" x14ac:dyDescent="0.25">
      <c r="A420" s="44">
        <v>44312</v>
      </c>
      <c r="B420" s="43">
        <v>4755</v>
      </c>
      <c r="C420" s="55">
        <f t="shared" si="80"/>
        <v>4440</v>
      </c>
      <c r="D420" s="42">
        <v>51</v>
      </c>
      <c r="E420" s="55">
        <f t="shared" si="80"/>
        <v>71</v>
      </c>
      <c r="F420" s="42">
        <f t="shared" si="81"/>
        <v>71</v>
      </c>
      <c r="AH420" s="11">
        <v>44268</v>
      </c>
      <c r="AI420" s="1">
        <f t="shared" si="77"/>
        <v>1320</v>
      </c>
      <c r="AJ420">
        <v>71.760000000000005</v>
      </c>
      <c r="AK420">
        <f t="shared" si="78"/>
        <v>1409</v>
      </c>
      <c r="AL420">
        <v>-27</v>
      </c>
    </row>
    <row r="421" spans="1:38" x14ac:dyDescent="0.25">
      <c r="A421" s="44">
        <v>44313</v>
      </c>
      <c r="B421" s="43">
        <v>4735</v>
      </c>
      <c r="C421" s="56"/>
      <c r="D421" s="42">
        <v>79</v>
      </c>
      <c r="E421" s="56"/>
      <c r="F421" s="42">
        <f t="shared" si="81"/>
        <v>71</v>
      </c>
      <c r="AH421" s="11">
        <v>44269</v>
      </c>
      <c r="AI421" s="1">
        <f t="shared" si="77"/>
        <v>1320</v>
      </c>
      <c r="AJ421">
        <v>71.760000000000005</v>
      </c>
      <c r="AK421">
        <f t="shared" si="78"/>
        <v>893</v>
      </c>
      <c r="AL421">
        <v>-34</v>
      </c>
    </row>
    <row r="422" spans="1:38" x14ac:dyDescent="0.25">
      <c r="A422" s="44">
        <v>44314</v>
      </c>
      <c r="B422" s="43">
        <v>4397</v>
      </c>
      <c r="C422" s="56"/>
      <c r="D422" s="42">
        <v>84</v>
      </c>
      <c r="E422" s="56"/>
      <c r="F422" s="42">
        <f t="shared" si="81"/>
        <v>71</v>
      </c>
      <c r="AH422" s="11">
        <v>44270</v>
      </c>
      <c r="AI422" s="1">
        <f t="shared" si="77"/>
        <v>1498</v>
      </c>
      <c r="AJ422">
        <v>71.760000000000005</v>
      </c>
      <c r="AK422">
        <f t="shared" si="78"/>
        <v>1671</v>
      </c>
      <c r="AL422">
        <v>-37</v>
      </c>
    </row>
    <row r="423" spans="1:38" x14ac:dyDescent="0.25">
      <c r="A423" s="44">
        <v>44315</v>
      </c>
      <c r="B423" s="43">
        <v>4788</v>
      </c>
      <c r="C423" s="56"/>
      <c r="D423" s="42">
        <v>98</v>
      </c>
      <c r="E423" s="56"/>
      <c r="F423" s="42">
        <f t="shared" si="81"/>
        <v>71</v>
      </c>
      <c r="AH423" s="11">
        <v>44271</v>
      </c>
      <c r="AI423" s="1">
        <f t="shared" si="77"/>
        <v>1498</v>
      </c>
      <c r="AJ423">
        <v>70.37</v>
      </c>
      <c r="AK423">
        <f t="shared" si="78"/>
        <v>1569</v>
      </c>
      <c r="AL423">
        <v>-40</v>
      </c>
    </row>
    <row r="424" spans="1:38" x14ac:dyDescent="0.25">
      <c r="A424" s="44">
        <v>44316</v>
      </c>
      <c r="B424" s="43">
        <v>4229</v>
      </c>
      <c r="C424" s="56"/>
      <c r="D424" s="42">
        <v>69</v>
      </c>
      <c r="E424" s="56"/>
      <c r="F424" s="42">
        <f t="shared" si="81"/>
        <v>71</v>
      </c>
      <c r="AH424" s="11">
        <v>44272</v>
      </c>
      <c r="AI424" s="1">
        <f t="shared" si="77"/>
        <v>1498</v>
      </c>
      <c r="AJ424">
        <v>70.37</v>
      </c>
      <c r="AK424">
        <f t="shared" si="78"/>
        <v>1642</v>
      </c>
      <c r="AL424">
        <v>-38</v>
      </c>
    </row>
    <row r="425" spans="1:38" x14ac:dyDescent="0.25">
      <c r="A425" s="44">
        <v>44317</v>
      </c>
      <c r="B425" s="43">
        <v>3736</v>
      </c>
      <c r="C425" s="56"/>
      <c r="D425" s="42">
        <v>42</v>
      </c>
      <c r="E425" s="56"/>
      <c r="F425" s="42">
        <f t="shared" si="81"/>
        <v>71</v>
      </c>
      <c r="AH425" s="11">
        <v>44273</v>
      </c>
      <c r="AI425" s="1">
        <f t="shared" si="77"/>
        <v>1498</v>
      </c>
      <c r="AJ425">
        <v>70.37</v>
      </c>
      <c r="AK425">
        <f t="shared" si="78"/>
        <v>1542</v>
      </c>
      <c r="AL425">
        <v>-35</v>
      </c>
    </row>
    <row r="426" spans="1:38" x14ac:dyDescent="0.25">
      <c r="A426" s="44">
        <v>44318</v>
      </c>
      <c r="C426" s="56"/>
      <c r="E426" s="56"/>
      <c r="F426" s="42">
        <f t="shared" si="81"/>
        <v>71</v>
      </c>
      <c r="AH426" s="11">
        <v>44274</v>
      </c>
      <c r="AI426" s="1">
        <f t="shared" si="77"/>
        <v>1498</v>
      </c>
      <c r="AJ426">
        <v>70.37</v>
      </c>
      <c r="AK426">
        <f t="shared" si="78"/>
        <v>1570</v>
      </c>
      <c r="AL426">
        <v>-34</v>
      </c>
    </row>
    <row r="427" spans="1:38" x14ac:dyDescent="0.25">
      <c r="A427" s="44">
        <v>44319</v>
      </c>
      <c r="C427" s="55" t="e">
        <f t="shared" ref="C427:E427" si="82">ROUNDUP(AVERAGE(B427:B433),0)</f>
        <v>#DIV/0!</v>
      </c>
      <c r="E427" s="55" t="e">
        <f t="shared" si="82"/>
        <v>#DIV/0!</v>
      </c>
      <c r="F427" s="42" t="e">
        <f t="shared" si="81"/>
        <v>#DIV/0!</v>
      </c>
      <c r="AH427" s="11">
        <v>44275</v>
      </c>
      <c r="AI427" s="1">
        <f t="shared" si="77"/>
        <v>1498</v>
      </c>
      <c r="AJ427">
        <v>70.37</v>
      </c>
      <c r="AK427">
        <f t="shared" si="78"/>
        <v>1529</v>
      </c>
      <c r="AL427">
        <v>-38</v>
      </c>
    </row>
    <row r="428" spans="1:38" x14ac:dyDescent="0.25">
      <c r="A428" s="44">
        <v>44320</v>
      </c>
      <c r="C428" s="56"/>
      <c r="E428" s="56"/>
      <c r="F428" s="42" t="e">
        <f t="shared" si="81"/>
        <v>#DIV/0!</v>
      </c>
      <c r="AH428" s="11">
        <v>44276</v>
      </c>
      <c r="AI428" s="1">
        <f t="shared" si="77"/>
        <v>1498</v>
      </c>
      <c r="AJ428">
        <v>70.37</v>
      </c>
      <c r="AK428">
        <f t="shared" si="78"/>
        <v>959</v>
      </c>
      <c r="AL428">
        <v>-27</v>
      </c>
    </row>
    <row r="429" spans="1:38" x14ac:dyDescent="0.25">
      <c r="A429" s="44">
        <v>44321</v>
      </c>
      <c r="C429" s="56"/>
      <c r="E429" s="56"/>
      <c r="F429" s="42" t="e">
        <f t="shared" si="81"/>
        <v>#DIV/0!</v>
      </c>
      <c r="AH429" s="11">
        <v>44277</v>
      </c>
      <c r="AI429" s="1">
        <f t="shared" si="77"/>
        <v>1981</v>
      </c>
      <c r="AJ429">
        <v>70.37</v>
      </c>
      <c r="AK429">
        <f t="shared" si="78"/>
        <v>1439</v>
      </c>
      <c r="AL429">
        <v>-35</v>
      </c>
    </row>
    <row r="430" spans="1:38" x14ac:dyDescent="0.25">
      <c r="A430" s="44">
        <v>44322</v>
      </c>
      <c r="C430" s="56"/>
      <c r="E430" s="56"/>
      <c r="F430" s="42" t="e">
        <f t="shared" si="81"/>
        <v>#DIV/0!</v>
      </c>
      <c r="AH430" s="11">
        <v>44278</v>
      </c>
      <c r="AI430" s="1">
        <f t="shared" si="77"/>
        <v>1981</v>
      </c>
      <c r="AJ430">
        <v>71.760000000000005</v>
      </c>
      <c r="AK430">
        <f t="shared" si="78"/>
        <v>2045</v>
      </c>
      <c r="AL430">
        <v>-27</v>
      </c>
    </row>
    <row r="431" spans="1:38" x14ac:dyDescent="0.25">
      <c r="A431" s="44">
        <v>44323</v>
      </c>
      <c r="C431" s="56"/>
      <c r="E431" s="56"/>
      <c r="F431" s="42" t="e">
        <f t="shared" si="81"/>
        <v>#DIV/0!</v>
      </c>
      <c r="AH431" s="11">
        <v>44279</v>
      </c>
      <c r="AI431" s="1">
        <f t="shared" si="77"/>
        <v>1981</v>
      </c>
      <c r="AJ431">
        <v>71.760000000000005</v>
      </c>
      <c r="AK431">
        <f t="shared" si="78"/>
        <v>1645</v>
      </c>
      <c r="AL431">
        <v>-49</v>
      </c>
    </row>
    <row r="432" spans="1:38" x14ac:dyDescent="0.25">
      <c r="A432" s="44">
        <v>44324</v>
      </c>
      <c r="C432" s="56"/>
      <c r="E432" s="56"/>
      <c r="F432" s="42" t="e">
        <f t="shared" si="81"/>
        <v>#DIV/0!</v>
      </c>
      <c r="AH432" s="11">
        <v>44280</v>
      </c>
      <c r="AI432" s="1">
        <f t="shared" si="77"/>
        <v>1981</v>
      </c>
      <c r="AJ432">
        <v>71.760000000000005</v>
      </c>
      <c r="AK432">
        <f t="shared" si="78"/>
        <v>2264</v>
      </c>
      <c r="AL432">
        <v>-53</v>
      </c>
    </row>
    <row r="433" spans="1:38" x14ac:dyDescent="0.25">
      <c r="A433" s="44">
        <v>44325</v>
      </c>
      <c r="C433" s="56"/>
      <c r="E433" s="56"/>
      <c r="F433" s="42" t="e">
        <f t="shared" si="81"/>
        <v>#DIV/0!</v>
      </c>
      <c r="AH433" s="11">
        <v>44281</v>
      </c>
      <c r="AI433" s="1">
        <f t="shared" si="77"/>
        <v>1981</v>
      </c>
      <c r="AJ433">
        <v>71.760000000000005</v>
      </c>
      <c r="AK433">
        <f t="shared" si="78"/>
        <v>2407</v>
      </c>
      <c r="AL433">
        <v>-35</v>
      </c>
    </row>
    <row r="434" spans="1:38" x14ac:dyDescent="0.25">
      <c r="E434" s="46"/>
      <c r="AH434" s="11">
        <v>44282</v>
      </c>
      <c r="AI434" s="1">
        <f t="shared" si="77"/>
        <v>1981</v>
      </c>
      <c r="AJ434">
        <v>71.760000000000005</v>
      </c>
      <c r="AK434">
        <f t="shared" si="78"/>
        <v>2400</v>
      </c>
      <c r="AL434">
        <v>-30</v>
      </c>
    </row>
    <row r="435" spans="1:38" x14ac:dyDescent="0.25">
      <c r="E435" s="46"/>
      <c r="AH435" s="11">
        <v>44283</v>
      </c>
      <c r="AI435" s="1">
        <f t="shared" si="77"/>
        <v>1981</v>
      </c>
      <c r="AJ435">
        <v>71.760000000000005</v>
      </c>
      <c r="AK435">
        <f t="shared" si="78"/>
        <v>1666</v>
      </c>
      <c r="AL435">
        <v>-32</v>
      </c>
    </row>
    <row r="436" spans="1:38" x14ac:dyDescent="0.25">
      <c r="AH436" s="11">
        <v>44284</v>
      </c>
      <c r="AI436" s="1">
        <f t="shared" si="77"/>
        <v>2971</v>
      </c>
      <c r="AJ436">
        <v>71.760000000000005</v>
      </c>
      <c r="AK436">
        <f t="shared" si="78"/>
        <v>3593</v>
      </c>
      <c r="AL436">
        <v>-36</v>
      </c>
    </row>
    <row r="437" spans="1:38" x14ac:dyDescent="0.25">
      <c r="AH437" s="11">
        <v>44285</v>
      </c>
      <c r="AI437" s="1">
        <f t="shared" si="77"/>
        <v>2971</v>
      </c>
      <c r="AJ437">
        <v>71.760000000000005</v>
      </c>
      <c r="AK437">
        <f t="shared" si="78"/>
        <v>1787</v>
      </c>
      <c r="AL437">
        <v>-33</v>
      </c>
    </row>
    <row r="438" spans="1:38" x14ac:dyDescent="0.25">
      <c r="AH438" s="11">
        <v>44286</v>
      </c>
      <c r="AI438" s="1">
        <f t="shared" si="77"/>
        <v>2971</v>
      </c>
      <c r="AJ438">
        <v>71.760000000000005</v>
      </c>
      <c r="AK438">
        <f t="shared" si="78"/>
        <v>3332</v>
      </c>
      <c r="AL438">
        <v>-28</v>
      </c>
    </row>
    <row r="439" spans="1:38" x14ac:dyDescent="0.25">
      <c r="AH439" s="11">
        <v>44287</v>
      </c>
      <c r="AI439" s="1">
        <f t="shared" si="77"/>
        <v>2971</v>
      </c>
      <c r="AJ439">
        <v>71.760000000000005</v>
      </c>
      <c r="AK439">
        <f t="shared" si="78"/>
        <v>2682</v>
      </c>
      <c r="AL439">
        <v>-37</v>
      </c>
    </row>
    <row r="440" spans="1:38" x14ac:dyDescent="0.25">
      <c r="AH440" s="11">
        <v>44288</v>
      </c>
      <c r="AI440" s="1">
        <f t="shared" si="77"/>
        <v>2971</v>
      </c>
      <c r="AJ440">
        <v>71.760000000000005</v>
      </c>
      <c r="AK440">
        <f t="shared" si="78"/>
        <v>2787</v>
      </c>
      <c r="AL440">
        <v>-57</v>
      </c>
    </row>
    <row r="441" spans="1:38" x14ac:dyDescent="0.25">
      <c r="AH441" s="11">
        <v>44289</v>
      </c>
      <c r="AI441" s="1">
        <f t="shared" si="77"/>
        <v>2971</v>
      </c>
      <c r="AJ441">
        <v>71.760000000000005</v>
      </c>
      <c r="AK441">
        <f t="shared" si="78"/>
        <v>3244</v>
      </c>
      <c r="AL441">
        <v>-33</v>
      </c>
    </row>
    <row r="442" spans="1:38" x14ac:dyDescent="0.25">
      <c r="AH442" s="11">
        <v>44290</v>
      </c>
      <c r="AI442" s="1">
        <f t="shared" si="77"/>
        <v>2971</v>
      </c>
      <c r="AJ442">
        <v>71.760000000000005</v>
      </c>
      <c r="AK442">
        <f t="shared" si="78"/>
        <v>3368</v>
      </c>
      <c r="AL442">
        <v>-40</v>
      </c>
    </row>
    <row r="443" spans="1:38" x14ac:dyDescent="0.25">
      <c r="AH443" s="11">
        <v>44291</v>
      </c>
      <c r="AI443" s="1">
        <f t="shared" si="77"/>
        <v>4292</v>
      </c>
      <c r="AJ443">
        <v>71.760000000000005</v>
      </c>
      <c r="AK443">
        <f t="shared" si="78"/>
        <v>3719</v>
      </c>
      <c r="AL443">
        <v>-37</v>
      </c>
    </row>
    <row r="444" spans="1:38" x14ac:dyDescent="0.25">
      <c r="AH444" s="11">
        <v>44292</v>
      </c>
      <c r="AI444" s="1">
        <f t="shared" si="77"/>
        <v>4292</v>
      </c>
      <c r="AJ444">
        <v>71.760000000000005</v>
      </c>
      <c r="AK444">
        <f t="shared" si="78"/>
        <v>4107</v>
      </c>
      <c r="AL444">
        <v>-36</v>
      </c>
    </row>
    <row r="445" spans="1:38" x14ac:dyDescent="0.25">
      <c r="AH445" s="11">
        <v>44293</v>
      </c>
      <c r="AI445" s="1">
        <f t="shared" si="77"/>
        <v>4292</v>
      </c>
      <c r="AJ445">
        <v>71.760000000000005</v>
      </c>
      <c r="AK445">
        <f t="shared" si="78"/>
        <v>4634</v>
      </c>
      <c r="AL445">
        <v>-36</v>
      </c>
    </row>
    <row r="446" spans="1:38" x14ac:dyDescent="0.25">
      <c r="AH446" s="11">
        <v>44294</v>
      </c>
      <c r="AI446" s="1">
        <f t="shared" si="77"/>
        <v>4292</v>
      </c>
      <c r="AJ446">
        <v>71.760000000000005</v>
      </c>
      <c r="AK446">
        <f t="shared" si="78"/>
        <v>4107</v>
      </c>
      <c r="AL446">
        <v>-42</v>
      </c>
    </row>
    <row r="447" spans="1:38" x14ac:dyDescent="0.25">
      <c r="AH447" s="11">
        <v>44295</v>
      </c>
      <c r="AI447" s="1">
        <f t="shared" si="77"/>
        <v>4292</v>
      </c>
      <c r="AJ447">
        <v>71.760000000000005</v>
      </c>
      <c r="AK447">
        <f t="shared" si="78"/>
        <v>4677</v>
      </c>
      <c r="AL447">
        <v>-45</v>
      </c>
    </row>
    <row r="448" spans="1:38" x14ac:dyDescent="0.25">
      <c r="AH448" s="11">
        <v>44296</v>
      </c>
      <c r="AI448" s="1">
        <f t="shared" si="77"/>
        <v>4292</v>
      </c>
      <c r="AJ448">
        <v>71.760000000000005</v>
      </c>
      <c r="AK448">
        <f t="shared" si="78"/>
        <v>4328</v>
      </c>
      <c r="AL448">
        <v>-43</v>
      </c>
    </row>
    <row r="449" spans="34:38" x14ac:dyDescent="0.25">
      <c r="AH449" s="11">
        <v>44297</v>
      </c>
      <c r="AI449" s="1">
        <f t="shared" si="77"/>
        <v>4292</v>
      </c>
      <c r="AJ449">
        <v>71.760000000000005</v>
      </c>
      <c r="AK449">
        <f t="shared" si="78"/>
        <v>4469</v>
      </c>
      <c r="AL449">
        <v>-38</v>
      </c>
    </row>
    <row r="450" spans="34:38" x14ac:dyDescent="0.25">
      <c r="AH450" s="11">
        <v>44298</v>
      </c>
      <c r="AI450" s="1">
        <f t="shared" si="77"/>
        <v>5217</v>
      </c>
      <c r="AJ450">
        <v>71.760000000000005</v>
      </c>
      <c r="AK450">
        <f t="shared" si="78"/>
        <v>5688</v>
      </c>
      <c r="AL450">
        <v>-39</v>
      </c>
    </row>
    <row r="451" spans="34:38" x14ac:dyDescent="0.25">
      <c r="AH451" s="11">
        <v>44299</v>
      </c>
      <c r="AI451" s="1">
        <f t="shared" ref="AI451:AI472" si="83">IF(VLOOKUP(AH451,$A$2:$C$448,3,TRUE)=0,AI450,VLOOKUP(AH451,$A$2:$C$448,3,TRUE))</f>
        <v>5217</v>
      </c>
      <c r="AJ451">
        <v>71.760000000000005</v>
      </c>
      <c r="AK451">
        <f t="shared" si="78"/>
        <v>5021</v>
      </c>
      <c r="AL451">
        <v>-39</v>
      </c>
    </row>
    <row r="452" spans="34:38" x14ac:dyDescent="0.25">
      <c r="AH452" s="11">
        <v>44300</v>
      </c>
      <c r="AI452" s="1">
        <f t="shared" si="83"/>
        <v>5217</v>
      </c>
      <c r="AJ452">
        <v>71.760000000000005</v>
      </c>
      <c r="AK452">
        <f t="shared" ref="AK452:AK470" si="84">VLOOKUP(AH452,$A$2:$B$475,2,TRUE)</f>
        <v>5586</v>
      </c>
      <c r="AL452">
        <v>-39</v>
      </c>
    </row>
    <row r="453" spans="34:38" x14ac:dyDescent="0.25">
      <c r="AH453" s="11">
        <v>44301</v>
      </c>
      <c r="AI453" s="1">
        <f t="shared" si="83"/>
        <v>5217</v>
      </c>
      <c r="AJ453">
        <v>71.760000000000005</v>
      </c>
      <c r="AK453">
        <f t="shared" si="84"/>
        <v>5056</v>
      </c>
      <c r="AL453">
        <v>-41</v>
      </c>
    </row>
    <row r="454" spans="34:38" x14ac:dyDescent="0.25">
      <c r="AH454" s="28">
        <v>44302</v>
      </c>
      <c r="AI454" s="1">
        <f t="shared" si="83"/>
        <v>5217</v>
      </c>
      <c r="AJ454">
        <v>71.760000000000005</v>
      </c>
      <c r="AK454">
        <f t="shared" si="84"/>
        <v>5640</v>
      </c>
      <c r="AL454">
        <v>-48</v>
      </c>
    </row>
    <row r="455" spans="34:38" x14ac:dyDescent="0.25">
      <c r="AH455" s="11">
        <v>44303</v>
      </c>
      <c r="AI455" s="1">
        <f t="shared" si="83"/>
        <v>5217</v>
      </c>
      <c r="AJ455">
        <v>71.760000000000005</v>
      </c>
      <c r="AK455">
        <f t="shared" si="84"/>
        <v>4646</v>
      </c>
      <c r="AL455">
        <v>-48</v>
      </c>
    </row>
    <row r="456" spans="34:38" x14ac:dyDescent="0.25">
      <c r="AH456" s="11">
        <v>44304</v>
      </c>
      <c r="AI456" s="1">
        <f t="shared" si="83"/>
        <v>5217</v>
      </c>
      <c r="AJ456">
        <v>71.760000000000005</v>
      </c>
      <c r="AK456">
        <f t="shared" si="84"/>
        <v>4879</v>
      </c>
      <c r="AL456">
        <v>-48</v>
      </c>
    </row>
    <row r="457" spans="34:38" x14ac:dyDescent="0.25">
      <c r="AH457" s="11">
        <v>44305</v>
      </c>
      <c r="AI457" s="1">
        <f t="shared" si="83"/>
        <v>5118</v>
      </c>
      <c r="AJ457">
        <v>71.760000000000005</v>
      </c>
      <c r="AK457">
        <f t="shared" si="84"/>
        <v>4929</v>
      </c>
      <c r="AL457">
        <v>-48</v>
      </c>
    </row>
    <row r="458" spans="34:38" x14ac:dyDescent="0.25">
      <c r="AH458" s="11">
        <v>44306</v>
      </c>
      <c r="AI458" s="1">
        <f t="shared" si="83"/>
        <v>5118</v>
      </c>
      <c r="AJ458">
        <v>71.760000000000005</v>
      </c>
      <c r="AK458">
        <f t="shared" si="84"/>
        <v>5509</v>
      </c>
      <c r="AL458">
        <v>-48</v>
      </c>
    </row>
    <row r="459" spans="34:38" x14ac:dyDescent="0.25">
      <c r="AH459" s="11">
        <v>44307</v>
      </c>
      <c r="AI459" s="1">
        <f t="shared" si="83"/>
        <v>5118</v>
      </c>
      <c r="AJ459">
        <v>71.760000000000005</v>
      </c>
      <c r="AK459">
        <f t="shared" si="84"/>
        <v>5084</v>
      </c>
      <c r="AL459">
        <v>-48</v>
      </c>
    </row>
    <row r="460" spans="34:38" x14ac:dyDescent="0.25">
      <c r="AH460" s="11">
        <v>44308</v>
      </c>
      <c r="AI460" s="1">
        <f t="shared" si="83"/>
        <v>5118</v>
      </c>
      <c r="AJ460">
        <v>71.760000000000005</v>
      </c>
      <c r="AK460">
        <f t="shared" si="84"/>
        <v>5718</v>
      </c>
      <c r="AL460">
        <v>-48</v>
      </c>
    </row>
    <row r="461" spans="34:38" x14ac:dyDescent="0.25">
      <c r="AH461" s="11">
        <v>44309</v>
      </c>
      <c r="AI461" s="1">
        <f t="shared" si="83"/>
        <v>5118</v>
      </c>
      <c r="AJ461">
        <v>71.760000000000005</v>
      </c>
      <c r="AK461">
        <f t="shared" si="84"/>
        <v>5233</v>
      </c>
      <c r="AL461">
        <v>-48</v>
      </c>
    </row>
    <row r="462" spans="34:38" x14ac:dyDescent="0.25">
      <c r="AH462" s="11">
        <v>44310</v>
      </c>
      <c r="AI462" s="1">
        <f t="shared" si="83"/>
        <v>5118</v>
      </c>
      <c r="AJ462">
        <v>71.760000000000005</v>
      </c>
      <c r="AK462">
        <f t="shared" si="84"/>
        <v>4979</v>
      </c>
      <c r="AL462">
        <v>-48</v>
      </c>
    </row>
    <row r="463" spans="34:38" x14ac:dyDescent="0.25">
      <c r="AH463" s="11">
        <v>44311</v>
      </c>
      <c r="AI463" s="1">
        <f t="shared" si="83"/>
        <v>5118</v>
      </c>
      <c r="AJ463">
        <v>71.760000000000005</v>
      </c>
      <c r="AK463">
        <f t="shared" si="84"/>
        <v>4371</v>
      </c>
      <c r="AL463">
        <v>-48</v>
      </c>
    </row>
    <row r="464" spans="34:38" x14ac:dyDescent="0.25">
      <c r="AH464" s="11">
        <v>44312</v>
      </c>
      <c r="AI464" s="1">
        <f t="shared" si="83"/>
        <v>4440</v>
      </c>
      <c r="AJ464">
        <v>71.760000000000005</v>
      </c>
      <c r="AK464">
        <f t="shared" si="84"/>
        <v>4755</v>
      </c>
      <c r="AL464">
        <v>-48</v>
      </c>
    </row>
    <row r="465" spans="34:38" x14ac:dyDescent="0.25">
      <c r="AH465" s="11">
        <v>44313</v>
      </c>
      <c r="AI465" s="1">
        <f t="shared" si="83"/>
        <v>4440</v>
      </c>
      <c r="AJ465">
        <v>71.760000000000005</v>
      </c>
      <c r="AK465">
        <f t="shared" si="84"/>
        <v>4735</v>
      </c>
      <c r="AL465">
        <v>-48</v>
      </c>
    </row>
    <row r="466" spans="34:38" x14ac:dyDescent="0.25">
      <c r="AH466" s="11">
        <v>44314</v>
      </c>
      <c r="AI466" s="1">
        <f t="shared" si="83"/>
        <v>4440</v>
      </c>
      <c r="AJ466">
        <v>71.760000000000005</v>
      </c>
      <c r="AK466">
        <f t="shared" si="84"/>
        <v>4397</v>
      </c>
      <c r="AL466">
        <v>-48</v>
      </c>
    </row>
    <row r="467" spans="34:38" x14ac:dyDescent="0.25">
      <c r="AH467" s="11">
        <v>44315</v>
      </c>
      <c r="AI467" s="1">
        <f t="shared" si="83"/>
        <v>4440</v>
      </c>
      <c r="AJ467">
        <v>71.760000000000005</v>
      </c>
      <c r="AK467">
        <f t="shared" si="84"/>
        <v>4788</v>
      </c>
      <c r="AL467">
        <v>-48</v>
      </c>
    </row>
    <row r="468" spans="34:38" x14ac:dyDescent="0.25">
      <c r="AH468" s="11">
        <v>44316</v>
      </c>
      <c r="AI468" s="1">
        <f t="shared" si="83"/>
        <v>4440</v>
      </c>
      <c r="AJ468">
        <v>71.760000000000005</v>
      </c>
      <c r="AK468">
        <f t="shared" si="84"/>
        <v>4229</v>
      </c>
      <c r="AL468">
        <v>-48</v>
      </c>
    </row>
    <row r="469" spans="34:38" x14ac:dyDescent="0.25">
      <c r="AH469" s="11">
        <v>44317</v>
      </c>
      <c r="AI469" s="1">
        <f t="shared" si="83"/>
        <v>4440</v>
      </c>
      <c r="AJ469">
        <v>71.760000000000005</v>
      </c>
      <c r="AK469">
        <f t="shared" si="84"/>
        <v>3736</v>
      </c>
      <c r="AL469">
        <v>-48</v>
      </c>
    </row>
    <row r="470" spans="34:38" x14ac:dyDescent="0.25">
      <c r="AH470" s="11">
        <v>44318</v>
      </c>
      <c r="AI470" s="1">
        <f t="shared" si="83"/>
        <v>4440</v>
      </c>
      <c r="AJ470">
        <v>71.760000000000005</v>
      </c>
      <c r="AK470">
        <f t="shared" si="84"/>
        <v>0</v>
      </c>
      <c r="AL470">
        <v>-48</v>
      </c>
    </row>
    <row r="471" spans="34:38" x14ac:dyDescent="0.25">
      <c r="AH471" s="11">
        <v>44319</v>
      </c>
      <c r="AI471" s="1" t="e">
        <f>IF(VLOOKUP(AH471,$A$2:$C$448,3,TRUE)=0,AI470,VLOOKUP(AH471,$A$2:$C$448,3,TRUE))</f>
        <v>#DIV/0!</v>
      </c>
    </row>
    <row r="472" spans="34:38" x14ac:dyDescent="0.25">
      <c r="AH472" s="11">
        <v>44320</v>
      </c>
      <c r="AI472" s="1" t="e">
        <f t="shared" si="83"/>
        <v>#DIV/0!</v>
      </c>
    </row>
  </sheetData>
  <mergeCells count="126"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378:C384"/>
    <mergeCell ref="C322:C328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C35:C41"/>
    <mergeCell ref="AH1:AJ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L662"/>
  <sheetViews>
    <sheetView topLeftCell="N1" workbookViewId="0">
      <selection activeCell="T3" sqref="T3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36" style="2" customWidth="1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1.140625" style="2" bestFit="1" customWidth="1"/>
    <col min="26" max="26" width="6.28515625" style="2" bestFit="1" customWidth="1"/>
    <col min="27" max="28" width="9.140625" style="2"/>
    <col min="29" max="29" width="8" style="2" bestFit="1" customWidth="1"/>
    <col min="30" max="30" width="5.85546875" style="2" bestFit="1" customWidth="1"/>
    <col min="31" max="31" width="8.5703125" style="2" bestFit="1" customWidth="1"/>
    <col min="32" max="32" width="8.85546875" style="2" bestFit="1" customWidth="1"/>
    <col min="33" max="33" width="9.140625" style="2"/>
    <col min="34" max="34" width="10.7109375" style="2" bestFit="1" customWidth="1"/>
    <col min="35" max="35" width="15.7109375" style="2" bestFit="1" customWidth="1"/>
    <col min="36" max="36" width="16.28515625" style="2" bestFit="1" customWidth="1"/>
    <col min="37" max="37" width="16.28515625" style="2" customWidth="1"/>
    <col min="38" max="38" width="13.28515625" style="2" bestFit="1" customWidth="1"/>
    <col min="39" max="16384" width="9.140625" style="2"/>
  </cols>
  <sheetData>
    <row r="1" spans="1:38" x14ac:dyDescent="0.25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38" x14ac:dyDescent="0.25">
      <c r="A2" s="5" t="s">
        <v>0</v>
      </c>
      <c r="B2" s="5" t="s">
        <v>1</v>
      </c>
      <c r="C2" s="4" t="s">
        <v>92</v>
      </c>
      <c r="D2" s="42" t="s">
        <v>86</v>
      </c>
      <c r="E2" s="42" t="s">
        <v>92</v>
      </c>
      <c r="F2" s="42" t="s">
        <v>91</v>
      </c>
      <c r="G2" s="4" t="s">
        <v>44</v>
      </c>
      <c r="H2" s="21" t="s">
        <v>3</v>
      </c>
      <c r="I2" s="21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41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VLOOKUP(H3,$AH$2:$AL$474,3,FALSE)</f>
        <v>19.440000000000001</v>
      </c>
      <c r="L3" s="3">
        <f t="shared" ref="L3:L34" si="1">VLOOKUP(H3,$AH$2:$AL$469,5,FALSE)</f>
        <v>11</v>
      </c>
      <c r="N3" s="11">
        <v>43897</v>
      </c>
      <c r="O3" t="s">
        <v>93</v>
      </c>
      <c r="P3" t="s">
        <v>95</v>
      </c>
      <c r="R3" s="50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W3"/>
      <c r="X3" s="36">
        <f>N3</f>
        <v>43897</v>
      </c>
      <c r="Y3" t="s">
        <v>93</v>
      </c>
      <c r="Z3" t="str">
        <f>P3</f>
        <v>A-</v>
      </c>
      <c r="AA3"/>
      <c r="AB3" t="s">
        <v>157</v>
      </c>
      <c r="AC3">
        <f>S3</f>
        <v>-15</v>
      </c>
      <c r="AD3">
        <f t="shared" ref="AD3:AF18" si="2">T3</f>
        <v>0</v>
      </c>
      <c r="AE3">
        <f t="shared" si="2"/>
        <v>-2</v>
      </c>
      <c r="AF3">
        <f t="shared" si="2"/>
        <v>-500</v>
      </c>
      <c r="AH3" s="13">
        <v>43831</v>
      </c>
      <c r="AI3" s="22">
        <v>0</v>
      </c>
      <c r="AJ3">
        <v>0</v>
      </c>
      <c r="AK3">
        <v>0</v>
      </c>
      <c r="AL3">
        <v>0</v>
      </c>
    </row>
    <row r="4" spans="1:38" x14ac:dyDescent="0.25">
      <c r="A4" s="10">
        <v>43899</v>
      </c>
      <c r="B4" s="9">
        <v>1</v>
      </c>
      <c r="C4" s="55">
        <f>ROUNDUP(AVERAGE(B4:B10),0)</f>
        <v>2</v>
      </c>
      <c r="D4" s="42">
        <v>0</v>
      </c>
      <c r="E4" s="55">
        <f>ROUNDUP(AVERAGE(D4:D10),0)</f>
        <v>0</v>
      </c>
      <c r="F4" s="42">
        <f t="shared" ref="F4:F23" si="3">E4</f>
        <v>0</v>
      </c>
      <c r="H4" s="6">
        <f t="shared" ref="H4:H58" si="4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93</v>
      </c>
      <c r="P4" t="s">
        <v>95</v>
      </c>
      <c r="Q4" t="s">
        <v>14</v>
      </c>
      <c r="R4" s="50" t="s">
        <v>16</v>
      </c>
      <c r="S4">
        <v>-30</v>
      </c>
      <c r="T4">
        <f t="shared" ref="T4:T20" si="5">VLOOKUP(N4,$A$2:$F$514,6,FALSE)</f>
        <v>0</v>
      </c>
      <c r="U4">
        <v>-3.5</v>
      </c>
      <c r="V4">
        <v>-1000</v>
      </c>
      <c r="W4"/>
      <c r="X4" s="36">
        <f t="shared" ref="X4:X20" si="6">N4</f>
        <v>43901</v>
      </c>
      <c r="Y4" t="s">
        <v>93</v>
      </c>
      <c r="Z4" t="str">
        <f t="shared" ref="Z4:Z20" si="7">P4</f>
        <v>A-</v>
      </c>
      <c r="AA4" t="s">
        <v>110</v>
      </c>
      <c r="AB4" t="s">
        <v>111</v>
      </c>
      <c r="AC4">
        <f t="shared" ref="AC4:AF19" si="8">S4</f>
        <v>-30</v>
      </c>
      <c r="AD4">
        <f t="shared" si="2"/>
        <v>0</v>
      </c>
      <c r="AE4">
        <f t="shared" si="2"/>
        <v>-3.5</v>
      </c>
      <c r="AF4">
        <f t="shared" si="2"/>
        <v>-1000</v>
      </c>
      <c r="AH4" s="13">
        <v>43832</v>
      </c>
      <c r="AI4" s="22">
        <v>0</v>
      </c>
      <c r="AJ4">
        <v>0</v>
      </c>
      <c r="AK4">
        <v>0</v>
      </c>
      <c r="AL4">
        <v>0</v>
      </c>
    </row>
    <row r="5" spans="1:38" x14ac:dyDescent="0.25">
      <c r="A5" s="10">
        <v>43900</v>
      </c>
      <c r="B5" s="9">
        <v>1</v>
      </c>
      <c r="C5" s="56"/>
      <c r="D5" s="42">
        <v>0</v>
      </c>
      <c r="E5" s="56"/>
      <c r="F5" s="42">
        <f t="shared" si="3"/>
        <v>0</v>
      </c>
      <c r="H5" s="6">
        <f t="shared" si="4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93</v>
      </c>
      <c r="P5" t="s">
        <v>95</v>
      </c>
      <c r="R5" s="50" t="s">
        <v>70</v>
      </c>
      <c r="S5">
        <v>-45</v>
      </c>
      <c r="T5">
        <f t="shared" si="5"/>
        <v>0</v>
      </c>
      <c r="U5">
        <v>-5</v>
      </c>
      <c r="V5">
        <v>-1500</v>
      </c>
      <c r="W5"/>
      <c r="X5" s="36">
        <f t="shared" si="6"/>
        <v>43902</v>
      </c>
      <c r="Y5" t="s">
        <v>93</v>
      </c>
      <c r="Z5" t="str">
        <f t="shared" si="7"/>
        <v>A-</v>
      </c>
      <c r="AA5"/>
      <c r="AB5" t="s">
        <v>158</v>
      </c>
      <c r="AC5">
        <f t="shared" si="8"/>
        <v>-45</v>
      </c>
      <c r="AD5">
        <f t="shared" si="2"/>
        <v>0</v>
      </c>
      <c r="AE5">
        <f t="shared" si="2"/>
        <v>-5</v>
      </c>
      <c r="AF5">
        <f t="shared" si="2"/>
        <v>-1500</v>
      </c>
      <c r="AH5" s="13">
        <v>43833</v>
      </c>
      <c r="AI5" s="22">
        <v>0</v>
      </c>
      <c r="AJ5">
        <v>0</v>
      </c>
      <c r="AK5">
        <v>0</v>
      </c>
      <c r="AL5">
        <v>0</v>
      </c>
    </row>
    <row r="6" spans="1:38" x14ac:dyDescent="0.25">
      <c r="A6" s="10">
        <v>43901</v>
      </c>
      <c r="B6" s="9">
        <v>1</v>
      </c>
      <c r="C6" s="56"/>
      <c r="D6" s="42">
        <v>0</v>
      </c>
      <c r="E6" s="56"/>
      <c r="F6" s="42">
        <f t="shared" si="3"/>
        <v>0</v>
      </c>
      <c r="H6" s="6">
        <f t="shared" si="4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102</v>
      </c>
      <c r="P6" t="s">
        <v>95</v>
      </c>
      <c r="R6" s="50" t="s">
        <v>50</v>
      </c>
      <c r="S6">
        <v>50</v>
      </c>
      <c r="T6">
        <f t="shared" si="5"/>
        <v>0</v>
      </c>
      <c r="U6">
        <v>5</v>
      </c>
      <c r="V6">
        <v>500</v>
      </c>
      <c r="W6"/>
      <c r="X6" s="36">
        <f t="shared" si="6"/>
        <v>43903</v>
      </c>
      <c r="Y6" t="s">
        <v>109</v>
      </c>
      <c r="Z6" t="str">
        <f t="shared" si="7"/>
        <v>A-</v>
      </c>
      <c r="AA6"/>
      <c r="AB6" t="s">
        <v>159</v>
      </c>
      <c r="AC6">
        <f t="shared" si="8"/>
        <v>50</v>
      </c>
      <c r="AD6">
        <f t="shared" si="2"/>
        <v>0</v>
      </c>
      <c r="AE6">
        <f t="shared" si="2"/>
        <v>5</v>
      </c>
      <c r="AF6">
        <f t="shared" si="2"/>
        <v>500</v>
      </c>
      <c r="AH6" s="13">
        <v>43834</v>
      </c>
      <c r="AI6" s="22">
        <v>0</v>
      </c>
      <c r="AJ6">
        <v>0</v>
      </c>
      <c r="AK6">
        <v>0</v>
      </c>
      <c r="AL6">
        <v>0</v>
      </c>
    </row>
    <row r="7" spans="1:38" x14ac:dyDescent="0.25">
      <c r="A7" s="10">
        <v>43902</v>
      </c>
      <c r="B7" s="9">
        <v>2</v>
      </c>
      <c r="C7" s="56"/>
      <c r="D7" s="42">
        <v>0</v>
      </c>
      <c r="E7" s="56"/>
      <c r="F7" s="42">
        <f t="shared" si="3"/>
        <v>0</v>
      </c>
      <c r="H7" s="6">
        <f t="shared" si="4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93</v>
      </c>
      <c r="P7" t="s">
        <v>95</v>
      </c>
      <c r="R7" s="50" t="s">
        <v>65</v>
      </c>
      <c r="S7">
        <v>-60</v>
      </c>
      <c r="T7">
        <v>0</v>
      </c>
      <c r="U7">
        <v>-6.5</v>
      </c>
      <c r="V7">
        <v>-2000</v>
      </c>
      <c r="W7"/>
      <c r="X7" s="36">
        <f t="shared" si="6"/>
        <v>43906</v>
      </c>
      <c r="Y7" t="s">
        <v>93</v>
      </c>
      <c r="Z7" t="str">
        <f t="shared" si="7"/>
        <v>A-</v>
      </c>
      <c r="AA7"/>
      <c r="AB7" t="s">
        <v>160</v>
      </c>
      <c r="AC7">
        <f t="shared" si="8"/>
        <v>-60</v>
      </c>
      <c r="AD7">
        <f t="shared" si="2"/>
        <v>0</v>
      </c>
      <c r="AE7">
        <f t="shared" si="2"/>
        <v>-6.5</v>
      </c>
      <c r="AF7">
        <f t="shared" si="2"/>
        <v>-2000</v>
      </c>
      <c r="AH7" s="13">
        <v>43835</v>
      </c>
      <c r="AI7" s="22">
        <v>0</v>
      </c>
      <c r="AJ7">
        <v>0</v>
      </c>
      <c r="AK7">
        <v>0</v>
      </c>
      <c r="AL7">
        <v>0</v>
      </c>
    </row>
    <row r="8" spans="1:38" x14ac:dyDescent="0.25">
      <c r="A8" s="10">
        <v>43903</v>
      </c>
      <c r="B8" s="9">
        <v>2</v>
      </c>
      <c r="C8" s="56"/>
      <c r="D8" s="42">
        <v>0</v>
      </c>
      <c r="E8" s="56"/>
      <c r="F8" s="42">
        <f t="shared" si="3"/>
        <v>0</v>
      </c>
      <c r="H8" s="6">
        <f t="shared" si="4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102</v>
      </c>
      <c r="P8" t="s">
        <v>95</v>
      </c>
      <c r="R8" s="50" t="s">
        <v>67</v>
      </c>
      <c r="S8">
        <v>100</v>
      </c>
      <c r="T8">
        <v>1</v>
      </c>
      <c r="U8">
        <v>7</v>
      </c>
      <c r="V8">
        <v>1000</v>
      </c>
      <c r="W8"/>
      <c r="X8" s="36">
        <f t="shared" si="6"/>
        <v>43914</v>
      </c>
      <c r="Y8" t="s">
        <v>109</v>
      </c>
      <c r="Z8" t="str">
        <f t="shared" si="7"/>
        <v>A-</v>
      </c>
      <c r="AA8"/>
      <c r="AB8" t="s">
        <v>161</v>
      </c>
      <c r="AC8">
        <f t="shared" si="8"/>
        <v>100</v>
      </c>
      <c r="AD8">
        <f t="shared" si="2"/>
        <v>1</v>
      </c>
      <c r="AE8">
        <f t="shared" si="2"/>
        <v>7</v>
      </c>
      <c r="AF8">
        <f t="shared" si="2"/>
        <v>1000</v>
      </c>
      <c r="AH8" s="13">
        <v>43836</v>
      </c>
      <c r="AI8" s="22">
        <v>0</v>
      </c>
      <c r="AJ8">
        <v>0</v>
      </c>
      <c r="AK8">
        <v>0</v>
      </c>
      <c r="AL8">
        <v>0</v>
      </c>
    </row>
    <row r="9" spans="1:38" x14ac:dyDescent="0.25">
      <c r="A9" s="10">
        <v>43904</v>
      </c>
      <c r="B9" s="9">
        <v>2</v>
      </c>
      <c r="C9" s="56"/>
      <c r="D9" s="39">
        <v>0</v>
      </c>
      <c r="E9" s="56"/>
      <c r="F9" s="42">
        <f t="shared" si="3"/>
        <v>0</v>
      </c>
      <c r="H9" s="6">
        <f t="shared" si="4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93</v>
      </c>
      <c r="P9" t="s">
        <v>96</v>
      </c>
      <c r="R9" s="50" t="s">
        <v>68</v>
      </c>
      <c r="S9">
        <v>-75</v>
      </c>
      <c r="T9">
        <v>1</v>
      </c>
      <c r="U9">
        <v>-8</v>
      </c>
      <c r="V9">
        <v>-750</v>
      </c>
      <c r="W9"/>
      <c r="X9" s="36">
        <f t="shared" si="6"/>
        <v>43920</v>
      </c>
      <c r="Y9" t="s">
        <v>93</v>
      </c>
      <c r="Z9" t="str">
        <f t="shared" si="7"/>
        <v>B-</v>
      </c>
      <c r="AA9"/>
      <c r="AB9" t="s">
        <v>68</v>
      </c>
      <c r="AC9">
        <f t="shared" si="8"/>
        <v>-75</v>
      </c>
      <c r="AD9">
        <f t="shared" si="2"/>
        <v>1</v>
      </c>
      <c r="AE9">
        <f t="shared" si="2"/>
        <v>-8</v>
      </c>
      <c r="AF9">
        <f t="shared" si="2"/>
        <v>-750</v>
      </c>
      <c r="AH9" s="13">
        <v>43837</v>
      </c>
      <c r="AI9" s="22">
        <v>0</v>
      </c>
      <c r="AJ9">
        <v>0</v>
      </c>
      <c r="AK9">
        <v>0</v>
      </c>
      <c r="AL9">
        <v>0</v>
      </c>
    </row>
    <row r="10" spans="1:38" x14ac:dyDescent="0.25">
      <c r="A10" s="10">
        <v>43905</v>
      </c>
      <c r="B10" s="9">
        <v>2</v>
      </c>
      <c r="C10" s="56"/>
      <c r="D10" s="40">
        <v>0</v>
      </c>
      <c r="E10" s="56"/>
      <c r="F10" s="42">
        <f t="shared" si="3"/>
        <v>0</v>
      </c>
      <c r="H10" s="6">
        <f t="shared" si="4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93</v>
      </c>
      <c r="P10" t="s">
        <v>97</v>
      </c>
      <c r="R10" s="50" t="s">
        <v>77</v>
      </c>
      <c r="S10">
        <v>-90</v>
      </c>
      <c r="T10">
        <f t="shared" si="5"/>
        <v>7</v>
      </c>
      <c r="U10">
        <v>0</v>
      </c>
      <c r="V10">
        <v>-2500</v>
      </c>
      <c r="W10"/>
      <c r="X10" s="36">
        <f t="shared" si="6"/>
        <v>43938</v>
      </c>
      <c r="Y10" t="s">
        <v>93</v>
      </c>
      <c r="Z10" t="str">
        <f t="shared" si="7"/>
        <v>C-</v>
      </c>
      <c r="AA10"/>
      <c r="AB10" t="s">
        <v>162</v>
      </c>
      <c r="AC10">
        <f t="shared" si="8"/>
        <v>-90</v>
      </c>
      <c r="AD10">
        <f t="shared" si="2"/>
        <v>7</v>
      </c>
      <c r="AE10">
        <f t="shared" si="2"/>
        <v>0</v>
      </c>
      <c r="AF10">
        <f t="shared" si="2"/>
        <v>-2500</v>
      </c>
      <c r="AH10" s="13">
        <v>43838</v>
      </c>
      <c r="AI10" s="22">
        <v>0</v>
      </c>
      <c r="AJ10">
        <v>0</v>
      </c>
      <c r="AK10">
        <v>0</v>
      </c>
      <c r="AL10">
        <v>0</v>
      </c>
    </row>
    <row r="11" spans="1:38" x14ac:dyDescent="0.25">
      <c r="A11" s="10">
        <v>43906</v>
      </c>
      <c r="B11" s="9">
        <v>2</v>
      </c>
      <c r="C11" s="55">
        <f>ROUNDUP(AVERAGE(B11:B17),0)</f>
        <v>6</v>
      </c>
      <c r="D11" s="40">
        <v>0</v>
      </c>
      <c r="E11" s="55">
        <f>ROUNDUP(AVERAGE(D11:D17),0)</f>
        <v>1</v>
      </c>
      <c r="F11" s="42">
        <f t="shared" si="3"/>
        <v>1</v>
      </c>
      <c r="H11" s="6">
        <f t="shared" si="4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93</v>
      </c>
      <c r="P11" t="s">
        <v>99</v>
      </c>
      <c r="R11" s="50" t="s">
        <v>69</v>
      </c>
      <c r="S11">
        <v>-105</v>
      </c>
      <c r="T11">
        <v>5</v>
      </c>
      <c r="U11">
        <v>-1</v>
      </c>
      <c r="V11">
        <v>-1250</v>
      </c>
      <c r="W11"/>
      <c r="X11" s="36">
        <f t="shared" si="6"/>
        <v>43980</v>
      </c>
      <c r="Y11" t="s">
        <v>93</v>
      </c>
      <c r="Z11" t="str">
        <f t="shared" si="7"/>
        <v>C+</v>
      </c>
      <c r="AA11"/>
      <c r="AB11" t="s">
        <v>163</v>
      </c>
      <c r="AC11">
        <f t="shared" si="8"/>
        <v>-105</v>
      </c>
      <c r="AD11">
        <f t="shared" si="2"/>
        <v>5</v>
      </c>
      <c r="AE11">
        <f t="shared" si="2"/>
        <v>-1</v>
      </c>
      <c r="AF11">
        <f t="shared" si="2"/>
        <v>-1250</v>
      </c>
      <c r="AH11" s="13">
        <v>43839</v>
      </c>
      <c r="AI11" s="22">
        <v>0</v>
      </c>
      <c r="AJ11">
        <v>0</v>
      </c>
      <c r="AK11">
        <v>0</v>
      </c>
      <c r="AL11">
        <v>0</v>
      </c>
    </row>
    <row r="12" spans="1:38" x14ac:dyDescent="0.25">
      <c r="A12" s="10">
        <v>43907</v>
      </c>
      <c r="B12" s="9">
        <v>2</v>
      </c>
      <c r="C12" s="56"/>
      <c r="D12" s="40">
        <v>0</v>
      </c>
      <c r="E12" s="56"/>
      <c r="F12" s="42">
        <f t="shared" si="3"/>
        <v>0</v>
      </c>
      <c r="H12" s="6">
        <f t="shared" si="4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93</v>
      </c>
      <c r="P12" t="s">
        <v>100</v>
      </c>
      <c r="R12" s="50" t="s">
        <v>78</v>
      </c>
      <c r="S12">
        <v>-120</v>
      </c>
      <c r="T12">
        <f t="shared" si="5"/>
        <v>4</v>
      </c>
      <c r="U12">
        <v>-3</v>
      </c>
      <c r="V12">
        <v>-3000</v>
      </c>
      <c r="W12"/>
      <c r="X12" s="36">
        <f t="shared" si="6"/>
        <v>43984</v>
      </c>
      <c r="Y12" t="s">
        <v>93</v>
      </c>
      <c r="Z12" t="str">
        <f t="shared" si="7"/>
        <v>B+</v>
      </c>
      <c r="AA12"/>
      <c r="AB12" t="s">
        <v>164</v>
      </c>
      <c r="AC12">
        <f t="shared" si="8"/>
        <v>-120</v>
      </c>
      <c r="AD12">
        <f t="shared" si="2"/>
        <v>4</v>
      </c>
      <c r="AE12">
        <f t="shared" si="2"/>
        <v>-3</v>
      </c>
      <c r="AF12">
        <f t="shared" si="2"/>
        <v>-3000</v>
      </c>
      <c r="AH12" s="13">
        <v>43840</v>
      </c>
      <c r="AI12" s="22">
        <v>0</v>
      </c>
      <c r="AJ12">
        <v>0</v>
      </c>
      <c r="AK12">
        <v>0</v>
      </c>
      <c r="AL12">
        <v>0</v>
      </c>
    </row>
    <row r="13" spans="1:38" x14ac:dyDescent="0.25">
      <c r="A13" s="10">
        <v>43908</v>
      </c>
      <c r="B13" s="9">
        <v>3</v>
      </c>
      <c r="C13" s="56"/>
      <c r="D13" s="40">
        <v>0</v>
      </c>
      <c r="E13" s="56"/>
      <c r="F13" s="42">
        <f t="shared" si="3"/>
        <v>0</v>
      </c>
      <c r="H13" s="6">
        <f t="shared" si="4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93</v>
      </c>
      <c r="P13" t="s">
        <v>100</v>
      </c>
      <c r="R13" s="50" t="s">
        <v>71</v>
      </c>
      <c r="S13">
        <v>-135</v>
      </c>
      <c r="T13">
        <v>3</v>
      </c>
      <c r="U13">
        <v>-4</v>
      </c>
      <c r="V13">
        <v>-1750</v>
      </c>
      <c r="W13"/>
      <c r="X13" s="36">
        <f t="shared" si="6"/>
        <v>44004</v>
      </c>
      <c r="Y13" t="s">
        <v>93</v>
      </c>
      <c r="Z13" t="str">
        <f t="shared" si="7"/>
        <v>B+</v>
      </c>
      <c r="AA13"/>
      <c r="AB13" t="s">
        <v>165</v>
      </c>
      <c r="AC13">
        <f t="shared" si="8"/>
        <v>-135</v>
      </c>
      <c r="AD13">
        <f t="shared" si="2"/>
        <v>3</v>
      </c>
      <c r="AE13">
        <f t="shared" si="2"/>
        <v>-4</v>
      </c>
      <c r="AF13">
        <f t="shared" si="2"/>
        <v>-1750</v>
      </c>
      <c r="AH13" s="13">
        <v>43841</v>
      </c>
      <c r="AI13" s="22">
        <v>0</v>
      </c>
      <c r="AJ13">
        <v>0</v>
      </c>
      <c r="AK13">
        <v>0</v>
      </c>
      <c r="AL13">
        <v>0</v>
      </c>
    </row>
    <row r="14" spans="1:38" x14ac:dyDescent="0.25">
      <c r="A14" s="10">
        <v>43909</v>
      </c>
      <c r="B14" s="9">
        <v>4</v>
      </c>
      <c r="C14" s="56"/>
      <c r="D14" s="40">
        <v>0</v>
      </c>
      <c r="E14" s="56"/>
      <c r="F14" s="42">
        <f t="shared" si="3"/>
        <v>0</v>
      </c>
      <c r="H14" s="6">
        <f t="shared" si="4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102</v>
      </c>
      <c r="P14" t="s">
        <v>101</v>
      </c>
      <c r="R14" s="50" t="s">
        <v>72</v>
      </c>
      <c r="S14">
        <v>150</v>
      </c>
      <c r="T14">
        <f t="shared" si="5"/>
        <v>1</v>
      </c>
      <c r="U14">
        <v>9</v>
      </c>
      <c r="V14">
        <v>1500</v>
      </c>
      <c r="W14"/>
      <c r="X14" s="36">
        <f t="shared" si="6"/>
        <v>44039</v>
      </c>
      <c r="Y14" t="s">
        <v>109</v>
      </c>
      <c r="Z14" t="str">
        <f t="shared" si="7"/>
        <v>A+</v>
      </c>
      <c r="AA14"/>
      <c r="AB14" t="s">
        <v>166</v>
      </c>
      <c r="AC14">
        <f t="shared" si="8"/>
        <v>150</v>
      </c>
      <c r="AD14">
        <f t="shared" si="2"/>
        <v>1</v>
      </c>
      <c r="AE14">
        <f t="shared" si="2"/>
        <v>9</v>
      </c>
      <c r="AF14">
        <f t="shared" si="2"/>
        <v>1500</v>
      </c>
      <c r="AH14" s="13">
        <v>43842</v>
      </c>
      <c r="AI14" s="22">
        <v>0</v>
      </c>
      <c r="AJ14">
        <v>0</v>
      </c>
      <c r="AK14">
        <v>0</v>
      </c>
      <c r="AL14">
        <v>0</v>
      </c>
    </row>
    <row r="15" spans="1:38" x14ac:dyDescent="0.25">
      <c r="A15" s="10">
        <v>43910</v>
      </c>
      <c r="B15" s="9">
        <v>8</v>
      </c>
      <c r="C15" s="56"/>
      <c r="D15" s="40">
        <v>1</v>
      </c>
      <c r="E15" s="56"/>
      <c r="F15" s="42">
        <f t="shared" si="3"/>
        <v>0</v>
      </c>
      <c r="H15" s="6">
        <f t="shared" si="4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102</v>
      </c>
      <c r="P15" t="s">
        <v>101</v>
      </c>
      <c r="R15" s="50" t="s">
        <v>76</v>
      </c>
      <c r="S15">
        <v>200</v>
      </c>
      <c r="T15">
        <f t="shared" si="5"/>
        <v>1</v>
      </c>
      <c r="U15">
        <v>4</v>
      </c>
      <c r="V15">
        <v>2000</v>
      </c>
      <c r="W15"/>
      <c r="X15" s="36">
        <f t="shared" si="6"/>
        <v>44056</v>
      </c>
      <c r="Y15" t="s">
        <v>109</v>
      </c>
      <c r="Z15" t="str">
        <f t="shared" si="7"/>
        <v>A+</v>
      </c>
      <c r="AA15"/>
      <c r="AB15" t="s">
        <v>172</v>
      </c>
      <c r="AC15">
        <f t="shared" si="8"/>
        <v>200</v>
      </c>
      <c r="AD15">
        <f t="shared" si="2"/>
        <v>1</v>
      </c>
      <c r="AE15">
        <f t="shared" si="2"/>
        <v>4</v>
      </c>
      <c r="AF15">
        <f t="shared" si="2"/>
        <v>2000</v>
      </c>
      <c r="AH15" s="13">
        <v>43843</v>
      </c>
      <c r="AI15" s="22">
        <v>0</v>
      </c>
      <c r="AJ15">
        <v>0</v>
      </c>
      <c r="AK15">
        <v>0</v>
      </c>
      <c r="AL15">
        <v>0</v>
      </c>
    </row>
    <row r="16" spans="1:38" x14ac:dyDescent="0.25">
      <c r="A16" s="10">
        <v>43911</v>
      </c>
      <c r="B16" s="9">
        <v>9</v>
      </c>
      <c r="C16" s="56"/>
      <c r="D16" s="39">
        <v>1</v>
      </c>
      <c r="E16" s="56"/>
      <c r="F16" s="42">
        <f t="shared" si="3"/>
        <v>0</v>
      </c>
      <c r="H16" s="6">
        <f t="shared" si="4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93</v>
      </c>
      <c r="P16" t="s">
        <v>101</v>
      </c>
      <c r="R16" s="50" t="s">
        <v>79</v>
      </c>
      <c r="S16">
        <v>-150</v>
      </c>
      <c r="T16">
        <f t="shared" si="5"/>
        <v>1</v>
      </c>
      <c r="U16">
        <v>-2</v>
      </c>
      <c r="V16">
        <v>-500</v>
      </c>
      <c r="W16"/>
      <c r="X16" s="36">
        <f t="shared" si="6"/>
        <v>44109</v>
      </c>
      <c r="Y16" t="s">
        <v>93</v>
      </c>
      <c r="Z16" t="str">
        <f t="shared" si="7"/>
        <v>A+</v>
      </c>
      <c r="AA16"/>
      <c r="AB16" t="s">
        <v>167</v>
      </c>
      <c r="AC16">
        <f t="shared" si="8"/>
        <v>-150</v>
      </c>
      <c r="AD16">
        <f t="shared" si="2"/>
        <v>1</v>
      </c>
      <c r="AE16">
        <f t="shared" si="2"/>
        <v>-2</v>
      </c>
      <c r="AF16">
        <f t="shared" si="2"/>
        <v>-500</v>
      </c>
      <c r="AH16" s="13">
        <v>43844</v>
      </c>
      <c r="AI16" s="22">
        <v>0</v>
      </c>
      <c r="AJ16">
        <v>0</v>
      </c>
      <c r="AK16">
        <v>0</v>
      </c>
      <c r="AL16">
        <v>0</v>
      </c>
    </row>
    <row r="17" spans="1:38" x14ac:dyDescent="0.25">
      <c r="A17" s="10">
        <v>43912</v>
      </c>
      <c r="B17" s="9">
        <v>12</v>
      </c>
      <c r="C17" s="56"/>
      <c r="D17" s="39">
        <v>0</v>
      </c>
      <c r="E17" s="56"/>
      <c r="F17" s="42">
        <f t="shared" si="3"/>
        <v>0</v>
      </c>
      <c r="H17" s="6">
        <f t="shared" si="4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93</v>
      </c>
      <c r="P17" t="s">
        <v>95</v>
      </c>
      <c r="R17" s="50" t="s">
        <v>73</v>
      </c>
      <c r="S17">
        <v>-165</v>
      </c>
      <c r="T17">
        <v>1</v>
      </c>
      <c r="U17">
        <v>0</v>
      </c>
      <c r="V17">
        <v>-900</v>
      </c>
      <c r="W17"/>
      <c r="X17" s="36">
        <f t="shared" si="6"/>
        <v>44138</v>
      </c>
      <c r="Y17" t="s">
        <v>93</v>
      </c>
      <c r="Z17" t="str">
        <f t="shared" si="7"/>
        <v>A-</v>
      </c>
      <c r="AA17"/>
      <c r="AB17" t="s">
        <v>168</v>
      </c>
      <c r="AC17">
        <f t="shared" si="8"/>
        <v>-165</v>
      </c>
      <c r="AD17">
        <f t="shared" si="2"/>
        <v>1</v>
      </c>
      <c r="AE17">
        <f t="shared" si="2"/>
        <v>0</v>
      </c>
      <c r="AF17">
        <f t="shared" si="2"/>
        <v>-900</v>
      </c>
      <c r="AH17" s="13">
        <v>43845</v>
      </c>
      <c r="AI17" s="22">
        <v>0</v>
      </c>
      <c r="AJ17">
        <v>0</v>
      </c>
      <c r="AK17">
        <v>0</v>
      </c>
      <c r="AL17">
        <v>0</v>
      </c>
    </row>
    <row r="18" spans="1:38" x14ac:dyDescent="0.25">
      <c r="A18" s="10">
        <v>43913</v>
      </c>
      <c r="B18" s="9">
        <v>15</v>
      </c>
      <c r="C18" s="55">
        <f>ROUNDUP(AVERAGE(B18:B24),0)</f>
        <v>26</v>
      </c>
      <c r="D18" s="40">
        <v>1</v>
      </c>
      <c r="E18" s="55">
        <f>ROUNDUP(AVERAGE(D18:D24),0)</f>
        <v>1</v>
      </c>
      <c r="F18" s="42">
        <f t="shared" si="3"/>
        <v>1</v>
      </c>
      <c r="H18" s="6">
        <f t="shared" si="4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102</v>
      </c>
      <c r="P18" t="s">
        <v>95</v>
      </c>
      <c r="R18" s="50" t="s">
        <v>75</v>
      </c>
      <c r="S18">
        <v>250</v>
      </c>
      <c r="T18">
        <v>1.5</v>
      </c>
      <c r="U18">
        <v>6</v>
      </c>
      <c r="V18">
        <v>2500</v>
      </c>
      <c r="W18"/>
      <c r="X18" s="36">
        <f t="shared" si="6"/>
        <v>44140</v>
      </c>
      <c r="Y18" t="s">
        <v>109</v>
      </c>
      <c r="Z18" t="str">
        <f t="shared" si="7"/>
        <v>A-</v>
      </c>
      <c r="AA18"/>
      <c r="AB18" t="s">
        <v>169</v>
      </c>
      <c r="AC18">
        <f t="shared" si="8"/>
        <v>250</v>
      </c>
      <c r="AD18">
        <f t="shared" si="2"/>
        <v>1.5</v>
      </c>
      <c r="AE18">
        <f t="shared" si="2"/>
        <v>6</v>
      </c>
      <c r="AF18">
        <f t="shared" si="2"/>
        <v>2500</v>
      </c>
      <c r="AH18" s="13">
        <v>43846</v>
      </c>
      <c r="AI18" s="22">
        <v>0</v>
      </c>
      <c r="AJ18">
        <v>0</v>
      </c>
      <c r="AK18">
        <v>0</v>
      </c>
      <c r="AL18">
        <v>0</v>
      </c>
    </row>
    <row r="19" spans="1:38" x14ac:dyDescent="0.25">
      <c r="A19" s="10">
        <v>43914</v>
      </c>
      <c r="B19" s="9">
        <v>17</v>
      </c>
      <c r="C19" s="56"/>
      <c r="D19" s="40">
        <v>0</v>
      </c>
      <c r="E19" s="56"/>
      <c r="F19" s="42">
        <f t="shared" si="3"/>
        <v>0</v>
      </c>
      <c r="H19" s="6">
        <f t="shared" si="4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93</v>
      </c>
      <c r="P19" t="s">
        <v>96</v>
      </c>
      <c r="R19" s="50" t="s">
        <v>74</v>
      </c>
      <c r="S19">
        <v>-180</v>
      </c>
      <c r="T19">
        <v>3.5</v>
      </c>
      <c r="U19">
        <v>1.5</v>
      </c>
      <c r="V19">
        <v>-1300</v>
      </c>
      <c r="W19"/>
      <c r="X19" s="36">
        <f t="shared" si="6"/>
        <v>44182</v>
      </c>
      <c r="Y19" t="s">
        <v>93</v>
      </c>
      <c r="Z19" t="str">
        <f t="shared" si="7"/>
        <v>B-</v>
      </c>
      <c r="AA19"/>
      <c r="AB19" t="s">
        <v>170</v>
      </c>
      <c r="AC19">
        <f t="shared" si="8"/>
        <v>-180</v>
      </c>
      <c r="AD19">
        <f t="shared" si="8"/>
        <v>3.5</v>
      </c>
      <c r="AE19">
        <f t="shared" si="8"/>
        <v>1.5</v>
      </c>
      <c r="AF19">
        <f t="shared" si="8"/>
        <v>-1300</v>
      </c>
      <c r="AH19" s="13">
        <v>43847</v>
      </c>
      <c r="AI19" s="22">
        <v>0</v>
      </c>
      <c r="AJ19">
        <v>0</v>
      </c>
      <c r="AK19">
        <v>0</v>
      </c>
      <c r="AL19">
        <v>0</v>
      </c>
    </row>
    <row r="20" spans="1:38" x14ac:dyDescent="0.25">
      <c r="A20" s="10">
        <v>43915</v>
      </c>
      <c r="B20" s="9">
        <v>22</v>
      </c>
      <c r="C20" s="56"/>
      <c r="D20" s="40">
        <v>0</v>
      </c>
      <c r="E20" s="56"/>
      <c r="F20" s="42">
        <f t="shared" si="3"/>
        <v>0</v>
      </c>
      <c r="H20" s="6">
        <f t="shared" si="4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93</v>
      </c>
      <c r="P20" t="s">
        <v>97</v>
      </c>
      <c r="R20" s="50" t="s">
        <v>80</v>
      </c>
      <c r="S20">
        <v>-195</v>
      </c>
      <c r="T20">
        <f t="shared" si="5"/>
        <v>4</v>
      </c>
      <c r="U20">
        <v>-1</v>
      </c>
      <c r="V20">
        <v>-1700</v>
      </c>
      <c r="W20"/>
      <c r="X20" s="36">
        <f t="shared" si="6"/>
        <v>44202</v>
      </c>
      <c r="Y20" t="s">
        <v>93</v>
      </c>
      <c r="Z20" t="str">
        <f t="shared" si="7"/>
        <v>C-</v>
      </c>
      <c r="AA20"/>
      <c r="AB20" t="s">
        <v>171</v>
      </c>
      <c r="AC20">
        <f t="shared" ref="AC20" si="9">S20</f>
        <v>-195</v>
      </c>
      <c r="AD20">
        <f t="shared" ref="AD20" si="10">T20</f>
        <v>4</v>
      </c>
      <c r="AE20">
        <f t="shared" ref="AE20" si="11">U20</f>
        <v>-1</v>
      </c>
      <c r="AF20">
        <f t="shared" ref="AF20" si="12">V20</f>
        <v>-1700</v>
      </c>
      <c r="AH20" s="13">
        <v>43848</v>
      </c>
      <c r="AI20" s="22">
        <v>0</v>
      </c>
      <c r="AJ20">
        <v>0</v>
      </c>
      <c r="AK20">
        <v>0</v>
      </c>
      <c r="AL20">
        <v>0</v>
      </c>
    </row>
    <row r="21" spans="1:38" x14ac:dyDescent="0.25">
      <c r="A21" s="10">
        <v>43916</v>
      </c>
      <c r="B21" s="9">
        <v>28</v>
      </c>
      <c r="C21" s="56"/>
      <c r="D21" s="40">
        <v>1</v>
      </c>
      <c r="E21" s="56"/>
      <c r="F21" s="42">
        <f t="shared" si="3"/>
        <v>0</v>
      </c>
      <c r="H21" s="6">
        <f t="shared" si="4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W21"/>
      <c r="X21"/>
      <c r="Z21"/>
      <c r="AA21"/>
      <c r="AC21"/>
      <c r="AD21"/>
      <c r="AH21" s="13">
        <v>43849</v>
      </c>
      <c r="AI21" s="22">
        <v>0</v>
      </c>
      <c r="AJ21">
        <v>0</v>
      </c>
      <c r="AK21">
        <v>0</v>
      </c>
      <c r="AL21">
        <v>0</v>
      </c>
    </row>
    <row r="22" spans="1:38" x14ac:dyDescent="0.25">
      <c r="A22" s="10">
        <v>43917</v>
      </c>
      <c r="B22" s="9">
        <v>28</v>
      </c>
      <c r="C22" s="56"/>
      <c r="D22" s="40">
        <v>0</v>
      </c>
      <c r="E22" s="56"/>
      <c r="F22" s="42">
        <f t="shared" si="3"/>
        <v>0</v>
      </c>
      <c r="H22" s="6">
        <f t="shared" si="4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W22"/>
      <c r="X22"/>
      <c r="Y22"/>
      <c r="Z22"/>
      <c r="AA22"/>
      <c r="AB22"/>
      <c r="AC22"/>
      <c r="AD22"/>
      <c r="AH22" s="13">
        <v>43850</v>
      </c>
      <c r="AI22" s="22">
        <v>0</v>
      </c>
      <c r="AJ22">
        <v>0</v>
      </c>
      <c r="AK22">
        <v>0</v>
      </c>
      <c r="AL22">
        <v>0</v>
      </c>
    </row>
    <row r="23" spans="1:38" x14ac:dyDescent="0.25">
      <c r="A23" s="10">
        <v>43918</v>
      </c>
      <c r="B23" s="9">
        <v>33</v>
      </c>
      <c r="C23" s="56"/>
      <c r="D23" s="39">
        <v>1</v>
      </c>
      <c r="E23" s="56"/>
      <c r="F23" s="42">
        <f t="shared" si="3"/>
        <v>0</v>
      </c>
      <c r="H23" s="6">
        <f t="shared" si="4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W23"/>
      <c r="X23"/>
      <c r="Y23"/>
      <c r="Z23"/>
      <c r="AA23"/>
      <c r="AB23"/>
      <c r="AC23"/>
      <c r="AD23"/>
      <c r="AH23" s="13">
        <v>43851</v>
      </c>
      <c r="AI23" s="22">
        <v>0</v>
      </c>
      <c r="AJ23">
        <v>0</v>
      </c>
      <c r="AK23">
        <v>0</v>
      </c>
      <c r="AL23">
        <v>0</v>
      </c>
    </row>
    <row r="24" spans="1:38" x14ac:dyDescent="0.25">
      <c r="A24" s="10">
        <v>43919</v>
      </c>
      <c r="B24" s="9">
        <v>35</v>
      </c>
      <c r="C24" s="56"/>
      <c r="D24" s="40">
        <v>1</v>
      </c>
      <c r="E24" s="56"/>
      <c r="F24" s="42">
        <f>IF(VLOOKUP(A24,$A$2:$E$448,5,TRUE)=0,F23,VLOOKUP(A24,$A$2:$E$448,5,TRUE))</f>
        <v>0</v>
      </c>
      <c r="H24" s="6">
        <f t="shared" si="4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W24"/>
      <c r="X24"/>
      <c r="Y24"/>
      <c r="Z24"/>
      <c r="AA24"/>
      <c r="AB24"/>
      <c r="AC24"/>
      <c r="AD24"/>
      <c r="AH24" s="13">
        <v>43852</v>
      </c>
      <c r="AI24" s="22">
        <v>0</v>
      </c>
      <c r="AJ24">
        <v>0</v>
      </c>
      <c r="AK24">
        <v>0</v>
      </c>
      <c r="AL24">
        <v>0</v>
      </c>
    </row>
    <row r="25" spans="1:38" x14ac:dyDescent="0.25">
      <c r="A25" s="10">
        <v>43920</v>
      </c>
      <c r="B25" s="9">
        <v>41</v>
      </c>
      <c r="C25" s="55">
        <f>ROUNDUP(AVERAGE(B25:B31),0)</f>
        <v>66</v>
      </c>
      <c r="D25" s="40">
        <v>4</v>
      </c>
      <c r="E25" s="55">
        <f>ROUNDUP(AVERAGE(D25:D31),0)</f>
        <v>3</v>
      </c>
      <c r="F25" s="42">
        <f t="shared" ref="F25:F88" si="13">IF(VLOOKUP(A25,$A$2:$E$448,5,TRUE)=0,F24,VLOOKUP(A25,$A$2:$E$448,5,TRUE))</f>
        <v>3</v>
      </c>
      <c r="H25" s="6">
        <f t="shared" si="4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AH25" s="13">
        <v>43853</v>
      </c>
      <c r="AI25" s="22">
        <v>0</v>
      </c>
      <c r="AJ25">
        <v>0</v>
      </c>
      <c r="AK25">
        <v>0</v>
      </c>
      <c r="AL25">
        <v>0</v>
      </c>
    </row>
    <row r="26" spans="1:38" x14ac:dyDescent="0.25">
      <c r="A26" s="10">
        <v>43921</v>
      </c>
      <c r="B26" s="9">
        <v>52</v>
      </c>
      <c r="C26" s="56"/>
      <c r="D26" s="40">
        <v>0</v>
      </c>
      <c r="E26" s="56"/>
      <c r="F26" s="42">
        <f t="shared" si="13"/>
        <v>3</v>
      </c>
      <c r="H26" s="6">
        <f t="shared" si="4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AH26" s="13">
        <v>43854</v>
      </c>
      <c r="AI26" s="22">
        <v>0</v>
      </c>
      <c r="AJ26">
        <v>0</v>
      </c>
      <c r="AK26">
        <v>0</v>
      </c>
      <c r="AL26">
        <v>0</v>
      </c>
    </row>
    <row r="27" spans="1:38" x14ac:dyDescent="0.25">
      <c r="A27" s="10">
        <v>43922</v>
      </c>
      <c r="B27" s="9">
        <v>58</v>
      </c>
      <c r="C27" s="56"/>
      <c r="D27" s="40">
        <v>2</v>
      </c>
      <c r="E27" s="56"/>
      <c r="F27" s="42">
        <f t="shared" si="13"/>
        <v>3</v>
      </c>
      <c r="H27" s="6">
        <f t="shared" si="4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AH27" s="13">
        <v>43855</v>
      </c>
      <c r="AI27" s="22">
        <v>0</v>
      </c>
      <c r="AJ27">
        <v>0</v>
      </c>
      <c r="AK27">
        <v>0</v>
      </c>
      <c r="AL27">
        <v>0</v>
      </c>
    </row>
    <row r="28" spans="1:38" x14ac:dyDescent="0.25">
      <c r="A28" s="10">
        <v>43923</v>
      </c>
      <c r="B28" s="9">
        <v>61</v>
      </c>
      <c r="C28" s="56"/>
      <c r="D28" s="40">
        <v>1</v>
      </c>
      <c r="E28" s="56"/>
      <c r="F28" s="42">
        <f t="shared" si="13"/>
        <v>3</v>
      </c>
      <c r="H28" s="6">
        <f t="shared" si="4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AH28" s="13">
        <v>43856</v>
      </c>
      <c r="AI28" s="22">
        <v>0</v>
      </c>
      <c r="AJ28">
        <v>0</v>
      </c>
      <c r="AK28">
        <v>0</v>
      </c>
      <c r="AL28">
        <v>0</v>
      </c>
    </row>
    <row r="29" spans="1:38" x14ac:dyDescent="0.25">
      <c r="A29" s="10">
        <v>43924</v>
      </c>
      <c r="B29" s="9">
        <v>70</v>
      </c>
      <c r="C29" s="56"/>
      <c r="D29" s="40">
        <v>3</v>
      </c>
      <c r="E29" s="56"/>
      <c r="F29" s="42">
        <f t="shared" si="13"/>
        <v>3</v>
      </c>
      <c r="H29" s="6">
        <f t="shared" si="4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AH29" s="13">
        <v>43857</v>
      </c>
      <c r="AI29" s="22">
        <v>0</v>
      </c>
      <c r="AJ29">
        <v>0</v>
      </c>
      <c r="AK29">
        <v>0</v>
      </c>
      <c r="AL29">
        <v>0</v>
      </c>
    </row>
    <row r="30" spans="1:38" x14ac:dyDescent="0.25">
      <c r="A30" s="10">
        <v>43925</v>
      </c>
      <c r="B30" s="9">
        <v>86</v>
      </c>
      <c r="C30" s="56"/>
      <c r="D30" s="39">
        <v>6</v>
      </c>
      <c r="E30" s="56"/>
      <c r="F30" s="42">
        <f t="shared" si="13"/>
        <v>3</v>
      </c>
      <c r="H30" s="6">
        <f t="shared" si="4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AH30" s="13">
        <v>43858</v>
      </c>
      <c r="AI30" s="22">
        <v>0</v>
      </c>
      <c r="AJ30">
        <v>0</v>
      </c>
      <c r="AK30">
        <v>0</v>
      </c>
      <c r="AL30">
        <v>0</v>
      </c>
    </row>
    <row r="31" spans="1:38" x14ac:dyDescent="0.25">
      <c r="A31" s="10">
        <v>43926</v>
      </c>
      <c r="B31" s="9">
        <v>94</v>
      </c>
      <c r="C31" s="56"/>
      <c r="D31" s="40">
        <v>1</v>
      </c>
      <c r="E31" s="56"/>
      <c r="F31" s="42">
        <f t="shared" si="13"/>
        <v>3</v>
      </c>
      <c r="H31" s="6">
        <f t="shared" si="4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AH31" s="13">
        <v>43859</v>
      </c>
      <c r="AI31" s="22">
        <v>0</v>
      </c>
      <c r="AJ31">
        <v>0</v>
      </c>
      <c r="AK31">
        <v>0</v>
      </c>
      <c r="AL31">
        <v>0</v>
      </c>
    </row>
    <row r="32" spans="1:38" x14ac:dyDescent="0.25">
      <c r="A32" s="10">
        <v>43927</v>
      </c>
      <c r="B32" s="9">
        <v>100</v>
      </c>
      <c r="C32" s="55">
        <f>ROUNDUP(AVERAGE(B32:B38),0)</f>
        <v>119</v>
      </c>
      <c r="D32" s="40">
        <v>2</v>
      </c>
      <c r="E32" s="55">
        <f>ROUNDUP(AVERAGE(D32:D38),0)</f>
        <v>4</v>
      </c>
      <c r="F32" s="42">
        <f t="shared" si="13"/>
        <v>4</v>
      </c>
      <c r="H32" s="6">
        <f t="shared" si="4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AH32" s="13">
        <v>43860</v>
      </c>
      <c r="AI32" s="22">
        <v>0</v>
      </c>
      <c r="AJ32">
        <v>0</v>
      </c>
      <c r="AK32">
        <v>0</v>
      </c>
      <c r="AL32">
        <v>0</v>
      </c>
    </row>
    <row r="33" spans="1:38" x14ac:dyDescent="0.25">
      <c r="A33" s="10">
        <v>43928</v>
      </c>
      <c r="B33" s="9">
        <v>103</v>
      </c>
      <c r="C33" s="56"/>
      <c r="D33" s="40">
        <v>0</v>
      </c>
      <c r="E33" s="56"/>
      <c r="F33" s="42">
        <f t="shared" si="13"/>
        <v>4</v>
      </c>
      <c r="H33" s="6">
        <f t="shared" si="4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AH33" s="13">
        <v>43861</v>
      </c>
      <c r="AI33" s="22">
        <v>0</v>
      </c>
      <c r="AJ33">
        <v>0</v>
      </c>
      <c r="AK33">
        <v>0</v>
      </c>
      <c r="AL33">
        <v>0</v>
      </c>
    </row>
    <row r="34" spans="1:38" x14ac:dyDescent="0.25">
      <c r="A34" s="10">
        <v>43929</v>
      </c>
      <c r="B34" s="9">
        <v>122</v>
      </c>
      <c r="C34" s="56"/>
      <c r="D34" s="40">
        <v>3</v>
      </c>
      <c r="E34" s="56"/>
      <c r="F34" s="42">
        <f t="shared" si="13"/>
        <v>4</v>
      </c>
      <c r="H34" s="6">
        <f t="shared" si="4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AH34" s="13">
        <v>43862</v>
      </c>
      <c r="AI34" s="22">
        <v>0</v>
      </c>
      <c r="AJ34">
        <v>0</v>
      </c>
      <c r="AK34">
        <v>0</v>
      </c>
      <c r="AL34">
        <v>0</v>
      </c>
    </row>
    <row r="35" spans="1:38" x14ac:dyDescent="0.25">
      <c r="A35" s="10">
        <v>43930</v>
      </c>
      <c r="B35" s="9">
        <v>125</v>
      </c>
      <c r="C35" s="56"/>
      <c r="D35" s="40">
        <v>5</v>
      </c>
      <c r="E35" s="56"/>
      <c r="F35" s="42">
        <f t="shared" si="13"/>
        <v>4</v>
      </c>
      <c r="H35" s="6">
        <f t="shared" si="4"/>
        <v>44122</v>
      </c>
      <c r="I35" s="3">
        <f>AVERAGE(C221)</f>
        <v>61</v>
      </c>
      <c r="J35" s="3">
        <f>AVERAGE(E221)</f>
        <v>1</v>
      </c>
      <c r="K35" s="3">
        <f t="shared" ref="K35:K60" si="14">VLOOKUP(H35,$AH$2:$AL$474,3,FALSE)</f>
        <v>62.96</v>
      </c>
      <c r="L35" s="3">
        <f t="shared" ref="L35:L59" si="15">VLOOKUP(H35,$AH$2:$AL$469,5,FALSE)</f>
        <v>-47</v>
      </c>
      <c r="AH35" s="13">
        <v>43863</v>
      </c>
      <c r="AI35" s="22">
        <v>0</v>
      </c>
      <c r="AJ35">
        <v>5.56</v>
      </c>
      <c r="AK35">
        <v>0</v>
      </c>
      <c r="AL35">
        <v>0</v>
      </c>
    </row>
    <row r="36" spans="1:38" x14ac:dyDescent="0.25">
      <c r="A36" s="10">
        <v>43931</v>
      </c>
      <c r="B36" s="9">
        <v>129</v>
      </c>
      <c r="C36" s="56"/>
      <c r="D36" s="40">
        <v>6</v>
      </c>
      <c r="E36" s="56"/>
      <c r="F36" s="42">
        <f t="shared" si="13"/>
        <v>4</v>
      </c>
      <c r="H36" s="6">
        <f t="shared" si="4"/>
        <v>44129</v>
      </c>
      <c r="I36" s="3">
        <f>AVERAGE(C228)</f>
        <v>54</v>
      </c>
      <c r="J36" s="3">
        <f>AVERAGE(E228)</f>
        <v>1</v>
      </c>
      <c r="K36" s="3">
        <f t="shared" si="14"/>
        <v>68.52</v>
      </c>
      <c r="L36" s="3">
        <f t="shared" si="15"/>
        <v>-52</v>
      </c>
      <c r="AH36" s="13">
        <v>43864</v>
      </c>
      <c r="AI36" s="22">
        <v>0</v>
      </c>
      <c r="AJ36">
        <v>5.56</v>
      </c>
      <c r="AK36">
        <v>0</v>
      </c>
      <c r="AL36">
        <v>0</v>
      </c>
    </row>
    <row r="37" spans="1:38" x14ac:dyDescent="0.25">
      <c r="A37" s="10">
        <v>43932</v>
      </c>
      <c r="B37" s="9">
        <v>126</v>
      </c>
      <c r="C37" s="56"/>
      <c r="D37" s="39">
        <v>9</v>
      </c>
      <c r="E37" s="56"/>
      <c r="F37" s="42">
        <f t="shared" si="13"/>
        <v>4</v>
      </c>
      <c r="H37" s="6">
        <f t="shared" si="4"/>
        <v>44136</v>
      </c>
      <c r="I37" s="3">
        <f>AVERAGE(C235)</f>
        <v>74</v>
      </c>
      <c r="J37" s="3">
        <f>AVERAGE(E235)</f>
        <v>1</v>
      </c>
      <c r="K37" s="3">
        <f t="shared" si="14"/>
        <v>68.52</v>
      </c>
      <c r="L37" s="3">
        <f t="shared" si="15"/>
        <v>-53</v>
      </c>
      <c r="AH37" s="13">
        <v>43865</v>
      </c>
      <c r="AI37" s="22">
        <v>0</v>
      </c>
      <c r="AJ37">
        <v>5.56</v>
      </c>
      <c r="AK37">
        <v>0</v>
      </c>
      <c r="AL37">
        <v>0</v>
      </c>
    </row>
    <row r="38" spans="1:38" x14ac:dyDescent="0.25">
      <c r="A38" s="10">
        <v>43933</v>
      </c>
      <c r="B38" s="9">
        <v>126</v>
      </c>
      <c r="C38" s="56"/>
      <c r="D38" s="40">
        <v>3</v>
      </c>
      <c r="E38" s="56"/>
      <c r="F38" s="42">
        <f t="shared" si="13"/>
        <v>4</v>
      </c>
      <c r="H38" s="6">
        <f t="shared" si="4"/>
        <v>44143</v>
      </c>
      <c r="I38" s="3">
        <f>AVERAGE(C242)</f>
        <v>90</v>
      </c>
      <c r="J38" s="3">
        <f>AVERAGE(E242)</f>
        <v>2</v>
      </c>
      <c r="K38" s="3">
        <f t="shared" si="14"/>
        <v>68.52</v>
      </c>
      <c r="L38" s="3">
        <f t="shared" si="15"/>
        <v>-45</v>
      </c>
      <c r="AH38" s="13">
        <v>43866</v>
      </c>
      <c r="AI38" s="22">
        <v>0</v>
      </c>
      <c r="AJ38">
        <v>5.56</v>
      </c>
      <c r="AK38">
        <v>0</v>
      </c>
      <c r="AL38">
        <v>0</v>
      </c>
    </row>
    <row r="39" spans="1:38" x14ac:dyDescent="0.25">
      <c r="A39" s="10">
        <v>43934</v>
      </c>
      <c r="B39" s="9">
        <v>123</v>
      </c>
      <c r="C39" s="55">
        <f>ROUNDUP(AVERAGE(B39:B45),0)</f>
        <v>122</v>
      </c>
      <c r="D39" s="40">
        <v>2</v>
      </c>
      <c r="E39" s="55">
        <f>ROUNDUP(AVERAGE(D39:D46),0)</f>
        <v>7</v>
      </c>
      <c r="F39" s="42">
        <f t="shared" si="13"/>
        <v>7</v>
      </c>
      <c r="H39" s="6">
        <f t="shared" si="4"/>
        <v>44150</v>
      </c>
      <c r="I39" s="3">
        <f>AVERAGE(C249)</f>
        <v>117</v>
      </c>
      <c r="J39" s="3">
        <f>AVERAGE(E249)</f>
        <v>1</v>
      </c>
      <c r="K39" s="3">
        <f t="shared" si="14"/>
        <v>68.52</v>
      </c>
      <c r="L39" s="3">
        <f t="shared" si="15"/>
        <v>-50</v>
      </c>
      <c r="AH39" s="13">
        <v>43867</v>
      </c>
      <c r="AI39" s="22">
        <v>0</v>
      </c>
      <c r="AJ39">
        <v>5.56</v>
      </c>
      <c r="AK39">
        <v>0</v>
      </c>
      <c r="AL39">
        <v>0</v>
      </c>
    </row>
    <row r="40" spans="1:38" x14ac:dyDescent="0.25">
      <c r="A40" s="10">
        <v>43935</v>
      </c>
      <c r="B40" s="9">
        <v>121</v>
      </c>
      <c r="C40" s="56"/>
      <c r="D40" s="43">
        <v>15</v>
      </c>
      <c r="E40" s="56"/>
      <c r="F40" s="42">
        <f t="shared" si="13"/>
        <v>7</v>
      </c>
      <c r="H40" s="6">
        <f t="shared" si="4"/>
        <v>44157</v>
      </c>
      <c r="I40" s="3">
        <f>AVERAGE(C256)</f>
        <v>161</v>
      </c>
      <c r="J40" s="3">
        <f>AVERAGE(E256)</f>
        <v>2</v>
      </c>
      <c r="K40" s="3">
        <f t="shared" si="14"/>
        <v>64.81</v>
      </c>
      <c r="L40" s="3">
        <f t="shared" si="15"/>
        <v>-49</v>
      </c>
      <c r="AH40" s="13">
        <v>43868</v>
      </c>
      <c r="AI40" s="22">
        <v>0</v>
      </c>
      <c r="AJ40">
        <v>5.56</v>
      </c>
      <c r="AK40">
        <v>0</v>
      </c>
      <c r="AL40">
        <v>0</v>
      </c>
    </row>
    <row r="41" spans="1:38" x14ac:dyDescent="0.25">
      <c r="A41" s="10">
        <v>43936</v>
      </c>
      <c r="B41" s="9">
        <v>109</v>
      </c>
      <c r="C41" s="56"/>
      <c r="D41" s="40">
        <v>5</v>
      </c>
      <c r="E41" s="56"/>
      <c r="F41" s="42">
        <f t="shared" si="13"/>
        <v>7</v>
      </c>
      <c r="H41" s="6">
        <f t="shared" si="4"/>
        <v>44164</v>
      </c>
      <c r="I41" s="3">
        <f>AVERAGE(C263)</f>
        <v>169</v>
      </c>
      <c r="J41" s="3">
        <f>AVERAGE(E263)</f>
        <v>2</v>
      </c>
      <c r="K41" s="3">
        <f t="shared" si="14"/>
        <v>64.81</v>
      </c>
      <c r="L41" s="3">
        <f t="shared" si="15"/>
        <v>-54</v>
      </c>
      <c r="AH41" s="13">
        <v>43869</v>
      </c>
      <c r="AI41" s="22">
        <v>0</v>
      </c>
      <c r="AJ41">
        <v>5.56</v>
      </c>
      <c r="AK41">
        <v>0</v>
      </c>
      <c r="AL41">
        <v>0</v>
      </c>
    </row>
    <row r="42" spans="1:38" x14ac:dyDescent="0.25">
      <c r="A42" s="10">
        <v>43937</v>
      </c>
      <c r="B42" s="9">
        <v>119</v>
      </c>
      <c r="C42" s="56"/>
      <c r="D42" s="43">
        <v>9</v>
      </c>
      <c r="E42" s="56"/>
      <c r="F42" s="42">
        <f t="shared" si="13"/>
        <v>7</v>
      </c>
      <c r="H42" s="6">
        <f t="shared" si="4"/>
        <v>44171</v>
      </c>
      <c r="I42" s="3">
        <f>AVERAGE(C270)</f>
        <v>207</v>
      </c>
      <c r="J42" s="3">
        <f>AVERAGE(E270)</f>
        <v>3</v>
      </c>
      <c r="K42" s="3">
        <f t="shared" si="14"/>
        <v>64.81</v>
      </c>
      <c r="L42" s="3">
        <f t="shared" si="15"/>
        <v>-52</v>
      </c>
      <c r="AH42" s="13">
        <v>43870</v>
      </c>
      <c r="AI42" s="22">
        <v>0</v>
      </c>
      <c r="AJ42">
        <v>5.56</v>
      </c>
      <c r="AK42">
        <v>0</v>
      </c>
      <c r="AL42">
        <v>0</v>
      </c>
    </row>
    <row r="43" spans="1:38" x14ac:dyDescent="0.25">
      <c r="A43" s="10">
        <v>43938</v>
      </c>
      <c r="B43" s="9">
        <v>117</v>
      </c>
      <c r="C43" s="56"/>
      <c r="D43" s="43">
        <v>5</v>
      </c>
      <c r="E43" s="56"/>
      <c r="F43" s="42">
        <f t="shared" si="13"/>
        <v>7</v>
      </c>
      <c r="H43" s="6">
        <f t="shared" si="4"/>
        <v>44178</v>
      </c>
      <c r="I43" s="3">
        <f>AVERAGE(C277)</f>
        <v>266</v>
      </c>
      <c r="J43" s="3">
        <f>AVERAGE(E277)</f>
        <v>3</v>
      </c>
      <c r="K43" s="3">
        <f t="shared" si="14"/>
        <v>64.81</v>
      </c>
      <c r="L43" s="3">
        <f t="shared" si="15"/>
        <v>-49</v>
      </c>
      <c r="AH43" s="13">
        <v>43871</v>
      </c>
      <c r="AI43" s="22">
        <v>0</v>
      </c>
      <c r="AJ43">
        <v>5.56</v>
      </c>
      <c r="AK43">
        <v>0</v>
      </c>
      <c r="AL43">
        <v>0</v>
      </c>
    </row>
    <row r="44" spans="1:38" x14ac:dyDescent="0.25">
      <c r="A44" s="10">
        <v>43939</v>
      </c>
      <c r="B44" s="9">
        <v>127</v>
      </c>
      <c r="C44" s="56"/>
      <c r="D44" s="43">
        <v>5</v>
      </c>
      <c r="E44" s="56"/>
      <c r="F44" s="42">
        <f t="shared" si="13"/>
        <v>7</v>
      </c>
      <c r="H44" s="6">
        <f t="shared" si="4"/>
        <v>44185</v>
      </c>
      <c r="I44" s="3">
        <f>AVERAGE(C284)</f>
        <v>248</v>
      </c>
      <c r="J44" s="3">
        <f>AVERAGE(E284)</f>
        <v>4</v>
      </c>
      <c r="K44" s="3">
        <f t="shared" si="14"/>
        <v>64.81</v>
      </c>
      <c r="L44" s="3">
        <f t="shared" si="15"/>
        <v>-52</v>
      </c>
      <c r="AH44" s="13">
        <v>43872</v>
      </c>
      <c r="AI44" s="22">
        <v>0</v>
      </c>
      <c r="AJ44">
        <v>5.56</v>
      </c>
      <c r="AK44">
        <v>0</v>
      </c>
      <c r="AL44">
        <v>0</v>
      </c>
    </row>
    <row r="45" spans="1:38" x14ac:dyDescent="0.25">
      <c r="A45" s="10">
        <v>43940</v>
      </c>
      <c r="B45" s="9">
        <v>132</v>
      </c>
      <c r="C45" s="56"/>
      <c r="D45" s="43">
        <v>5</v>
      </c>
      <c r="E45" s="56"/>
      <c r="F45" s="42">
        <f t="shared" si="13"/>
        <v>7</v>
      </c>
      <c r="H45" s="6">
        <f t="shared" si="4"/>
        <v>44192</v>
      </c>
      <c r="I45" s="3">
        <f>AVERAGE(C291)</f>
        <v>221</v>
      </c>
      <c r="J45" s="3">
        <f>AVERAGE(E291)</f>
        <v>5</v>
      </c>
      <c r="K45" s="3">
        <f t="shared" si="14"/>
        <v>68.52</v>
      </c>
      <c r="L45" s="3">
        <f t="shared" si="15"/>
        <v>-62</v>
      </c>
      <c r="AH45" s="13">
        <v>43873</v>
      </c>
      <c r="AI45" s="22">
        <v>0</v>
      </c>
      <c r="AJ45">
        <v>5.56</v>
      </c>
      <c r="AK45">
        <v>0</v>
      </c>
      <c r="AL45">
        <v>0</v>
      </c>
    </row>
    <row r="46" spans="1:38" x14ac:dyDescent="0.25">
      <c r="A46" s="10">
        <v>43941</v>
      </c>
      <c r="B46" s="9">
        <v>139</v>
      </c>
      <c r="C46" s="55">
        <f>ROUNDUP(AVERAGE(B46:B52),0)</f>
        <v>147</v>
      </c>
      <c r="D46" s="43">
        <v>9</v>
      </c>
      <c r="E46" s="55">
        <f>ROUNDUP(AVERAGE(D47:D53),0)</f>
        <v>12</v>
      </c>
      <c r="F46" s="42">
        <f t="shared" si="13"/>
        <v>12</v>
      </c>
      <c r="H46" s="6">
        <f t="shared" si="4"/>
        <v>44199</v>
      </c>
      <c r="I46" s="3">
        <f>AVERAGE(C298)</f>
        <v>235</v>
      </c>
      <c r="J46" s="3">
        <f>AVERAGE(E298)</f>
        <v>4</v>
      </c>
      <c r="K46" s="3">
        <f t="shared" si="14"/>
        <v>68.52</v>
      </c>
      <c r="L46" s="3">
        <f t="shared" si="15"/>
        <v>-63</v>
      </c>
      <c r="AH46" s="13">
        <v>43874</v>
      </c>
      <c r="AI46" s="22">
        <v>0</v>
      </c>
      <c r="AJ46">
        <v>5.56</v>
      </c>
      <c r="AK46">
        <v>0</v>
      </c>
      <c r="AL46">
        <v>0</v>
      </c>
    </row>
    <row r="47" spans="1:38" x14ac:dyDescent="0.25">
      <c r="A47" s="10">
        <v>43942</v>
      </c>
      <c r="B47" s="9">
        <v>149</v>
      </c>
      <c r="C47" s="56"/>
      <c r="D47" s="43">
        <v>7</v>
      </c>
      <c r="E47" s="56"/>
      <c r="F47" s="42">
        <f t="shared" si="13"/>
        <v>12</v>
      </c>
      <c r="H47" s="6">
        <f t="shared" si="4"/>
        <v>44206</v>
      </c>
      <c r="I47" s="3">
        <f>AVERAGE(C305)</f>
        <v>256</v>
      </c>
      <c r="J47" s="3">
        <f>AVERAGE(E305)</f>
        <v>4</v>
      </c>
      <c r="K47" s="3">
        <f t="shared" si="14"/>
        <v>68.52</v>
      </c>
      <c r="L47" s="3">
        <f t="shared" si="15"/>
        <v>-57</v>
      </c>
      <c r="AH47" s="13">
        <v>43875</v>
      </c>
      <c r="AI47" s="22">
        <v>0</v>
      </c>
      <c r="AJ47">
        <v>5.56</v>
      </c>
      <c r="AK47">
        <v>0</v>
      </c>
      <c r="AL47">
        <v>0</v>
      </c>
    </row>
    <row r="48" spans="1:38" x14ac:dyDescent="0.25">
      <c r="A48" s="10">
        <v>43943</v>
      </c>
      <c r="B48" s="9">
        <v>145</v>
      </c>
      <c r="C48" s="56"/>
      <c r="D48" s="43">
        <v>15</v>
      </c>
      <c r="E48" s="56"/>
      <c r="F48" s="42">
        <f t="shared" si="13"/>
        <v>12</v>
      </c>
      <c r="H48" s="6">
        <f t="shared" si="4"/>
        <v>44213</v>
      </c>
      <c r="I48" s="3">
        <f>AVERAGE(C312)</f>
        <v>301</v>
      </c>
      <c r="J48" s="3">
        <f>AVERAGE(E312)</f>
        <v>6</v>
      </c>
      <c r="K48" s="3">
        <f t="shared" si="14"/>
        <v>68.52</v>
      </c>
      <c r="L48" s="3">
        <f t="shared" si="15"/>
        <v>-59</v>
      </c>
      <c r="AH48" s="13">
        <v>43876</v>
      </c>
      <c r="AI48" s="22">
        <v>0</v>
      </c>
      <c r="AJ48">
        <v>5.56</v>
      </c>
      <c r="AK48">
        <v>0</v>
      </c>
      <c r="AL48">
        <v>-2</v>
      </c>
    </row>
    <row r="49" spans="1:38" x14ac:dyDescent="0.25">
      <c r="A49" s="10">
        <v>43944</v>
      </c>
      <c r="B49" s="9">
        <v>145</v>
      </c>
      <c r="C49" s="56"/>
      <c r="D49" s="43">
        <v>12</v>
      </c>
      <c r="E49" s="56"/>
      <c r="F49" s="42">
        <f t="shared" si="13"/>
        <v>12</v>
      </c>
      <c r="H49" s="6">
        <f t="shared" si="4"/>
        <v>44220</v>
      </c>
      <c r="I49" s="3">
        <f>AVERAGE(C319)</f>
        <v>250</v>
      </c>
      <c r="J49" s="3">
        <f>AVERAGE(E319)</f>
        <v>4</v>
      </c>
      <c r="K49" s="3">
        <f t="shared" si="14"/>
        <v>61.11</v>
      </c>
      <c r="L49" s="3">
        <f t="shared" si="15"/>
        <v>-58</v>
      </c>
      <c r="AH49" s="13">
        <v>43877</v>
      </c>
      <c r="AI49" s="22">
        <v>0</v>
      </c>
      <c r="AJ49">
        <v>5.56</v>
      </c>
      <c r="AK49">
        <v>0</v>
      </c>
      <c r="AL49">
        <v>6</v>
      </c>
    </row>
    <row r="50" spans="1:38" x14ac:dyDescent="0.25">
      <c r="A50" s="10">
        <v>43945</v>
      </c>
      <c r="B50" s="9">
        <v>151</v>
      </c>
      <c r="C50" s="56"/>
      <c r="D50" s="43">
        <v>14</v>
      </c>
      <c r="E50" s="56"/>
      <c r="F50" s="42">
        <f t="shared" si="13"/>
        <v>12</v>
      </c>
      <c r="H50" s="6">
        <f t="shared" si="4"/>
        <v>44227</v>
      </c>
      <c r="I50" s="3">
        <f>AVERAGE(C326)</f>
        <v>216</v>
      </c>
      <c r="J50" s="3">
        <f>AVERAGE(E326)</f>
        <v>5</v>
      </c>
      <c r="K50" s="3">
        <f t="shared" si="14"/>
        <v>61.11</v>
      </c>
      <c r="L50" s="3">
        <f t="shared" si="15"/>
        <v>-71</v>
      </c>
      <c r="AH50" s="13">
        <v>43878</v>
      </c>
      <c r="AI50" s="22">
        <v>0</v>
      </c>
      <c r="AJ50">
        <v>5.56</v>
      </c>
      <c r="AK50">
        <v>0</v>
      </c>
      <c r="AL50">
        <v>-10</v>
      </c>
    </row>
    <row r="51" spans="1:38" x14ac:dyDescent="0.25">
      <c r="A51" s="10">
        <v>43946</v>
      </c>
      <c r="B51" s="9">
        <v>148</v>
      </c>
      <c r="C51" s="56"/>
      <c r="D51" s="43">
        <v>12</v>
      </c>
      <c r="E51" s="56"/>
      <c r="F51" s="42">
        <f t="shared" si="13"/>
        <v>12</v>
      </c>
      <c r="H51" s="6">
        <f t="shared" si="4"/>
        <v>44234</v>
      </c>
      <c r="I51" s="3">
        <f>AVERAGE(C333)</f>
        <v>187</v>
      </c>
      <c r="J51" s="3">
        <f>AVERAGE(E333)</f>
        <v>6</v>
      </c>
      <c r="K51" s="3">
        <f t="shared" si="14"/>
        <v>61.11</v>
      </c>
      <c r="L51" s="3">
        <f t="shared" si="15"/>
        <v>-63</v>
      </c>
      <c r="AH51" s="13">
        <v>43879</v>
      </c>
      <c r="AI51" s="22">
        <v>0</v>
      </c>
      <c r="AJ51">
        <v>5.56</v>
      </c>
      <c r="AK51">
        <v>0</v>
      </c>
      <c r="AL51">
        <v>-5</v>
      </c>
    </row>
    <row r="52" spans="1:38" x14ac:dyDescent="0.25">
      <c r="A52" s="10">
        <v>43947</v>
      </c>
      <c r="B52" s="9">
        <v>150</v>
      </c>
      <c r="C52" s="56"/>
      <c r="D52" s="43">
        <v>13</v>
      </c>
      <c r="E52" s="56"/>
      <c r="F52" s="42">
        <f t="shared" si="13"/>
        <v>12</v>
      </c>
      <c r="H52" s="6">
        <f t="shared" si="4"/>
        <v>44241</v>
      </c>
      <c r="I52" s="3">
        <f>AVERAGE(C340)</f>
        <v>153</v>
      </c>
      <c r="J52" s="3">
        <f>AVERAGE(E340)</f>
        <v>3</v>
      </c>
      <c r="K52" s="3">
        <f t="shared" si="14"/>
        <v>61.11</v>
      </c>
      <c r="L52" s="3">
        <f t="shared" si="15"/>
        <v>-53</v>
      </c>
      <c r="AH52" s="13">
        <v>43880</v>
      </c>
      <c r="AI52" s="22">
        <v>0</v>
      </c>
      <c r="AJ52">
        <v>5.56</v>
      </c>
      <c r="AK52">
        <v>0</v>
      </c>
      <c r="AL52">
        <v>-2</v>
      </c>
    </row>
    <row r="53" spans="1:38" x14ac:dyDescent="0.25">
      <c r="A53" s="10">
        <v>43948</v>
      </c>
      <c r="B53" s="9">
        <v>138</v>
      </c>
      <c r="C53" s="55">
        <f>ROUNDUP(AVERAGE(B53:B59),0)</f>
        <v>146</v>
      </c>
      <c r="D53" s="43">
        <v>7</v>
      </c>
      <c r="E53" s="55">
        <f>ROUNDUP(AVERAGE(D54:D60),0)</f>
        <v>11</v>
      </c>
      <c r="F53" s="42">
        <f t="shared" si="13"/>
        <v>11</v>
      </c>
      <c r="H53" s="6">
        <f t="shared" si="4"/>
        <v>44248</v>
      </c>
      <c r="I53" s="3">
        <f>AVERAGE(C347)</f>
        <v>115</v>
      </c>
      <c r="J53" s="3">
        <f>AVERAGE(E347)</f>
        <v>3</v>
      </c>
      <c r="K53" s="3">
        <f t="shared" si="14"/>
        <v>61.11</v>
      </c>
      <c r="L53" s="3">
        <f t="shared" si="15"/>
        <v>-55</v>
      </c>
      <c r="AH53" s="13">
        <v>43881</v>
      </c>
      <c r="AI53" s="22">
        <v>0</v>
      </c>
      <c r="AJ53">
        <v>5.56</v>
      </c>
      <c r="AK53">
        <v>0</v>
      </c>
      <c r="AL53">
        <v>1</v>
      </c>
    </row>
    <row r="54" spans="1:38" x14ac:dyDescent="0.25">
      <c r="A54" s="10">
        <v>43949</v>
      </c>
      <c r="B54" s="9">
        <v>128</v>
      </c>
      <c r="C54" s="56"/>
      <c r="D54" s="43">
        <v>5</v>
      </c>
      <c r="E54" s="56"/>
      <c r="F54" s="42">
        <f t="shared" si="13"/>
        <v>11</v>
      </c>
      <c r="H54" s="6">
        <f t="shared" si="4"/>
        <v>44255</v>
      </c>
      <c r="I54" s="3">
        <f>AVERAGE(C354)</f>
        <v>136</v>
      </c>
      <c r="J54" s="3">
        <f>AVERAGE(E354)</f>
        <v>3</v>
      </c>
      <c r="K54" s="3">
        <f t="shared" si="14"/>
        <v>61.11</v>
      </c>
      <c r="L54" s="3">
        <f t="shared" si="15"/>
        <v>-60</v>
      </c>
      <c r="AH54" s="13">
        <v>43882</v>
      </c>
      <c r="AI54" s="22">
        <v>0</v>
      </c>
      <c r="AJ54">
        <v>5.56</v>
      </c>
      <c r="AK54">
        <v>0</v>
      </c>
      <c r="AL54">
        <v>-3</v>
      </c>
    </row>
    <row r="55" spans="1:38" x14ac:dyDescent="0.25">
      <c r="A55" s="10">
        <v>43950</v>
      </c>
      <c r="B55" s="9">
        <v>129</v>
      </c>
      <c r="C55" s="56"/>
      <c r="D55" s="43">
        <v>15</v>
      </c>
      <c r="E55" s="56"/>
      <c r="F55" s="42">
        <f t="shared" si="13"/>
        <v>11</v>
      </c>
      <c r="H55" s="6">
        <f t="shared" si="4"/>
        <v>44262</v>
      </c>
      <c r="I55" s="3">
        <f>AVERAGE(C361)</f>
        <v>118</v>
      </c>
      <c r="J55" s="3">
        <f>AVERAGE(E361)</f>
        <v>3</v>
      </c>
      <c r="K55" s="3">
        <f t="shared" si="14"/>
        <v>61.11</v>
      </c>
      <c r="L55" s="3">
        <f t="shared" si="15"/>
        <v>-51</v>
      </c>
      <c r="AH55" s="13">
        <v>43883</v>
      </c>
      <c r="AI55" s="22">
        <v>0</v>
      </c>
      <c r="AJ55">
        <v>5.56</v>
      </c>
      <c r="AK55">
        <v>0</v>
      </c>
      <c r="AL55">
        <v>0</v>
      </c>
    </row>
    <row r="56" spans="1:38" x14ac:dyDescent="0.25">
      <c r="A56" s="10">
        <v>43951</v>
      </c>
      <c r="B56" s="9">
        <v>138</v>
      </c>
      <c r="C56" s="56"/>
      <c r="D56" s="43">
        <v>19</v>
      </c>
      <c r="E56" s="56"/>
      <c r="F56" s="42">
        <f t="shared" si="13"/>
        <v>11</v>
      </c>
      <c r="H56" s="6">
        <f t="shared" si="4"/>
        <v>44269</v>
      </c>
      <c r="I56" s="3">
        <f>AVERAGE(C368)</f>
        <v>156</v>
      </c>
      <c r="J56" s="3">
        <f>AVERAGE(E368)</f>
        <v>1</v>
      </c>
      <c r="K56" s="3">
        <f t="shared" si="14"/>
        <v>61.11</v>
      </c>
      <c r="L56" s="3">
        <f t="shared" si="15"/>
        <v>-47</v>
      </c>
      <c r="AH56" s="13">
        <v>43884</v>
      </c>
      <c r="AI56" s="22">
        <v>0</v>
      </c>
      <c r="AJ56">
        <v>5.56</v>
      </c>
      <c r="AK56">
        <v>0</v>
      </c>
      <c r="AL56">
        <v>3</v>
      </c>
    </row>
    <row r="57" spans="1:38" x14ac:dyDescent="0.25">
      <c r="A57" s="10">
        <v>43952</v>
      </c>
      <c r="B57" s="9">
        <v>162</v>
      </c>
      <c r="C57" s="56"/>
      <c r="D57" s="43">
        <v>7</v>
      </c>
      <c r="E57" s="56"/>
      <c r="F57" s="42">
        <f t="shared" si="13"/>
        <v>11</v>
      </c>
      <c r="H57" s="6">
        <f t="shared" si="4"/>
        <v>44276</v>
      </c>
      <c r="I57" s="3">
        <f>AVERAGE(C375)</f>
        <v>103</v>
      </c>
      <c r="J57" s="3">
        <f>AVERAGE(E375)</f>
        <v>2</v>
      </c>
      <c r="K57" s="3">
        <f t="shared" si="14"/>
        <v>61.11</v>
      </c>
      <c r="L57" s="3">
        <f t="shared" si="15"/>
        <v>-44</v>
      </c>
      <c r="AH57" s="13">
        <v>43885</v>
      </c>
      <c r="AI57" s="22">
        <v>0</v>
      </c>
      <c r="AJ57">
        <v>5.56</v>
      </c>
      <c r="AK57">
        <v>0</v>
      </c>
      <c r="AL57">
        <v>-2</v>
      </c>
    </row>
    <row r="58" spans="1:38" x14ac:dyDescent="0.25">
      <c r="A58" s="10">
        <v>43953</v>
      </c>
      <c r="B58" s="9">
        <v>157</v>
      </c>
      <c r="C58" s="56"/>
      <c r="D58" s="43">
        <v>9</v>
      </c>
      <c r="E58" s="56"/>
      <c r="F58" s="42">
        <f t="shared" si="13"/>
        <v>11</v>
      </c>
      <c r="H58" s="6">
        <f t="shared" si="4"/>
        <v>44283</v>
      </c>
      <c r="I58" s="3">
        <f>AVERAGE(C382)</f>
        <v>136</v>
      </c>
      <c r="J58" s="3">
        <f>AVERAGE(E382)</f>
        <v>2</v>
      </c>
      <c r="K58" s="3">
        <f t="shared" si="14"/>
        <v>61.11</v>
      </c>
      <c r="L58" s="3">
        <f t="shared" si="15"/>
        <v>-52</v>
      </c>
      <c r="AH58" s="13">
        <v>43886</v>
      </c>
      <c r="AI58" s="22">
        <v>0</v>
      </c>
      <c r="AJ58">
        <v>5.56</v>
      </c>
      <c r="AK58">
        <v>0</v>
      </c>
      <c r="AL58">
        <v>3</v>
      </c>
    </row>
    <row r="59" spans="1:38" x14ac:dyDescent="0.25">
      <c r="A59" s="10">
        <v>43954</v>
      </c>
      <c r="B59" s="9">
        <v>168</v>
      </c>
      <c r="C59" s="56"/>
      <c r="D59" s="43">
        <v>11</v>
      </c>
      <c r="E59" s="56"/>
      <c r="F59" s="42">
        <f t="shared" si="13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14"/>
        <v>57.41</v>
      </c>
      <c r="L59" s="3">
        <f t="shared" si="15"/>
        <v>-41</v>
      </c>
      <c r="AH59" s="13">
        <v>43887</v>
      </c>
      <c r="AI59" s="22">
        <v>0</v>
      </c>
      <c r="AJ59">
        <v>5.56</v>
      </c>
      <c r="AK59">
        <v>0</v>
      </c>
      <c r="AL59">
        <v>3</v>
      </c>
    </row>
    <row r="60" spans="1:38" x14ac:dyDescent="0.25">
      <c r="A60" s="10">
        <v>43955</v>
      </c>
      <c r="B60" s="9">
        <v>183</v>
      </c>
      <c r="C60" s="55">
        <f>ROUNDUP(AVERAGE(B60:B66),0)</f>
        <v>187</v>
      </c>
      <c r="D60" s="43">
        <v>7</v>
      </c>
      <c r="E60" s="55">
        <f>ROUNDUP(AVERAGE(D61:D67),0)</f>
        <v>10</v>
      </c>
      <c r="F60" s="42">
        <f t="shared" si="13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14"/>
        <v>57.41</v>
      </c>
      <c r="L60" s="3">
        <f>VLOOKUP(H60,$AH$2:$AL$474,5,FALSE)</f>
        <v>-42</v>
      </c>
      <c r="AH60" s="13">
        <v>43888</v>
      </c>
      <c r="AI60" s="22">
        <v>0</v>
      </c>
      <c r="AJ60">
        <v>5.56</v>
      </c>
      <c r="AK60">
        <v>0</v>
      </c>
      <c r="AL60">
        <v>5</v>
      </c>
    </row>
    <row r="61" spans="1:38" x14ac:dyDescent="0.25">
      <c r="A61" s="10">
        <v>43956</v>
      </c>
      <c r="B61" s="9">
        <v>190</v>
      </c>
      <c r="C61" s="56"/>
      <c r="D61" s="43">
        <v>6</v>
      </c>
      <c r="E61" s="56"/>
      <c r="F61" s="42">
        <f t="shared" si="13"/>
        <v>10</v>
      </c>
      <c r="H61" s="6">
        <f t="shared" ref="H61:H66" si="16">H60+7</f>
        <v>44304</v>
      </c>
      <c r="I61" s="3">
        <f>AVERAGE(C403)</f>
        <v>119</v>
      </c>
      <c r="J61" s="3">
        <f>AVERAGE(E403)</f>
        <v>2</v>
      </c>
      <c r="K61" s="3">
        <f>VLOOKUP(H61,$AH$2:$AL$490,3,FALSE)</f>
        <v>57.41</v>
      </c>
      <c r="L61" s="3"/>
      <c r="AH61" s="13">
        <v>43889</v>
      </c>
      <c r="AI61" s="22">
        <v>0</v>
      </c>
      <c r="AJ61">
        <v>5.56</v>
      </c>
      <c r="AK61">
        <v>0</v>
      </c>
      <c r="AL61">
        <v>3</v>
      </c>
    </row>
    <row r="62" spans="1:38" x14ac:dyDescent="0.25">
      <c r="A62" s="10">
        <v>43957</v>
      </c>
      <c r="B62" s="9">
        <v>194</v>
      </c>
      <c r="C62" s="56"/>
      <c r="D62" s="43">
        <v>13</v>
      </c>
      <c r="E62" s="56"/>
      <c r="F62" s="42">
        <f t="shared" si="13"/>
        <v>10</v>
      </c>
      <c r="H62" s="6">
        <f t="shared" si="16"/>
        <v>44311</v>
      </c>
      <c r="I62" s="3">
        <f>AVERAGE(C410)</f>
        <v>95</v>
      </c>
      <c r="J62" s="3">
        <f>AVERAGE(E410)</f>
        <v>1</v>
      </c>
      <c r="K62" s="3">
        <f t="shared" ref="K62:K63" si="17">VLOOKUP(H62,$AH$2:$AL$490,3,FALSE)</f>
        <v>57.41</v>
      </c>
      <c r="L62" s="3"/>
      <c r="AH62" s="13">
        <v>43890</v>
      </c>
      <c r="AI62" s="22">
        <v>0</v>
      </c>
      <c r="AJ62">
        <v>5.56</v>
      </c>
      <c r="AK62">
        <v>0</v>
      </c>
      <c r="AL62">
        <v>-6</v>
      </c>
    </row>
    <row r="63" spans="1:38" x14ac:dyDescent="0.25">
      <c r="A63" s="10">
        <v>43958</v>
      </c>
      <c r="B63" s="9">
        <v>191</v>
      </c>
      <c r="C63" s="56"/>
      <c r="D63" s="43">
        <v>8</v>
      </c>
      <c r="E63" s="56"/>
      <c r="F63" s="42">
        <f t="shared" si="13"/>
        <v>10</v>
      </c>
      <c r="H63" s="6">
        <f t="shared" si="16"/>
        <v>44318</v>
      </c>
      <c r="I63" s="3">
        <f>AVERAGE(C417)</f>
        <v>76</v>
      </c>
      <c r="J63" s="3">
        <f>AVERAGE(E417)</f>
        <v>2</v>
      </c>
      <c r="K63" s="3">
        <f t="shared" si="17"/>
        <v>57.41</v>
      </c>
      <c r="L63" s="3"/>
      <c r="AH63" s="13">
        <v>43891</v>
      </c>
      <c r="AI63" s="22">
        <v>0</v>
      </c>
      <c r="AJ63">
        <v>5.56</v>
      </c>
      <c r="AK63">
        <v>0</v>
      </c>
      <c r="AL63">
        <v>2</v>
      </c>
    </row>
    <row r="64" spans="1:38" x14ac:dyDescent="0.25">
      <c r="A64" s="10">
        <v>43959</v>
      </c>
      <c r="B64" s="9">
        <v>178</v>
      </c>
      <c r="C64" s="56"/>
      <c r="D64" s="43">
        <v>19</v>
      </c>
      <c r="E64" s="56"/>
      <c r="F64" s="42">
        <f t="shared" si="13"/>
        <v>10</v>
      </c>
      <c r="H64" s="6">
        <f t="shared" si="16"/>
        <v>44325</v>
      </c>
      <c r="I64" s="3"/>
      <c r="J64" s="3"/>
      <c r="K64" s="3"/>
      <c r="L64" s="3"/>
      <c r="AH64" s="13">
        <v>43892</v>
      </c>
      <c r="AI64" s="22">
        <v>0</v>
      </c>
      <c r="AJ64">
        <v>8.33</v>
      </c>
      <c r="AK64">
        <v>0</v>
      </c>
      <c r="AL64">
        <v>0</v>
      </c>
    </row>
    <row r="65" spans="1:38" x14ac:dyDescent="0.25">
      <c r="A65" s="10">
        <v>43960</v>
      </c>
      <c r="B65" s="9">
        <v>187</v>
      </c>
      <c r="C65" s="56"/>
      <c r="D65" s="43">
        <v>7</v>
      </c>
      <c r="E65" s="56"/>
      <c r="F65" s="42">
        <f t="shared" si="13"/>
        <v>10</v>
      </c>
      <c r="H65" s="6">
        <f t="shared" si="16"/>
        <v>44332</v>
      </c>
      <c r="I65" s="3"/>
      <c r="K65" s="3"/>
      <c r="L65" s="3"/>
      <c r="AH65" s="13">
        <v>43893</v>
      </c>
      <c r="AI65" s="22">
        <v>0</v>
      </c>
      <c r="AJ65">
        <v>8.33</v>
      </c>
      <c r="AK65">
        <v>0</v>
      </c>
      <c r="AL65">
        <v>8</v>
      </c>
    </row>
    <row r="66" spans="1:38" x14ac:dyDescent="0.25">
      <c r="A66" s="10">
        <v>43961</v>
      </c>
      <c r="B66" s="9">
        <v>180</v>
      </c>
      <c r="C66" s="56"/>
      <c r="D66" s="43">
        <v>12</v>
      </c>
      <c r="E66" s="56"/>
      <c r="F66" s="42">
        <f t="shared" si="13"/>
        <v>10</v>
      </c>
      <c r="H66" s="6">
        <f t="shared" si="16"/>
        <v>44339</v>
      </c>
      <c r="I66" s="3"/>
      <c r="J66" s="3"/>
      <c r="K66" s="3"/>
      <c r="L66" s="3"/>
      <c r="AH66" s="13">
        <v>43894</v>
      </c>
      <c r="AI66" s="22">
        <v>0</v>
      </c>
      <c r="AJ66">
        <v>19.440000000000001</v>
      </c>
      <c r="AK66">
        <v>0</v>
      </c>
      <c r="AL66">
        <v>14</v>
      </c>
    </row>
    <row r="67" spans="1:38" x14ac:dyDescent="0.25">
      <c r="A67" s="10">
        <v>43962</v>
      </c>
      <c r="B67" s="9">
        <v>175</v>
      </c>
      <c r="C67" s="55">
        <f>ROUNDUP(AVERAGE(B67:B73),0)</f>
        <v>151</v>
      </c>
      <c r="D67" s="43">
        <v>5</v>
      </c>
      <c r="E67" s="55">
        <f>ROUNDUP(AVERAGE(D68:D74),0)</f>
        <v>10</v>
      </c>
      <c r="F67" s="42">
        <f t="shared" si="13"/>
        <v>10</v>
      </c>
      <c r="J67" s="3"/>
      <c r="K67" s="3"/>
      <c r="L67" s="3"/>
      <c r="AH67" s="13">
        <v>43895</v>
      </c>
      <c r="AI67" s="22">
        <v>0</v>
      </c>
      <c r="AJ67">
        <v>19.440000000000001</v>
      </c>
      <c r="AK67">
        <v>0</v>
      </c>
      <c r="AL67">
        <v>8</v>
      </c>
    </row>
    <row r="68" spans="1:38" x14ac:dyDescent="0.25">
      <c r="A68" s="10">
        <v>43963</v>
      </c>
      <c r="B68" s="9">
        <v>167</v>
      </c>
      <c r="C68" s="56"/>
      <c r="D68" s="43">
        <v>8</v>
      </c>
      <c r="E68" s="56"/>
      <c r="F68" s="42">
        <f t="shared" si="13"/>
        <v>10</v>
      </c>
      <c r="I68" s="3"/>
      <c r="J68" s="3"/>
      <c r="K68" s="3"/>
      <c r="L68" s="3"/>
      <c r="AH68" s="13">
        <v>43896</v>
      </c>
      <c r="AI68" s="22">
        <v>0</v>
      </c>
      <c r="AJ68">
        <v>19.440000000000001</v>
      </c>
      <c r="AK68">
        <v>0</v>
      </c>
      <c r="AL68">
        <v>2</v>
      </c>
    </row>
    <row r="69" spans="1:38" x14ac:dyDescent="0.25">
      <c r="A69" s="10">
        <v>43964</v>
      </c>
      <c r="B69" s="9">
        <v>161</v>
      </c>
      <c r="C69" s="56"/>
      <c r="D69" s="43">
        <v>14</v>
      </c>
      <c r="E69" s="56"/>
      <c r="F69" s="42">
        <f t="shared" si="13"/>
        <v>10</v>
      </c>
      <c r="I69" s="3"/>
      <c r="J69" s="3"/>
      <c r="K69" s="3"/>
      <c r="L69" s="3"/>
      <c r="AH69" s="13">
        <v>43897</v>
      </c>
      <c r="AI69" s="22">
        <v>0</v>
      </c>
      <c r="AJ69">
        <v>19.440000000000001</v>
      </c>
      <c r="AK69">
        <v>0</v>
      </c>
      <c r="AL69">
        <v>1</v>
      </c>
    </row>
    <row r="70" spans="1:38" x14ac:dyDescent="0.25">
      <c r="A70" s="10">
        <v>43965</v>
      </c>
      <c r="B70" s="9">
        <v>155</v>
      </c>
      <c r="C70" s="56"/>
      <c r="D70" s="43">
        <v>8</v>
      </c>
      <c r="E70" s="56"/>
      <c r="F70" s="42">
        <f t="shared" si="13"/>
        <v>10</v>
      </c>
      <c r="I70" s="3"/>
      <c r="J70" s="3"/>
      <c r="K70" s="3"/>
      <c r="L70" s="3"/>
      <c r="AH70" s="13">
        <v>43898</v>
      </c>
      <c r="AI70" s="22">
        <f t="shared" ref="AI70:AI74" si="18">IF(VLOOKUP(AH70,$A$2:$C$448,3,TRUE)=0,AI69,VLOOKUP(AH70,$A$2:$C$448,3,TRUE))</f>
        <v>1</v>
      </c>
      <c r="AJ70">
        <v>19.440000000000001</v>
      </c>
      <c r="AK70">
        <f t="shared" ref="AK70:AK119" si="19">VLOOKUP(AH70,$A$2:$B$475,2,TRUE)</f>
        <v>1</v>
      </c>
      <c r="AL70">
        <v>11</v>
      </c>
    </row>
    <row r="71" spans="1:38" x14ac:dyDescent="0.25">
      <c r="A71" s="10">
        <v>43966</v>
      </c>
      <c r="B71" s="9">
        <v>139</v>
      </c>
      <c r="C71" s="56"/>
      <c r="D71" s="43">
        <v>10</v>
      </c>
      <c r="E71" s="56"/>
      <c r="F71" s="42">
        <f t="shared" si="13"/>
        <v>10</v>
      </c>
      <c r="I71" s="3"/>
      <c r="J71" s="3"/>
      <c r="K71" s="3"/>
      <c r="L71" s="3"/>
      <c r="AH71" s="13">
        <v>43899</v>
      </c>
      <c r="AI71" s="22">
        <f t="shared" si="18"/>
        <v>2</v>
      </c>
      <c r="AJ71">
        <v>19.440000000000001</v>
      </c>
      <c r="AK71">
        <f t="shared" si="19"/>
        <v>1</v>
      </c>
      <c r="AL71">
        <v>6</v>
      </c>
    </row>
    <row r="72" spans="1:38" x14ac:dyDescent="0.25">
      <c r="A72" s="10">
        <v>43967</v>
      </c>
      <c r="B72" s="9">
        <v>135</v>
      </c>
      <c r="C72" s="56"/>
      <c r="D72" s="43">
        <v>7</v>
      </c>
      <c r="E72" s="56"/>
      <c r="F72" s="42">
        <f t="shared" si="13"/>
        <v>10</v>
      </c>
      <c r="I72" s="3"/>
      <c r="K72" s="3"/>
      <c r="L72" s="3"/>
      <c r="AH72" s="13">
        <v>43900</v>
      </c>
      <c r="AI72" s="22">
        <f t="shared" si="18"/>
        <v>2</v>
      </c>
      <c r="AJ72">
        <v>19.440000000000001</v>
      </c>
      <c r="AK72">
        <f t="shared" si="19"/>
        <v>1</v>
      </c>
      <c r="AL72">
        <v>5</v>
      </c>
    </row>
    <row r="73" spans="1:38" x14ac:dyDescent="0.25">
      <c r="A73" s="10">
        <v>43968</v>
      </c>
      <c r="B73" s="9">
        <v>122</v>
      </c>
      <c r="C73" s="56"/>
      <c r="D73" s="43">
        <v>8</v>
      </c>
      <c r="E73" s="56"/>
      <c r="F73" s="42">
        <f t="shared" si="13"/>
        <v>10</v>
      </c>
      <c r="I73" s="3"/>
      <c r="J73" s="3"/>
      <c r="K73" s="3"/>
      <c r="L73" s="3"/>
      <c r="AH73" s="13">
        <v>43901</v>
      </c>
      <c r="AI73" s="22">
        <f t="shared" si="18"/>
        <v>2</v>
      </c>
      <c r="AJ73">
        <v>25</v>
      </c>
      <c r="AK73">
        <f t="shared" si="19"/>
        <v>1</v>
      </c>
      <c r="AL73">
        <v>0</v>
      </c>
    </row>
    <row r="74" spans="1:38" x14ac:dyDescent="0.25">
      <c r="A74" s="10">
        <v>43969</v>
      </c>
      <c r="B74" s="9">
        <v>126</v>
      </c>
      <c r="C74" s="55">
        <f>ROUNDUP(AVERAGE(B74:B80),0)</f>
        <v>136</v>
      </c>
      <c r="D74" s="43">
        <v>9</v>
      </c>
      <c r="E74" s="55">
        <f>ROUNDUP(AVERAGE(D75:D81),0)</f>
        <v>7</v>
      </c>
      <c r="F74" s="42">
        <f t="shared" si="13"/>
        <v>7</v>
      </c>
      <c r="J74" s="3"/>
      <c r="K74" s="3"/>
      <c r="L74" s="3"/>
      <c r="AH74" s="13">
        <v>43902</v>
      </c>
      <c r="AI74" s="22">
        <f t="shared" si="18"/>
        <v>2</v>
      </c>
      <c r="AJ74">
        <v>28.7</v>
      </c>
      <c r="AK74">
        <f t="shared" si="19"/>
        <v>2</v>
      </c>
      <c r="AL74">
        <v>-4</v>
      </c>
    </row>
    <row r="75" spans="1:38" x14ac:dyDescent="0.25">
      <c r="A75" s="10">
        <v>43970</v>
      </c>
      <c r="B75" s="9">
        <v>136</v>
      </c>
      <c r="C75" s="56"/>
      <c r="D75" s="43">
        <v>8</v>
      </c>
      <c r="E75" s="56"/>
      <c r="F75" s="42">
        <f t="shared" si="13"/>
        <v>7</v>
      </c>
      <c r="I75" s="3"/>
      <c r="J75" s="3"/>
      <c r="K75" s="3"/>
      <c r="L75" s="3"/>
      <c r="AH75" s="13">
        <v>43903</v>
      </c>
      <c r="AI75" s="22">
        <f>IF(VLOOKUP(AH75,$A$2:$C$448,3,TRUE)=0,AI74,VLOOKUP(AH75,$A$2:$C$448,3,TRUE))</f>
        <v>2</v>
      </c>
      <c r="AJ75">
        <v>43.52</v>
      </c>
      <c r="AK75">
        <f t="shared" si="19"/>
        <v>2</v>
      </c>
      <c r="AL75">
        <v>-12</v>
      </c>
    </row>
    <row r="76" spans="1:38" x14ac:dyDescent="0.25">
      <c r="A76" s="10">
        <v>43971</v>
      </c>
      <c r="B76" s="9">
        <v>139</v>
      </c>
      <c r="C76" s="56"/>
      <c r="D76" s="43">
        <v>7</v>
      </c>
      <c r="E76" s="56"/>
      <c r="F76" s="42">
        <f t="shared" si="13"/>
        <v>7</v>
      </c>
      <c r="I76" s="3"/>
      <c r="K76" s="3"/>
      <c r="L76" s="3"/>
      <c r="AH76" s="13">
        <v>43904</v>
      </c>
      <c r="AI76" s="22">
        <f t="shared" ref="AI76:AI139" si="20">IF(VLOOKUP(AH76,$A$2:$C$448,3,TRUE)=0,AI75,VLOOKUP(AH76,$A$2:$C$448,3,TRUE))</f>
        <v>2</v>
      </c>
      <c r="AJ76">
        <v>43.52</v>
      </c>
      <c r="AK76">
        <f t="shared" si="19"/>
        <v>2</v>
      </c>
      <c r="AL76">
        <v>-28</v>
      </c>
    </row>
    <row r="77" spans="1:38" x14ac:dyDescent="0.25">
      <c r="A77" s="10">
        <v>43972</v>
      </c>
      <c r="B77" s="9">
        <v>151</v>
      </c>
      <c r="C77" s="56"/>
      <c r="D77" s="43">
        <v>5</v>
      </c>
      <c r="E77" s="56"/>
      <c r="F77" s="42">
        <f t="shared" si="13"/>
        <v>7</v>
      </c>
      <c r="I77" s="3"/>
      <c r="J77" s="3"/>
      <c r="K77" s="3"/>
      <c r="L77" s="3"/>
      <c r="AH77" s="13">
        <v>43905</v>
      </c>
      <c r="AI77" s="22">
        <f t="shared" si="20"/>
        <v>2</v>
      </c>
      <c r="AJ77">
        <v>43.52</v>
      </c>
      <c r="AK77">
        <f t="shared" si="19"/>
        <v>2</v>
      </c>
      <c r="AL77">
        <v>-35</v>
      </c>
    </row>
    <row r="78" spans="1:38" x14ac:dyDescent="0.25">
      <c r="A78" s="10">
        <v>43973</v>
      </c>
      <c r="B78" s="9">
        <v>146</v>
      </c>
      <c r="C78" s="56"/>
      <c r="D78" s="43">
        <v>6</v>
      </c>
      <c r="E78" s="56"/>
      <c r="F78" s="42">
        <f t="shared" si="13"/>
        <v>7</v>
      </c>
      <c r="I78" s="3"/>
      <c r="K78" s="3"/>
      <c r="L78" s="3"/>
      <c r="AH78" s="13">
        <v>43906</v>
      </c>
      <c r="AI78" s="22">
        <f t="shared" si="20"/>
        <v>6</v>
      </c>
      <c r="AJ78">
        <v>55.56</v>
      </c>
      <c r="AK78">
        <f t="shared" si="19"/>
        <v>2</v>
      </c>
      <c r="AL78">
        <v>-31</v>
      </c>
    </row>
    <row r="79" spans="1:38" x14ac:dyDescent="0.25">
      <c r="A79" s="10">
        <v>43974</v>
      </c>
      <c r="B79" s="9">
        <v>132</v>
      </c>
      <c r="C79" s="56"/>
      <c r="D79" s="43">
        <v>9</v>
      </c>
      <c r="E79" s="56"/>
      <c r="F79" s="42">
        <f t="shared" si="13"/>
        <v>7</v>
      </c>
      <c r="I79" s="3"/>
      <c r="K79" s="3"/>
      <c r="L79" s="3"/>
      <c r="AH79" s="13">
        <v>43907</v>
      </c>
      <c r="AI79" s="22">
        <f t="shared" si="20"/>
        <v>6</v>
      </c>
      <c r="AJ79">
        <v>55.56</v>
      </c>
      <c r="AK79">
        <f t="shared" si="19"/>
        <v>2</v>
      </c>
      <c r="AL79">
        <v>-40</v>
      </c>
    </row>
    <row r="80" spans="1:38" x14ac:dyDescent="0.25">
      <c r="A80" s="10">
        <v>43975</v>
      </c>
      <c r="B80" s="9">
        <v>121</v>
      </c>
      <c r="C80" s="56"/>
      <c r="D80" s="43">
        <v>5</v>
      </c>
      <c r="E80" s="56"/>
      <c r="F80" s="42">
        <f t="shared" si="13"/>
        <v>7</v>
      </c>
      <c r="I80" s="3"/>
      <c r="K80" s="3"/>
      <c r="L80" s="3"/>
      <c r="AH80" s="13">
        <v>43908</v>
      </c>
      <c r="AI80" s="22">
        <f t="shared" si="20"/>
        <v>6</v>
      </c>
      <c r="AJ80">
        <v>55.56</v>
      </c>
      <c r="AK80">
        <f t="shared" si="19"/>
        <v>3</v>
      </c>
      <c r="AL80">
        <v>-45</v>
      </c>
    </row>
    <row r="81" spans="1:38" x14ac:dyDescent="0.25">
      <c r="A81" s="10">
        <v>43976</v>
      </c>
      <c r="B81" s="9">
        <v>137</v>
      </c>
      <c r="C81" s="55">
        <f>ROUNDUP(AVERAGE(B81:B87),0)</f>
        <v>116</v>
      </c>
      <c r="D81" s="43">
        <v>8</v>
      </c>
      <c r="E81" s="55">
        <f>ROUNDUP(AVERAGE(D82:D88),0)</f>
        <v>4</v>
      </c>
      <c r="F81" s="42">
        <f t="shared" si="13"/>
        <v>4</v>
      </c>
      <c r="K81" s="3"/>
      <c r="L81" s="3"/>
      <c r="AH81" s="13">
        <v>43909</v>
      </c>
      <c r="AI81" s="22">
        <f t="shared" si="20"/>
        <v>6</v>
      </c>
      <c r="AJ81">
        <v>55.56</v>
      </c>
      <c r="AK81">
        <f t="shared" si="19"/>
        <v>4</v>
      </c>
      <c r="AL81">
        <v>-46</v>
      </c>
    </row>
    <row r="82" spans="1:38" x14ac:dyDescent="0.25">
      <c r="A82" s="10">
        <v>43977</v>
      </c>
      <c r="B82" s="9">
        <v>129</v>
      </c>
      <c r="C82" s="56"/>
      <c r="D82" s="43">
        <v>0</v>
      </c>
      <c r="E82" s="56"/>
      <c r="F82" s="42">
        <f t="shared" si="13"/>
        <v>4</v>
      </c>
      <c r="I82" s="3"/>
      <c r="K82" s="3"/>
      <c r="L82" s="3"/>
      <c r="AH82" s="13">
        <v>43910</v>
      </c>
      <c r="AI82" s="22">
        <f t="shared" si="20"/>
        <v>6</v>
      </c>
      <c r="AJ82">
        <v>55.56</v>
      </c>
      <c r="AK82">
        <f t="shared" si="19"/>
        <v>8</v>
      </c>
      <c r="AL82">
        <v>-50</v>
      </c>
    </row>
    <row r="83" spans="1:38" x14ac:dyDescent="0.25">
      <c r="A83" s="10">
        <v>43978</v>
      </c>
      <c r="B83" s="9">
        <v>123</v>
      </c>
      <c r="C83" s="56"/>
      <c r="D83" s="43">
        <v>5</v>
      </c>
      <c r="E83" s="56"/>
      <c r="F83" s="42">
        <f t="shared" si="13"/>
        <v>4</v>
      </c>
      <c r="I83" s="3"/>
      <c r="K83" s="3"/>
      <c r="L83" s="3"/>
      <c r="AH83" s="13">
        <v>43911</v>
      </c>
      <c r="AI83" s="22">
        <f t="shared" si="20"/>
        <v>6</v>
      </c>
      <c r="AJ83">
        <v>55.56</v>
      </c>
      <c r="AK83">
        <f t="shared" si="19"/>
        <v>9</v>
      </c>
      <c r="AL83">
        <v>-60</v>
      </c>
    </row>
    <row r="84" spans="1:38" x14ac:dyDescent="0.25">
      <c r="A84" s="10">
        <v>43979</v>
      </c>
      <c r="B84" s="9">
        <v>101</v>
      </c>
      <c r="C84" s="56"/>
      <c r="D84" s="43">
        <v>8</v>
      </c>
      <c r="E84" s="56"/>
      <c r="F84" s="42">
        <f t="shared" si="13"/>
        <v>4</v>
      </c>
      <c r="I84" s="3"/>
      <c r="K84" s="3"/>
      <c r="L84" s="3"/>
      <c r="AH84" s="13">
        <v>43912</v>
      </c>
      <c r="AI84" s="22">
        <f t="shared" si="20"/>
        <v>6</v>
      </c>
      <c r="AJ84">
        <v>55.56</v>
      </c>
      <c r="AK84">
        <f t="shared" si="19"/>
        <v>12</v>
      </c>
      <c r="AL84">
        <v>-60</v>
      </c>
    </row>
    <row r="85" spans="1:38" x14ac:dyDescent="0.25">
      <c r="A85" s="10">
        <v>43980</v>
      </c>
      <c r="B85" s="9">
        <v>93</v>
      </c>
      <c r="C85" s="56"/>
      <c r="D85" s="43">
        <v>7</v>
      </c>
      <c r="E85" s="56"/>
      <c r="F85" s="42">
        <f t="shared" si="13"/>
        <v>4</v>
      </c>
      <c r="I85" s="3"/>
      <c r="K85" s="3"/>
      <c r="L85" s="3"/>
      <c r="AH85" s="13">
        <v>43913</v>
      </c>
      <c r="AI85" s="22">
        <f t="shared" si="20"/>
        <v>26</v>
      </c>
      <c r="AJ85">
        <v>55.56</v>
      </c>
      <c r="AK85">
        <f t="shared" si="19"/>
        <v>15</v>
      </c>
      <c r="AL85">
        <v>-59</v>
      </c>
    </row>
    <row r="86" spans="1:38" x14ac:dyDescent="0.25">
      <c r="A86" s="10">
        <v>43981</v>
      </c>
      <c r="B86" s="9">
        <v>108</v>
      </c>
      <c r="C86" s="56"/>
      <c r="D86" s="43">
        <v>2</v>
      </c>
      <c r="E86" s="56"/>
      <c r="F86" s="42">
        <f t="shared" si="13"/>
        <v>4</v>
      </c>
      <c r="I86" s="3"/>
      <c r="K86" s="3"/>
      <c r="L86" s="3"/>
      <c r="AH86" s="13">
        <v>43914</v>
      </c>
      <c r="AI86" s="22">
        <f t="shared" si="20"/>
        <v>26</v>
      </c>
      <c r="AJ86">
        <v>55.56</v>
      </c>
      <c r="AK86">
        <f t="shared" si="19"/>
        <v>17</v>
      </c>
      <c r="AL86">
        <v>-55</v>
      </c>
    </row>
    <row r="87" spans="1:38" x14ac:dyDescent="0.25">
      <c r="A87" s="10">
        <v>43982</v>
      </c>
      <c r="B87" s="9">
        <v>120</v>
      </c>
      <c r="C87" s="56"/>
      <c r="D87" s="43">
        <v>4</v>
      </c>
      <c r="E87" s="56"/>
      <c r="F87" s="42">
        <f t="shared" si="13"/>
        <v>4</v>
      </c>
      <c r="I87" s="3"/>
      <c r="K87" s="3"/>
      <c r="L87" s="3"/>
      <c r="AH87" s="13">
        <v>43915</v>
      </c>
      <c r="AI87" s="22">
        <f t="shared" si="20"/>
        <v>26</v>
      </c>
      <c r="AJ87">
        <v>68.52</v>
      </c>
      <c r="AK87">
        <f t="shared" si="19"/>
        <v>22</v>
      </c>
      <c r="AL87">
        <v>-61</v>
      </c>
    </row>
    <row r="88" spans="1:38" x14ac:dyDescent="0.25">
      <c r="A88" s="10">
        <v>43983</v>
      </c>
      <c r="B88" s="9">
        <v>91</v>
      </c>
      <c r="C88" s="55">
        <f>ROUNDUP(AVERAGE(B88:B94),0)</f>
        <v>86</v>
      </c>
      <c r="D88" s="43">
        <v>2</v>
      </c>
      <c r="E88" s="55">
        <f>ROUNDUP(AVERAGE(D89:D95),0)</f>
        <v>4</v>
      </c>
      <c r="F88" s="42">
        <f t="shared" si="13"/>
        <v>4</v>
      </c>
      <c r="K88" s="3"/>
      <c r="L88" s="3"/>
      <c r="AH88" s="13">
        <v>43916</v>
      </c>
      <c r="AI88" s="22">
        <f t="shared" si="20"/>
        <v>26</v>
      </c>
      <c r="AJ88">
        <v>68.52</v>
      </c>
      <c r="AK88">
        <f t="shared" si="19"/>
        <v>28</v>
      </c>
      <c r="AL88">
        <v>-58</v>
      </c>
    </row>
    <row r="89" spans="1:38" x14ac:dyDescent="0.25">
      <c r="A89" s="10">
        <v>43984</v>
      </c>
      <c r="B89" s="9">
        <v>79</v>
      </c>
      <c r="C89" s="56"/>
      <c r="D89" s="43">
        <v>2</v>
      </c>
      <c r="E89" s="56"/>
      <c r="F89" s="42">
        <f t="shared" ref="F89:F152" si="21">IF(VLOOKUP(A89,$A$2:$E$448,5,TRUE)=0,F88,VLOOKUP(A89,$A$2:$E$448,5,TRUE))</f>
        <v>4</v>
      </c>
      <c r="K89" s="3"/>
      <c r="L89" s="3"/>
      <c r="AH89" s="13">
        <v>43917</v>
      </c>
      <c r="AI89" s="22">
        <f t="shared" si="20"/>
        <v>26</v>
      </c>
      <c r="AJ89">
        <v>68.52</v>
      </c>
      <c r="AK89">
        <f t="shared" si="19"/>
        <v>28</v>
      </c>
      <c r="AL89">
        <v>-59</v>
      </c>
    </row>
    <row r="90" spans="1:38" x14ac:dyDescent="0.25">
      <c r="A90" s="10">
        <v>43985</v>
      </c>
      <c r="B90" s="9">
        <v>88</v>
      </c>
      <c r="C90" s="56"/>
      <c r="D90" s="43">
        <v>3</v>
      </c>
      <c r="E90" s="56"/>
      <c r="F90" s="42">
        <f t="shared" si="21"/>
        <v>4</v>
      </c>
      <c r="K90" s="3"/>
      <c r="L90" s="3"/>
      <c r="AH90" s="13">
        <v>43918</v>
      </c>
      <c r="AI90" s="22">
        <f t="shared" si="20"/>
        <v>26</v>
      </c>
      <c r="AJ90">
        <v>68.52</v>
      </c>
      <c r="AK90">
        <f t="shared" si="19"/>
        <v>33</v>
      </c>
      <c r="AL90">
        <v>-68</v>
      </c>
    </row>
    <row r="91" spans="1:38" x14ac:dyDescent="0.25">
      <c r="A91" s="10">
        <v>43986</v>
      </c>
      <c r="B91" s="9">
        <v>90</v>
      </c>
      <c r="C91" s="56"/>
      <c r="D91" s="43">
        <v>2</v>
      </c>
      <c r="E91" s="56"/>
      <c r="F91" s="42">
        <f t="shared" si="21"/>
        <v>4</v>
      </c>
      <c r="K91" s="3"/>
      <c r="L91" s="3"/>
      <c r="AH91" s="13">
        <v>43919</v>
      </c>
      <c r="AI91" s="22">
        <f t="shared" si="20"/>
        <v>26</v>
      </c>
      <c r="AJ91">
        <v>68.52</v>
      </c>
      <c r="AK91">
        <f t="shared" si="19"/>
        <v>35</v>
      </c>
      <c r="AL91">
        <v>-64</v>
      </c>
    </row>
    <row r="92" spans="1:38" x14ac:dyDescent="0.25">
      <c r="A92" s="10">
        <v>43987</v>
      </c>
      <c r="B92" s="9">
        <v>95</v>
      </c>
      <c r="C92" s="56"/>
      <c r="D92" s="43">
        <v>4</v>
      </c>
      <c r="E92" s="56"/>
      <c r="F92" s="42">
        <f t="shared" si="21"/>
        <v>4</v>
      </c>
      <c r="K92" s="3"/>
      <c r="L92" s="3"/>
      <c r="AH92" s="13">
        <v>43920</v>
      </c>
      <c r="AI92" s="22">
        <f t="shared" si="20"/>
        <v>66</v>
      </c>
      <c r="AJ92">
        <v>68.52</v>
      </c>
      <c r="AK92">
        <f t="shared" si="19"/>
        <v>41</v>
      </c>
      <c r="AL92">
        <v>-57</v>
      </c>
    </row>
    <row r="93" spans="1:38" x14ac:dyDescent="0.25">
      <c r="A93" s="10">
        <v>43988</v>
      </c>
      <c r="B93" s="9">
        <v>79</v>
      </c>
      <c r="C93" s="56"/>
      <c r="D93" s="43">
        <v>4</v>
      </c>
      <c r="E93" s="56"/>
      <c r="F93" s="42">
        <f t="shared" si="21"/>
        <v>4</v>
      </c>
      <c r="K93" s="3"/>
      <c r="L93" s="3"/>
      <c r="AH93" s="13">
        <v>43921</v>
      </c>
      <c r="AI93" s="22">
        <f t="shared" si="20"/>
        <v>66</v>
      </c>
      <c r="AJ93">
        <v>68.52</v>
      </c>
      <c r="AK93">
        <f t="shared" si="19"/>
        <v>52</v>
      </c>
      <c r="AL93">
        <v>-61</v>
      </c>
    </row>
    <row r="94" spans="1:38" x14ac:dyDescent="0.25">
      <c r="A94" s="10">
        <v>43989</v>
      </c>
      <c r="B94" s="9">
        <v>76</v>
      </c>
      <c r="C94" s="56"/>
      <c r="D94" s="43">
        <v>6</v>
      </c>
      <c r="E94" s="56"/>
      <c r="F94" s="42">
        <f t="shared" si="21"/>
        <v>4</v>
      </c>
      <c r="K94" s="3"/>
      <c r="L94" s="3"/>
      <c r="AH94" s="13">
        <v>43922</v>
      </c>
      <c r="AI94" s="22">
        <f t="shared" si="20"/>
        <v>66</v>
      </c>
      <c r="AJ94">
        <v>87.04</v>
      </c>
      <c r="AK94">
        <f t="shared" si="19"/>
        <v>58</v>
      </c>
      <c r="AL94">
        <v>-58</v>
      </c>
    </row>
    <row r="95" spans="1:38" x14ac:dyDescent="0.25">
      <c r="A95" s="10">
        <v>43990</v>
      </c>
      <c r="B95" s="9">
        <v>76</v>
      </c>
      <c r="C95" s="55">
        <f>ROUNDUP(AVERAGE(B95:B101),0)</f>
        <v>71</v>
      </c>
      <c r="D95" s="43">
        <v>2</v>
      </c>
      <c r="E95" s="55">
        <f>ROUNDUP(AVERAGE(D96:D102),0)</f>
        <v>4</v>
      </c>
      <c r="F95" s="42">
        <f t="shared" si="21"/>
        <v>4</v>
      </c>
      <c r="K95" s="3"/>
      <c r="L95" s="3"/>
      <c r="AH95" s="13">
        <v>43923</v>
      </c>
      <c r="AI95" s="22">
        <f t="shared" si="20"/>
        <v>66</v>
      </c>
      <c r="AJ95">
        <v>87.04</v>
      </c>
      <c r="AK95">
        <f t="shared" si="19"/>
        <v>61</v>
      </c>
      <c r="AL95">
        <v>-61</v>
      </c>
    </row>
    <row r="96" spans="1:38" x14ac:dyDescent="0.25">
      <c r="A96" s="10">
        <v>43991</v>
      </c>
      <c r="B96" s="9">
        <v>84</v>
      </c>
      <c r="C96" s="56"/>
      <c r="D96" s="43">
        <v>4</v>
      </c>
      <c r="E96" s="56"/>
      <c r="F96" s="42">
        <f t="shared" si="21"/>
        <v>4</v>
      </c>
      <c r="K96" s="3"/>
      <c r="L96" s="3"/>
      <c r="AH96" s="13">
        <v>43924</v>
      </c>
      <c r="AI96" s="22">
        <f t="shared" si="20"/>
        <v>66</v>
      </c>
      <c r="AJ96">
        <v>87.04</v>
      </c>
      <c r="AK96">
        <f t="shared" si="19"/>
        <v>70</v>
      </c>
      <c r="AL96">
        <v>-60</v>
      </c>
    </row>
    <row r="97" spans="1:38" x14ac:dyDescent="0.25">
      <c r="A97" s="10">
        <v>43992</v>
      </c>
      <c r="B97" s="9">
        <v>75</v>
      </c>
      <c r="C97" s="56"/>
      <c r="D97" s="43">
        <v>4</v>
      </c>
      <c r="E97" s="56"/>
      <c r="F97" s="42">
        <f t="shared" si="21"/>
        <v>4</v>
      </c>
      <c r="K97" s="3"/>
      <c r="L97" s="3"/>
      <c r="AH97" s="13">
        <v>43925</v>
      </c>
      <c r="AI97" s="22">
        <f t="shared" si="20"/>
        <v>66</v>
      </c>
      <c r="AJ97">
        <v>87.04</v>
      </c>
      <c r="AK97">
        <f t="shared" si="19"/>
        <v>86</v>
      </c>
      <c r="AL97">
        <v>-67</v>
      </c>
    </row>
    <row r="98" spans="1:38" x14ac:dyDescent="0.25">
      <c r="A98" s="10">
        <v>43993</v>
      </c>
      <c r="B98" s="9">
        <v>67</v>
      </c>
      <c r="C98" s="56"/>
      <c r="D98" s="43">
        <v>3</v>
      </c>
      <c r="E98" s="56"/>
      <c r="F98" s="42">
        <f t="shared" si="21"/>
        <v>4</v>
      </c>
      <c r="K98" s="3"/>
      <c r="L98" s="3"/>
      <c r="AH98" s="13">
        <v>43926</v>
      </c>
      <c r="AI98" s="22">
        <f t="shared" si="20"/>
        <v>66</v>
      </c>
      <c r="AJ98">
        <v>87.04</v>
      </c>
      <c r="AK98">
        <f t="shared" si="19"/>
        <v>94</v>
      </c>
      <c r="AL98">
        <v>-66</v>
      </c>
    </row>
    <row r="99" spans="1:38" x14ac:dyDescent="0.25">
      <c r="A99" s="10">
        <v>43994</v>
      </c>
      <c r="B99" s="9">
        <v>65</v>
      </c>
      <c r="C99" s="56"/>
      <c r="D99" s="43">
        <v>4</v>
      </c>
      <c r="E99" s="56"/>
      <c r="F99" s="42">
        <f t="shared" si="21"/>
        <v>4</v>
      </c>
      <c r="K99" s="3"/>
      <c r="L99" s="3"/>
      <c r="AH99" s="13">
        <v>43927</v>
      </c>
      <c r="AI99" s="22">
        <f t="shared" si="20"/>
        <v>119</v>
      </c>
      <c r="AJ99">
        <v>87.04</v>
      </c>
      <c r="AK99">
        <f t="shared" si="19"/>
        <v>100</v>
      </c>
      <c r="AL99">
        <v>-60</v>
      </c>
    </row>
    <row r="100" spans="1:38" x14ac:dyDescent="0.25">
      <c r="A100" s="10">
        <v>43995</v>
      </c>
      <c r="B100" s="9">
        <v>63</v>
      </c>
      <c r="C100" s="56"/>
      <c r="D100" s="43">
        <v>5</v>
      </c>
      <c r="E100" s="56"/>
      <c r="F100" s="42">
        <f t="shared" si="21"/>
        <v>4</v>
      </c>
      <c r="K100" s="3"/>
      <c r="L100" s="3"/>
      <c r="AH100" s="13">
        <v>43928</v>
      </c>
      <c r="AI100" s="22">
        <f t="shared" si="20"/>
        <v>119</v>
      </c>
      <c r="AJ100">
        <v>87.04</v>
      </c>
      <c r="AK100">
        <f t="shared" si="19"/>
        <v>103</v>
      </c>
      <c r="AL100">
        <v>-63</v>
      </c>
    </row>
    <row r="101" spans="1:38" x14ac:dyDescent="0.25">
      <c r="A101" s="10">
        <v>43996</v>
      </c>
      <c r="B101" s="9">
        <v>63</v>
      </c>
      <c r="C101" s="56"/>
      <c r="D101" s="43">
        <v>4</v>
      </c>
      <c r="E101" s="56"/>
      <c r="F101" s="42">
        <f t="shared" si="21"/>
        <v>4</v>
      </c>
      <c r="K101" s="3"/>
      <c r="L101" s="3"/>
      <c r="AH101" s="13">
        <v>43929</v>
      </c>
      <c r="AI101" s="22">
        <f t="shared" si="20"/>
        <v>119</v>
      </c>
      <c r="AJ101">
        <v>87.04</v>
      </c>
      <c r="AK101">
        <f t="shared" si="19"/>
        <v>122</v>
      </c>
      <c r="AL101">
        <v>-62</v>
      </c>
    </row>
    <row r="102" spans="1:38" x14ac:dyDescent="0.25">
      <c r="A102" s="10">
        <v>43997</v>
      </c>
      <c r="B102" s="9">
        <v>59</v>
      </c>
      <c r="C102" s="55">
        <f>ROUNDUP(AVERAGE(B102:B108),0)</f>
        <v>46</v>
      </c>
      <c r="D102" s="43">
        <v>0</v>
      </c>
      <c r="E102" s="55">
        <f>ROUNDUP(AVERAGE(D103:D109),0)</f>
        <v>3</v>
      </c>
      <c r="F102" s="42">
        <f t="shared" si="21"/>
        <v>3</v>
      </c>
      <c r="K102" s="3"/>
      <c r="L102" s="3"/>
      <c r="AH102" s="13">
        <v>43930</v>
      </c>
      <c r="AI102" s="22">
        <f t="shared" si="20"/>
        <v>119</v>
      </c>
      <c r="AJ102">
        <v>87.04</v>
      </c>
      <c r="AK102">
        <f t="shared" si="19"/>
        <v>125</v>
      </c>
      <c r="AL102">
        <v>-64</v>
      </c>
    </row>
    <row r="103" spans="1:38" x14ac:dyDescent="0.25">
      <c r="A103" s="10">
        <v>43998</v>
      </c>
      <c r="B103" s="9">
        <v>50</v>
      </c>
      <c r="C103" s="56"/>
      <c r="D103" s="43">
        <v>5</v>
      </c>
      <c r="E103" s="56"/>
      <c r="F103" s="42">
        <f t="shared" si="21"/>
        <v>3</v>
      </c>
      <c r="K103" s="3"/>
      <c r="L103" s="3"/>
      <c r="AH103" s="13">
        <v>43931</v>
      </c>
      <c r="AI103" s="22">
        <f t="shared" si="20"/>
        <v>119</v>
      </c>
      <c r="AJ103">
        <v>87.04</v>
      </c>
      <c r="AK103">
        <f t="shared" si="19"/>
        <v>129</v>
      </c>
      <c r="AL103">
        <v>-65</v>
      </c>
    </row>
    <row r="104" spans="1:38" x14ac:dyDescent="0.25">
      <c r="A104" s="10">
        <v>43999</v>
      </c>
      <c r="B104" s="9">
        <v>45</v>
      </c>
      <c r="C104" s="56"/>
      <c r="D104" s="43">
        <v>3</v>
      </c>
      <c r="E104" s="56"/>
      <c r="F104" s="42">
        <f t="shared" si="21"/>
        <v>3</v>
      </c>
      <c r="K104" s="3"/>
      <c r="L104" s="3"/>
      <c r="AH104" s="13">
        <v>43932</v>
      </c>
      <c r="AI104" s="22">
        <f t="shared" si="20"/>
        <v>119</v>
      </c>
      <c r="AJ104">
        <v>87.04</v>
      </c>
      <c r="AK104">
        <f t="shared" si="19"/>
        <v>126</v>
      </c>
      <c r="AL104">
        <v>-69</v>
      </c>
    </row>
    <row r="105" spans="1:38" x14ac:dyDescent="0.25">
      <c r="A105" s="10">
        <v>44000</v>
      </c>
      <c r="B105" s="9">
        <v>45</v>
      </c>
      <c r="C105" s="56"/>
      <c r="D105" s="43">
        <v>4</v>
      </c>
      <c r="E105" s="56"/>
      <c r="F105" s="42">
        <f t="shared" si="21"/>
        <v>3</v>
      </c>
      <c r="K105" s="3"/>
      <c r="L105" s="3"/>
      <c r="AH105" s="13">
        <v>43933</v>
      </c>
      <c r="AI105" s="22">
        <f t="shared" si="20"/>
        <v>119</v>
      </c>
      <c r="AJ105">
        <v>87.04</v>
      </c>
      <c r="AK105">
        <f t="shared" si="19"/>
        <v>126</v>
      </c>
      <c r="AL105">
        <v>-72</v>
      </c>
    </row>
    <row r="106" spans="1:38" x14ac:dyDescent="0.25">
      <c r="A106" s="10">
        <v>44001</v>
      </c>
      <c r="B106" s="9">
        <v>43</v>
      </c>
      <c r="C106" s="56"/>
      <c r="D106" s="43">
        <v>3</v>
      </c>
      <c r="E106" s="56"/>
      <c r="F106" s="42">
        <f t="shared" si="21"/>
        <v>3</v>
      </c>
      <c r="K106" s="3"/>
      <c r="L106" s="3"/>
      <c r="AH106" s="13">
        <v>43934</v>
      </c>
      <c r="AI106" s="22">
        <f t="shared" si="20"/>
        <v>122</v>
      </c>
      <c r="AJ106">
        <v>87.04</v>
      </c>
      <c r="AK106">
        <f t="shared" si="19"/>
        <v>123</v>
      </c>
      <c r="AL106">
        <v>-67</v>
      </c>
    </row>
    <row r="107" spans="1:38" x14ac:dyDescent="0.25">
      <c r="A107" s="10">
        <v>44002</v>
      </c>
      <c r="B107" s="9">
        <v>40</v>
      </c>
      <c r="C107" s="56"/>
      <c r="D107" s="43">
        <v>1</v>
      </c>
      <c r="E107" s="56"/>
      <c r="F107" s="42">
        <f t="shared" si="21"/>
        <v>3</v>
      </c>
      <c r="K107" s="3"/>
      <c r="L107" s="3"/>
      <c r="AH107" s="13">
        <v>43935</v>
      </c>
      <c r="AI107" s="22">
        <f t="shared" si="20"/>
        <v>122</v>
      </c>
      <c r="AJ107">
        <v>87.04</v>
      </c>
      <c r="AK107">
        <f t="shared" si="19"/>
        <v>121</v>
      </c>
      <c r="AL107">
        <v>-62</v>
      </c>
    </row>
    <row r="108" spans="1:38" x14ac:dyDescent="0.25">
      <c r="A108" s="10">
        <v>44003</v>
      </c>
      <c r="B108" s="9">
        <v>37</v>
      </c>
      <c r="C108" s="56"/>
      <c r="D108" s="43">
        <v>2</v>
      </c>
      <c r="E108" s="56"/>
      <c r="F108" s="42">
        <f t="shared" si="21"/>
        <v>3</v>
      </c>
      <c r="K108" s="3"/>
      <c r="L108" s="3"/>
      <c r="AH108" s="13">
        <v>43936</v>
      </c>
      <c r="AI108" s="22">
        <f t="shared" si="20"/>
        <v>122</v>
      </c>
      <c r="AJ108">
        <v>87.04</v>
      </c>
      <c r="AK108">
        <f t="shared" si="19"/>
        <v>109</v>
      </c>
      <c r="AL108">
        <v>-61</v>
      </c>
    </row>
    <row r="109" spans="1:38" x14ac:dyDescent="0.25">
      <c r="A109" s="10">
        <v>44004</v>
      </c>
      <c r="B109" s="9">
        <v>37</v>
      </c>
      <c r="C109" s="55">
        <f>ROUNDUP(AVERAGE(B109:B115),0)</f>
        <v>37</v>
      </c>
      <c r="D109" s="43">
        <v>2</v>
      </c>
      <c r="E109" s="55">
        <f>ROUNDUP(AVERAGE(D110:D116),0)</f>
        <v>3</v>
      </c>
      <c r="F109" s="42">
        <f t="shared" si="21"/>
        <v>3</v>
      </c>
      <c r="K109" s="3"/>
      <c r="L109" s="3"/>
      <c r="AH109" s="13">
        <v>43937</v>
      </c>
      <c r="AI109" s="22">
        <f t="shared" si="20"/>
        <v>122</v>
      </c>
      <c r="AJ109">
        <v>87.04</v>
      </c>
      <c r="AK109">
        <f t="shared" si="19"/>
        <v>119</v>
      </c>
      <c r="AL109">
        <v>-64</v>
      </c>
    </row>
    <row r="110" spans="1:38" x14ac:dyDescent="0.25">
      <c r="A110" s="10">
        <v>44005</v>
      </c>
      <c r="B110" s="9">
        <v>40</v>
      </c>
      <c r="C110" s="56"/>
      <c r="D110" s="43">
        <v>2</v>
      </c>
      <c r="E110" s="56"/>
      <c r="F110" s="42">
        <f t="shared" si="21"/>
        <v>3</v>
      </c>
      <c r="K110" s="3"/>
      <c r="L110" s="3"/>
      <c r="AH110" s="13">
        <v>43938</v>
      </c>
      <c r="AI110" s="22">
        <f t="shared" si="20"/>
        <v>122</v>
      </c>
      <c r="AJ110">
        <v>87.04</v>
      </c>
      <c r="AK110">
        <f t="shared" si="19"/>
        <v>117</v>
      </c>
      <c r="AL110">
        <v>-64</v>
      </c>
    </row>
    <row r="111" spans="1:38" x14ac:dyDescent="0.25">
      <c r="A111" s="10">
        <v>44006</v>
      </c>
      <c r="B111" s="9">
        <v>41</v>
      </c>
      <c r="C111" s="56"/>
      <c r="D111" s="43">
        <v>4</v>
      </c>
      <c r="E111" s="56"/>
      <c r="F111" s="42">
        <f t="shared" si="21"/>
        <v>3</v>
      </c>
      <c r="K111" s="3"/>
      <c r="L111" s="3"/>
      <c r="AH111" s="13">
        <v>43939</v>
      </c>
      <c r="AI111" s="22">
        <f t="shared" si="20"/>
        <v>122</v>
      </c>
      <c r="AJ111">
        <v>87.04</v>
      </c>
      <c r="AK111">
        <f t="shared" si="19"/>
        <v>127</v>
      </c>
      <c r="AL111">
        <v>-70</v>
      </c>
    </row>
    <row r="112" spans="1:38" x14ac:dyDescent="0.25">
      <c r="A112" s="10">
        <v>44007</v>
      </c>
      <c r="B112" s="9">
        <v>37</v>
      </c>
      <c r="C112" s="56"/>
      <c r="D112" s="43">
        <v>2</v>
      </c>
      <c r="E112" s="56"/>
      <c r="F112" s="42">
        <f t="shared" si="21"/>
        <v>3</v>
      </c>
      <c r="K112" s="3"/>
      <c r="L112" s="3"/>
      <c r="AH112" s="13">
        <v>43940</v>
      </c>
      <c r="AI112" s="22">
        <f t="shared" si="20"/>
        <v>122</v>
      </c>
      <c r="AJ112">
        <v>87.04</v>
      </c>
      <c r="AK112">
        <f t="shared" si="19"/>
        <v>132</v>
      </c>
      <c r="AL112">
        <v>-67</v>
      </c>
    </row>
    <row r="113" spans="1:38" x14ac:dyDescent="0.25">
      <c r="A113" s="10">
        <v>44008</v>
      </c>
      <c r="B113" s="9">
        <v>34</v>
      </c>
      <c r="C113" s="56"/>
      <c r="D113" s="43">
        <v>3</v>
      </c>
      <c r="E113" s="56"/>
      <c r="F113" s="42">
        <f t="shared" si="21"/>
        <v>3</v>
      </c>
      <c r="K113" s="3"/>
      <c r="L113" s="3"/>
      <c r="AH113" s="13">
        <v>43941</v>
      </c>
      <c r="AI113" s="22">
        <f t="shared" si="20"/>
        <v>147</v>
      </c>
      <c r="AJ113">
        <v>87.04</v>
      </c>
      <c r="AK113">
        <f t="shared" si="19"/>
        <v>139</v>
      </c>
      <c r="AL113">
        <v>-62</v>
      </c>
    </row>
    <row r="114" spans="1:38" x14ac:dyDescent="0.25">
      <c r="A114" s="10">
        <v>44009</v>
      </c>
      <c r="B114" s="9">
        <v>34</v>
      </c>
      <c r="C114" s="56"/>
      <c r="D114" s="43">
        <v>2</v>
      </c>
      <c r="E114" s="56"/>
      <c r="F114" s="42">
        <f t="shared" si="21"/>
        <v>3</v>
      </c>
      <c r="K114" s="3"/>
      <c r="L114" s="3"/>
      <c r="AH114" s="13">
        <v>43942</v>
      </c>
      <c r="AI114" s="22">
        <f t="shared" si="20"/>
        <v>147</v>
      </c>
      <c r="AJ114">
        <v>87.04</v>
      </c>
      <c r="AK114">
        <f t="shared" si="19"/>
        <v>149</v>
      </c>
      <c r="AL114">
        <v>-63</v>
      </c>
    </row>
    <row r="115" spans="1:38" x14ac:dyDescent="0.25">
      <c r="A115" s="10">
        <v>44010</v>
      </c>
      <c r="B115" s="9">
        <v>33</v>
      </c>
      <c r="C115" s="56"/>
      <c r="D115" s="43">
        <v>2</v>
      </c>
      <c r="E115" s="56"/>
      <c r="F115" s="42">
        <f t="shared" si="21"/>
        <v>3</v>
      </c>
      <c r="K115" s="3"/>
      <c r="L115" s="3"/>
      <c r="AH115" s="13">
        <v>43943</v>
      </c>
      <c r="AI115" s="22">
        <f t="shared" si="20"/>
        <v>147</v>
      </c>
      <c r="AJ115">
        <v>87.04</v>
      </c>
      <c r="AK115">
        <f t="shared" si="19"/>
        <v>145</v>
      </c>
      <c r="AL115">
        <v>-61</v>
      </c>
    </row>
    <row r="116" spans="1:38" x14ac:dyDescent="0.25">
      <c r="A116" s="10">
        <v>44011</v>
      </c>
      <c r="B116" s="9">
        <v>34</v>
      </c>
      <c r="C116" s="55">
        <f>ROUNDUP(AVERAGE(B116:B122),0)</f>
        <v>34</v>
      </c>
      <c r="D116" s="43">
        <v>1</v>
      </c>
      <c r="E116" s="55">
        <f>ROUNDUP(AVERAGE(D117:D123),0)</f>
        <v>2</v>
      </c>
      <c r="F116" s="42">
        <f t="shared" si="21"/>
        <v>2</v>
      </c>
      <c r="K116" s="3"/>
      <c r="L116" s="3"/>
      <c r="AH116" s="13">
        <v>43944</v>
      </c>
      <c r="AI116" s="22">
        <f t="shared" si="20"/>
        <v>147</v>
      </c>
      <c r="AJ116">
        <v>87.04</v>
      </c>
      <c r="AK116">
        <f t="shared" si="19"/>
        <v>145</v>
      </c>
      <c r="AL116">
        <v>-65</v>
      </c>
    </row>
    <row r="117" spans="1:38" x14ac:dyDescent="0.25">
      <c r="A117" s="10">
        <v>44012</v>
      </c>
      <c r="B117" s="9">
        <v>34</v>
      </c>
      <c r="C117" s="56"/>
      <c r="D117" s="43">
        <v>0</v>
      </c>
      <c r="E117" s="56"/>
      <c r="F117" s="42">
        <f t="shared" si="21"/>
        <v>2</v>
      </c>
      <c r="K117" s="3"/>
      <c r="L117" s="3"/>
      <c r="AH117" s="13">
        <v>43945</v>
      </c>
      <c r="AI117" s="22">
        <f t="shared" si="20"/>
        <v>147</v>
      </c>
      <c r="AJ117">
        <v>87.04</v>
      </c>
      <c r="AK117">
        <f t="shared" si="19"/>
        <v>151</v>
      </c>
      <c r="AL117">
        <v>-65</v>
      </c>
    </row>
    <row r="118" spans="1:38" x14ac:dyDescent="0.25">
      <c r="A118" s="10">
        <v>44013</v>
      </c>
      <c r="B118" s="9">
        <v>34</v>
      </c>
      <c r="C118" s="56"/>
      <c r="D118" s="43">
        <v>2</v>
      </c>
      <c r="E118" s="56"/>
      <c r="F118" s="42">
        <f t="shared" si="21"/>
        <v>2</v>
      </c>
      <c r="K118" s="3"/>
      <c r="L118" s="3"/>
      <c r="AH118" s="13">
        <v>43946</v>
      </c>
      <c r="AI118" s="22">
        <f t="shared" si="20"/>
        <v>147</v>
      </c>
      <c r="AJ118">
        <v>87.04</v>
      </c>
      <c r="AK118">
        <f t="shared" si="19"/>
        <v>148</v>
      </c>
      <c r="AL118">
        <v>-68</v>
      </c>
    </row>
    <row r="119" spans="1:38" x14ac:dyDescent="0.25">
      <c r="A119" s="10">
        <v>44014</v>
      </c>
      <c r="B119" s="9">
        <v>33</v>
      </c>
      <c r="C119" s="56"/>
      <c r="D119" s="43">
        <v>1</v>
      </c>
      <c r="E119" s="56"/>
      <c r="F119" s="42">
        <f t="shared" si="21"/>
        <v>2</v>
      </c>
      <c r="K119" s="3"/>
      <c r="L119" s="3"/>
      <c r="AH119" s="13">
        <v>43947</v>
      </c>
      <c r="AI119" s="22">
        <f t="shared" si="20"/>
        <v>147</v>
      </c>
      <c r="AJ119">
        <v>87.04</v>
      </c>
      <c r="AK119">
        <f t="shared" si="19"/>
        <v>150</v>
      </c>
      <c r="AL119">
        <v>-69</v>
      </c>
    </row>
    <row r="120" spans="1:38" x14ac:dyDescent="0.25">
      <c r="A120" s="10">
        <v>44015</v>
      </c>
      <c r="B120" s="9">
        <v>36</v>
      </c>
      <c r="C120" s="56"/>
      <c r="D120" s="43">
        <v>1</v>
      </c>
      <c r="E120" s="56"/>
      <c r="F120" s="42">
        <f t="shared" si="21"/>
        <v>2</v>
      </c>
      <c r="K120" s="3"/>
      <c r="L120" s="3"/>
      <c r="AH120" s="13">
        <v>43948</v>
      </c>
      <c r="AI120" s="22">
        <f t="shared" si="20"/>
        <v>146</v>
      </c>
      <c r="AJ120">
        <v>87.04</v>
      </c>
      <c r="AK120">
        <f t="shared" ref="AK120:AK183" si="22">VLOOKUP(AH120,$A$2:$B$475,2,TRUE)</f>
        <v>138</v>
      </c>
      <c r="AL120">
        <v>-62</v>
      </c>
    </row>
    <row r="121" spans="1:38" x14ac:dyDescent="0.25">
      <c r="A121" s="10">
        <v>44016</v>
      </c>
      <c r="B121" s="9">
        <v>33</v>
      </c>
      <c r="C121" s="56"/>
      <c r="D121" s="43">
        <v>2</v>
      </c>
      <c r="E121" s="56"/>
      <c r="F121" s="42">
        <f t="shared" si="21"/>
        <v>2</v>
      </c>
      <c r="K121" s="3"/>
      <c r="L121" s="3"/>
      <c r="AH121" s="13">
        <v>43949</v>
      </c>
      <c r="AI121" s="22">
        <f t="shared" si="20"/>
        <v>146</v>
      </c>
      <c r="AJ121">
        <v>87.04</v>
      </c>
      <c r="AK121">
        <f t="shared" si="22"/>
        <v>128</v>
      </c>
      <c r="AL121">
        <v>-62</v>
      </c>
    </row>
    <row r="122" spans="1:38" x14ac:dyDescent="0.25">
      <c r="A122" s="10">
        <v>44017</v>
      </c>
      <c r="B122" s="9">
        <v>34</v>
      </c>
      <c r="C122" s="56"/>
      <c r="D122" s="43">
        <v>2</v>
      </c>
      <c r="E122" s="56"/>
      <c r="F122" s="42">
        <f t="shared" si="21"/>
        <v>2</v>
      </c>
      <c r="K122" s="3"/>
      <c r="L122" s="3"/>
      <c r="AH122" s="13">
        <v>43950</v>
      </c>
      <c r="AI122" s="22">
        <f t="shared" si="20"/>
        <v>146</v>
      </c>
      <c r="AJ122">
        <v>87.04</v>
      </c>
      <c r="AK122">
        <f t="shared" si="22"/>
        <v>129</v>
      </c>
      <c r="AL122">
        <v>-58</v>
      </c>
    </row>
    <row r="123" spans="1:38" x14ac:dyDescent="0.25">
      <c r="A123" s="10">
        <v>44018</v>
      </c>
      <c r="B123" s="9">
        <v>32</v>
      </c>
      <c r="C123" s="55">
        <f>ROUNDUP(AVERAGE(B123:B129),0)</f>
        <v>43</v>
      </c>
      <c r="D123" s="43">
        <v>2</v>
      </c>
      <c r="E123" s="55">
        <f>ROUNDUP(AVERAGE(D124:D130),0)</f>
        <v>1</v>
      </c>
      <c r="F123" s="42">
        <f t="shared" si="21"/>
        <v>1</v>
      </c>
      <c r="K123" s="3"/>
      <c r="L123" s="3"/>
      <c r="AH123" s="13">
        <v>43951</v>
      </c>
      <c r="AI123" s="22">
        <f t="shared" si="20"/>
        <v>146</v>
      </c>
      <c r="AJ123">
        <v>87.04</v>
      </c>
      <c r="AK123">
        <f t="shared" si="22"/>
        <v>138</v>
      </c>
      <c r="AL123">
        <v>-66</v>
      </c>
    </row>
    <row r="124" spans="1:38" x14ac:dyDescent="0.25">
      <c r="A124" s="10">
        <v>44019</v>
      </c>
      <c r="B124" s="9">
        <v>35</v>
      </c>
      <c r="C124" s="56"/>
      <c r="D124" s="43">
        <v>0</v>
      </c>
      <c r="E124" s="56"/>
      <c r="F124" s="42">
        <f t="shared" si="21"/>
        <v>1</v>
      </c>
      <c r="K124" s="3"/>
      <c r="L124" s="3"/>
      <c r="AH124" s="13">
        <v>43952</v>
      </c>
      <c r="AI124" s="22">
        <f t="shared" si="20"/>
        <v>146</v>
      </c>
      <c r="AJ124">
        <v>87.04</v>
      </c>
      <c r="AK124">
        <f t="shared" si="22"/>
        <v>162</v>
      </c>
      <c r="AL124">
        <v>-59</v>
      </c>
    </row>
    <row r="125" spans="1:38" x14ac:dyDescent="0.25">
      <c r="A125" s="10">
        <v>44020</v>
      </c>
      <c r="B125" s="9">
        <v>40</v>
      </c>
      <c r="C125" s="56"/>
      <c r="D125" s="43">
        <v>3</v>
      </c>
      <c r="E125" s="56"/>
      <c r="F125" s="42">
        <f t="shared" si="21"/>
        <v>1</v>
      </c>
      <c r="K125" s="3"/>
      <c r="L125" s="3"/>
      <c r="AH125" s="13">
        <v>43953</v>
      </c>
      <c r="AI125" s="22">
        <f t="shared" si="20"/>
        <v>146</v>
      </c>
      <c r="AJ125">
        <v>87.04</v>
      </c>
      <c r="AK125">
        <f t="shared" si="22"/>
        <v>157</v>
      </c>
      <c r="AL125">
        <v>-62</v>
      </c>
    </row>
    <row r="126" spans="1:38" x14ac:dyDescent="0.25">
      <c r="A126" s="10">
        <v>44021</v>
      </c>
      <c r="B126" s="9">
        <v>42</v>
      </c>
      <c r="C126" s="56"/>
      <c r="D126" s="43">
        <v>4</v>
      </c>
      <c r="E126" s="56"/>
      <c r="F126" s="42">
        <f t="shared" si="21"/>
        <v>1</v>
      </c>
      <c r="K126" s="3"/>
      <c r="L126" s="3"/>
      <c r="AH126" s="13">
        <v>43954</v>
      </c>
      <c r="AI126" s="22">
        <f t="shared" si="20"/>
        <v>146</v>
      </c>
      <c r="AJ126">
        <v>87.04</v>
      </c>
      <c r="AK126">
        <f t="shared" si="22"/>
        <v>168</v>
      </c>
      <c r="AL126">
        <v>-64</v>
      </c>
    </row>
    <row r="127" spans="1:38" x14ac:dyDescent="0.25">
      <c r="A127" s="10">
        <v>44022</v>
      </c>
      <c r="B127" s="9">
        <v>44</v>
      </c>
      <c r="C127" s="56"/>
      <c r="D127" s="43">
        <v>0</v>
      </c>
      <c r="E127" s="56"/>
      <c r="F127" s="42">
        <f t="shared" si="21"/>
        <v>1</v>
      </c>
      <c r="K127" s="3"/>
      <c r="L127" s="3"/>
      <c r="AH127" s="13">
        <v>43955</v>
      </c>
      <c r="AI127" s="22">
        <f t="shared" si="20"/>
        <v>187</v>
      </c>
      <c r="AJ127">
        <v>87.04</v>
      </c>
      <c r="AK127">
        <f t="shared" si="22"/>
        <v>183</v>
      </c>
      <c r="AL127">
        <v>-57</v>
      </c>
    </row>
    <row r="128" spans="1:38" x14ac:dyDescent="0.25">
      <c r="A128" s="10">
        <v>44023</v>
      </c>
      <c r="B128" s="9">
        <v>51</v>
      </c>
      <c r="C128" s="56"/>
      <c r="D128" s="43">
        <v>0</v>
      </c>
      <c r="E128" s="56"/>
      <c r="F128" s="42">
        <f t="shared" si="21"/>
        <v>1</v>
      </c>
      <c r="K128" s="3"/>
      <c r="L128" s="3"/>
      <c r="AH128" s="13">
        <v>43956</v>
      </c>
      <c r="AI128" s="22">
        <f t="shared" si="20"/>
        <v>187</v>
      </c>
      <c r="AJ128">
        <v>87.04</v>
      </c>
      <c r="AK128">
        <f t="shared" si="22"/>
        <v>190</v>
      </c>
      <c r="AL128">
        <v>-56</v>
      </c>
    </row>
    <row r="129" spans="1:38" x14ac:dyDescent="0.25">
      <c r="A129" s="10">
        <v>44024</v>
      </c>
      <c r="B129" s="9">
        <v>53</v>
      </c>
      <c r="C129" s="56"/>
      <c r="D129" s="43">
        <v>0</v>
      </c>
      <c r="E129" s="56"/>
      <c r="F129" s="42">
        <f t="shared" si="21"/>
        <v>1</v>
      </c>
      <c r="K129" s="3"/>
      <c r="L129" s="3"/>
      <c r="AH129" s="13">
        <v>43957</v>
      </c>
      <c r="AI129" s="22">
        <f t="shared" si="20"/>
        <v>187</v>
      </c>
      <c r="AJ129">
        <v>87.04</v>
      </c>
      <c r="AK129">
        <f t="shared" si="22"/>
        <v>194</v>
      </c>
      <c r="AL129">
        <v>-62</v>
      </c>
    </row>
    <row r="130" spans="1:38" x14ac:dyDescent="0.25">
      <c r="A130" s="10">
        <v>44025</v>
      </c>
      <c r="B130" s="9">
        <v>56</v>
      </c>
      <c r="C130" s="55">
        <f>ROUNDUP(AVERAGE(B130:B136),0)</f>
        <v>57</v>
      </c>
      <c r="D130" s="43">
        <v>0</v>
      </c>
      <c r="E130" s="55">
        <f>ROUNDUP(AVERAGE(D131:D137),0)</f>
        <v>2</v>
      </c>
      <c r="F130" s="42">
        <f t="shared" si="21"/>
        <v>2</v>
      </c>
      <c r="K130" s="3"/>
      <c r="L130" s="3"/>
      <c r="AH130" s="13">
        <v>43958</v>
      </c>
      <c r="AI130" s="22">
        <f t="shared" si="20"/>
        <v>187</v>
      </c>
      <c r="AJ130">
        <v>87.04</v>
      </c>
      <c r="AK130">
        <f t="shared" si="22"/>
        <v>191</v>
      </c>
      <c r="AL130">
        <v>-57</v>
      </c>
    </row>
    <row r="131" spans="1:38" x14ac:dyDescent="0.25">
      <c r="A131" s="10">
        <v>44026</v>
      </c>
      <c r="B131" s="9">
        <v>54</v>
      </c>
      <c r="C131" s="56"/>
      <c r="D131" s="43">
        <v>0</v>
      </c>
      <c r="E131" s="56"/>
      <c r="F131" s="42">
        <f t="shared" si="21"/>
        <v>2</v>
      </c>
      <c r="K131" s="3"/>
      <c r="L131" s="3"/>
      <c r="AH131" s="13">
        <v>43959</v>
      </c>
      <c r="AI131" s="22">
        <f t="shared" si="20"/>
        <v>187</v>
      </c>
      <c r="AJ131">
        <v>87.04</v>
      </c>
      <c r="AK131">
        <f t="shared" si="22"/>
        <v>178</v>
      </c>
      <c r="AL131">
        <v>-63</v>
      </c>
    </row>
    <row r="132" spans="1:38" x14ac:dyDescent="0.25">
      <c r="A132" s="10">
        <v>44027</v>
      </c>
      <c r="B132" s="9">
        <v>55</v>
      </c>
      <c r="C132" s="56"/>
      <c r="D132" s="43">
        <v>3</v>
      </c>
      <c r="E132" s="56"/>
      <c r="F132" s="42">
        <f t="shared" si="21"/>
        <v>2</v>
      </c>
      <c r="K132" s="3"/>
      <c r="L132" s="3"/>
      <c r="AH132" s="13">
        <v>43960</v>
      </c>
      <c r="AI132" s="22">
        <f t="shared" si="20"/>
        <v>187</v>
      </c>
      <c r="AJ132">
        <v>87.04</v>
      </c>
      <c r="AK132">
        <f t="shared" si="22"/>
        <v>187</v>
      </c>
      <c r="AL132">
        <v>-64</v>
      </c>
    </row>
    <row r="133" spans="1:38" x14ac:dyDescent="0.25">
      <c r="A133" s="10">
        <v>44028</v>
      </c>
      <c r="B133" s="9">
        <v>57</v>
      </c>
      <c r="C133" s="56"/>
      <c r="D133" s="43">
        <v>3</v>
      </c>
      <c r="E133" s="56"/>
      <c r="F133" s="42">
        <f t="shared" si="21"/>
        <v>2</v>
      </c>
      <c r="K133" s="3"/>
      <c r="L133" s="3"/>
      <c r="AH133" s="13">
        <v>43961</v>
      </c>
      <c r="AI133" s="22">
        <f t="shared" si="20"/>
        <v>187</v>
      </c>
      <c r="AJ133">
        <v>87.04</v>
      </c>
      <c r="AK133">
        <f t="shared" si="22"/>
        <v>180</v>
      </c>
      <c r="AL133">
        <v>-60</v>
      </c>
    </row>
    <row r="134" spans="1:38" x14ac:dyDescent="0.25">
      <c r="A134" s="10">
        <v>44029</v>
      </c>
      <c r="B134" s="9">
        <v>54</v>
      </c>
      <c r="C134" s="56"/>
      <c r="D134" s="43">
        <v>3</v>
      </c>
      <c r="E134" s="56"/>
      <c r="F134" s="42">
        <f t="shared" si="21"/>
        <v>2</v>
      </c>
      <c r="K134" s="3"/>
      <c r="L134" s="3"/>
      <c r="AH134" s="13">
        <v>43962</v>
      </c>
      <c r="AI134" s="22">
        <f t="shared" si="20"/>
        <v>151</v>
      </c>
      <c r="AJ134">
        <v>87.04</v>
      </c>
      <c r="AK134">
        <f t="shared" si="22"/>
        <v>175</v>
      </c>
      <c r="AL134">
        <v>-62</v>
      </c>
    </row>
    <row r="135" spans="1:38" x14ac:dyDescent="0.25">
      <c r="A135" s="10">
        <v>44030</v>
      </c>
      <c r="B135" s="9">
        <v>57</v>
      </c>
      <c r="C135" s="56"/>
      <c r="D135" s="43">
        <v>1</v>
      </c>
      <c r="E135" s="56"/>
      <c r="F135" s="42">
        <f t="shared" si="21"/>
        <v>2</v>
      </c>
      <c r="K135" s="3"/>
      <c r="L135" s="3"/>
      <c r="AH135" s="13">
        <v>43963</v>
      </c>
      <c r="AI135" s="22">
        <f t="shared" si="20"/>
        <v>151</v>
      </c>
      <c r="AJ135">
        <v>87.04</v>
      </c>
      <c r="AK135">
        <f t="shared" si="22"/>
        <v>167</v>
      </c>
      <c r="AL135">
        <v>-59</v>
      </c>
    </row>
    <row r="136" spans="1:38" x14ac:dyDescent="0.25">
      <c r="A136" s="10">
        <v>44031</v>
      </c>
      <c r="B136" s="9">
        <v>60</v>
      </c>
      <c r="C136" s="56"/>
      <c r="D136" s="43">
        <v>0</v>
      </c>
      <c r="E136" s="56"/>
      <c r="F136" s="42">
        <f t="shared" si="21"/>
        <v>2</v>
      </c>
      <c r="K136" s="3"/>
      <c r="L136" s="3"/>
      <c r="AH136" s="13">
        <v>43964</v>
      </c>
      <c r="AI136" s="22">
        <f t="shared" si="20"/>
        <v>151</v>
      </c>
      <c r="AJ136">
        <v>87.04</v>
      </c>
      <c r="AK136">
        <f t="shared" si="22"/>
        <v>161</v>
      </c>
      <c r="AL136">
        <v>-57</v>
      </c>
    </row>
    <row r="137" spans="1:38" x14ac:dyDescent="0.25">
      <c r="A137" s="10">
        <v>44032</v>
      </c>
      <c r="B137" s="9">
        <v>62</v>
      </c>
      <c r="C137" s="55">
        <f>ROUNDUP(AVERAGE(B137:B143),0)</f>
        <v>72</v>
      </c>
      <c r="D137" s="43">
        <v>1</v>
      </c>
      <c r="E137" s="55">
        <f>ROUNDUP(AVERAGE(D138:D144),0)</f>
        <v>1</v>
      </c>
      <c r="F137" s="42">
        <f t="shared" si="21"/>
        <v>1</v>
      </c>
      <c r="K137" s="3"/>
      <c r="L137" s="3"/>
      <c r="AH137" s="13">
        <v>43965</v>
      </c>
      <c r="AI137" s="22">
        <f t="shared" si="20"/>
        <v>151</v>
      </c>
      <c r="AJ137">
        <v>87.04</v>
      </c>
      <c r="AK137">
        <f t="shared" si="22"/>
        <v>155</v>
      </c>
      <c r="AL137">
        <v>-59</v>
      </c>
    </row>
    <row r="138" spans="1:38" x14ac:dyDescent="0.25">
      <c r="A138" s="10">
        <v>44033</v>
      </c>
      <c r="B138" s="9">
        <v>69</v>
      </c>
      <c r="C138" s="56"/>
      <c r="D138" s="43">
        <v>1</v>
      </c>
      <c r="E138" s="56"/>
      <c r="F138" s="42">
        <f t="shared" si="21"/>
        <v>1</v>
      </c>
      <c r="K138" s="3"/>
      <c r="L138" s="3"/>
      <c r="AH138" s="13">
        <v>43966</v>
      </c>
      <c r="AI138" s="22">
        <f t="shared" si="20"/>
        <v>151</v>
      </c>
      <c r="AJ138">
        <v>87.04</v>
      </c>
      <c r="AK138">
        <f t="shared" si="22"/>
        <v>139</v>
      </c>
      <c r="AL138">
        <v>-58</v>
      </c>
    </row>
    <row r="139" spans="1:38" x14ac:dyDescent="0.25">
      <c r="A139" s="10">
        <v>44034</v>
      </c>
      <c r="B139" s="9">
        <v>72</v>
      </c>
      <c r="C139" s="56"/>
      <c r="D139" s="43">
        <v>0</v>
      </c>
      <c r="E139" s="56"/>
      <c r="F139" s="42">
        <f t="shared" si="21"/>
        <v>1</v>
      </c>
      <c r="K139" s="3"/>
      <c r="L139" s="3"/>
      <c r="AH139" s="13">
        <v>43967</v>
      </c>
      <c r="AI139" s="22">
        <f t="shared" si="20"/>
        <v>151</v>
      </c>
      <c r="AJ139">
        <v>87.04</v>
      </c>
      <c r="AK139">
        <f t="shared" si="22"/>
        <v>135</v>
      </c>
      <c r="AL139">
        <v>-62</v>
      </c>
    </row>
    <row r="140" spans="1:38" x14ac:dyDescent="0.25">
      <c r="A140" s="10">
        <v>44035</v>
      </c>
      <c r="B140" s="9">
        <v>71</v>
      </c>
      <c r="C140" s="56"/>
      <c r="D140" s="43">
        <v>1</v>
      </c>
      <c r="E140" s="56"/>
      <c r="F140" s="42">
        <f t="shared" si="21"/>
        <v>1</v>
      </c>
      <c r="K140" s="3"/>
      <c r="L140" s="3"/>
      <c r="AH140" s="13">
        <v>43968</v>
      </c>
      <c r="AI140" s="22">
        <f t="shared" ref="AI140:AI203" si="23">IF(VLOOKUP(AH140,$A$2:$C$448,3,TRUE)=0,AI139,VLOOKUP(AH140,$A$2:$C$448,3,TRUE))</f>
        <v>151</v>
      </c>
      <c r="AJ140">
        <v>87.04</v>
      </c>
      <c r="AK140">
        <f t="shared" si="22"/>
        <v>122</v>
      </c>
      <c r="AL140">
        <v>-63</v>
      </c>
    </row>
    <row r="141" spans="1:38" x14ac:dyDescent="0.25">
      <c r="A141" s="10">
        <v>44036</v>
      </c>
      <c r="B141" s="9">
        <v>77</v>
      </c>
      <c r="C141" s="56"/>
      <c r="D141" s="43">
        <v>0</v>
      </c>
      <c r="E141" s="56"/>
      <c r="F141" s="42">
        <f t="shared" si="21"/>
        <v>1</v>
      </c>
      <c r="K141" s="3"/>
      <c r="L141" s="3"/>
      <c r="AH141" s="13">
        <v>43969</v>
      </c>
      <c r="AI141" s="22">
        <f t="shared" si="23"/>
        <v>136</v>
      </c>
      <c r="AJ141">
        <v>87.04</v>
      </c>
      <c r="AK141">
        <f t="shared" si="22"/>
        <v>126</v>
      </c>
      <c r="AL141">
        <v>-59</v>
      </c>
    </row>
    <row r="142" spans="1:38" x14ac:dyDescent="0.25">
      <c r="A142" s="10">
        <v>44037</v>
      </c>
      <c r="B142" s="9">
        <v>75</v>
      </c>
      <c r="C142" s="56"/>
      <c r="D142" s="43">
        <v>0</v>
      </c>
      <c r="E142" s="56"/>
      <c r="F142" s="42">
        <f t="shared" si="21"/>
        <v>1</v>
      </c>
      <c r="K142" s="3"/>
      <c r="L142" s="3"/>
      <c r="AH142" s="13">
        <v>43970</v>
      </c>
      <c r="AI142" s="22">
        <f t="shared" si="23"/>
        <v>136</v>
      </c>
      <c r="AJ142">
        <v>87.04</v>
      </c>
      <c r="AK142">
        <f t="shared" si="22"/>
        <v>136</v>
      </c>
      <c r="AL142">
        <v>-57</v>
      </c>
    </row>
    <row r="143" spans="1:38" x14ac:dyDescent="0.25">
      <c r="A143" s="10">
        <v>44038</v>
      </c>
      <c r="B143" s="9">
        <v>75</v>
      </c>
      <c r="C143" s="56"/>
      <c r="D143" s="43">
        <v>0</v>
      </c>
      <c r="E143" s="56"/>
      <c r="F143" s="42">
        <f t="shared" si="21"/>
        <v>1</v>
      </c>
      <c r="K143" s="3"/>
      <c r="L143" s="3"/>
      <c r="AH143" s="13">
        <v>43971</v>
      </c>
      <c r="AI143" s="22">
        <f t="shared" si="23"/>
        <v>136</v>
      </c>
      <c r="AJ143">
        <v>87.04</v>
      </c>
      <c r="AK143">
        <f t="shared" si="22"/>
        <v>139</v>
      </c>
      <c r="AL143">
        <v>-58</v>
      </c>
    </row>
    <row r="144" spans="1:38" x14ac:dyDescent="0.25">
      <c r="A144" s="10">
        <v>44039</v>
      </c>
      <c r="B144" s="9">
        <v>75</v>
      </c>
      <c r="C144" s="55">
        <f>ROUNDUP(AVERAGE(B144:B150),0)</f>
        <v>71</v>
      </c>
      <c r="D144" s="43">
        <v>1</v>
      </c>
      <c r="E144" s="55">
        <f>ROUNDUP(AVERAGE(D145:D151),0)</f>
        <v>1</v>
      </c>
      <c r="F144" s="42">
        <f t="shared" si="21"/>
        <v>1</v>
      </c>
      <c r="K144" s="3"/>
      <c r="L144" s="3"/>
      <c r="AH144" s="13">
        <v>43972</v>
      </c>
      <c r="AI144" s="22">
        <f t="shared" si="23"/>
        <v>136</v>
      </c>
      <c r="AJ144">
        <v>87.04</v>
      </c>
      <c r="AK144">
        <f t="shared" si="22"/>
        <v>151</v>
      </c>
      <c r="AL144">
        <v>-58</v>
      </c>
    </row>
    <row r="145" spans="1:38" x14ac:dyDescent="0.25">
      <c r="A145" s="10">
        <v>44040</v>
      </c>
      <c r="B145" s="9">
        <v>74</v>
      </c>
      <c r="C145" s="56"/>
      <c r="D145" s="43">
        <v>1</v>
      </c>
      <c r="E145" s="56"/>
      <c r="F145" s="42">
        <f t="shared" si="21"/>
        <v>1</v>
      </c>
      <c r="K145" s="3"/>
      <c r="L145" s="3"/>
      <c r="AH145" s="13">
        <v>43973</v>
      </c>
      <c r="AI145" s="22">
        <f t="shared" si="23"/>
        <v>136</v>
      </c>
      <c r="AJ145">
        <v>87.04</v>
      </c>
      <c r="AK145">
        <f t="shared" si="22"/>
        <v>146</v>
      </c>
      <c r="AL145">
        <v>-61</v>
      </c>
    </row>
    <row r="146" spans="1:38" x14ac:dyDescent="0.25">
      <c r="A146" s="10">
        <v>44041</v>
      </c>
      <c r="B146" s="9">
        <v>68</v>
      </c>
      <c r="C146" s="56"/>
      <c r="D146" s="43">
        <v>1</v>
      </c>
      <c r="E146" s="56"/>
      <c r="F146" s="42">
        <f t="shared" si="21"/>
        <v>1</v>
      </c>
      <c r="K146" s="3"/>
      <c r="L146" s="3"/>
      <c r="AH146" s="13">
        <v>43974</v>
      </c>
      <c r="AI146" s="22">
        <f t="shared" si="23"/>
        <v>136</v>
      </c>
      <c r="AJ146">
        <v>87.04</v>
      </c>
      <c r="AK146">
        <f t="shared" si="22"/>
        <v>132</v>
      </c>
      <c r="AL146">
        <v>-60</v>
      </c>
    </row>
    <row r="147" spans="1:38" x14ac:dyDescent="0.25">
      <c r="A147" s="10">
        <v>44042</v>
      </c>
      <c r="B147" s="9">
        <v>70</v>
      </c>
      <c r="C147" s="56"/>
      <c r="D147" s="43">
        <v>0</v>
      </c>
      <c r="E147" s="56"/>
      <c r="F147" s="42">
        <f t="shared" si="21"/>
        <v>1</v>
      </c>
      <c r="K147" s="3"/>
      <c r="L147" s="3"/>
      <c r="AH147" s="13">
        <v>43975</v>
      </c>
      <c r="AI147" s="22">
        <f t="shared" si="23"/>
        <v>136</v>
      </c>
      <c r="AJ147">
        <v>87.04</v>
      </c>
      <c r="AK147">
        <f t="shared" si="22"/>
        <v>121</v>
      </c>
      <c r="AL147">
        <v>-60</v>
      </c>
    </row>
    <row r="148" spans="1:38" x14ac:dyDescent="0.25">
      <c r="A148" s="10">
        <v>44043</v>
      </c>
      <c r="B148" s="9">
        <v>69</v>
      </c>
      <c r="C148" s="56"/>
      <c r="D148" s="43">
        <v>1</v>
      </c>
      <c r="E148" s="56"/>
      <c r="F148" s="42">
        <f t="shared" si="21"/>
        <v>1</v>
      </c>
      <c r="K148" s="3"/>
      <c r="L148" s="3"/>
      <c r="AH148" s="13">
        <v>43976</v>
      </c>
      <c r="AI148" s="22">
        <f t="shared" si="23"/>
        <v>116</v>
      </c>
      <c r="AJ148">
        <v>87.04</v>
      </c>
      <c r="AK148">
        <f t="shared" si="22"/>
        <v>137</v>
      </c>
      <c r="AL148">
        <v>-62</v>
      </c>
    </row>
    <row r="149" spans="1:38" x14ac:dyDescent="0.25">
      <c r="A149" s="10">
        <v>44044</v>
      </c>
      <c r="B149" s="9">
        <v>70</v>
      </c>
      <c r="C149" s="56"/>
      <c r="D149" s="43">
        <v>0</v>
      </c>
      <c r="E149" s="56"/>
      <c r="F149" s="42">
        <f t="shared" si="21"/>
        <v>1</v>
      </c>
      <c r="K149" s="3"/>
      <c r="L149" s="3"/>
      <c r="AH149" s="13">
        <v>43977</v>
      </c>
      <c r="AI149" s="22">
        <f t="shared" si="23"/>
        <v>116</v>
      </c>
      <c r="AJ149">
        <v>87.04</v>
      </c>
      <c r="AK149">
        <f t="shared" si="22"/>
        <v>129</v>
      </c>
      <c r="AL149">
        <v>-57</v>
      </c>
    </row>
    <row r="150" spans="1:38" x14ac:dyDescent="0.25">
      <c r="A150" s="10">
        <v>44045</v>
      </c>
      <c r="B150" s="9">
        <v>71</v>
      </c>
      <c r="C150" s="56"/>
      <c r="D150" s="43">
        <v>1</v>
      </c>
      <c r="E150" s="56"/>
      <c r="F150" s="42">
        <f t="shared" si="21"/>
        <v>1</v>
      </c>
      <c r="K150" s="3"/>
      <c r="L150" s="3"/>
      <c r="AH150" s="13">
        <v>43978</v>
      </c>
      <c r="AI150" s="22">
        <f t="shared" si="23"/>
        <v>116</v>
      </c>
      <c r="AJ150">
        <v>87.04</v>
      </c>
      <c r="AK150">
        <f t="shared" si="22"/>
        <v>123</v>
      </c>
      <c r="AL150">
        <v>-57</v>
      </c>
    </row>
    <row r="151" spans="1:38" x14ac:dyDescent="0.25">
      <c r="A151" s="10">
        <v>44046</v>
      </c>
      <c r="B151" s="9">
        <v>65</v>
      </c>
      <c r="C151" s="55">
        <f>ROUNDUP(AVERAGE(B151:B157),0)</f>
        <v>66</v>
      </c>
      <c r="D151" s="43">
        <v>0</v>
      </c>
      <c r="E151" s="55">
        <f>ROUNDUP(AVERAGE(D152:D158),0)</f>
        <v>1</v>
      </c>
      <c r="F151" s="42">
        <f t="shared" si="21"/>
        <v>1</v>
      </c>
      <c r="K151" s="3"/>
      <c r="L151" s="3"/>
      <c r="AH151" s="13">
        <v>43979</v>
      </c>
      <c r="AI151" s="22">
        <f t="shared" si="23"/>
        <v>116</v>
      </c>
      <c r="AJ151">
        <v>87.04</v>
      </c>
      <c r="AK151">
        <f t="shared" si="22"/>
        <v>101</v>
      </c>
      <c r="AL151">
        <v>-58</v>
      </c>
    </row>
    <row r="152" spans="1:38" x14ac:dyDescent="0.25">
      <c r="A152" s="10">
        <v>44047</v>
      </c>
      <c r="B152" s="9">
        <v>65</v>
      </c>
      <c r="C152" s="56"/>
      <c r="D152" s="43">
        <v>1</v>
      </c>
      <c r="E152" s="56"/>
      <c r="F152" s="42">
        <f t="shared" si="21"/>
        <v>1</v>
      </c>
      <c r="K152" s="3"/>
      <c r="L152" s="3"/>
      <c r="AH152" s="13">
        <v>43980</v>
      </c>
      <c r="AI152" s="22">
        <f t="shared" si="23"/>
        <v>116</v>
      </c>
      <c r="AJ152">
        <v>74.069999999999993</v>
      </c>
      <c r="AK152">
        <f t="shared" si="22"/>
        <v>93</v>
      </c>
      <c r="AL152">
        <v>-56</v>
      </c>
    </row>
    <row r="153" spans="1:38" x14ac:dyDescent="0.25">
      <c r="A153" s="10">
        <v>44048</v>
      </c>
      <c r="B153" s="9">
        <v>64</v>
      </c>
      <c r="C153" s="56"/>
      <c r="D153" s="43">
        <v>0</v>
      </c>
      <c r="E153" s="56"/>
      <c r="F153" s="42">
        <f t="shared" ref="F153:F216" si="24">IF(VLOOKUP(A153,$A$2:$E$448,5,TRUE)=0,F152,VLOOKUP(A153,$A$2:$E$448,5,TRUE))</f>
        <v>1</v>
      </c>
      <c r="K153" s="3"/>
      <c r="L153" s="3"/>
      <c r="AH153" s="13">
        <v>43981</v>
      </c>
      <c r="AI153" s="22">
        <f t="shared" si="23"/>
        <v>116</v>
      </c>
      <c r="AJ153">
        <v>77.78</v>
      </c>
      <c r="AK153">
        <f t="shared" si="22"/>
        <v>108</v>
      </c>
      <c r="AL153">
        <v>-56</v>
      </c>
    </row>
    <row r="154" spans="1:38" x14ac:dyDescent="0.25">
      <c r="A154" s="10">
        <v>44049</v>
      </c>
      <c r="B154" s="9">
        <v>66</v>
      </c>
      <c r="C154" s="56"/>
      <c r="D154" s="43">
        <v>0</v>
      </c>
      <c r="E154" s="56"/>
      <c r="F154" s="42">
        <f t="shared" si="24"/>
        <v>1</v>
      </c>
      <c r="K154" s="3"/>
      <c r="L154" s="3"/>
      <c r="AH154" s="13">
        <v>43982</v>
      </c>
      <c r="AI154" s="22">
        <f t="shared" si="23"/>
        <v>116</v>
      </c>
      <c r="AJ154">
        <v>77.78</v>
      </c>
      <c r="AK154">
        <f t="shared" si="22"/>
        <v>120</v>
      </c>
      <c r="AL154">
        <v>-54</v>
      </c>
    </row>
    <row r="155" spans="1:38" x14ac:dyDescent="0.25">
      <c r="A155" s="10">
        <v>44050</v>
      </c>
      <c r="B155" s="9">
        <v>67</v>
      </c>
      <c r="C155" s="56"/>
      <c r="D155" s="43">
        <v>2</v>
      </c>
      <c r="E155" s="56"/>
      <c r="F155" s="42">
        <f t="shared" si="24"/>
        <v>1</v>
      </c>
      <c r="K155" s="3"/>
      <c r="L155" s="3"/>
      <c r="AH155" s="13">
        <v>43983</v>
      </c>
      <c r="AI155" s="22">
        <f t="shared" si="23"/>
        <v>86</v>
      </c>
      <c r="AJ155">
        <v>77.78</v>
      </c>
      <c r="AK155">
        <f t="shared" si="22"/>
        <v>91</v>
      </c>
      <c r="AL155">
        <v>-54</v>
      </c>
    </row>
    <row r="156" spans="1:38" x14ac:dyDescent="0.25">
      <c r="A156" s="10">
        <v>44051</v>
      </c>
      <c r="B156" s="9">
        <v>64</v>
      </c>
      <c r="C156" s="56"/>
      <c r="D156" s="43">
        <v>1</v>
      </c>
      <c r="E156" s="56"/>
      <c r="F156" s="42">
        <f t="shared" si="24"/>
        <v>1</v>
      </c>
      <c r="K156" s="3"/>
      <c r="L156" s="3"/>
      <c r="AH156" s="13">
        <v>43984</v>
      </c>
      <c r="AI156" s="22">
        <f t="shared" si="23"/>
        <v>86</v>
      </c>
      <c r="AJ156">
        <v>77.78</v>
      </c>
      <c r="AK156">
        <f t="shared" si="22"/>
        <v>79</v>
      </c>
      <c r="AL156">
        <v>-54</v>
      </c>
    </row>
    <row r="157" spans="1:38" x14ac:dyDescent="0.25">
      <c r="A157" s="10">
        <v>44052</v>
      </c>
      <c r="B157" s="9">
        <v>69</v>
      </c>
      <c r="C157" s="56"/>
      <c r="D157" s="43">
        <v>1</v>
      </c>
      <c r="E157" s="56"/>
      <c r="F157" s="42">
        <f t="shared" si="24"/>
        <v>1</v>
      </c>
      <c r="K157" s="3"/>
      <c r="L157" s="3"/>
      <c r="AH157" s="13">
        <v>43985</v>
      </c>
      <c r="AI157" s="22">
        <f t="shared" si="23"/>
        <v>86</v>
      </c>
      <c r="AJ157">
        <v>77.78</v>
      </c>
      <c r="AK157">
        <f t="shared" si="22"/>
        <v>88</v>
      </c>
      <c r="AL157">
        <v>-51</v>
      </c>
    </row>
    <row r="158" spans="1:38" x14ac:dyDescent="0.25">
      <c r="A158" s="10">
        <v>44053</v>
      </c>
      <c r="B158" s="9">
        <v>71</v>
      </c>
      <c r="C158" s="55">
        <f>ROUNDUP(AVERAGE(B158:B164),0)</f>
        <v>73</v>
      </c>
      <c r="D158" s="43">
        <v>0</v>
      </c>
      <c r="E158" s="55">
        <f>ROUNDUP(AVERAGE(D159:D165),0)</f>
        <v>1</v>
      </c>
      <c r="F158" s="42">
        <f t="shared" si="24"/>
        <v>1</v>
      </c>
      <c r="K158" s="3"/>
      <c r="L158" s="3"/>
      <c r="AH158" s="13">
        <v>43986</v>
      </c>
      <c r="AI158" s="22">
        <f t="shared" si="23"/>
        <v>86</v>
      </c>
      <c r="AJ158">
        <v>77.78</v>
      </c>
      <c r="AK158">
        <f t="shared" si="22"/>
        <v>90</v>
      </c>
      <c r="AL158">
        <v>-54</v>
      </c>
    </row>
    <row r="159" spans="1:38" x14ac:dyDescent="0.25">
      <c r="A159" s="10">
        <v>44054</v>
      </c>
      <c r="B159" s="9">
        <v>72</v>
      </c>
      <c r="C159" s="56"/>
      <c r="D159" s="43">
        <v>2</v>
      </c>
      <c r="E159" s="56"/>
      <c r="F159" s="42">
        <f t="shared" si="24"/>
        <v>1</v>
      </c>
      <c r="K159" s="3"/>
      <c r="L159" s="3"/>
      <c r="AH159" s="13">
        <v>43987</v>
      </c>
      <c r="AI159" s="22">
        <f t="shared" si="23"/>
        <v>86</v>
      </c>
      <c r="AJ159">
        <v>77.78</v>
      </c>
      <c r="AK159">
        <f t="shared" si="22"/>
        <v>95</v>
      </c>
      <c r="AL159">
        <v>-56</v>
      </c>
    </row>
    <row r="160" spans="1:38" x14ac:dyDescent="0.25">
      <c r="A160" s="10">
        <v>44055</v>
      </c>
      <c r="B160" s="9">
        <v>74</v>
      </c>
      <c r="C160" s="56"/>
      <c r="D160" s="43">
        <v>0</v>
      </c>
      <c r="E160" s="56"/>
      <c r="F160" s="42">
        <f t="shared" si="24"/>
        <v>1</v>
      </c>
      <c r="K160" s="3"/>
      <c r="L160" s="3"/>
      <c r="AH160" s="13">
        <v>43988</v>
      </c>
      <c r="AI160" s="22">
        <f t="shared" si="23"/>
        <v>86</v>
      </c>
      <c r="AJ160">
        <v>77.78</v>
      </c>
      <c r="AK160">
        <f t="shared" si="22"/>
        <v>79</v>
      </c>
      <c r="AL160">
        <v>-53</v>
      </c>
    </row>
    <row r="161" spans="1:38" x14ac:dyDescent="0.25">
      <c r="A161" s="10">
        <v>44056</v>
      </c>
      <c r="B161" s="9">
        <v>73</v>
      </c>
      <c r="C161" s="56"/>
      <c r="D161" s="43">
        <v>1</v>
      </c>
      <c r="E161" s="56"/>
      <c r="F161" s="42">
        <f t="shared" si="24"/>
        <v>1</v>
      </c>
      <c r="K161" s="3"/>
      <c r="L161" s="3"/>
      <c r="AH161" s="13">
        <v>43989</v>
      </c>
      <c r="AI161" s="22">
        <f t="shared" si="23"/>
        <v>86</v>
      </c>
      <c r="AJ161">
        <v>77.78</v>
      </c>
      <c r="AK161">
        <f t="shared" si="22"/>
        <v>76</v>
      </c>
      <c r="AL161">
        <v>-51</v>
      </c>
    </row>
    <row r="162" spans="1:38" x14ac:dyDescent="0.25">
      <c r="A162" s="10">
        <v>44057</v>
      </c>
      <c r="B162" s="9">
        <v>76</v>
      </c>
      <c r="C162" s="56"/>
      <c r="D162" s="43">
        <v>0</v>
      </c>
      <c r="E162" s="56"/>
      <c r="F162" s="42">
        <f t="shared" si="24"/>
        <v>1</v>
      </c>
      <c r="K162" s="3"/>
      <c r="L162" s="3"/>
      <c r="AH162" s="13">
        <v>43990</v>
      </c>
      <c r="AI162" s="22">
        <f t="shared" si="23"/>
        <v>71</v>
      </c>
      <c r="AJ162">
        <v>77.78</v>
      </c>
      <c r="AK162">
        <f t="shared" si="22"/>
        <v>76</v>
      </c>
      <c r="AL162">
        <v>-51</v>
      </c>
    </row>
    <row r="163" spans="1:38" x14ac:dyDescent="0.25">
      <c r="A163" s="10">
        <v>44058</v>
      </c>
      <c r="B163" s="9">
        <v>73</v>
      </c>
      <c r="C163" s="56"/>
      <c r="D163" s="43">
        <v>3</v>
      </c>
      <c r="E163" s="56"/>
      <c r="F163" s="42">
        <f t="shared" si="24"/>
        <v>1</v>
      </c>
      <c r="K163" s="3"/>
      <c r="L163" s="3"/>
      <c r="AH163" s="13">
        <v>43991</v>
      </c>
      <c r="AI163" s="22">
        <f t="shared" si="23"/>
        <v>71</v>
      </c>
      <c r="AJ163">
        <v>77.78</v>
      </c>
      <c r="AK163">
        <f t="shared" si="22"/>
        <v>84</v>
      </c>
      <c r="AL163">
        <v>-51</v>
      </c>
    </row>
    <row r="164" spans="1:38" x14ac:dyDescent="0.25">
      <c r="A164" s="10">
        <v>44059</v>
      </c>
      <c r="B164" s="9">
        <v>67</v>
      </c>
      <c r="C164" s="56"/>
      <c r="D164" s="43">
        <v>0</v>
      </c>
      <c r="E164" s="56"/>
      <c r="F164" s="42">
        <f t="shared" si="24"/>
        <v>1</v>
      </c>
      <c r="K164" s="3"/>
      <c r="L164" s="3"/>
      <c r="AH164" s="13">
        <v>43992</v>
      </c>
      <c r="AI164" s="22">
        <f t="shared" si="23"/>
        <v>71</v>
      </c>
      <c r="AJ164">
        <v>77.78</v>
      </c>
      <c r="AK164">
        <f t="shared" si="22"/>
        <v>75</v>
      </c>
      <c r="AL164">
        <v>-53</v>
      </c>
    </row>
    <row r="165" spans="1:38" x14ac:dyDescent="0.25">
      <c r="A165" s="10">
        <v>44060</v>
      </c>
      <c r="B165" s="9">
        <v>67</v>
      </c>
      <c r="C165" s="55">
        <f>ROUNDUP(AVERAGE(B165:B171),0)</f>
        <v>57</v>
      </c>
      <c r="D165" s="43">
        <v>0</v>
      </c>
      <c r="E165" s="55">
        <f>ROUNDUP(AVERAGE(D166:D172),0)</f>
        <v>1</v>
      </c>
      <c r="F165" s="42">
        <f t="shared" si="24"/>
        <v>1</v>
      </c>
      <c r="K165" s="3"/>
      <c r="L165" s="3"/>
      <c r="AH165" s="13">
        <v>43993</v>
      </c>
      <c r="AI165" s="22">
        <f t="shared" si="23"/>
        <v>71</v>
      </c>
      <c r="AJ165">
        <v>77.78</v>
      </c>
      <c r="AK165">
        <f t="shared" si="22"/>
        <v>67</v>
      </c>
      <c r="AL165">
        <v>-54</v>
      </c>
    </row>
    <row r="166" spans="1:38" x14ac:dyDescent="0.25">
      <c r="A166" s="10">
        <v>44061</v>
      </c>
      <c r="B166" s="9">
        <v>62</v>
      </c>
      <c r="C166" s="56"/>
      <c r="D166" s="43">
        <v>2</v>
      </c>
      <c r="E166" s="56"/>
      <c r="F166" s="42">
        <f t="shared" si="24"/>
        <v>1</v>
      </c>
      <c r="K166" s="3"/>
      <c r="L166" s="3"/>
      <c r="AH166" s="13">
        <v>43994</v>
      </c>
      <c r="AI166" s="22">
        <f t="shared" si="23"/>
        <v>71</v>
      </c>
      <c r="AJ166">
        <v>77.78</v>
      </c>
      <c r="AK166">
        <f t="shared" si="22"/>
        <v>65</v>
      </c>
      <c r="AL166">
        <v>-52</v>
      </c>
    </row>
    <row r="167" spans="1:38" x14ac:dyDescent="0.25">
      <c r="A167" s="10">
        <v>44062</v>
      </c>
      <c r="B167" s="9">
        <v>57</v>
      </c>
      <c r="C167" s="56"/>
      <c r="D167" s="43">
        <v>1</v>
      </c>
      <c r="E167" s="56"/>
      <c r="F167" s="42">
        <f t="shared" si="24"/>
        <v>1</v>
      </c>
      <c r="K167" s="3"/>
      <c r="L167" s="3"/>
      <c r="AH167" s="13">
        <v>43995</v>
      </c>
      <c r="AI167" s="22">
        <f t="shared" si="23"/>
        <v>71</v>
      </c>
      <c r="AJ167">
        <v>77.78</v>
      </c>
      <c r="AK167">
        <f t="shared" si="22"/>
        <v>63</v>
      </c>
      <c r="AL167">
        <v>-55</v>
      </c>
    </row>
    <row r="168" spans="1:38" x14ac:dyDescent="0.25">
      <c r="A168" s="10">
        <v>44063</v>
      </c>
      <c r="B168" s="9">
        <v>55</v>
      </c>
      <c r="C168" s="56"/>
      <c r="D168" s="43">
        <v>1</v>
      </c>
      <c r="E168" s="56"/>
      <c r="F168" s="42">
        <f t="shared" si="24"/>
        <v>1</v>
      </c>
      <c r="K168" s="3"/>
      <c r="L168" s="3"/>
      <c r="AH168" s="13">
        <v>43996</v>
      </c>
      <c r="AI168" s="22">
        <f t="shared" si="23"/>
        <v>71</v>
      </c>
      <c r="AJ168">
        <v>77.78</v>
      </c>
      <c r="AK168">
        <f t="shared" si="22"/>
        <v>63</v>
      </c>
      <c r="AL168">
        <v>-52</v>
      </c>
    </row>
    <row r="169" spans="1:38" x14ac:dyDescent="0.25">
      <c r="A169" s="10">
        <v>44064</v>
      </c>
      <c r="B169" s="9">
        <v>51</v>
      </c>
      <c r="C169" s="56"/>
      <c r="D169" s="43">
        <v>1</v>
      </c>
      <c r="E169" s="56"/>
      <c r="F169" s="42">
        <f t="shared" si="24"/>
        <v>1</v>
      </c>
      <c r="K169" s="3"/>
      <c r="L169" s="3"/>
      <c r="AH169" s="13">
        <v>43997</v>
      </c>
      <c r="AI169" s="22">
        <f t="shared" si="23"/>
        <v>46</v>
      </c>
      <c r="AJ169">
        <v>77.78</v>
      </c>
      <c r="AK169">
        <f t="shared" si="22"/>
        <v>59</v>
      </c>
      <c r="AL169">
        <v>-51</v>
      </c>
    </row>
    <row r="170" spans="1:38" x14ac:dyDescent="0.25">
      <c r="A170" s="10">
        <v>44065</v>
      </c>
      <c r="B170" s="9">
        <v>54</v>
      </c>
      <c r="C170" s="56"/>
      <c r="D170" s="43">
        <v>2</v>
      </c>
      <c r="E170" s="56"/>
      <c r="F170" s="42">
        <f t="shared" si="24"/>
        <v>1</v>
      </c>
      <c r="K170" s="3"/>
      <c r="L170" s="3"/>
      <c r="AH170" s="13">
        <v>43998</v>
      </c>
      <c r="AI170" s="22">
        <f t="shared" si="23"/>
        <v>46</v>
      </c>
      <c r="AJ170">
        <v>77.78</v>
      </c>
      <c r="AK170">
        <f t="shared" si="22"/>
        <v>50</v>
      </c>
      <c r="AL170">
        <v>-50</v>
      </c>
    </row>
    <row r="171" spans="1:38" x14ac:dyDescent="0.25">
      <c r="A171" s="10">
        <v>44066</v>
      </c>
      <c r="B171" s="9">
        <v>53</v>
      </c>
      <c r="C171" s="56"/>
      <c r="D171" s="43">
        <v>0</v>
      </c>
      <c r="E171" s="56"/>
      <c r="F171" s="42">
        <f t="shared" si="24"/>
        <v>1</v>
      </c>
      <c r="K171" s="3"/>
      <c r="L171" s="3"/>
      <c r="AH171" s="13">
        <v>43999</v>
      </c>
      <c r="AI171" s="22">
        <f t="shared" si="23"/>
        <v>46</v>
      </c>
      <c r="AJ171">
        <v>77.78</v>
      </c>
      <c r="AK171">
        <f t="shared" si="22"/>
        <v>45</v>
      </c>
      <c r="AL171">
        <v>-55</v>
      </c>
    </row>
    <row r="172" spans="1:38" x14ac:dyDescent="0.25">
      <c r="A172" s="10">
        <v>44067</v>
      </c>
      <c r="B172" s="9">
        <v>53</v>
      </c>
      <c r="C172" s="55">
        <f>ROUNDUP(AVERAGE(B172:B178),0)</f>
        <v>54</v>
      </c>
      <c r="D172" s="43">
        <v>0</v>
      </c>
      <c r="E172" s="55">
        <f>ROUNDUP(AVERAGE(D173:D179),0)</f>
        <v>1</v>
      </c>
      <c r="F172" s="42">
        <f t="shared" si="24"/>
        <v>1</v>
      </c>
      <c r="K172" s="3"/>
      <c r="L172" s="3"/>
      <c r="AH172" s="13">
        <v>44000</v>
      </c>
      <c r="AI172" s="22">
        <f t="shared" si="23"/>
        <v>46</v>
      </c>
      <c r="AJ172">
        <v>77.78</v>
      </c>
      <c r="AK172">
        <f t="shared" si="22"/>
        <v>45</v>
      </c>
      <c r="AL172">
        <v>-51</v>
      </c>
    </row>
    <row r="173" spans="1:38" x14ac:dyDescent="0.25">
      <c r="A173" s="10">
        <v>44068</v>
      </c>
      <c r="B173" s="9">
        <v>52</v>
      </c>
      <c r="C173" s="56"/>
      <c r="D173" s="43">
        <v>0</v>
      </c>
      <c r="E173" s="56"/>
      <c r="F173" s="42">
        <f t="shared" si="24"/>
        <v>1</v>
      </c>
      <c r="K173" s="3"/>
      <c r="L173" s="3"/>
      <c r="AH173" s="13">
        <v>44001</v>
      </c>
      <c r="AI173" s="22">
        <f t="shared" si="23"/>
        <v>46</v>
      </c>
      <c r="AJ173">
        <v>77.78</v>
      </c>
      <c r="AK173">
        <f t="shared" si="22"/>
        <v>43</v>
      </c>
      <c r="AL173">
        <v>-50</v>
      </c>
    </row>
    <row r="174" spans="1:38" x14ac:dyDescent="0.25">
      <c r="A174" s="10">
        <v>44069</v>
      </c>
      <c r="B174" s="9">
        <v>53</v>
      </c>
      <c r="C174" s="56"/>
      <c r="D174" s="43">
        <v>1</v>
      </c>
      <c r="E174" s="56"/>
      <c r="F174" s="42">
        <f t="shared" si="24"/>
        <v>1</v>
      </c>
      <c r="K174" s="3"/>
      <c r="L174" s="3"/>
      <c r="AH174" s="13">
        <v>44002</v>
      </c>
      <c r="AI174" s="22">
        <f t="shared" si="23"/>
        <v>46</v>
      </c>
      <c r="AJ174">
        <v>77.78</v>
      </c>
      <c r="AK174">
        <f t="shared" si="22"/>
        <v>40</v>
      </c>
      <c r="AL174">
        <v>-58</v>
      </c>
    </row>
    <row r="175" spans="1:38" x14ac:dyDescent="0.25">
      <c r="A175" s="10">
        <v>44070</v>
      </c>
      <c r="B175" s="9">
        <v>55</v>
      </c>
      <c r="C175" s="56"/>
      <c r="D175" s="43">
        <v>0</v>
      </c>
      <c r="E175" s="56"/>
      <c r="F175" s="42">
        <f t="shared" si="24"/>
        <v>1</v>
      </c>
      <c r="K175" s="3"/>
      <c r="L175" s="3"/>
      <c r="AH175" s="13">
        <v>44003</v>
      </c>
      <c r="AI175" s="22">
        <f t="shared" si="23"/>
        <v>46</v>
      </c>
      <c r="AJ175">
        <v>77.78</v>
      </c>
      <c r="AK175">
        <f t="shared" si="22"/>
        <v>37</v>
      </c>
      <c r="AL175">
        <v>-52</v>
      </c>
    </row>
    <row r="176" spans="1:38" x14ac:dyDescent="0.25">
      <c r="A176" s="10">
        <v>44071</v>
      </c>
      <c r="B176" s="9">
        <v>55</v>
      </c>
      <c r="C176" s="56"/>
      <c r="D176" s="43">
        <v>0</v>
      </c>
      <c r="E176" s="56"/>
      <c r="F176" s="42">
        <f t="shared" si="24"/>
        <v>1</v>
      </c>
      <c r="K176" s="3"/>
      <c r="L176" s="3"/>
      <c r="AH176" s="13">
        <v>44004</v>
      </c>
      <c r="AI176" s="22">
        <f t="shared" si="23"/>
        <v>37</v>
      </c>
      <c r="AJ176">
        <v>77.78</v>
      </c>
      <c r="AK176">
        <f t="shared" si="22"/>
        <v>37</v>
      </c>
      <c r="AL176">
        <v>-53</v>
      </c>
    </row>
    <row r="177" spans="1:38" x14ac:dyDescent="0.25">
      <c r="A177" s="10">
        <v>44072</v>
      </c>
      <c r="B177" s="9">
        <v>56</v>
      </c>
      <c r="C177" s="56"/>
      <c r="D177" s="43">
        <v>0</v>
      </c>
      <c r="E177" s="56"/>
      <c r="F177" s="42">
        <f t="shared" si="24"/>
        <v>1</v>
      </c>
      <c r="K177" s="3"/>
      <c r="L177" s="3"/>
      <c r="AH177" s="13">
        <v>44005</v>
      </c>
      <c r="AI177" s="22">
        <f t="shared" si="23"/>
        <v>37</v>
      </c>
      <c r="AJ177">
        <v>77.78</v>
      </c>
      <c r="AK177">
        <f t="shared" si="22"/>
        <v>40</v>
      </c>
      <c r="AL177">
        <v>-48</v>
      </c>
    </row>
    <row r="178" spans="1:38" x14ac:dyDescent="0.25">
      <c r="A178" s="10">
        <v>44073</v>
      </c>
      <c r="B178" s="9">
        <v>53</v>
      </c>
      <c r="C178" s="56"/>
      <c r="D178" s="43">
        <v>1</v>
      </c>
      <c r="E178" s="56"/>
      <c r="F178" s="42">
        <f t="shared" si="24"/>
        <v>1</v>
      </c>
      <c r="K178" s="3"/>
      <c r="L178" s="3"/>
      <c r="AH178" s="13">
        <v>44006</v>
      </c>
      <c r="AI178" s="22">
        <f t="shared" si="23"/>
        <v>37</v>
      </c>
      <c r="AJ178">
        <v>77.78</v>
      </c>
      <c r="AK178">
        <f t="shared" si="22"/>
        <v>41</v>
      </c>
      <c r="AL178">
        <v>-47</v>
      </c>
    </row>
    <row r="179" spans="1:38" x14ac:dyDescent="0.25">
      <c r="A179" s="10">
        <v>44074</v>
      </c>
      <c r="B179" s="9">
        <v>51</v>
      </c>
      <c r="C179" s="55">
        <f>ROUNDUP(AVERAGE(B179:B185),0)</f>
        <v>49</v>
      </c>
      <c r="D179" s="43">
        <v>1</v>
      </c>
      <c r="E179" s="55">
        <f>ROUNDUP(AVERAGE(D180:D186),0)</f>
        <v>1</v>
      </c>
      <c r="F179" s="42">
        <f t="shared" si="24"/>
        <v>1</v>
      </c>
      <c r="K179" s="3"/>
      <c r="L179" s="3"/>
      <c r="AH179" s="13">
        <v>44007</v>
      </c>
      <c r="AI179" s="22">
        <f t="shared" si="23"/>
        <v>37</v>
      </c>
      <c r="AJ179">
        <v>77.78</v>
      </c>
      <c r="AK179">
        <f t="shared" si="22"/>
        <v>37</v>
      </c>
      <c r="AL179">
        <v>-50</v>
      </c>
    </row>
    <row r="180" spans="1:38" x14ac:dyDescent="0.25">
      <c r="A180" s="10">
        <v>44075</v>
      </c>
      <c r="B180" s="9">
        <v>53</v>
      </c>
      <c r="C180" s="56"/>
      <c r="D180" s="43">
        <v>0</v>
      </c>
      <c r="E180" s="56"/>
      <c r="F180" s="42">
        <f t="shared" si="24"/>
        <v>1</v>
      </c>
      <c r="K180" s="3"/>
      <c r="L180" s="3"/>
      <c r="AH180" s="13">
        <v>44008</v>
      </c>
      <c r="AI180" s="22">
        <f t="shared" si="23"/>
        <v>37</v>
      </c>
      <c r="AJ180">
        <v>77.78</v>
      </c>
      <c r="AK180">
        <f t="shared" si="22"/>
        <v>34</v>
      </c>
      <c r="AL180">
        <v>-49</v>
      </c>
    </row>
    <row r="181" spans="1:38" x14ac:dyDescent="0.25">
      <c r="A181" s="10">
        <v>44076</v>
      </c>
      <c r="B181" s="9">
        <v>51</v>
      </c>
      <c r="C181" s="56"/>
      <c r="D181" s="43">
        <v>1</v>
      </c>
      <c r="E181" s="56"/>
      <c r="F181" s="42">
        <f t="shared" si="24"/>
        <v>1</v>
      </c>
      <c r="K181" s="3"/>
      <c r="L181" s="3"/>
      <c r="AH181" s="13">
        <v>44009</v>
      </c>
      <c r="AI181" s="22">
        <f t="shared" si="23"/>
        <v>37</v>
      </c>
      <c r="AJ181">
        <v>77.78</v>
      </c>
      <c r="AK181">
        <f t="shared" si="22"/>
        <v>34</v>
      </c>
      <c r="AL181">
        <v>-54</v>
      </c>
    </row>
    <row r="182" spans="1:38" x14ac:dyDescent="0.25">
      <c r="A182" s="10">
        <v>44077</v>
      </c>
      <c r="B182" s="9">
        <v>49</v>
      </c>
      <c r="C182" s="56"/>
      <c r="D182" s="43">
        <v>1</v>
      </c>
      <c r="E182" s="56"/>
      <c r="F182" s="42">
        <f t="shared" si="24"/>
        <v>1</v>
      </c>
      <c r="K182" s="3"/>
      <c r="L182" s="3"/>
      <c r="AH182" s="13">
        <v>44010</v>
      </c>
      <c r="AI182" s="22">
        <f t="shared" si="23"/>
        <v>37</v>
      </c>
      <c r="AJ182">
        <v>72.22</v>
      </c>
      <c r="AK182">
        <f t="shared" si="22"/>
        <v>33</v>
      </c>
      <c r="AL182">
        <v>-52</v>
      </c>
    </row>
    <row r="183" spans="1:38" x14ac:dyDescent="0.25">
      <c r="A183" s="10">
        <v>44078</v>
      </c>
      <c r="B183" s="9">
        <v>48</v>
      </c>
      <c r="C183" s="56"/>
      <c r="D183" s="43">
        <v>2</v>
      </c>
      <c r="E183" s="56"/>
      <c r="F183" s="42">
        <f t="shared" si="24"/>
        <v>1</v>
      </c>
      <c r="K183" s="3"/>
      <c r="L183" s="3"/>
      <c r="AH183" s="13">
        <v>44011</v>
      </c>
      <c r="AI183" s="22">
        <f t="shared" si="23"/>
        <v>34</v>
      </c>
      <c r="AJ183">
        <v>72.22</v>
      </c>
      <c r="AK183">
        <f t="shared" si="22"/>
        <v>34</v>
      </c>
      <c r="AL183">
        <v>-48</v>
      </c>
    </row>
    <row r="184" spans="1:38" x14ac:dyDescent="0.25">
      <c r="A184" s="10">
        <v>44079</v>
      </c>
      <c r="B184" s="9">
        <v>45</v>
      </c>
      <c r="C184" s="56"/>
      <c r="D184" s="43">
        <v>0</v>
      </c>
      <c r="E184" s="56"/>
      <c r="F184" s="42">
        <f t="shared" si="24"/>
        <v>1</v>
      </c>
      <c r="K184" s="3"/>
      <c r="L184" s="3"/>
      <c r="AH184" s="13">
        <v>44012</v>
      </c>
      <c r="AI184" s="22">
        <f t="shared" si="23"/>
        <v>34</v>
      </c>
      <c r="AJ184">
        <v>72.22</v>
      </c>
      <c r="AK184">
        <f t="shared" ref="AK184:AK247" si="25">VLOOKUP(AH184,$A$2:$B$475,2,TRUE)</f>
        <v>34</v>
      </c>
      <c r="AL184">
        <v>-46</v>
      </c>
    </row>
    <row r="185" spans="1:38" x14ac:dyDescent="0.25">
      <c r="A185" s="10">
        <v>44080</v>
      </c>
      <c r="B185" s="9">
        <v>46</v>
      </c>
      <c r="C185" s="56"/>
      <c r="D185" s="43">
        <v>0</v>
      </c>
      <c r="E185" s="56"/>
      <c r="F185" s="42">
        <f t="shared" si="24"/>
        <v>1</v>
      </c>
      <c r="K185" s="3"/>
      <c r="L185" s="3"/>
      <c r="AH185" s="13">
        <v>44013</v>
      </c>
      <c r="AI185" s="22">
        <f t="shared" si="23"/>
        <v>34</v>
      </c>
      <c r="AJ185">
        <v>72.22</v>
      </c>
      <c r="AK185">
        <f t="shared" si="25"/>
        <v>34</v>
      </c>
      <c r="AL185">
        <v>-43</v>
      </c>
    </row>
    <row r="186" spans="1:38" x14ac:dyDescent="0.25">
      <c r="A186" s="10">
        <v>44081</v>
      </c>
      <c r="B186" s="9">
        <v>47</v>
      </c>
      <c r="C186" s="55">
        <f>ROUNDUP(AVERAGE(B186:B192),0)</f>
        <v>45</v>
      </c>
      <c r="D186" s="43">
        <v>0</v>
      </c>
      <c r="E186" s="55">
        <f>ROUNDUP(AVERAGE(D187:D193),0)</f>
        <v>1</v>
      </c>
      <c r="F186" s="42">
        <f t="shared" si="24"/>
        <v>1</v>
      </c>
      <c r="K186" s="3"/>
      <c r="L186" s="3"/>
      <c r="AH186" s="13">
        <v>44014</v>
      </c>
      <c r="AI186" s="22">
        <f t="shared" si="23"/>
        <v>34</v>
      </c>
      <c r="AJ186">
        <v>72.22</v>
      </c>
      <c r="AK186">
        <f t="shared" si="25"/>
        <v>33</v>
      </c>
      <c r="AL186">
        <v>-42</v>
      </c>
    </row>
    <row r="187" spans="1:38" x14ac:dyDescent="0.25">
      <c r="A187" s="10">
        <v>44082</v>
      </c>
      <c r="B187" s="9">
        <v>45</v>
      </c>
      <c r="C187" s="56"/>
      <c r="D187" s="43">
        <v>0</v>
      </c>
      <c r="E187" s="56"/>
      <c r="F187" s="42">
        <f t="shared" si="24"/>
        <v>1</v>
      </c>
      <c r="K187" s="3"/>
      <c r="L187" s="3"/>
      <c r="AH187" s="13">
        <v>44015</v>
      </c>
      <c r="AI187" s="22">
        <f t="shared" si="23"/>
        <v>34</v>
      </c>
      <c r="AJ187">
        <v>72.22</v>
      </c>
      <c r="AK187">
        <f t="shared" si="25"/>
        <v>36</v>
      </c>
      <c r="AL187">
        <v>-49</v>
      </c>
    </row>
    <row r="188" spans="1:38" x14ac:dyDescent="0.25">
      <c r="A188" s="10">
        <v>44083</v>
      </c>
      <c r="B188" s="9">
        <v>45</v>
      </c>
      <c r="C188" s="56"/>
      <c r="D188" s="43">
        <v>4</v>
      </c>
      <c r="E188" s="56"/>
      <c r="F188" s="42">
        <f t="shared" si="24"/>
        <v>1</v>
      </c>
      <c r="K188" s="3"/>
      <c r="L188" s="3"/>
      <c r="AH188" s="13">
        <v>44016</v>
      </c>
      <c r="AI188" s="22">
        <f t="shared" si="23"/>
        <v>34</v>
      </c>
      <c r="AJ188">
        <v>72.22</v>
      </c>
      <c r="AK188">
        <f t="shared" si="25"/>
        <v>33</v>
      </c>
      <c r="AL188">
        <v>-57</v>
      </c>
    </row>
    <row r="189" spans="1:38" x14ac:dyDescent="0.25">
      <c r="A189" s="10">
        <v>44084</v>
      </c>
      <c r="B189" s="9">
        <v>40</v>
      </c>
      <c r="C189" s="56"/>
      <c r="D189" s="43">
        <v>1</v>
      </c>
      <c r="E189" s="56"/>
      <c r="F189" s="42">
        <f t="shared" si="24"/>
        <v>1</v>
      </c>
      <c r="K189" s="3"/>
      <c r="L189" s="3"/>
      <c r="AH189" s="13">
        <v>44017</v>
      </c>
      <c r="AI189" s="22">
        <f t="shared" si="23"/>
        <v>34</v>
      </c>
      <c r="AJ189">
        <v>72.22</v>
      </c>
      <c r="AK189">
        <f t="shared" si="25"/>
        <v>34</v>
      </c>
      <c r="AL189">
        <v>-54</v>
      </c>
    </row>
    <row r="190" spans="1:38" x14ac:dyDescent="0.25">
      <c r="A190" s="10">
        <v>44085</v>
      </c>
      <c r="B190" s="9">
        <v>44</v>
      </c>
      <c r="C190" s="56"/>
      <c r="D190" s="43">
        <v>0</v>
      </c>
      <c r="E190" s="56"/>
      <c r="F190" s="42">
        <f t="shared" si="24"/>
        <v>1</v>
      </c>
      <c r="K190" s="3"/>
      <c r="L190" s="3"/>
      <c r="AH190" s="13">
        <v>44018</v>
      </c>
      <c r="AI190" s="22">
        <f t="shared" si="23"/>
        <v>43</v>
      </c>
      <c r="AJ190">
        <v>72.22</v>
      </c>
      <c r="AK190">
        <f t="shared" si="25"/>
        <v>32</v>
      </c>
      <c r="AL190">
        <v>-51</v>
      </c>
    </row>
    <row r="191" spans="1:38" x14ac:dyDescent="0.25">
      <c r="A191" s="10">
        <v>44086</v>
      </c>
      <c r="B191" s="9">
        <v>45</v>
      </c>
      <c r="C191" s="56"/>
      <c r="D191" s="43">
        <v>0</v>
      </c>
      <c r="E191" s="56"/>
      <c r="F191" s="42">
        <f t="shared" si="24"/>
        <v>1</v>
      </c>
      <c r="K191" s="3"/>
      <c r="L191" s="3"/>
      <c r="AH191" s="13">
        <v>44019</v>
      </c>
      <c r="AI191" s="22">
        <f t="shared" si="23"/>
        <v>43</v>
      </c>
      <c r="AJ191">
        <v>72.22</v>
      </c>
      <c r="AK191">
        <f t="shared" si="25"/>
        <v>35</v>
      </c>
      <c r="AL191">
        <v>-48</v>
      </c>
    </row>
    <row r="192" spans="1:38" x14ac:dyDescent="0.25">
      <c r="A192" s="10">
        <v>44087</v>
      </c>
      <c r="B192" s="9">
        <v>45</v>
      </c>
      <c r="C192" s="56"/>
      <c r="D192" s="43">
        <v>0</v>
      </c>
      <c r="E192" s="56"/>
      <c r="F192" s="42">
        <f t="shared" si="24"/>
        <v>1</v>
      </c>
      <c r="K192" s="3"/>
      <c r="L192" s="3"/>
      <c r="AH192" s="13">
        <v>44020</v>
      </c>
      <c r="AI192" s="22">
        <f t="shared" si="23"/>
        <v>43</v>
      </c>
      <c r="AJ192">
        <v>72.22</v>
      </c>
      <c r="AK192">
        <f t="shared" si="25"/>
        <v>40</v>
      </c>
      <c r="AL192">
        <v>-46</v>
      </c>
    </row>
    <row r="193" spans="1:38" x14ac:dyDescent="0.25">
      <c r="A193" s="10">
        <v>44088</v>
      </c>
      <c r="B193" s="9">
        <v>44</v>
      </c>
      <c r="C193" s="55">
        <f>ROUNDUP(AVERAGE(B193:B199),0)</f>
        <v>50</v>
      </c>
      <c r="D193" s="43">
        <v>0</v>
      </c>
      <c r="E193" s="55">
        <f>ROUNDUP(AVERAGE(D194:D200),0)</f>
        <v>1</v>
      </c>
      <c r="F193" s="42">
        <f t="shared" si="24"/>
        <v>1</v>
      </c>
      <c r="K193" s="3"/>
      <c r="L193" s="3"/>
      <c r="AH193" s="13">
        <v>44021</v>
      </c>
      <c r="AI193" s="22">
        <f t="shared" si="23"/>
        <v>43</v>
      </c>
      <c r="AJ193">
        <v>72.22</v>
      </c>
      <c r="AK193">
        <f t="shared" si="25"/>
        <v>42</v>
      </c>
      <c r="AL193">
        <v>-48</v>
      </c>
    </row>
    <row r="194" spans="1:38" x14ac:dyDescent="0.25">
      <c r="A194" s="10">
        <v>44089</v>
      </c>
      <c r="B194" s="9">
        <v>47</v>
      </c>
      <c r="C194" s="56"/>
      <c r="D194" s="43">
        <v>0</v>
      </c>
      <c r="E194" s="56"/>
      <c r="F194" s="42">
        <f t="shared" si="24"/>
        <v>1</v>
      </c>
      <c r="K194" s="3"/>
      <c r="L194" s="3"/>
      <c r="AH194" s="13">
        <v>44022</v>
      </c>
      <c r="AI194" s="22">
        <f t="shared" si="23"/>
        <v>43</v>
      </c>
      <c r="AJ194">
        <v>72.22</v>
      </c>
      <c r="AK194">
        <f t="shared" si="25"/>
        <v>44</v>
      </c>
      <c r="AL194">
        <v>-49</v>
      </c>
    </row>
    <row r="195" spans="1:38" x14ac:dyDescent="0.25">
      <c r="A195" s="10">
        <v>44090</v>
      </c>
      <c r="B195" s="9">
        <v>51</v>
      </c>
      <c r="C195" s="56"/>
      <c r="D195" s="43">
        <v>1</v>
      </c>
      <c r="E195" s="56"/>
      <c r="F195" s="42">
        <f t="shared" si="24"/>
        <v>1</v>
      </c>
      <c r="K195" s="3"/>
      <c r="L195" s="3"/>
      <c r="AH195" s="13">
        <v>44023</v>
      </c>
      <c r="AI195" s="22">
        <f t="shared" si="23"/>
        <v>43</v>
      </c>
      <c r="AJ195">
        <v>72.22</v>
      </c>
      <c r="AK195">
        <f t="shared" si="25"/>
        <v>51</v>
      </c>
      <c r="AL195">
        <v>-52</v>
      </c>
    </row>
    <row r="196" spans="1:38" x14ac:dyDescent="0.25">
      <c r="A196" s="10">
        <v>44091</v>
      </c>
      <c r="B196" s="9">
        <v>54</v>
      </c>
      <c r="C196" s="56"/>
      <c r="D196" s="43">
        <v>2</v>
      </c>
      <c r="E196" s="56"/>
      <c r="F196" s="42">
        <f t="shared" si="24"/>
        <v>1</v>
      </c>
      <c r="K196" s="3"/>
      <c r="L196" s="3"/>
      <c r="AH196" s="13">
        <v>44024</v>
      </c>
      <c r="AI196" s="22">
        <f t="shared" si="23"/>
        <v>43</v>
      </c>
      <c r="AJ196">
        <v>72.22</v>
      </c>
      <c r="AK196">
        <f t="shared" si="25"/>
        <v>53</v>
      </c>
      <c r="AL196">
        <v>-51</v>
      </c>
    </row>
    <row r="197" spans="1:38" x14ac:dyDescent="0.25">
      <c r="A197" s="10">
        <v>44092</v>
      </c>
      <c r="B197" s="9">
        <v>52</v>
      </c>
      <c r="C197" s="56"/>
      <c r="D197" s="43">
        <v>0</v>
      </c>
      <c r="E197" s="56"/>
      <c r="F197" s="42">
        <f t="shared" si="24"/>
        <v>1</v>
      </c>
      <c r="K197" s="3"/>
      <c r="L197" s="3"/>
      <c r="AH197" s="13">
        <v>44025</v>
      </c>
      <c r="AI197" s="22">
        <f t="shared" si="23"/>
        <v>57</v>
      </c>
      <c r="AJ197">
        <v>72.22</v>
      </c>
      <c r="AK197">
        <f t="shared" si="25"/>
        <v>56</v>
      </c>
      <c r="AL197">
        <v>-48</v>
      </c>
    </row>
    <row r="198" spans="1:38" x14ac:dyDescent="0.25">
      <c r="A198" s="10">
        <v>44093</v>
      </c>
      <c r="B198" s="9">
        <v>50</v>
      </c>
      <c r="C198" s="56"/>
      <c r="D198" s="43">
        <v>0</v>
      </c>
      <c r="E198" s="56"/>
      <c r="F198" s="42">
        <f t="shared" si="24"/>
        <v>1</v>
      </c>
      <c r="K198" s="3"/>
      <c r="L198" s="3"/>
      <c r="AH198" s="13">
        <v>44026</v>
      </c>
      <c r="AI198" s="22">
        <f t="shared" si="23"/>
        <v>57</v>
      </c>
      <c r="AJ198">
        <v>72.22</v>
      </c>
      <c r="AK198">
        <f t="shared" si="25"/>
        <v>54</v>
      </c>
      <c r="AL198">
        <v>-46</v>
      </c>
    </row>
    <row r="199" spans="1:38" x14ac:dyDescent="0.25">
      <c r="A199" s="10">
        <v>44094</v>
      </c>
      <c r="B199" s="9">
        <v>52</v>
      </c>
      <c r="C199" s="56"/>
      <c r="D199" s="43">
        <v>1</v>
      </c>
      <c r="E199" s="56"/>
      <c r="F199" s="42">
        <f t="shared" si="24"/>
        <v>1</v>
      </c>
      <c r="K199" s="3"/>
      <c r="L199" s="3"/>
      <c r="AH199" s="13">
        <v>44027</v>
      </c>
      <c r="AI199" s="22">
        <f t="shared" si="23"/>
        <v>57</v>
      </c>
      <c r="AJ199">
        <v>72.22</v>
      </c>
      <c r="AK199">
        <f t="shared" si="25"/>
        <v>55</v>
      </c>
      <c r="AL199">
        <v>-46</v>
      </c>
    </row>
    <row r="200" spans="1:38" x14ac:dyDescent="0.25">
      <c r="A200" s="10">
        <v>44095</v>
      </c>
      <c r="B200" s="9">
        <v>51</v>
      </c>
      <c r="C200" s="55">
        <f>ROUNDUP(AVERAGE(B200:B206),0)</f>
        <v>46</v>
      </c>
      <c r="D200" s="43">
        <v>1</v>
      </c>
      <c r="E200" s="55">
        <f>ROUNDUP(AVERAGE(D201:D207),0)</f>
        <v>1</v>
      </c>
      <c r="F200" s="42">
        <f t="shared" si="24"/>
        <v>1</v>
      </c>
      <c r="K200" s="3"/>
      <c r="L200" s="3"/>
      <c r="AH200" s="13">
        <v>44028</v>
      </c>
      <c r="AI200" s="22">
        <f t="shared" si="23"/>
        <v>57</v>
      </c>
      <c r="AJ200">
        <v>72.22</v>
      </c>
      <c r="AK200">
        <f t="shared" si="25"/>
        <v>57</v>
      </c>
      <c r="AL200">
        <v>-47</v>
      </c>
    </row>
    <row r="201" spans="1:38" x14ac:dyDescent="0.25">
      <c r="A201" s="10">
        <v>44096</v>
      </c>
      <c r="B201" s="9">
        <v>48</v>
      </c>
      <c r="C201" s="56"/>
      <c r="D201" s="43">
        <v>0</v>
      </c>
      <c r="E201" s="56"/>
      <c r="F201" s="42">
        <f t="shared" si="24"/>
        <v>1</v>
      </c>
      <c r="K201" s="3"/>
      <c r="L201" s="3"/>
      <c r="AH201" s="13">
        <v>44029</v>
      </c>
      <c r="AI201" s="22">
        <f t="shared" si="23"/>
        <v>57</v>
      </c>
      <c r="AJ201">
        <v>72.22</v>
      </c>
      <c r="AK201">
        <f t="shared" si="25"/>
        <v>54</v>
      </c>
      <c r="AL201">
        <v>-47</v>
      </c>
    </row>
    <row r="202" spans="1:38" x14ac:dyDescent="0.25">
      <c r="A202" s="10">
        <v>44097</v>
      </c>
      <c r="B202" s="9">
        <v>44</v>
      </c>
      <c r="C202" s="56"/>
      <c r="D202" s="43">
        <v>0</v>
      </c>
      <c r="E202" s="56"/>
      <c r="F202" s="42">
        <f t="shared" si="24"/>
        <v>1</v>
      </c>
      <c r="K202" s="3"/>
      <c r="L202" s="3"/>
      <c r="AH202" s="13">
        <v>44030</v>
      </c>
      <c r="AI202" s="22">
        <f t="shared" si="23"/>
        <v>57</v>
      </c>
      <c r="AJ202">
        <v>72.22</v>
      </c>
      <c r="AK202">
        <f t="shared" si="25"/>
        <v>57</v>
      </c>
      <c r="AL202">
        <v>-52</v>
      </c>
    </row>
    <row r="203" spans="1:38" x14ac:dyDescent="0.25">
      <c r="A203" s="10">
        <v>44098</v>
      </c>
      <c r="B203" s="9">
        <v>46</v>
      </c>
      <c r="C203" s="56"/>
      <c r="D203" s="43">
        <v>0</v>
      </c>
      <c r="E203" s="56"/>
      <c r="F203" s="42">
        <f t="shared" si="24"/>
        <v>1</v>
      </c>
      <c r="K203" s="3"/>
      <c r="L203" s="3"/>
      <c r="AH203" s="13">
        <v>44031</v>
      </c>
      <c r="AI203" s="22">
        <f t="shared" si="23"/>
        <v>57</v>
      </c>
      <c r="AJ203">
        <v>72.22</v>
      </c>
      <c r="AK203">
        <f t="shared" si="25"/>
        <v>60</v>
      </c>
      <c r="AL203">
        <v>-51</v>
      </c>
    </row>
    <row r="204" spans="1:38" x14ac:dyDescent="0.25">
      <c r="A204" s="10">
        <v>44099</v>
      </c>
      <c r="B204" s="9">
        <v>45</v>
      </c>
      <c r="C204" s="56"/>
      <c r="D204" s="43">
        <v>2</v>
      </c>
      <c r="E204" s="56"/>
      <c r="F204" s="42">
        <f t="shared" si="24"/>
        <v>1</v>
      </c>
      <c r="K204" s="3"/>
      <c r="L204" s="3"/>
      <c r="AH204" s="13">
        <v>44032</v>
      </c>
      <c r="AI204" s="22">
        <f t="shared" ref="AI204:AI267" si="26">IF(VLOOKUP(AH204,$A$2:$C$448,3,TRUE)=0,AI203,VLOOKUP(AH204,$A$2:$C$448,3,TRUE))</f>
        <v>72</v>
      </c>
      <c r="AJ204">
        <v>72.22</v>
      </c>
      <c r="AK204">
        <f t="shared" si="25"/>
        <v>62</v>
      </c>
      <c r="AL204">
        <v>-51</v>
      </c>
    </row>
    <row r="205" spans="1:38" x14ac:dyDescent="0.25">
      <c r="A205" s="10">
        <v>44100</v>
      </c>
      <c r="B205" s="9">
        <v>45</v>
      </c>
      <c r="C205" s="56"/>
      <c r="D205" s="43">
        <v>1</v>
      </c>
      <c r="E205" s="56"/>
      <c r="F205" s="42">
        <f t="shared" si="24"/>
        <v>1</v>
      </c>
      <c r="K205" s="3"/>
      <c r="L205" s="3"/>
      <c r="AH205" s="13">
        <v>44033</v>
      </c>
      <c r="AI205" s="22">
        <f t="shared" si="26"/>
        <v>72</v>
      </c>
      <c r="AJ205">
        <v>72.22</v>
      </c>
      <c r="AK205">
        <f t="shared" si="25"/>
        <v>69</v>
      </c>
      <c r="AL205">
        <v>-47</v>
      </c>
    </row>
    <row r="206" spans="1:38" x14ac:dyDescent="0.25">
      <c r="A206" s="10">
        <v>44101</v>
      </c>
      <c r="B206" s="9">
        <v>43</v>
      </c>
      <c r="C206" s="56"/>
      <c r="D206" s="43">
        <v>0</v>
      </c>
      <c r="E206" s="56"/>
      <c r="F206" s="42">
        <f t="shared" si="24"/>
        <v>1</v>
      </c>
      <c r="K206" s="3"/>
      <c r="L206" s="3"/>
      <c r="AH206" s="13">
        <v>44034</v>
      </c>
      <c r="AI206" s="22">
        <f t="shared" si="26"/>
        <v>72</v>
      </c>
      <c r="AJ206">
        <v>72.22</v>
      </c>
      <c r="AK206">
        <f t="shared" si="25"/>
        <v>72</v>
      </c>
      <c r="AL206">
        <v>-51</v>
      </c>
    </row>
    <row r="207" spans="1:38" x14ac:dyDescent="0.25">
      <c r="A207" s="10">
        <v>44102</v>
      </c>
      <c r="B207" s="9">
        <v>41</v>
      </c>
      <c r="C207" s="55">
        <f>ROUNDUP(AVERAGE(B207:B213),0)</f>
        <v>39</v>
      </c>
      <c r="D207" s="43">
        <v>0</v>
      </c>
      <c r="E207" s="55">
        <f>ROUNDUP(AVERAGE(D208:D214),0)</f>
        <v>1</v>
      </c>
      <c r="F207" s="42">
        <f t="shared" si="24"/>
        <v>1</v>
      </c>
      <c r="K207" s="3"/>
      <c r="L207" s="3"/>
      <c r="AH207" s="13">
        <v>44035</v>
      </c>
      <c r="AI207" s="22">
        <f t="shared" si="26"/>
        <v>72</v>
      </c>
      <c r="AJ207">
        <v>72.22</v>
      </c>
      <c r="AK207">
        <f t="shared" si="25"/>
        <v>71</v>
      </c>
      <c r="AL207">
        <v>-47</v>
      </c>
    </row>
    <row r="208" spans="1:38" x14ac:dyDescent="0.25">
      <c r="A208" s="10">
        <v>44103</v>
      </c>
      <c r="B208" s="9">
        <v>40</v>
      </c>
      <c r="C208" s="56"/>
      <c r="D208" s="43">
        <v>2</v>
      </c>
      <c r="E208" s="56"/>
      <c r="F208" s="42">
        <f t="shared" si="24"/>
        <v>1</v>
      </c>
      <c r="K208" s="3"/>
      <c r="L208" s="3"/>
      <c r="AH208" s="13">
        <v>44036</v>
      </c>
      <c r="AI208" s="22">
        <f t="shared" si="26"/>
        <v>72</v>
      </c>
      <c r="AJ208">
        <v>72.22</v>
      </c>
      <c r="AK208">
        <f t="shared" si="25"/>
        <v>77</v>
      </c>
      <c r="AL208">
        <v>-49</v>
      </c>
    </row>
    <row r="209" spans="1:38" x14ac:dyDescent="0.25">
      <c r="A209" s="10">
        <v>44104</v>
      </c>
      <c r="B209" s="9">
        <v>40</v>
      </c>
      <c r="C209" s="56"/>
      <c r="D209" s="43">
        <v>1</v>
      </c>
      <c r="E209" s="56"/>
      <c r="F209" s="42">
        <f t="shared" si="24"/>
        <v>1</v>
      </c>
      <c r="K209" s="3"/>
      <c r="L209" s="3"/>
      <c r="AH209" s="13">
        <v>44037</v>
      </c>
      <c r="AI209" s="22">
        <f t="shared" si="26"/>
        <v>72</v>
      </c>
      <c r="AJ209">
        <v>72.22</v>
      </c>
      <c r="AK209">
        <f t="shared" si="25"/>
        <v>75</v>
      </c>
      <c r="AL209">
        <v>-50</v>
      </c>
    </row>
    <row r="210" spans="1:38" x14ac:dyDescent="0.25">
      <c r="A210" s="10">
        <v>44105</v>
      </c>
      <c r="B210" s="9">
        <v>36</v>
      </c>
      <c r="C210" s="56"/>
      <c r="D210" s="43">
        <v>1</v>
      </c>
      <c r="E210" s="56"/>
      <c r="F210" s="42">
        <f t="shared" si="24"/>
        <v>1</v>
      </c>
      <c r="K210" s="3"/>
      <c r="L210" s="3"/>
      <c r="AH210" s="13">
        <v>44038</v>
      </c>
      <c r="AI210" s="22">
        <f t="shared" si="26"/>
        <v>72</v>
      </c>
      <c r="AJ210">
        <v>72.22</v>
      </c>
      <c r="AK210">
        <f t="shared" si="25"/>
        <v>75</v>
      </c>
      <c r="AL210">
        <v>-49</v>
      </c>
    </row>
    <row r="211" spans="1:38" x14ac:dyDescent="0.25">
      <c r="A211" s="10">
        <v>44106</v>
      </c>
      <c r="B211" s="9">
        <v>38</v>
      </c>
      <c r="C211" s="56"/>
      <c r="D211" s="43">
        <v>1</v>
      </c>
      <c r="E211" s="56"/>
      <c r="F211" s="42">
        <f t="shared" si="24"/>
        <v>1</v>
      </c>
      <c r="K211" s="3"/>
      <c r="L211" s="3"/>
      <c r="AH211" s="13">
        <v>44039</v>
      </c>
      <c r="AI211" s="22">
        <f t="shared" si="26"/>
        <v>71</v>
      </c>
      <c r="AJ211">
        <v>77.78</v>
      </c>
      <c r="AK211">
        <f t="shared" si="25"/>
        <v>75</v>
      </c>
      <c r="AL211">
        <v>-49</v>
      </c>
    </row>
    <row r="212" spans="1:38" x14ac:dyDescent="0.25">
      <c r="A212" s="10">
        <v>44107</v>
      </c>
      <c r="B212" s="9">
        <v>37</v>
      </c>
      <c r="C212" s="56"/>
      <c r="D212" s="43">
        <v>0</v>
      </c>
      <c r="E212" s="56"/>
      <c r="F212" s="42">
        <f t="shared" si="24"/>
        <v>1</v>
      </c>
      <c r="K212" s="3"/>
      <c r="L212" s="3"/>
      <c r="AH212" s="13">
        <v>44040</v>
      </c>
      <c r="AI212" s="22">
        <f t="shared" si="26"/>
        <v>71</v>
      </c>
      <c r="AJ212">
        <v>77.78</v>
      </c>
      <c r="AK212">
        <f t="shared" si="25"/>
        <v>74</v>
      </c>
      <c r="AL212">
        <v>-47</v>
      </c>
    </row>
    <row r="213" spans="1:38" x14ac:dyDescent="0.25">
      <c r="A213" s="10">
        <v>44108</v>
      </c>
      <c r="B213" s="9">
        <v>39</v>
      </c>
      <c r="C213" s="56"/>
      <c r="D213" s="43">
        <v>2</v>
      </c>
      <c r="E213" s="56"/>
      <c r="F213" s="42">
        <f t="shared" si="24"/>
        <v>1</v>
      </c>
      <c r="K213" s="3"/>
      <c r="L213" s="3"/>
      <c r="AH213" s="13">
        <v>44041</v>
      </c>
      <c r="AI213" s="22">
        <f t="shared" si="26"/>
        <v>71</v>
      </c>
      <c r="AJ213">
        <v>77.78</v>
      </c>
      <c r="AK213">
        <f t="shared" si="25"/>
        <v>68</v>
      </c>
      <c r="AL213">
        <v>-46</v>
      </c>
    </row>
    <row r="214" spans="1:38" x14ac:dyDescent="0.25">
      <c r="A214" s="10">
        <v>44109</v>
      </c>
      <c r="B214" s="9">
        <v>41</v>
      </c>
      <c r="C214" s="55">
        <f>ROUNDUP(AVERAGE(B214:B220),0)</f>
        <v>57</v>
      </c>
      <c r="D214" s="43">
        <v>0</v>
      </c>
      <c r="E214" s="55">
        <f>ROUNDUP(AVERAGE(D215:D221),0)</f>
        <v>1</v>
      </c>
      <c r="F214" s="42">
        <f t="shared" si="24"/>
        <v>1</v>
      </c>
      <c r="K214" s="3"/>
      <c r="L214" s="3"/>
      <c r="AH214" s="13">
        <v>44042</v>
      </c>
      <c r="AI214" s="22">
        <f t="shared" si="26"/>
        <v>71</v>
      </c>
      <c r="AJ214">
        <v>77.78</v>
      </c>
      <c r="AK214">
        <f t="shared" si="25"/>
        <v>70</v>
      </c>
      <c r="AL214">
        <v>-48</v>
      </c>
    </row>
    <row r="215" spans="1:38" x14ac:dyDescent="0.25">
      <c r="A215" s="10">
        <v>44110</v>
      </c>
      <c r="B215" s="9">
        <v>51</v>
      </c>
      <c r="C215" s="56"/>
      <c r="D215" s="43">
        <v>0</v>
      </c>
      <c r="E215" s="56"/>
      <c r="F215" s="42">
        <f t="shared" si="24"/>
        <v>1</v>
      </c>
      <c r="K215" s="3"/>
      <c r="L215" s="3"/>
      <c r="AH215" s="13">
        <v>44043</v>
      </c>
      <c r="AI215" s="22">
        <f t="shared" si="26"/>
        <v>71</v>
      </c>
      <c r="AJ215">
        <v>77.78</v>
      </c>
      <c r="AK215">
        <f t="shared" si="25"/>
        <v>69</v>
      </c>
      <c r="AL215">
        <v>-49</v>
      </c>
    </row>
    <row r="216" spans="1:38" x14ac:dyDescent="0.25">
      <c r="A216" s="10">
        <v>44111</v>
      </c>
      <c r="B216" s="9">
        <v>53</v>
      </c>
      <c r="C216" s="56"/>
      <c r="D216" s="43">
        <v>1</v>
      </c>
      <c r="E216" s="56"/>
      <c r="F216" s="42">
        <f t="shared" si="24"/>
        <v>1</v>
      </c>
      <c r="K216" s="3"/>
      <c r="L216" s="3"/>
      <c r="AH216" s="13">
        <v>44044</v>
      </c>
      <c r="AI216" s="22">
        <f t="shared" si="26"/>
        <v>71</v>
      </c>
      <c r="AJ216">
        <v>77.78</v>
      </c>
      <c r="AK216">
        <f t="shared" si="25"/>
        <v>70</v>
      </c>
      <c r="AL216">
        <v>-50</v>
      </c>
    </row>
    <row r="217" spans="1:38" x14ac:dyDescent="0.25">
      <c r="A217" s="10">
        <v>44112</v>
      </c>
      <c r="B217" s="9">
        <v>59</v>
      </c>
      <c r="C217" s="56"/>
      <c r="D217" s="43">
        <v>2</v>
      </c>
      <c r="E217" s="56"/>
      <c r="F217" s="42">
        <f t="shared" ref="F217:F280" si="27">IF(VLOOKUP(A217,$A$2:$E$448,5,TRUE)=0,F216,VLOOKUP(A217,$A$2:$E$448,5,TRUE))</f>
        <v>1</v>
      </c>
      <c r="K217" s="3"/>
      <c r="L217" s="3"/>
      <c r="AH217" s="13">
        <v>44045</v>
      </c>
      <c r="AI217" s="22">
        <f t="shared" si="26"/>
        <v>71</v>
      </c>
      <c r="AJ217">
        <v>77.78</v>
      </c>
      <c r="AK217">
        <f t="shared" si="25"/>
        <v>71</v>
      </c>
      <c r="AL217">
        <v>-48</v>
      </c>
    </row>
    <row r="218" spans="1:38" x14ac:dyDescent="0.25">
      <c r="A218" s="10">
        <v>44113</v>
      </c>
      <c r="B218" s="9">
        <v>60</v>
      </c>
      <c r="C218" s="56"/>
      <c r="D218" s="43">
        <v>0</v>
      </c>
      <c r="E218" s="56"/>
      <c r="F218" s="42">
        <f t="shared" si="27"/>
        <v>1</v>
      </c>
      <c r="K218" s="3"/>
      <c r="L218" s="3"/>
      <c r="AH218" s="13">
        <v>44046</v>
      </c>
      <c r="AI218" s="22">
        <f t="shared" si="26"/>
        <v>66</v>
      </c>
      <c r="AJ218">
        <v>77.78</v>
      </c>
      <c r="AK218">
        <f t="shared" si="25"/>
        <v>65</v>
      </c>
      <c r="AL218">
        <v>-49</v>
      </c>
    </row>
    <row r="219" spans="1:38" x14ac:dyDescent="0.25">
      <c r="A219" s="10">
        <v>44114</v>
      </c>
      <c r="B219" s="9">
        <v>64</v>
      </c>
      <c r="C219" s="56"/>
      <c r="D219" s="43">
        <v>2</v>
      </c>
      <c r="E219" s="56"/>
      <c r="F219" s="42">
        <f t="shared" si="27"/>
        <v>1</v>
      </c>
      <c r="K219" s="3"/>
      <c r="L219" s="3"/>
      <c r="AH219" s="13">
        <v>44047</v>
      </c>
      <c r="AI219" s="22">
        <f t="shared" si="26"/>
        <v>66</v>
      </c>
      <c r="AJ219">
        <v>77.78</v>
      </c>
      <c r="AK219">
        <f t="shared" si="25"/>
        <v>65</v>
      </c>
      <c r="AL219">
        <v>-51</v>
      </c>
    </row>
    <row r="220" spans="1:38" x14ac:dyDescent="0.25">
      <c r="A220" s="10">
        <v>44115</v>
      </c>
      <c r="B220" s="9">
        <v>67</v>
      </c>
      <c r="C220" s="56"/>
      <c r="D220" s="43">
        <v>1</v>
      </c>
      <c r="E220" s="56"/>
      <c r="F220" s="42">
        <f t="shared" si="27"/>
        <v>1</v>
      </c>
      <c r="K220" s="3"/>
      <c r="L220" s="3"/>
      <c r="AH220" s="13">
        <v>44048</v>
      </c>
      <c r="AI220" s="22">
        <f t="shared" si="26"/>
        <v>66</v>
      </c>
      <c r="AJ220">
        <v>77.78</v>
      </c>
      <c r="AK220">
        <f t="shared" si="25"/>
        <v>64</v>
      </c>
      <c r="AL220">
        <v>-43</v>
      </c>
    </row>
    <row r="221" spans="1:38" x14ac:dyDescent="0.25">
      <c r="A221" s="10">
        <v>44116</v>
      </c>
      <c r="B221" s="9">
        <v>68</v>
      </c>
      <c r="C221" s="55">
        <f>ROUNDUP(AVERAGE(B221:B227),0)</f>
        <v>61</v>
      </c>
      <c r="D221" s="43">
        <v>0</v>
      </c>
      <c r="E221" s="55">
        <f>ROUNDUP(AVERAGE(D222:D228),0)</f>
        <v>1</v>
      </c>
      <c r="F221" s="42">
        <f t="shared" si="27"/>
        <v>1</v>
      </c>
      <c r="K221" s="3"/>
      <c r="L221" s="3"/>
      <c r="AH221" s="13">
        <v>44049</v>
      </c>
      <c r="AI221" s="22">
        <f t="shared" si="26"/>
        <v>66</v>
      </c>
      <c r="AJ221">
        <v>77.78</v>
      </c>
      <c r="AK221">
        <f t="shared" si="25"/>
        <v>66</v>
      </c>
      <c r="AL221">
        <v>-48</v>
      </c>
    </row>
    <row r="222" spans="1:38" x14ac:dyDescent="0.25">
      <c r="A222" s="10">
        <v>44117</v>
      </c>
      <c r="B222" s="9">
        <v>60</v>
      </c>
      <c r="C222" s="56"/>
      <c r="D222" s="43">
        <v>0</v>
      </c>
      <c r="E222" s="56"/>
      <c r="F222" s="42">
        <f t="shared" si="27"/>
        <v>1</v>
      </c>
      <c r="K222" s="3"/>
      <c r="L222" s="3"/>
      <c r="AH222" s="13">
        <v>44050</v>
      </c>
      <c r="AI222" s="22">
        <f t="shared" si="26"/>
        <v>66</v>
      </c>
      <c r="AJ222">
        <v>77.78</v>
      </c>
      <c r="AK222">
        <f t="shared" si="25"/>
        <v>67</v>
      </c>
      <c r="AL222">
        <v>-47</v>
      </c>
    </row>
    <row r="223" spans="1:38" x14ac:dyDescent="0.25">
      <c r="A223" s="10">
        <v>44118</v>
      </c>
      <c r="B223" s="9">
        <v>63</v>
      </c>
      <c r="C223" s="56"/>
      <c r="D223" s="43">
        <v>1</v>
      </c>
      <c r="E223" s="56"/>
      <c r="F223" s="42">
        <f t="shared" si="27"/>
        <v>1</v>
      </c>
      <c r="K223" s="3"/>
      <c r="L223" s="3"/>
      <c r="AH223" s="13">
        <v>44051</v>
      </c>
      <c r="AI223" s="22">
        <f t="shared" si="26"/>
        <v>66</v>
      </c>
      <c r="AJ223">
        <v>77.78</v>
      </c>
      <c r="AK223">
        <f t="shared" si="25"/>
        <v>64</v>
      </c>
      <c r="AL223">
        <v>-50</v>
      </c>
    </row>
    <row r="224" spans="1:38" x14ac:dyDescent="0.25">
      <c r="A224" s="10">
        <v>44119</v>
      </c>
      <c r="B224" s="9">
        <v>58</v>
      </c>
      <c r="C224" s="56"/>
      <c r="D224" s="43">
        <v>0</v>
      </c>
      <c r="E224" s="56"/>
      <c r="F224" s="42">
        <f t="shared" si="27"/>
        <v>1</v>
      </c>
      <c r="K224" s="3"/>
      <c r="L224" s="3"/>
      <c r="AH224" s="13">
        <v>44052</v>
      </c>
      <c r="AI224" s="22">
        <f t="shared" si="26"/>
        <v>66</v>
      </c>
      <c r="AJ224">
        <v>77.78</v>
      </c>
      <c r="AK224">
        <f t="shared" si="25"/>
        <v>69</v>
      </c>
      <c r="AL224">
        <v>-48</v>
      </c>
    </row>
    <row r="225" spans="1:38" x14ac:dyDescent="0.25">
      <c r="A225" s="10">
        <v>44120</v>
      </c>
      <c r="B225" s="9">
        <v>59</v>
      </c>
      <c r="C225" s="56"/>
      <c r="D225" s="43">
        <v>3</v>
      </c>
      <c r="E225" s="56"/>
      <c r="F225" s="42">
        <f t="shared" si="27"/>
        <v>1</v>
      </c>
      <c r="K225" s="3"/>
      <c r="L225" s="3"/>
      <c r="AH225" s="13">
        <v>44053</v>
      </c>
      <c r="AI225" s="22">
        <f t="shared" si="26"/>
        <v>73</v>
      </c>
      <c r="AJ225">
        <v>74.069999999999993</v>
      </c>
      <c r="AK225">
        <f t="shared" si="25"/>
        <v>71</v>
      </c>
      <c r="AL225">
        <v>-48</v>
      </c>
    </row>
    <row r="226" spans="1:38" x14ac:dyDescent="0.25">
      <c r="A226" s="10">
        <v>44121</v>
      </c>
      <c r="B226" s="9">
        <v>60</v>
      </c>
      <c r="C226" s="56"/>
      <c r="D226" s="43">
        <v>0</v>
      </c>
      <c r="E226" s="56"/>
      <c r="F226" s="42">
        <f t="shared" si="27"/>
        <v>1</v>
      </c>
      <c r="K226" s="3"/>
      <c r="L226" s="3"/>
      <c r="AH226" s="13">
        <v>44054</v>
      </c>
      <c r="AI226" s="22">
        <f t="shared" si="26"/>
        <v>73</v>
      </c>
      <c r="AJ226">
        <v>74.069999999999993</v>
      </c>
      <c r="AK226">
        <f t="shared" si="25"/>
        <v>72</v>
      </c>
      <c r="AL226">
        <v>-46</v>
      </c>
    </row>
    <row r="227" spans="1:38" x14ac:dyDescent="0.25">
      <c r="A227" s="10">
        <v>44122</v>
      </c>
      <c r="B227" s="9">
        <v>56</v>
      </c>
      <c r="C227" s="56"/>
      <c r="D227" s="43">
        <v>0</v>
      </c>
      <c r="E227" s="56"/>
      <c r="F227" s="42">
        <f t="shared" si="27"/>
        <v>1</v>
      </c>
      <c r="K227" s="3"/>
      <c r="L227" s="3"/>
      <c r="AH227" s="13">
        <v>44055</v>
      </c>
      <c r="AI227" s="22">
        <f t="shared" si="26"/>
        <v>73</v>
      </c>
      <c r="AJ227">
        <v>74.069999999999993</v>
      </c>
      <c r="AK227">
        <f t="shared" si="25"/>
        <v>74</v>
      </c>
      <c r="AL227">
        <v>-49</v>
      </c>
    </row>
    <row r="228" spans="1:38" x14ac:dyDescent="0.25">
      <c r="A228" s="10">
        <v>44123</v>
      </c>
      <c r="B228" s="9">
        <v>54</v>
      </c>
      <c r="C228" s="55">
        <f>ROUNDUP(AVERAGE(B228:B234),0)</f>
        <v>54</v>
      </c>
      <c r="D228" s="43">
        <v>0</v>
      </c>
      <c r="E228" s="55">
        <f>ROUNDUP(AVERAGE(D229:D235),0)</f>
        <v>1</v>
      </c>
      <c r="F228" s="42">
        <f t="shared" si="27"/>
        <v>1</v>
      </c>
      <c r="K228" s="3"/>
      <c r="L228" s="3"/>
      <c r="AH228" s="13">
        <v>44056</v>
      </c>
      <c r="AI228" s="22">
        <f t="shared" si="26"/>
        <v>73</v>
      </c>
      <c r="AJ228">
        <v>74.069999999999993</v>
      </c>
      <c r="AK228">
        <f t="shared" si="25"/>
        <v>73</v>
      </c>
      <c r="AL228">
        <v>-51</v>
      </c>
    </row>
    <row r="229" spans="1:38" x14ac:dyDescent="0.25">
      <c r="A229" s="10">
        <v>44124</v>
      </c>
      <c r="B229" s="9">
        <v>54</v>
      </c>
      <c r="C229" s="56"/>
      <c r="D229" s="43">
        <v>1</v>
      </c>
      <c r="E229" s="56"/>
      <c r="F229" s="42">
        <f t="shared" si="27"/>
        <v>1</v>
      </c>
      <c r="K229" s="3"/>
      <c r="L229" s="3"/>
      <c r="AH229" s="13">
        <v>44057</v>
      </c>
      <c r="AI229" s="22">
        <f t="shared" si="26"/>
        <v>73</v>
      </c>
      <c r="AJ229">
        <v>74.069999999999993</v>
      </c>
      <c r="AK229">
        <f t="shared" si="25"/>
        <v>76</v>
      </c>
      <c r="AL229">
        <v>-48</v>
      </c>
    </row>
    <row r="230" spans="1:38" x14ac:dyDescent="0.25">
      <c r="A230" s="10">
        <v>44125</v>
      </c>
      <c r="B230" s="9">
        <v>53</v>
      </c>
      <c r="C230" s="56"/>
      <c r="D230" s="43">
        <v>0</v>
      </c>
      <c r="E230" s="56"/>
      <c r="F230" s="42">
        <f t="shared" si="27"/>
        <v>1</v>
      </c>
      <c r="K230" s="3"/>
      <c r="L230" s="3"/>
      <c r="AH230" s="13">
        <v>44058</v>
      </c>
      <c r="AI230" s="22">
        <f t="shared" si="26"/>
        <v>73</v>
      </c>
      <c r="AJ230">
        <v>74.069999999999993</v>
      </c>
      <c r="AK230">
        <f t="shared" si="25"/>
        <v>73</v>
      </c>
      <c r="AL230">
        <v>-52</v>
      </c>
    </row>
    <row r="231" spans="1:38" x14ac:dyDescent="0.25">
      <c r="A231" s="10">
        <v>44126</v>
      </c>
      <c r="B231" s="9">
        <v>53</v>
      </c>
      <c r="C231" s="56"/>
      <c r="D231" s="43">
        <v>0</v>
      </c>
      <c r="E231" s="56"/>
      <c r="F231" s="42">
        <f t="shared" si="27"/>
        <v>1</v>
      </c>
      <c r="K231" s="3"/>
      <c r="L231" s="3"/>
      <c r="AH231" s="13">
        <v>44059</v>
      </c>
      <c r="AI231" s="22">
        <f t="shared" si="26"/>
        <v>73</v>
      </c>
      <c r="AJ231">
        <v>74.069999999999993</v>
      </c>
      <c r="AK231">
        <f t="shared" si="25"/>
        <v>67</v>
      </c>
      <c r="AL231">
        <v>-51</v>
      </c>
    </row>
    <row r="232" spans="1:38" x14ac:dyDescent="0.25">
      <c r="A232" s="10">
        <v>44127</v>
      </c>
      <c r="B232" s="9">
        <v>51</v>
      </c>
      <c r="C232" s="56"/>
      <c r="D232" s="43">
        <v>0</v>
      </c>
      <c r="E232" s="56"/>
      <c r="F232" s="42">
        <f t="shared" si="27"/>
        <v>1</v>
      </c>
      <c r="K232" s="3"/>
      <c r="L232" s="3"/>
      <c r="AH232" s="13">
        <v>44060</v>
      </c>
      <c r="AI232" s="22">
        <f t="shared" si="26"/>
        <v>57</v>
      </c>
      <c r="AJ232">
        <v>74.069999999999993</v>
      </c>
      <c r="AK232">
        <f t="shared" si="25"/>
        <v>67</v>
      </c>
      <c r="AL232">
        <v>-49</v>
      </c>
    </row>
    <row r="233" spans="1:38" x14ac:dyDescent="0.25">
      <c r="A233" s="10">
        <v>44128</v>
      </c>
      <c r="B233" s="9">
        <v>54</v>
      </c>
      <c r="C233" s="56"/>
      <c r="D233" s="43">
        <v>0</v>
      </c>
      <c r="E233" s="56"/>
      <c r="F233" s="42">
        <f t="shared" si="27"/>
        <v>1</v>
      </c>
      <c r="K233" s="3"/>
      <c r="L233" s="3"/>
      <c r="AH233" s="13">
        <v>44061</v>
      </c>
      <c r="AI233" s="22">
        <f t="shared" si="26"/>
        <v>57</v>
      </c>
      <c r="AJ233">
        <v>74.069999999999993</v>
      </c>
      <c r="AK233">
        <f t="shared" si="25"/>
        <v>62</v>
      </c>
      <c r="AL233">
        <v>-46</v>
      </c>
    </row>
    <row r="234" spans="1:38" x14ac:dyDescent="0.25">
      <c r="A234" s="10">
        <v>44129</v>
      </c>
      <c r="B234" s="9">
        <v>57</v>
      </c>
      <c r="C234" s="56"/>
      <c r="D234" s="43">
        <v>0</v>
      </c>
      <c r="E234" s="56"/>
      <c r="F234" s="42">
        <f t="shared" si="27"/>
        <v>1</v>
      </c>
      <c r="K234" s="3"/>
      <c r="L234" s="3"/>
      <c r="AH234" s="13">
        <v>44062</v>
      </c>
      <c r="AI234" s="22">
        <f t="shared" si="26"/>
        <v>57</v>
      </c>
      <c r="AJ234">
        <v>74.069999999999993</v>
      </c>
      <c r="AK234">
        <f t="shared" si="25"/>
        <v>57</v>
      </c>
      <c r="AL234">
        <v>-48</v>
      </c>
    </row>
    <row r="235" spans="1:38" x14ac:dyDescent="0.25">
      <c r="A235" s="10">
        <v>44130</v>
      </c>
      <c r="B235" s="9">
        <v>60</v>
      </c>
      <c r="C235" s="55">
        <f>ROUNDUP(AVERAGE(B235:B241),0)</f>
        <v>74</v>
      </c>
      <c r="D235" s="43">
        <v>0</v>
      </c>
      <c r="E235" s="55">
        <f>ROUNDUP(AVERAGE(D236:D242),0)</f>
        <v>1</v>
      </c>
      <c r="F235" s="42">
        <f t="shared" si="27"/>
        <v>1</v>
      </c>
      <c r="K235" s="3"/>
      <c r="L235" s="3"/>
      <c r="AH235" s="13">
        <v>44063</v>
      </c>
      <c r="AI235" s="22">
        <f t="shared" si="26"/>
        <v>57</v>
      </c>
      <c r="AJ235">
        <v>74.069999999999993</v>
      </c>
      <c r="AK235">
        <f t="shared" si="25"/>
        <v>55</v>
      </c>
      <c r="AL235">
        <v>-47</v>
      </c>
    </row>
    <row r="236" spans="1:38" x14ac:dyDescent="0.25">
      <c r="A236" s="10">
        <v>44131</v>
      </c>
      <c r="B236" s="9">
        <v>66</v>
      </c>
      <c r="C236" s="56"/>
      <c r="D236" s="43">
        <v>2</v>
      </c>
      <c r="E236" s="56"/>
      <c r="F236" s="42">
        <f t="shared" si="27"/>
        <v>1</v>
      </c>
      <c r="K236" s="3"/>
      <c r="L236" s="3"/>
      <c r="AH236" s="13">
        <v>44064</v>
      </c>
      <c r="AI236" s="22">
        <f t="shared" si="26"/>
        <v>57</v>
      </c>
      <c r="AJ236">
        <v>74.069999999999993</v>
      </c>
      <c r="AK236">
        <f t="shared" si="25"/>
        <v>51</v>
      </c>
      <c r="AL236">
        <v>-47</v>
      </c>
    </row>
    <row r="237" spans="1:38" x14ac:dyDescent="0.25">
      <c r="A237" s="10">
        <v>44132</v>
      </c>
      <c r="B237" s="9">
        <v>68</v>
      </c>
      <c r="C237" s="56"/>
      <c r="D237" s="43">
        <v>0</v>
      </c>
      <c r="E237" s="56"/>
      <c r="F237" s="42">
        <f t="shared" si="27"/>
        <v>1</v>
      </c>
      <c r="K237" s="3"/>
      <c r="L237" s="3"/>
      <c r="AH237" s="13">
        <v>44065</v>
      </c>
      <c r="AI237" s="22">
        <f t="shared" si="26"/>
        <v>57</v>
      </c>
      <c r="AJ237">
        <v>74.069999999999993</v>
      </c>
      <c r="AK237">
        <f t="shared" si="25"/>
        <v>54</v>
      </c>
      <c r="AL237">
        <v>-51</v>
      </c>
    </row>
    <row r="238" spans="1:38" x14ac:dyDescent="0.25">
      <c r="A238" s="10">
        <v>44133</v>
      </c>
      <c r="B238" s="9">
        <v>77</v>
      </c>
      <c r="C238" s="56"/>
      <c r="D238" s="43">
        <v>1</v>
      </c>
      <c r="E238" s="56"/>
      <c r="F238" s="42">
        <f t="shared" si="27"/>
        <v>1</v>
      </c>
      <c r="K238" s="3"/>
      <c r="L238" s="3"/>
      <c r="AH238" s="13">
        <v>44066</v>
      </c>
      <c r="AI238" s="22">
        <f t="shared" si="26"/>
        <v>57</v>
      </c>
      <c r="AJ238">
        <v>68.52</v>
      </c>
      <c r="AK238">
        <f t="shared" si="25"/>
        <v>53</v>
      </c>
      <c r="AL238">
        <v>-48</v>
      </c>
    </row>
    <row r="239" spans="1:38" x14ac:dyDescent="0.25">
      <c r="A239" s="10">
        <v>44134</v>
      </c>
      <c r="B239" s="9">
        <v>77</v>
      </c>
      <c r="C239" s="56"/>
      <c r="D239" s="43">
        <v>1</v>
      </c>
      <c r="E239" s="56"/>
      <c r="F239" s="42">
        <f t="shared" si="27"/>
        <v>1</v>
      </c>
      <c r="K239" s="3"/>
      <c r="L239" s="3"/>
      <c r="AH239" s="13">
        <v>44067</v>
      </c>
      <c r="AI239" s="22">
        <f t="shared" si="26"/>
        <v>54</v>
      </c>
      <c r="AJ239">
        <v>68.52</v>
      </c>
      <c r="AK239">
        <f t="shared" si="25"/>
        <v>53</v>
      </c>
      <c r="AL239">
        <v>-49</v>
      </c>
    </row>
    <row r="240" spans="1:38" x14ac:dyDescent="0.25">
      <c r="A240" s="10">
        <v>44135</v>
      </c>
      <c r="B240" s="9">
        <v>80</v>
      </c>
      <c r="C240" s="56"/>
      <c r="D240" s="43">
        <v>0</v>
      </c>
      <c r="E240" s="56"/>
      <c r="F240" s="42">
        <f t="shared" si="27"/>
        <v>1</v>
      </c>
      <c r="K240" s="3"/>
      <c r="L240" s="3"/>
      <c r="AH240" s="13">
        <v>44068</v>
      </c>
      <c r="AI240" s="22">
        <f t="shared" si="26"/>
        <v>54</v>
      </c>
      <c r="AJ240">
        <v>68.52</v>
      </c>
      <c r="AK240">
        <f t="shared" si="25"/>
        <v>52</v>
      </c>
      <c r="AL240">
        <v>-48</v>
      </c>
    </row>
    <row r="241" spans="1:38" x14ac:dyDescent="0.25">
      <c r="A241" s="10">
        <v>44136</v>
      </c>
      <c r="B241" s="9">
        <v>86</v>
      </c>
      <c r="C241" s="56"/>
      <c r="D241" s="43">
        <v>0</v>
      </c>
      <c r="E241" s="56"/>
      <c r="F241" s="42">
        <f t="shared" si="27"/>
        <v>1</v>
      </c>
      <c r="K241" s="3"/>
      <c r="L241" s="3"/>
      <c r="AH241" s="13">
        <v>44069</v>
      </c>
      <c r="AI241" s="22">
        <f t="shared" si="26"/>
        <v>54</v>
      </c>
      <c r="AJ241">
        <v>68.52</v>
      </c>
      <c r="AK241">
        <f t="shared" si="25"/>
        <v>53</v>
      </c>
      <c r="AL241">
        <v>-45</v>
      </c>
    </row>
    <row r="242" spans="1:38" x14ac:dyDescent="0.25">
      <c r="A242" s="10">
        <v>44137</v>
      </c>
      <c r="B242" s="9">
        <v>90</v>
      </c>
      <c r="C242" s="55">
        <f>ROUNDUP(AVERAGE(B242:B248),0)</f>
        <v>90</v>
      </c>
      <c r="D242" s="43">
        <v>1</v>
      </c>
      <c r="E242" s="55">
        <f>ROUNDUP(AVERAGE(D243:D249),0)</f>
        <v>2</v>
      </c>
      <c r="F242" s="42">
        <f t="shared" si="27"/>
        <v>2</v>
      </c>
      <c r="K242" s="3"/>
      <c r="L242" s="3"/>
      <c r="AH242" s="13">
        <v>44070</v>
      </c>
      <c r="AI242" s="22">
        <f t="shared" si="26"/>
        <v>54</v>
      </c>
      <c r="AJ242">
        <v>68.52</v>
      </c>
      <c r="AK242">
        <f t="shared" si="25"/>
        <v>55</v>
      </c>
      <c r="AL242">
        <v>-44</v>
      </c>
    </row>
    <row r="243" spans="1:38" x14ac:dyDescent="0.25">
      <c r="A243" s="10">
        <v>44138</v>
      </c>
      <c r="B243" s="9">
        <v>89</v>
      </c>
      <c r="C243" s="56"/>
      <c r="D243" s="43">
        <v>0</v>
      </c>
      <c r="E243" s="56"/>
      <c r="F243" s="42">
        <f t="shared" si="27"/>
        <v>2</v>
      </c>
      <c r="K243" s="3"/>
      <c r="L243" s="3"/>
      <c r="AH243" s="13">
        <v>44071</v>
      </c>
      <c r="AI243" s="22">
        <f t="shared" si="26"/>
        <v>54</v>
      </c>
      <c r="AJ243">
        <v>68.52</v>
      </c>
      <c r="AK243">
        <f t="shared" si="25"/>
        <v>55</v>
      </c>
      <c r="AL243">
        <v>-43</v>
      </c>
    </row>
    <row r="244" spans="1:38" x14ac:dyDescent="0.25">
      <c r="A244" s="10">
        <v>44139</v>
      </c>
      <c r="B244" s="9">
        <v>90</v>
      </c>
      <c r="C244" s="56"/>
      <c r="D244" s="43">
        <v>0</v>
      </c>
      <c r="E244" s="56"/>
      <c r="F244" s="42">
        <f t="shared" si="27"/>
        <v>2</v>
      </c>
      <c r="K244" s="3"/>
      <c r="L244" s="3"/>
      <c r="AH244" s="13">
        <v>44072</v>
      </c>
      <c r="AI244" s="22">
        <f t="shared" si="26"/>
        <v>54</v>
      </c>
      <c r="AJ244">
        <v>68.52</v>
      </c>
      <c r="AK244">
        <f t="shared" si="25"/>
        <v>56</v>
      </c>
      <c r="AL244">
        <v>-49</v>
      </c>
    </row>
    <row r="245" spans="1:38" x14ac:dyDescent="0.25">
      <c r="A245" s="10">
        <v>44140</v>
      </c>
      <c r="B245" s="9">
        <v>87</v>
      </c>
      <c r="C245" s="56"/>
      <c r="D245" s="43">
        <v>3</v>
      </c>
      <c r="E245" s="56"/>
      <c r="F245" s="42">
        <f t="shared" si="27"/>
        <v>2</v>
      </c>
      <c r="K245" s="3"/>
      <c r="L245" s="3"/>
      <c r="AH245" s="13">
        <v>44073</v>
      </c>
      <c r="AI245" s="22">
        <f t="shared" si="26"/>
        <v>54</v>
      </c>
      <c r="AJ245">
        <v>68.52</v>
      </c>
      <c r="AK245">
        <f t="shared" si="25"/>
        <v>53</v>
      </c>
      <c r="AL245">
        <v>-43</v>
      </c>
    </row>
    <row r="246" spans="1:38" x14ac:dyDescent="0.25">
      <c r="A246" s="10">
        <v>44141</v>
      </c>
      <c r="B246" s="9">
        <v>93</v>
      </c>
      <c r="C246" s="56"/>
      <c r="D246" s="43">
        <v>2</v>
      </c>
      <c r="E246" s="56"/>
      <c r="F246" s="42">
        <f t="shared" si="27"/>
        <v>2</v>
      </c>
      <c r="K246" s="3"/>
      <c r="L246" s="3"/>
      <c r="AH246" s="13">
        <v>44074</v>
      </c>
      <c r="AI246" s="22">
        <f t="shared" si="26"/>
        <v>49</v>
      </c>
      <c r="AJ246">
        <v>68.52</v>
      </c>
      <c r="AK246">
        <f t="shared" si="25"/>
        <v>51</v>
      </c>
      <c r="AL246">
        <v>-52</v>
      </c>
    </row>
    <row r="247" spans="1:38" x14ac:dyDescent="0.25">
      <c r="A247" s="10">
        <v>44142</v>
      </c>
      <c r="B247" s="9">
        <v>90</v>
      </c>
      <c r="C247" s="56"/>
      <c r="D247" s="43">
        <v>2</v>
      </c>
      <c r="E247" s="56"/>
      <c r="F247" s="42">
        <f t="shared" si="27"/>
        <v>2</v>
      </c>
      <c r="K247" s="3"/>
      <c r="L247" s="3"/>
      <c r="AH247" s="13">
        <v>44075</v>
      </c>
      <c r="AI247" s="22">
        <f t="shared" si="26"/>
        <v>49</v>
      </c>
      <c r="AJ247">
        <v>68.52</v>
      </c>
      <c r="AK247">
        <f t="shared" si="25"/>
        <v>53</v>
      </c>
      <c r="AL247">
        <v>-44</v>
      </c>
    </row>
    <row r="248" spans="1:38" x14ac:dyDescent="0.25">
      <c r="A248" s="10">
        <v>44143</v>
      </c>
      <c r="B248" s="9">
        <v>91</v>
      </c>
      <c r="C248" s="56"/>
      <c r="D248" s="43">
        <v>0</v>
      </c>
      <c r="E248" s="56"/>
      <c r="F248" s="42">
        <f t="shared" si="27"/>
        <v>2</v>
      </c>
      <c r="K248" s="3"/>
      <c r="L248" s="3"/>
      <c r="AH248" s="13">
        <v>44076</v>
      </c>
      <c r="AI248" s="22">
        <f t="shared" si="26"/>
        <v>49</v>
      </c>
      <c r="AJ248">
        <v>68.52</v>
      </c>
      <c r="AK248">
        <f t="shared" ref="AK248:AK311" si="28">VLOOKUP(AH248,$A$2:$B$475,2,TRUE)</f>
        <v>51</v>
      </c>
      <c r="AL248">
        <v>-47</v>
      </c>
    </row>
    <row r="249" spans="1:38" x14ac:dyDescent="0.25">
      <c r="A249" s="10">
        <v>44144</v>
      </c>
      <c r="B249" s="9">
        <v>93</v>
      </c>
      <c r="C249" s="55">
        <f>ROUNDUP(AVERAGE(B249:B255),0)</f>
        <v>117</v>
      </c>
      <c r="D249" s="43">
        <v>1</v>
      </c>
      <c r="E249" s="55">
        <f>ROUNDUP(AVERAGE(D250:D256),0)</f>
        <v>1</v>
      </c>
      <c r="F249" s="42">
        <f t="shared" si="27"/>
        <v>1</v>
      </c>
      <c r="K249" s="3"/>
      <c r="L249" s="3"/>
      <c r="AH249" s="13">
        <v>44077</v>
      </c>
      <c r="AI249" s="22">
        <f t="shared" si="26"/>
        <v>49</v>
      </c>
      <c r="AJ249">
        <v>68.52</v>
      </c>
      <c r="AK249">
        <f t="shared" si="28"/>
        <v>49</v>
      </c>
      <c r="AL249">
        <v>-49</v>
      </c>
    </row>
    <row r="250" spans="1:38" x14ac:dyDescent="0.25">
      <c r="A250" s="10">
        <v>44145</v>
      </c>
      <c r="B250" s="9">
        <v>93</v>
      </c>
      <c r="C250" s="56"/>
      <c r="D250" s="43">
        <v>2</v>
      </c>
      <c r="E250" s="56"/>
      <c r="F250" s="42">
        <f t="shared" si="27"/>
        <v>1</v>
      </c>
      <c r="K250" s="3"/>
      <c r="L250" s="3"/>
      <c r="AH250" s="13">
        <v>44078</v>
      </c>
      <c r="AI250" s="22">
        <f t="shared" si="26"/>
        <v>49</v>
      </c>
      <c r="AJ250">
        <v>68.52</v>
      </c>
      <c r="AK250">
        <f t="shared" si="28"/>
        <v>48</v>
      </c>
      <c r="AL250">
        <v>-45</v>
      </c>
    </row>
    <row r="251" spans="1:38" x14ac:dyDescent="0.25">
      <c r="A251" s="10">
        <v>44146</v>
      </c>
      <c r="B251" s="9">
        <v>112</v>
      </c>
      <c r="C251" s="56"/>
      <c r="D251" s="43">
        <v>0</v>
      </c>
      <c r="E251" s="56"/>
      <c r="F251" s="42">
        <f t="shared" si="27"/>
        <v>1</v>
      </c>
      <c r="G251" s="14"/>
      <c r="K251" s="3"/>
      <c r="L251" s="3"/>
      <c r="AH251" s="13">
        <v>44079</v>
      </c>
      <c r="AI251" s="22">
        <f t="shared" si="26"/>
        <v>49</v>
      </c>
      <c r="AJ251">
        <v>68.52</v>
      </c>
      <c r="AK251">
        <f t="shared" si="28"/>
        <v>45</v>
      </c>
      <c r="AL251">
        <v>-46</v>
      </c>
    </row>
    <row r="252" spans="1:38" x14ac:dyDescent="0.25">
      <c r="A252" s="10">
        <v>44147</v>
      </c>
      <c r="B252" s="9">
        <v>118</v>
      </c>
      <c r="C252" s="56"/>
      <c r="D252" s="43">
        <v>0</v>
      </c>
      <c r="E252" s="56"/>
      <c r="F252" s="42">
        <f t="shared" si="27"/>
        <v>1</v>
      </c>
      <c r="K252" s="3"/>
      <c r="L252" s="3"/>
      <c r="AH252" s="13">
        <v>44080</v>
      </c>
      <c r="AI252" s="22">
        <f t="shared" si="26"/>
        <v>49</v>
      </c>
      <c r="AJ252">
        <v>68.52</v>
      </c>
      <c r="AK252">
        <f t="shared" si="28"/>
        <v>46</v>
      </c>
      <c r="AL252">
        <v>-44</v>
      </c>
    </row>
    <row r="253" spans="1:38" x14ac:dyDescent="0.25">
      <c r="A253" s="10">
        <v>44148</v>
      </c>
      <c r="B253" s="9">
        <v>125</v>
      </c>
      <c r="C253" s="56"/>
      <c r="D253" s="43">
        <v>0</v>
      </c>
      <c r="E253" s="56"/>
      <c r="F253" s="42">
        <f t="shared" si="27"/>
        <v>1</v>
      </c>
      <c r="K253" s="3"/>
      <c r="L253" s="3"/>
      <c r="AH253" s="13">
        <v>44081</v>
      </c>
      <c r="AI253" s="22">
        <f t="shared" si="26"/>
        <v>45</v>
      </c>
      <c r="AJ253">
        <v>68.52</v>
      </c>
      <c r="AK253">
        <f t="shared" si="28"/>
        <v>47</v>
      </c>
      <c r="AL253">
        <v>-52</v>
      </c>
    </row>
    <row r="254" spans="1:38" x14ac:dyDescent="0.25">
      <c r="A254" s="10">
        <v>44149</v>
      </c>
      <c r="B254" s="9">
        <v>132</v>
      </c>
      <c r="C254" s="56"/>
      <c r="D254" s="43">
        <v>1</v>
      </c>
      <c r="E254" s="56"/>
      <c r="F254" s="42">
        <f t="shared" si="27"/>
        <v>1</v>
      </c>
      <c r="K254" s="3"/>
      <c r="L254" s="3"/>
      <c r="AH254" s="13">
        <v>44082</v>
      </c>
      <c r="AI254" s="22">
        <f t="shared" si="26"/>
        <v>45</v>
      </c>
      <c r="AJ254">
        <v>68.52</v>
      </c>
      <c r="AK254">
        <f t="shared" si="28"/>
        <v>45</v>
      </c>
      <c r="AL254">
        <v>-48</v>
      </c>
    </row>
    <row r="255" spans="1:38" x14ac:dyDescent="0.25">
      <c r="A255" s="10">
        <v>44150</v>
      </c>
      <c r="B255" s="9">
        <v>140</v>
      </c>
      <c r="C255" s="56"/>
      <c r="D255" s="43">
        <v>2</v>
      </c>
      <c r="E255" s="56"/>
      <c r="F255" s="42">
        <f t="shared" si="27"/>
        <v>1</v>
      </c>
      <c r="K255" s="3"/>
      <c r="L255" s="3"/>
      <c r="AH255" s="13">
        <v>44083</v>
      </c>
      <c r="AI255" s="22">
        <f t="shared" si="26"/>
        <v>45</v>
      </c>
      <c r="AJ255">
        <v>68.52</v>
      </c>
      <c r="AK255">
        <f t="shared" si="28"/>
        <v>45</v>
      </c>
      <c r="AL255">
        <v>-52</v>
      </c>
    </row>
    <row r="256" spans="1:38" x14ac:dyDescent="0.25">
      <c r="A256" s="10">
        <v>44151</v>
      </c>
      <c r="B256" s="9">
        <v>140</v>
      </c>
      <c r="C256" s="55">
        <f>ROUNDUP(AVERAGE(B256:B262),0)</f>
        <v>161</v>
      </c>
      <c r="D256" s="43">
        <v>0</v>
      </c>
      <c r="E256" s="55">
        <f>ROUNDUP(AVERAGE(D257:D263),0)</f>
        <v>2</v>
      </c>
      <c r="F256" s="42">
        <f t="shared" si="27"/>
        <v>2</v>
      </c>
      <c r="K256" s="3"/>
      <c r="L256" s="3"/>
      <c r="AH256" s="13">
        <v>44084</v>
      </c>
      <c r="AI256" s="22">
        <f t="shared" si="26"/>
        <v>45</v>
      </c>
      <c r="AJ256">
        <v>68.52</v>
      </c>
      <c r="AK256">
        <f t="shared" si="28"/>
        <v>40</v>
      </c>
      <c r="AL256">
        <v>-53</v>
      </c>
    </row>
    <row r="257" spans="1:38" x14ac:dyDescent="0.25">
      <c r="A257" s="10">
        <v>44152</v>
      </c>
      <c r="B257" s="9">
        <v>163</v>
      </c>
      <c r="C257" s="56"/>
      <c r="D257" s="43">
        <v>0</v>
      </c>
      <c r="E257" s="56"/>
      <c r="F257" s="42">
        <f t="shared" si="27"/>
        <v>2</v>
      </c>
      <c r="K257" s="3"/>
      <c r="L257" s="3"/>
      <c r="AH257" s="13">
        <v>44085</v>
      </c>
      <c r="AI257" s="22">
        <f t="shared" si="26"/>
        <v>45</v>
      </c>
      <c r="AJ257">
        <v>68.52</v>
      </c>
      <c r="AK257">
        <f t="shared" si="28"/>
        <v>44</v>
      </c>
      <c r="AL257">
        <v>-46</v>
      </c>
    </row>
    <row r="258" spans="1:38" x14ac:dyDescent="0.25">
      <c r="A258" s="10">
        <v>44153</v>
      </c>
      <c r="B258" s="9">
        <v>156</v>
      </c>
      <c r="C258" s="56"/>
      <c r="D258" s="43">
        <v>5</v>
      </c>
      <c r="E258" s="56"/>
      <c r="F258" s="42">
        <f t="shared" si="27"/>
        <v>2</v>
      </c>
      <c r="K258" s="3"/>
      <c r="L258" s="3"/>
      <c r="AH258" s="13">
        <v>44086</v>
      </c>
      <c r="AI258" s="22">
        <f t="shared" si="26"/>
        <v>45</v>
      </c>
      <c r="AJ258">
        <v>68.52</v>
      </c>
      <c r="AK258">
        <f t="shared" si="28"/>
        <v>45</v>
      </c>
      <c r="AL258">
        <v>-47</v>
      </c>
    </row>
    <row r="259" spans="1:38" x14ac:dyDescent="0.25">
      <c r="A259" s="10">
        <v>44154</v>
      </c>
      <c r="B259" s="9">
        <v>168</v>
      </c>
      <c r="C259" s="56"/>
      <c r="D259" s="43">
        <v>2</v>
      </c>
      <c r="E259" s="56"/>
      <c r="F259" s="42">
        <f t="shared" si="27"/>
        <v>2</v>
      </c>
      <c r="K259" s="3"/>
      <c r="L259" s="3"/>
      <c r="AH259" s="13">
        <v>44087</v>
      </c>
      <c r="AI259" s="22">
        <f t="shared" si="26"/>
        <v>45</v>
      </c>
      <c r="AJ259">
        <v>68.52</v>
      </c>
      <c r="AK259">
        <f t="shared" si="28"/>
        <v>45</v>
      </c>
      <c r="AL259">
        <v>-47</v>
      </c>
    </row>
    <row r="260" spans="1:38" x14ac:dyDescent="0.25">
      <c r="A260" s="10">
        <v>44155</v>
      </c>
      <c r="B260" s="9">
        <v>164</v>
      </c>
      <c r="C260" s="56"/>
      <c r="D260" s="43">
        <v>2</v>
      </c>
      <c r="E260" s="56"/>
      <c r="F260" s="42">
        <f t="shared" si="27"/>
        <v>2</v>
      </c>
      <c r="K260" s="3"/>
      <c r="L260" s="3"/>
      <c r="AH260" s="13">
        <v>44088</v>
      </c>
      <c r="AI260" s="22">
        <f t="shared" si="26"/>
        <v>50</v>
      </c>
      <c r="AJ260">
        <v>68.52</v>
      </c>
      <c r="AK260">
        <f t="shared" si="28"/>
        <v>44</v>
      </c>
      <c r="AL260">
        <v>-48</v>
      </c>
    </row>
    <row r="261" spans="1:38" x14ac:dyDescent="0.25">
      <c r="A261" s="10">
        <v>44156</v>
      </c>
      <c r="B261" s="9">
        <v>164</v>
      </c>
      <c r="C261" s="56"/>
      <c r="D261" s="43">
        <v>1</v>
      </c>
      <c r="E261" s="56"/>
      <c r="F261" s="42">
        <f t="shared" si="27"/>
        <v>2</v>
      </c>
      <c r="K261" s="3"/>
      <c r="L261" s="3"/>
      <c r="AH261" s="13">
        <v>44089</v>
      </c>
      <c r="AI261" s="22">
        <f t="shared" si="26"/>
        <v>50</v>
      </c>
      <c r="AJ261">
        <v>68.52</v>
      </c>
      <c r="AK261">
        <f t="shared" si="28"/>
        <v>47</v>
      </c>
      <c r="AL261">
        <v>-45</v>
      </c>
    </row>
    <row r="262" spans="1:38" x14ac:dyDescent="0.25">
      <c r="A262" s="10">
        <v>44157</v>
      </c>
      <c r="B262" s="9">
        <v>168</v>
      </c>
      <c r="C262" s="56"/>
      <c r="D262" s="43">
        <v>0</v>
      </c>
      <c r="E262" s="56"/>
      <c r="F262" s="42">
        <f t="shared" si="27"/>
        <v>2</v>
      </c>
      <c r="K262" s="3"/>
      <c r="L262" s="3"/>
      <c r="AH262" s="13">
        <v>44090</v>
      </c>
      <c r="AI262" s="22">
        <f t="shared" si="26"/>
        <v>50</v>
      </c>
      <c r="AJ262">
        <v>68.52</v>
      </c>
      <c r="AK262">
        <f t="shared" si="28"/>
        <v>51</v>
      </c>
      <c r="AL262">
        <v>-46</v>
      </c>
    </row>
    <row r="263" spans="1:38" x14ac:dyDescent="0.25">
      <c r="A263" s="10">
        <v>44158</v>
      </c>
      <c r="B263" s="9">
        <v>176</v>
      </c>
      <c r="C263" s="55">
        <f>ROUNDUP(AVERAGE(B263:B269),0)</f>
        <v>169</v>
      </c>
      <c r="D263" s="43">
        <v>2</v>
      </c>
      <c r="E263" s="55">
        <f>ROUNDUP(AVERAGE(D264:D270),0)</f>
        <v>2</v>
      </c>
      <c r="F263" s="42">
        <f t="shared" si="27"/>
        <v>2</v>
      </c>
      <c r="K263" s="3"/>
      <c r="L263" s="3"/>
      <c r="AH263" s="13">
        <v>44091</v>
      </c>
      <c r="AI263" s="22">
        <f t="shared" si="26"/>
        <v>50</v>
      </c>
      <c r="AJ263">
        <v>68.52</v>
      </c>
      <c r="AK263">
        <f t="shared" si="28"/>
        <v>54</v>
      </c>
      <c r="AL263">
        <v>-49</v>
      </c>
    </row>
    <row r="264" spans="1:38" x14ac:dyDescent="0.25">
      <c r="A264" s="10">
        <v>44159</v>
      </c>
      <c r="B264" s="9">
        <v>158</v>
      </c>
      <c r="C264" s="56"/>
      <c r="D264" s="43">
        <v>1</v>
      </c>
      <c r="E264" s="56"/>
      <c r="F264" s="42">
        <f t="shared" si="27"/>
        <v>2</v>
      </c>
      <c r="K264" s="3"/>
      <c r="L264" s="3"/>
      <c r="AH264" s="13">
        <v>44092</v>
      </c>
      <c r="AI264" s="22">
        <f t="shared" si="26"/>
        <v>50</v>
      </c>
      <c r="AJ264">
        <v>68.52</v>
      </c>
      <c r="AK264">
        <f t="shared" si="28"/>
        <v>52</v>
      </c>
      <c r="AL264">
        <v>-45</v>
      </c>
    </row>
    <row r="265" spans="1:38" x14ac:dyDescent="0.25">
      <c r="A265" s="10">
        <v>44160</v>
      </c>
      <c r="B265" s="9">
        <v>151</v>
      </c>
      <c r="C265" s="56"/>
      <c r="D265" s="43">
        <v>4</v>
      </c>
      <c r="E265" s="56"/>
      <c r="F265" s="42">
        <f t="shared" si="27"/>
        <v>2</v>
      </c>
      <c r="K265" s="3"/>
      <c r="L265" s="3"/>
      <c r="AH265" s="13">
        <v>44093</v>
      </c>
      <c r="AI265" s="22">
        <f t="shared" si="26"/>
        <v>50</v>
      </c>
      <c r="AJ265">
        <v>68.52</v>
      </c>
      <c r="AK265">
        <f t="shared" si="28"/>
        <v>50</v>
      </c>
      <c r="AL265">
        <v>-45</v>
      </c>
    </row>
    <row r="266" spans="1:38" x14ac:dyDescent="0.25">
      <c r="A266" s="10">
        <v>44161</v>
      </c>
      <c r="B266" s="9">
        <v>152</v>
      </c>
      <c r="C266" s="56"/>
      <c r="D266" s="43">
        <v>0</v>
      </c>
      <c r="E266" s="56"/>
      <c r="F266" s="42">
        <f t="shared" si="27"/>
        <v>2</v>
      </c>
      <c r="K266" s="3"/>
      <c r="L266" s="3"/>
      <c r="AH266" s="13">
        <v>44094</v>
      </c>
      <c r="AI266" s="22">
        <f t="shared" si="26"/>
        <v>50</v>
      </c>
      <c r="AJ266">
        <v>68.52</v>
      </c>
      <c r="AK266">
        <f t="shared" si="28"/>
        <v>52</v>
      </c>
      <c r="AL266">
        <v>-46</v>
      </c>
    </row>
    <row r="267" spans="1:38" x14ac:dyDescent="0.25">
      <c r="A267" s="10">
        <v>44162</v>
      </c>
      <c r="B267" s="9">
        <v>162</v>
      </c>
      <c r="C267" s="56"/>
      <c r="D267" s="43">
        <v>0</v>
      </c>
      <c r="E267" s="56"/>
      <c r="F267" s="42">
        <f t="shared" si="27"/>
        <v>2</v>
      </c>
      <c r="K267" s="3"/>
      <c r="L267" s="3"/>
      <c r="AH267" s="13">
        <v>44095</v>
      </c>
      <c r="AI267" s="22">
        <f t="shared" si="26"/>
        <v>46</v>
      </c>
      <c r="AJ267">
        <v>68.52</v>
      </c>
      <c r="AK267">
        <f t="shared" si="28"/>
        <v>51</v>
      </c>
      <c r="AL267">
        <v>-48</v>
      </c>
    </row>
    <row r="268" spans="1:38" x14ac:dyDescent="0.25">
      <c r="A268" s="10">
        <v>44163</v>
      </c>
      <c r="B268" s="9">
        <v>193</v>
      </c>
      <c r="C268" s="56"/>
      <c r="D268" s="43">
        <v>1</v>
      </c>
      <c r="E268" s="56"/>
      <c r="F268" s="42">
        <f t="shared" si="27"/>
        <v>2</v>
      </c>
      <c r="K268" s="3"/>
      <c r="L268" s="3"/>
      <c r="AH268" s="13">
        <v>44096</v>
      </c>
      <c r="AI268" s="22">
        <f t="shared" ref="AI268:AI331" si="29">IF(VLOOKUP(AH268,$A$2:$C$448,3,TRUE)=0,AI267,VLOOKUP(AH268,$A$2:$C$448,3,TRUE))</f>
        <v>46</v>
      </c>
      <c r="AJ268">
        <v>68.52</v>
      </c>
      <c r="AK268">
        <f t="shared" si="28"/>
        <v>48</v>
      </c>
      <c r="AL268">
        <v>-46</v>
      </c>
    </row>
    <row r="269" spans="1:38" x14ac:dyDescent="0.25">
      <c r="A269" s="10">
        <v>44164</v>
      </c>
      <c r="B269" s="9">
        <v>186</v>
      </c>
      <c r="C269" s="56"/>
      <c r="D269" s="43">
        <v>2</v>
      </c>
      <c r="E269" s="56"/>
      <c r="F269" s="42">
        <f t="shared" si="27"/>
        <v>2</v>
      </c>
      <c r="K269" s="3"/>
      <c r="L269" s="3"/>
      <c r="AH269" s="13">
        <v>44097</v>
      </c>
      <c r="AI269" s="22">
        <f t="shared" si="29"/>
        <v>46</v>
      </c>
      <c r="AJ269">
        <v>68.52</v>
      </c>
      <c r="AK269">
        <f t="shared" si="28"/>
        <v>44</v>
      </c>
      <c r="AL269">
        <v>-46</v>
      </c>
    </row>
    <row r="270" spans="1:38" x14ac:dyDescent="0.25">
      <c r="A270" s="10">
        <v>44165</v>
      </c>
      <c r="B270" s="9">
        <v>181</v>
      </c>
      <c r="C270" s="55">
        <f>ROUNDUP(AVERAGE(B270:B276),0)</f>
        <v>207</v>
      </c>
      <c r="D270" s="43">
        <v>0</v>
      </c>
      <c r="E270" s="55">
        <f>ROUNDUP(AVERAGE(D271:D277),0)</f>
        <v>3</v>
      </c>
      <c r="F270" s="42">
        <f t="shared" si="27"/>
        <v>3</v>
      </c>
      <c r="K270" s="3"/>
      <c r="L270" s="3"/>
      <c r="AH270" s="13">
        <v>44098</v>
      </c>
      <c r="AI270" s="22">
        <f t="shared" si="29"/>
        <v>46</v>
      </c>
      <c r="AJ270">
        <v>68.52</v>
      </c>
      <c r="AK270">
        <f t="shared" si="28"/>
        <v>46</v>
      </c>
      <c r="AL270">
        <v>-47</v>
      </c>
    </row>
    <row r="271" spans="1:38" x14ac:dyDescent="0.25">
      <c r="A271" s="10">
        <v>44166</v>
      </c>
      <c r="B271" s="9">
        <v>183</v>
      </c>
      <c r="C271" s="56"/>
      <c r="D271" s="43">
        <v>5</v>
      </c>
      <c r="E271" s="56"/>
      <c r="F271" s="42">
        <f t="shared" si="27"/>
        <v>3</v>
      </c>
      <c r="K271" s="3"/>
      <c r="L271" s="3"/>
      <c r="AH271" s="13">
        <v>44099</v>
      </c>
      <c r="AI271" s="22">
        <f t="shared" si="29"/>
        <v>46</v>
      </c>
      <c r="AJ271">
        <v>68.52</v>
      </c>
      <c r="AK271">
        <f t="shared" si="28"/>
        <v>45</v>
      </c>
      <c r="AL271">
        <v>-46</v>
      </c>
    </row>
    <row r="272" spans="1:38" x14ac:dyDescent="0.25">
      <c r="A272" s="10">
        <v>44167</v>
      </c>
      <c r="B272" s="9">
        <v>190</v>
      </c>
      <c r="C272" s="56"/>
      <c r="D272" s="43">
        <v>5</v>
      </c>
      <c r="E272" s="56"/>
      <c r="F272" s="42">
        <f t="shared" si="27"/>
        <v>3</v>
      </c>
      <c r="K272" s="3"/>
      <c r="L272" s="3"/>
      <c r="AH272" s="13">
        <v>44100</v>
      </c>
      <c r="AI272" s="22">
        <f t="shared" si="29"/>
        <v>46</v>
      </c>
      <c r="AJ272">
        <v>68.52</v>
      </c>
      <c r="AK272">
        <f t="shared" si="28"/>
        <v>45</v>
      </c>
      <c r="AL272">
        <v>-46</v>
      </c>
    </row>
    <row r="273" spans="1:38" x14ac:dyDescent="0.25">
      <c r="A273" s="10">
        <v>44168</v>
      </c>
      <c r="B273" s="9">
        <v>204</v>
      </c>
      <c r="C273" s="56"/>
      <c r="D273" s="43">
        <v>2</v>
      </c>
      <c r="E273" s="56"/>
      <c r="F273" s="42">
        <f t="shared" si="27"/>
        <v>3</v>
      </c>
      <c r="K273" s="3"/>
      <c r="L273" s="3"/>
      <c r="AH273" s="13">
        <v>44101</v>
      </c>
      <c r="AI273" s="22">
        <f t="shared" si="29"/>
        <v>46</v>
      </c>
      <c r="AJ273">
        <v>68.52</v>
      </c>
      <c r="AK273">
        <f t="shared" si="28"/>
        <v>43</v>
      </c>
      <c r="AL273">
        <v>-46</v>
      </c>
    </row>
    <row r="274" spans="1:38" x14ac:dyDescent="0.25">
      <c r="A274" s="10">
        <v>44169</v>
      </c>
      <c r="B274" s="9">
        <v>221</v>
      </c>
      <c r="C274" s="56"/>
      <c r="D274" s="43">
        <v>1</v>
      </c>
      <c r="E274" s="56"/>
      <c r="F274" s="42">
        <f t="shared" si="27"/>
        <v>3</v>
      </c>
      <c r="K274" s="3"/>
      <c r="L274" s="3"/>
      <c r="AH274" s="13">
        <v>44102</v>
      </c>
      <c r="AI274" s="22">
        <f t="shared" si="29"/>
        <v>39</v>
      </c>
      <c r="AJ274">
        <v>68.52</v>
      </c>
      <c r="AK274">
        <f t="shared" si="28"/>
        <v>41</v>
      </c>
      <c r="AL274">
        <v>-49</v>
      </c>
    </row>
    <row r="275" spans="1:38" x14ac:dyDescent="0.25">
      <c r="A275" s="10">
        <v>44170</v>
      </c>
      <c r="B275" s="9">
        <v>224</v>
      </c>
      <c r="C275" s="56"/>
      <c r="D275" s="43">
        <v>2</v>
      </c>
      <c r="E275" s="56"/>
      <c r="F275" s="42">
        <f t="shared" si="27"/>
        <v>3</v>
      </c>
      <c r="K275" s="3"/>
      <c r="L275" s="3"/>
      <c r="AH275" s="13">
        <v>44103</v>
      </c>
      <c r="AI275" s="22">
        <f t="shared" si="29"/>
        <v>39</v>
      </c>
      <c r="AJ275">
        <v>68.52</v>
      </c>
      <c r="AK275">
        <f t="shared" si="28"/>
        <v>40</v>
      </c>
      <c r="AL275">
        <v>-49</v>
      </c>
    </row>
    <row r="276" spans="1:38" x14ac:dyDescent="0.25">
      <c r="A276" s="10">
        <v>44171</v>
      </c>
      <c r="B276" s="9">
        <v>242</v>
      </c>
      <c r="C276" s="56"/>
      <c r="D276" s="43">
        <v>2</v>
      </c>
      <c r="E276" s="56"/>
      <c r="F276" s="42">
        <f t="shared" si="27"/>
        <v>3</v>
      </c>
      <c r="K276" s="3"/>
      <c r="L276" s="3"/>
      <c r="AH276" s="13">
        <v>44104</v>
      </c>
      <c r="AI276" s="22">
        <f t="shared" si="29"/>
        <v>39</v>
      </c>
      <c r="AJ276">
        <v>68.52</v>
      </c>
      <c r="AK276">
        <f t="shared" si="28"/>
        <v>40</v>
      </c>
      <c r="AL276">
        <v>-46</v>
      </c>
    </row>
    <row r="277" spans="1:38" x14ac:dyDescent="0.25">
      <c r="A277" s="10">
        <v>44172</v>
      </c>
      <c r="B277" s="9">
        <v>253</v>
      </c>
      <c r="C277" s="55">
        <f>ROUNDUP(AVERAGE(B277:B283),0)</f>
        <v>266</v>
      </c>
      <c r="D277" s="43">
        <v>4</v>
      </c>
      <c r="E277" s="55">
        <f>ROUNDUP(AVERAGE(D278:D284),0)</f>
        <v>3</v>
      </c>
      <c r="F277" s="42">
        <f t="shared" si="27"/>
        <v>3</v>
      </c>
      <c r="K277" s="3"/>
      <c r="L277" s="3"/>
      <c r="AH277" s="13">
        <v>44105</v>
      </c>
      <c r="AI277" s="22">
        <f t="shared" si="29"/>
        <v>39</v>
      </c>
      <c r="AJ277">
        <v>68.52</v>
      </c>
      <c r="AK277">
        <f t="shared" si="28"/>
        <v>36</v>
      </c>
      <c r="AL277">
        <v>-46</v>
      </c>
    </row>
    <row r="278" spans="1:38" x14ac:dyDescent="0.25">
      <c r="A278" s="10">
        <v>44173</v>
      </c>
      <c r="B278" s="9">
        <v>272</v>
      </c>
      <c r="C278" s="56"/>
      <c r="D278" s="43">
        <v>0</v>
      </c>
      <c r="E278" s="56"/>
      <c r="F278" s="42">
        <f t="shared" si="27"/>
        <v>3</v>
      </c>
      <c r="K278" s="3"/>
      <c r="L278" s="3"/>
      <c r="AH278" s="13">
        <v>44106</v>
      </c>
      <c r="AI278" s="22">
        <f t="shared" si="29"/>
        <v>39</v>
      </c>
      <c r="AJ278">
        <v>68.52</v>
      </c>
      <c r="AK278">
        <f t="shared" si="28"/>
        <v>38</v>
      </c>
      <c r="AL278">
        <v>-44</v>
      </c>
    </row>
    <row r="279" spans="1:38" x14ac:dyDescent="0.25">
      <c r="A279" s="10">
        <v>44174</v>
      </c>
      <c r="B279" s="9">
        <v>288</v>
      </c>
      <c r="C279" s="56"/>
      <c r="D279" s="43">
        <v>3</v>
      </c>
      <c r="E279" s="56"/>
      <c r="F279" s="42">
        <f t="shared" si="27"/>
        <v>3</v>
      </c>
      <c r="K279" s="3"/>
      <c r="L279" s="3"/>
      <c r="AH279" s="13">
        <v>44107</v>
      </c>
      <c r="AI279" s="22">
        <f t="shared" si="29"/>
        <v>39</v>
      </c>
      <c r="AJ279">
        <v>68.52</v>
      </c>
      <c r="AK279">
        <f t="shared" si="28"/>
        <v>37</v>
      </c>
      <c r="AL279">
        <v>-44</v>
      </c>
    </row>
    <row r="280" spans="1:38" x14ac:dyDescent="0.25">
      <c r="A280" s="10">
        <v>44175</v>
      </c>
      <c r="B280" s="9">
        <v>277</v>
      </c>
      <c r="C280" s="56"/>
      <c r="D280" s="43">
        <v>4</v>
      </c>
      <c r="E280" s="56"/>
      <c r="F280" s="42">
        <f t="shared" si="27"/>
        <v>3</v>
      </c>
      <c r="G280" s="14"/>
      <c r="K280" s="3"/>
      <c r="L280" s="3"/>
      <c r="AH280" s="13">
        <v>44108</v>
      </c>
      <c r="AI280" s="22">
        <f t="shared" si="29"/>
        <v>39</v>
      </c>
      <c r="AJ280">
        <v>68.52</v>
      </c>
      <c r="AK280">
        <f t="shared" si="28"/>
        <v>39</v>
      </c>
      <c r="AL280">
        <v>-45</v>
      </c>
    </row>
    <row r="281" spans="1:38" x14ac:dyDescent="0.25">
      <c r="A281" s="10">
        <v>44176</v>
      </c>
      <c r="B281" s="9">
        <v>269</v>
      </c>
      <c r="C281" s="56"/>
      <c r="D281" s="43">
        <v>1</v>
      </c>
      <c r="E281" s="56"/>
      <c r="F281" s="42">
        <f t="shared" ref="F281:F344" si="30">IF(VLOOKUP(A281,$A$2:$E$448,5,TRUE)=0,F280,VLOOKUP(A281,$A$2:$E$448,5,TRUE))</f>
        <v>3</v>
      </c>
      <c r="K281" s="3"/>
      <c r="L281" s="3"/>
      <c r="AH281" s="13">
        <v>44109</v>
      </c>
      <c r="AI281" s="22">
        <f t="shared" si="29"/>
        <v>57</v>
      </c>
      <c r="AJ281">
        <v>68.52</v>
      </c>
      <c r="AK281">
        <f t="shared" si="28"/>
        <v>41</v>
      </c>
      <c r="AL281">
        <v>-48</v>
      </c>
    </row>
    <row r="282" spans="1:38" x14ac:dyDescent="0.25">
      <c r="A282" s="10">
        <v>44177</v>
      </c>
      <c r="B282" s="9">
        <v>253</v>
      </c>
      <c r="C282" s="56"/>
      <c r="D282" s="43">
        <v>4</v>
      </c>
      <c r="E282" s="56"/>
      <c r="F282" s="42">
        <f t="shared" si="30"/>
        <v>3</v>
      </c>
      <c r="K282" s="3"/>
      <c r="L282" s="3"/>
      <c r="AH282" s="13">
        <v>44110</v>
      </c>
      <c r="AI282" s="22">
        <f t="shared" si="29"/>
        <v>57</v>
      </c>
      <c r="AJ282">
        <v>68.52</v>
      </c>
      <c r="AK282">
        <f t="shared" si="28"/>
        <v>51</v>
      </c>
      <c r="AL282">
        <v>-46</v>
      </c>
    </row>
    <row r="283" spans="1:38" x14ac:dyDescent="0.25">
      <c r="A283" s="10">
        <v>44178</v>
      </c>
      <c r="B283" s="9">
        <v>249</v>
      </c>
      <c r="C283" s="56"/>
      <c r="D283" s="43">
        <v>2</v>
      </c>
      <c r="E283" s="56"/>
      <c r="F283" s="42">
        <f t="shared" si="30"/>
        <v>3</v>
      </c>
      <c r="K283" s="3"/>
      <c r="L283" s="3"/>
      <c r="AH283" s="13">
        <v>44111</v>
      </c>
      <c r="AI283" s="22">
        <f t="shared" si="29"/>
        <v>57</v>
      </c>
      <c r="AJ283">
        <v>68.52</v>
      </c>
      <c r="AK283">
        <f t="shared" si="28"/>
        <v>53</v>
      </c>
      <c r="AL283">
        <v>-46</v>
      </c>
    </row>
    <row r="284" spans="1:38" x14ac:dyDescent="0.25">
      <c r="A284" s="10">
        <v>44179</v>
      </c>
      <c r="B284" s="9">
        <v>246</v>
      </c>
      <c r="C284" s="55">
        <f>ROUNDUP(AVERAGE(B284:B290),0)</f>
        <v>248</v>
      </c>
      <c r="D284" s="43">
        <v>1</v>
      </c>
      <c r="E284" s="55">
        <f>ROUNDUP(AVERAGE(D285:D291),0)</f>
        <v>4</v>
      </c>
      <c r="F284" s="42">
        <f t="shared" si="30"/>
        <v>4</v>
      </c>
      <c r="K284" s="3"/>
      <c r="L284" s="3"/>
      <c r="AH284" s="13">
        <v>44112</v>
      </c>
      <c r="AI284" s="22">
        <f t="shared" si="29"/>
        <v>57</v>
      </c>
      <c r="AJ284">
        <v>68.52</v>
      </c>
      <c r="AK284">
        <f t="shared" si="28"/>
        <v>59</v>
      </c>
      <c r="AL284">
        <v>-47</v>
      </c>
    </row>
    <row r="285" spans="1:38" x14ac:dyDescent="0.25">
      <c r="A285" s="10">
        <v>44180</v>
      </c>
      <c r="B285" s="9">
        <v>250</v>
      </c>
      <c r="C285" s="56"/>
      <c r="D285" s="43">
        <v>4</v>
      </c>
      <c r="E285" s="56"/>
      <c r="F285" s="42">
        <f t="shared" si="30"/>
        <v>4</v>
      </c>
      <c r="K285" s="3"/>
      <c r="L285" s="3"/>
      <c r="AH285" s="13">
        <v>44113</v>
      </c>
      <c r="AI285" s="22">
        <f t="shared" si="29"/>
        <v>57</v>
      </c>
      <c r="AJ285">
        <v>68.52</v>
      </c>
      <c r="AK285">
        <f t="shared" si="28"/>
        <v>60</v>
      </c>
      <c r="AL285">
        <v>-45</v>
      </c>
    </row>
    <row r="286" spans="1:38" x14ac:dyDescent="0.25">
      <c r="A286" s="10">
        <v>44181</v>
      </c>
      <c r="B286" s="9">
        <v>250</v>
      </c>
      <c r="C286" s="56"/>
      <c r="D286" s="43">
        <v>0</v>
      </c>
      <c r="E286" s="56"/>
      <c r="F286" s="42">
        <f t="shared" si="30"/>
        <v>4</v>
      </c>
      <c r="K286" s="3"/>
      <c r="L286" s="3"/>
      <c r="AH286" s="13">
        <v>44114</v>
      </c>
      <c r="AI286" s="22">
        <f t="shared" si="29"/>
        <v>57</v>
      </c>
      <c r="AJ286">
        <v>68.52</v>
      </c>
      <c r="AK286">
        <f t="shared" si="28"/>
        <v>64</v>
      </c>
      <c r="AL286">
        <v>-47</v>
      </c>
    </row>
    <row r="287" spans="1:38" x14ac:dyDescent="0.25">
      <c r="A287" s="10">
        <v>44182</v>
      </c>
      <c r="B287" s="9">
        <v>248</v>
      </c>
      <c r="C287" s="56"/>
      <c r="D287" s="43">
        <v>5</v>
      </c>
      <c r="E287" s="56"/>
      <c r="F287" s="42">
        <f t="shared" si="30"/>
        <v>4</v>
      </c>
      <c r="K287" s="3"/>
      <c r="L287" s="3"/>
      <c r="AH287" s="13">
        <v>44115</v>
      </c>
      <c r="AI287" s="22">
        <f t="shared" si="29"/>
        <v>57</v>
      </c>
      <c r="AJ287">
        <v>68.52</v>
      </c>
      <c r="AK287">
        <f t="shared" si="28"/>
        <v>67</v>
      </c>
      <c r="AL287">
        <v>-52</v>
      </c>
    </row>
    <row r="288" spans="1:38" x14ac:dyDescent="0.25">
      <c r="A288" s="10">
        <v>44183</v>
      </c>
      <c r="B288" s="9">
        <v>250</v>
      </c>
      <c r="C288" s="56"/>
      <c r="D288" s="43">
        <v>3</v>
      </c>
      <c r="E288" s="56"/>
      <c r="F288" s="42">
        <f t="shared" si="30"/>
        <v>4</v>
      </c>
      <c r="K288" s="3"/>
      <c r="L288" s="3"/>
      <c r="AH288" s="13">
        <v>44116</v>
      </c>
      <c r="AI288" s="22">
        <f t="shared" si="29"/>
        <v>61</v>
      </c>
      <c r="AJ288">
        <v>68.52</v>
      </c>
      <c r="AK288">
        <f t="shared" si="28"/>
        <v>68</v>
      </c>
      <c r="AL288">
        <v>-56</v>
      </c>
    </row>
    <row r="289" spans="1:38" x14ac:dyDescent="0.25">
      <c r="A289" s="10">
        <v>44184</v>
      </c>
      <c r="B289" s="9">
        <v>243</v>
      </c>
      <c r="C289" s="56"/>
      <c r="D289" s="43">
        <v>2</v>
      </c>
      <c r="E289" s="56"/>
      <c r="F289" s="42">
        <f t="shared" si="30"/>
        <v>4</v>
      </c>
      <c r="K289" s="3"/>
      <c r="L289" s="3"/>
      <c r="AH289" s="13">
        <v>44117</v>
      </c>
      <c r="AI289" s="22">
        <f t="shared" si="29"/>
        <v>61</v>
      </c>
      <c r="AJ289">
        <v>68.52</v>
      </c>
      <c r="AK289">
        <f t="shared" si="28"/>
        <v>60</v>
      </c>
      <c r="AL289">
        <v>-48</v>
      </c>
    </row>
    <row r="290" spans="1:38" x14ac:dyDescent="0.25">
      <c r="A290" s="10">
        <v>44185</v>
      </c>
      <c r="B290" s="9">
        <v>247</v>
      </c>
      <c r="C290" s="56"/>
      <c r="D290" s="43">
        <v>7</v>
      </c>
      <c r="E290" s="56"/>
      <c r="F290" s="42">
        <f t="shared" si="30"/>
        <v>4</v>
      </c>
      <c r="K290" s="3"/>
      <c r="L290" s="3"/>
      <c r="AH290" s="13">
        <v>44118</v>
      </c>
      <c r="AI290" s="22">
        <f t="shared" si="29"/>
        <v>61</v>
      </c>
      <c r="AJ290">
        <v>68.52</v>
      </c>
      <c r="AK290">
        <f t="shared" si="28"/>
        <v>63</v>
      </c>
      <c r="AL290">
        <v>-47</v>
      </c>
    </row>
    <row r="291" spans="1:38" x14ac:dyDescent="0.25">
      <c r="A291" s="10">
        <v>44186</v>
      </c>
      <c r="B291" s="9">
        <v>244</v>
      </c>
      <c r="C291" s="55">
        <f>ROUNDUP(AVERAGE(B291:B297),0)</f>
        <v>221</v>
      </c>
      <c r="D291" s="43">
        <v>5</v>
      </c>
      <c r="E291" s="55">
        <f>ROUNDUP(AVERAGE(D292:D299),0)</f>
        <v>5</v>
      </c>
      <c r="F291" s="42">
        <f t="shared" si="30"/>
        <v>5</v>
      </c>
      <c r="K291" s="3"/>
      <c r="L291" s="3"/>
      <c r="AH291" s="13">
        <v>44119</v>
      </c>
      <c r="AI291" s="22">
        <f t="shared" si="29"/>
        <v>61</v>
      </c>
      <c r="AJ291">
        <v>68.52</v>
      </c>
      <c r="AK291">
        <f t="shared" si="28"/>
        <v>58</v>
      </c>
      <c r="AL291">
        <v>-46</v>
      </c>
    </row>
    <row r="292" spans="1:38" x14ac:dyDescent="0.25">
      <c r="A292" s="10">
        <v>44187</v>
      </c>
      <c r="B292" s="9">
        <v>223</v>
      </c>
      <c r="C292" s="56"/>
      <c r="D292" s="43">
        <v>2</v>
      </c>
      <c r="E292" s="56"/>
      <c r="F292" s="42">
        <f t="shared" si="30"/>
        <v>5</v>
      </c>
      <c r="K292" s="3"/>
      <c r="L292" s="3"/>
      <c r="AH292" s="13">
        <v>44120</v>
      </c>
      <c r="AI292" s="22">
        <f t="shared" si="29"/>
        <v>61</v>
      </c>
      <c r="AJ292">
        <v>68.52</v>
      </c>
      <c r="AK292">
        <f t="shared" si="28"/>
        <v>59</v>
      </c>
      <c r="AL292">
        <v>-49</v>
      </c>
    </row>
    <row r="293" spans="1:38" x14ac:dyDescent="0.25">
      <c r="A293" s="10">
        <v>44188</v>
      </c>
      <c r="B293" s="9">
        <v>232</v>
      </c>
      <c r="C293" s="56"/>
      <c r="D293" s="43">
        <v>7</v>
      </c>
      <c r="E293" s="56"/>
      <c r="F293" s="42">
        <f t="shared" si="30"/>
        <v>5</v>
      </c>
      <c r="K293" s="3"/>
      <c r="L293" s="3"/>
      <c r="AH293" s="13">
        <v>44121</v>
      </c>
      <c r="AI293" s="22">
        <f t="shared" si="29"/>
        <v>61</v>
      </c>
      <c r="AJ293">
        <v>62.96</v>
      </c>
      <c r="AK293">
        <f t="shared" si="28"/>
        <v>60</v>
      </c>
      <c r="AL293">
        <v>-45</v>
      </c>
    </row>
    <row r="294" spans="1:38" x14ac:dyDescent="0.25">
      <c r="A294" s="10">
        <v>44189</v>
      </c>
      <c r="B294" s="9">
        <v>230</v>
      </c>
      <c r="C294" s="56"/>
      <c r="D294" s="43">
        <v>5</v>
      </c>
      <c r="E294" s="56"/>
      <c r="F294" s="42">
        <f t="shared" si="30"/>
        <v>5</v>
      </c>
      <c r="K294" s="3"/>
      <c r="L294" s="3"/>
      <c r="AH294" s="13">
        <v>44122</v>
      </c>
      <c r="AI294" s="22">
        <f t="shared" si="29"/>
        <v>61</v>
      </c>
      <c r="AJ294">
        <v>62.96</v>
      </c>
      <c r="AK294">
        <f t="shared" si="28"/>
        <v>56</v>
      </c>
      <c r="AL294">
        <v>-47</v>
      </c>
    </row>
    <row r="295" spans="1:38" x14ac:dyDescent="0.25">
      <c r="A295" s="10">
        <v>44190</v>
      </c>
      <c r="B295" s="9">
        <v>191</v>
      </c>
      <c r="C295" s="56"/>
      <c r="D295" s="40">
        <v>0</v>
      </c>
      <c r="E295" s="56"/>
      <c r="F295" s="42">
        <f t="shared" si="30"/>
        <v>5</v>
      </c>
      <c r="K295" s="3"/>
      <c r="L295" s="3"/>
      <c r="AH295" s="13">
        <v>44123</v>
      </c>
      <c r="AI295" s="22">
        <f t="shared" si="29"/>
        <v>54</v>
      </c>
      <c r="AJ295">
        <v>68.52</v>
      </c>
      <c r="AK295">
        <f t="shared" si="28"/>
        <v>54</v>
      </c>
      <c r="AL295">
        <v>-50</v>
      </c>
    </row>
    <row r="296" spans="1:38" x14ac:dyDescent="0.25">
      <c r="A296" s="10">
        <v>44191</v>
      </c>
      <c r="B296" s="9">
        <v>196</v>
      </c>
      <c r="C296" s="56"/>
      <c r="D296" s="43">
        <v>6</v>
      </c>
      <c r="E296" s="56"/>
      <c r="F296" s="42">
        <f t="shared" si="30"/>
        <v>5</v>
      </c>
      <c r="K296" s="3"/>
      <c r="L296" s="3"/>
      <c r="AH296" s="13">
        <v>44124</v>
      </c>
      <c r="AI296" s="22">
        <f t="shared" si="29"/>
        <v>54</v>
      </c>
      <c r="AJ296">
        <v>68.52</v>
      </c>
      <c r="AK296">
        <f t="shared" si="28"/>
        <v>54</v>
      </c>
      <c r="AL296">
        <v>-47</v>
      </c>
    </row>
    <row r="297" spans="1:38" x14ac:dyDescent="0.25">
      <c r="A297" s="10">
        <v>44192</v>
      </c>
      <c r="B297" s="9">
        <v>229</v>
      </c>
      <c r="C297" s="56"/>
      <c r="D297" s="43">
        <v>6</v>
      </c>
      <c r="E297" s="56"/>
      <c r="F297" s="42">
        <f t="shared" si="30"/>
        <v>5</v>
      </c>
      <c r="K297" s="3"/>
      <c r="L297" s="3"/>
      <c r="AH297" s="13">
        <v>44125</v>
      </c>
      <c r="AI297" s="22">
        <f t="shared" si="29"/>
        <v>54</v>
      </c>
      <c r="AJ297">
        <v>68.52</v>
      </c>
      <c r="AK297">
        <f t="shared" si="28"/>
        <v>53</v>
      </c>
      <c r="AL297">
        <v>-47</v>
      </c>
    </row>
    <row r="298" spans="1:38" x14ac:dyDescent="0.25">
      <c r="A298" s="10">
        <v>44193</v>
      </c>
      <c r="B298" s="9">
        <v>229</v>
      </c>
      <c r="C298" s="55">
        <f>ROUNDUP(AVERAGE(B298:B304),0)</f>
        <v>235</v>
      </c>
      <c r="D298" s="43">
        <v>3</v>
      </c>
      <c r="E298" s="55">
        <f>ROUNDUP(AVERAGE(D300:D306),0)</f>
        <v>4</v>
      </c>
      <c r="F298" s="42">
        <f t="shared" si="30"/>
        <v>4</v>
      </c>
      <c r="K298" s="3"/>
      <c r="L298" s="3"/>
      <c r="AH298" s="13">
        <v>44126</v>
      </c>
      <c r="AI298" s="22">
        <f t="shared" si="29"/>
        <v>54</v>
      </c>
      <c r="AJ298">
        <v>68.52</v>
      </c>
      <c r="AK298">
        <f t="shared" si="28"/>
        <v>53</v>
      </c>
      <c r="AL298">
        <v>-47</v>
      </c>
    </row>
    <row r="299" spans="1:38" x14ac:dyDescent="0.25">
      <c r="A299" s="10">
        <v>44194</v>
      </c>
      <c r="B299" s="9">
        <v>234</v>
      </c>
      <c r="C299" s="56"/>
      <c r="D299" s="43">
        <v>4</v>
      </c>
      <c r="E299" s="56"/>
      <c r="F299" s="42">
        <f t="shared" si="30"/>
        <v>4</v>
      </c>
      <c r="K299" s="3"/>
      <c r="L299" s="3"/>
      <c r="AH299" s="13">
        <v>44127</v>
      </c>
      <c r="AI299" s="22">
        <f t="shared" si="29"/>
        <v>54</v>
      </c>
      <c r="AJ299">
        <v>68.52</v>
      </c>
      <c r="AK299">
        <f t="shared" si="28"/>
        <v>51</v>
      </c>
      <c r="AL299">
        <v>-45</v>
      </c>
    </row>
    <row r="300" spans="1:38" x14ac:dyDescent="0.25">
      <c r="A300" s="10">
        <v>44195</v>
      </c>
      <c r="B300" s="9">
        <v>219</v>
      </c>
      <c r="C300" s="56"/>
      <c r="D300" s="43">
        <v>5</v>
      </c>
      <c r="E300" s="56"/>
      <c r="F300" s="42">
        <f t="shared" si="30"/>
        <v>4</v>
      </c>
      <c r="K300" s="3"/>
      <c r="L300" s="3"/>
      <c r="AH300" s="13">
        <v>44128</v>
      </c>
      <c r="AI300" s="22">
        <f t="shared" si="29"/>
        <v>54</v>
      </c>
      <c r="AJ300">
        <v>68.52</v>
      </c>
      <c r="AK300">
        <f t="shared" si="28"/>
        <v>54</v>
      </c>
      <c r="AL300">
        <v>-46</v>
      </c>
    </row>
    <row r="301" spans="1:38" x14ac:dyDescent="0.25">
      <c r="A301" s="10">
        <v>44196</v>
      </c>
      <c r="B301" s="9">
        <v>221</v>
      </c>
      <c r="C301" s="56"/>
      <c r="D301" s="43">
        <v>6</v>
      </c>
      <c r="E301" s="56"/>
      <c r="F301" s="42">
        <f t="shared" si="30"/>
        <v>4</v>
      </c>
      <c r="K301" s="3"/>
      <c r="L301" s="3"/>
      <c r="AH301" s="13">
        <v>44129</v>
      </c>
      <c r="AI301" s="22">
        <f t="shared" si="29"/>
        <v>54</v>
      </c>
      <c r="AJ301">
        <v>68.52</v>
      </c>
      <c r="AK301">
        <f t="shared" si="28"/>
        <v>57</v>
      </c>
      <c r="AL301">
        <v>-52</v>
      </c>
    </row>
    <row r="302" spans="1:38" x14ac:dyDescent="0.25">
      <c r="A302" s="10">
        <v>44197</v>
      </c>
      <c r="B302" s="9">
        <v>260</v>
      </c>
      <c r="C302" s="56"/>
      <c r="D302" s="43">
        <v>2</v>
      </c>
      <c r="E302" s="56"/>
      <c r="F302" s="42">
        <f t="shared" si="30"/>
        <v>4</v>
      </c>
      <c r="K302" s="3"/>
      <c r="L302" s="3"/>
      <c r="AH302" s="13">
        <v>44130</v>
      </c>
      <c r="AI302" s="22">
        <f t="shared" si="29"/>
        <v>74</v>
      </c>
      <c r="AJ302">
        <v>68.52</v>
      </c>
      <c r="AK302">
        <f t="shared" si="28"/>
        <v>60</v>
      </c>
      <c r="AL302">
        <v>-50</v>
      </c>
    </row>
    <row r="303" spans="1:38" x14ac:dyDescent="0.25">
      <c r="A303" s="10">
        <v>44198</v>
      </c>
      <c r="B303" s="9">
        <v>257</v>
      </c>
      <c r="C303" s="56"/>
      <c r="D303" s="43">
        <v>4</v>
      </c>
      <c r="E303" s="56"/>
      <c r="F303" s="42">
        <f t="shared" si="30"/>
        <v>4</v>
      </c>
      <c r="K303" s="3"/>
      <c r="L303" s="3"/>
      <c r="AH303" s="13">
        <v>44131</v>
      </c>
      <c r="AI303" s="22">
        <f t="shared" si="29"/>
        <v>74</v>
      </c>
      <c r="AJ303">
        <v>68.52</v>
      </c>
      <c r="AK303">
        <f t="shared" si="28"/>
        <v>66</v>
      </c>
      <c r="AL303">
        <v>-47</v>
      </c>
    </row>
    <row r="304" spans="1:38" x14ac:dyDescent="0.25">
      <c r="A304" s="10">
        <v>44199</v>
      </c>
      <c r="B304" s="9">
        <v>224</v>
      </c>
      <c r="C304" s="56"/>
      <c r="D304" s="43">
        <v>2</v>
      </c>
      <c r="E304" s="56"/>
      <c r="F304" s="42">
        <f t="shared" si="30"/>
        <v>4</v>
      </c>
      <c r="K304" s="3"/>
      <c r="L304" s="3"/>
      <c r="AH304" s="13">
        <v>44132</v>
      </c>
      <c r="AI304" s="22">
        <f t="shared" si="29"/>
        <v>74</v>
      </c>
      <c r="AJ304">
        <v>68.52</v>
      </c>
      <c r="AK304">
        <f t="shared" si="28"/>
        <v>68</v>
      </c>
      <c r="AL304">
        <v>-47</v>
      </c>
    </row>
    <row r="305" spans="1:38" x14ac:dyDescent="0.25">
      <c r="A305" s="10">
        <v>44200</v>
      </c>
      <c r="B305" s="9">
        <v>224</v>
      </c>
      <c r="C305" s="55">
        <f>ROUNDUP(AVERAGE(B305:B311),0)</f>
        <v>256</v>
      </c>
      <c r="D305" s="43">
        <v>3</v>
      </c>
      <c r="E305" s="55">
        <f>ROUNDUP(AVERAGE(D307:D313),0)</f>
        <v>4</v>
      </c>
      <c r="F305" s="42">
        <f t="shared" si="30"/>
        <v>4</v>
      </c>
      <c r="K305" s="3"/>
      <c r="L305" s="3"/>
      <c r="AH305" s="13">
        <v>44133</v>
      </c>
      <c r="AI305" s="22">
        <f t="shared" si="29"/>
        <v>74</v>
      </c>
      <c r="AJ305">
        <v>68.52</v>
      </c>
      <c r="AK305">
        <f t="shared" si="28"/>
        <v>77</v>
      </c>
      <c r="AL305">
        <v>-56</v>
      </c>
    </row>
    <row r="306" spans="1:38" x14ac:dyDescent="0.25">
      <c r="A306" s="10">
        <v>44201</v>
      </c>
      <c r="B306" s="9">
        <v>233</v>
      </c>
      <c r="C306" s="56"/>
      <c r="D306" s="43">
        <v>4</v>
      </c>
      <c r="E306" s="56"/>
      <c r="F306" s="42">
        <f t="shared" si="30"/>
        <v>4</v>
      </c>
      <c r="K306" s="3"/>
      <c r="L306" s="3"/>
      <c r="AH306" s="13">
        <v>44134</v>
      </c>
      <c r="AI306" s="22">
        <f t="shared" si="29"/>
        <v>74</v>
      </c>
      <c r="AJ306">
        <v>68.52</v>
      </c>
      <c r="AK306">
        <f t="shared" si="28"/>
        <v>77</v>
      </c>
      <c r="AL306">
        <v>-46</v>
      </c>
    </row>
    <row r="307" spans="1:38" x14ac:dyDescent="0.25">
      <c r="A307" s="10">
        <v>44202</v>
      </c>
      <c r="B307" s="9">
        <v>247</v>
      </c>
      <c r="C307" s="56"/>
      <c r="D307" s="43">
        <v>5</v>
      </c>
      <c r="E307" s="56"/>
      <c r="F307" s="42">
        <f t="shared" si="30"/>
        <v>4</v>
      </c>
      <c r="K307" s="3"/>
      <c r="L307" s="3"/>
      <c r="AH307" s="13">
        <v>44135</v>
      </c>
      <c r="AI307" s="22">
        <f t="shared" si="29"/>
        <v>74</v>
      </c>
      <c r="AJ307">
        <v>68.52</v>
      </c>
      <c r="AK307">
        <f t="shared" si="28"/>
        <v>80</v>
      </c>
      <c r="AL307">
        <v>-47</v>
      </c>
    </row>
    <row r="308" spans="1:38" x14ac:dyDescent="0.25">
      <c r="A308" s="10">
        <v>44203</v>
      </c>
      <c r="B308" s="9">
        <v>253</v>
      </c>
      <c r="C308" s="56"/>
      <c r="D308" s="43">
        <v>2</v>
      </c>
      <c r="E308" s="56"/>
      <c r="F308" s="42">
        <f t="shared" si="30"/>
        <v>4</v>
      </c>
      <c r="K308" s="3"/>
      <c r="L308" s="3"/>
      <c r="AH308" s="13">
        <v>44136</v>
      </c>
      <c r="AI308" s="22">
        <f t="shared" si="29"/>
        <v>74</v>
      </c>
      <c r="AJ308">
        <v>68.52</v>
      </c>
      <c r="AK308">
        <f t="shared" si="28"/>
        <v>86</v>
      </c>
      <c r="AL308">
        <v>-53</v>
      </c>
    </row>
    <row r="309" spans="1:38" x14ac:dyDescent="0.25">
      <c r="A309" s="10">
        <v>44204</v>
      </c>
      <c r="B309" s="9">
        <v>265</v>
      </c>
      <c r="C309" s="56"/>
      <c r="D309" s="43">
        <v>1</v>
      </c>
      <c r="E309" s="56"/>
      <c r="F309" s="42">
        <f t="shared" si="30"/>
        <v>4</v>
      </c>
      <c r="K309" s="3"/>
      <c r="L309" s="3"/>
      <c r="AH309" s="13">
        <v>44137</v>
      </c>
      <c r="AI309" s="22">
        <f t="shared" si="29"/>
        <v>90</v>
      </c>
      <c r="AJ309">
        <v>68.52</v>
      </c>
      <c r="AK309">
        <f t="shared" si="28"/>
        <v>90</v>
      </c>
      <c r="AL309">
        <v>-49</v>
      </c>
    </row>
    <row r="310" spans="1:38" x14ac:dyDescent="0.25">
      <c r="A310" s="10">
        <v>44205</v>
      </c>
      <c r="B310" s="9">
        <v>279</v>
      </c>
      <c r="C310" s="56"/>
      <c r="D310" s="43">
        <v>4</v>
      </c>
      <c r="E310" s="56"/>
      <c r="F310" s="42">
        <f t="shared" si="30"/>
        <v>4</v>
      </c>
      <c r="K310" s="3"/>
      <c r="L310" s="3"/>
      <c r="AH310" s="13">
        <v>44138</v>
      </c>
      <c r="AI310" s="22">
        <f t="shared" si="29"/>
        <v>90</v>
      </c>
      <c r="AJ310">
        <v>68.52</v>
      </c>
      <c r="AK310">
        <f t="shared" si="28"/>
        <v>89</v>
      </c>
      <c r="AL310">
        <v>-45</v>
      </c>
    </row>
    <row r="311" spans="1:38" x14ac:dyDescent="0.25">
      <c r="A311" s="10">
        <v>44206</v>
      </c>
      <c r="B311" s="9">
        <v>290</v>
      </c>
      <c r="C311" s="56"/>
      <c r="D311" s="43">
        <v>4</v>
      </c>
      <c r="E311" s="56"/>
      <c r="F311" s="42">
        <f t="shared" si="30"/>
        <v>4</v>
      </c>
      <c r="K311" s="3"/>
      <c r="L311" s="3"/>
      <c r="AH311" s="13">
        <v>44139</v>
      </c>
      <c r="AI311" s="22">
        <f t="shared" si="29"/>
        <v>90</v>
      </c>
      <c r="AJ311">
        <v>68.52</v>
      </c>
      <c r="AK311">
        <f t="shared" si="28"/>
        <v>90</v>
      </c>
      <c r="AL311">
        <v>-51</v>
      </c>
    </row>
    <row r="312" spans="1:38" x14ac:dyDescent="0.25">
      <c r="A312" s="10">
        <v>44207</v>
      </c>
      <c r="B312" s="9">
        <v>299</v>
      </c>
      <c r="C312" s="55">
        <f>ROUNDUP(AVERAGE(B312:B318),0)</f>
        <v>301</v>
      </c>
      <c r="D312" s="43">
        <v>4</v>
      </c>
      <c r="E312" s="55">
        <f>ROUNDUP(AVERAGE(D314:D320),0)</f>
        <v>6</v>
      </c>
      <c r="F312" s="42">
        <f t="shared" si="30"/>
        <v>6</v>
      </c>
      <c r="K312" s="3"/>
      <c r="L312" s="3"/>
      <c r="AH312" s="13">
        <v>44140</v>
      </c>
      <c r="AI312" s="22">
        <f t="shared" si="29"/>
        <v>90</v>
      </c>
      <c r="AJ312">
        <v>68.52</v>
      </c>
      <c r="AK312">
        <f t="shared" ref="AK312:AK375" si="31">VLOOKUP(AH312,$A$2:$B$475,2,TRUE)</f>
        <v>87</v>
      </c>
      <c r="AL312">
        <v>-50</v>
      </c>
    </row>
    <row r="313" spans="1:38" x14ac:dyDescent="0.25">
      <c r="A313" s="10">
        <v>44208</v>
      </c>
      <c r="B313" s="9">
        <v>323</v>
      </c>
      <c r="C313" s="56"/>
      <c r="D313" s="43">
        <v>4</v>
      </c>
      <c r="E313" s="56"/>
      <c r="F313" s="42">
        <f t="shared" si="30"/>
        <v>6</v>
      </c>
      <c r="K313" s="3"/>
      <c r="L313" s="3"/>
      <c r="AH313" s="13">
        <v>44141</v>
      </c>
      <c r="AI313" s="22">
        <f t="shared" si="29"/>
        <v>90</v>
      </c>
      <c r="AJ313">
        <v>68.52</v>
      </c>
      <c r="AK313">
        <f t="shared" si="31"/>
        <v>93</v>
      </c>
      <c r="AL313">
        <v>-47</v>
      </c>
    </row>
    <row r="314" spans="1:38" x14ac:dyDescent="0.25">
      <c r="A314" s="10">
        <v>44209</v>
      </c>
      <c r="B314" s="9">
        <v>303</v>
      </c>
      <c r="C314" s="56"/>
      <c r="D314" s="43">
        <v>6</v>
      </c>
      <c r="E314" s="56"/>
      <c r="F314" s="42">
        <f t="shared" si="30"/>
        <v>6</v>
      </c>
      <c r="K314" s="3"/>
      <c r="L314" s="3"/>
      <c r="AH314" s="13">
        <v>44142</v>
      </c>
      <c r="AI314" s="22">
        <f t="shared" si="29"/>
        <v>90</v>
      </c>
      <c r="AJ314">
        <v>68.52</v>
      </c>
      <c r="AK314">
        <f t="shared" si="31"/>
        <v>90</v>
      </c>
      <c r="AL314">
        <v>-43</v>
      </c>
    </row>
    <row r="315" spans="1:38" x14ac:dyDescent="0.25">
      <c r="A315" s="10">
        <v>44210</v>
      </c>
      <c r="B315" s="9">
        <v>296</v>
      </c>
      <c r="C315" s="56"/>
      <c r="D315" s="43">
        <v>11</v>
      </c>
      <c r="E315" s="56"/>
      <c r="F315" s="42">
        <f t="shared" si="30"/>
        <v>6</v>
      </c>
      <c r="K315" s="3"/>
      <c r="L315" s="3"/>
      <c r="AH315" s="13">
        <v>44143</v>
      </c>
      <c r="AI315" s="22">
        <f t="shared" si="29"/>
        <v>90</v>
      </c>
      <c r="AJ315">
        <v>68.52</v>
      </c>
      <c r="AK315">
        <f t="shared" si="31"/>
        <v>91</v>
      </c>
      <c r="AL315">
        <v>-45</v>
      </c>
    </row>
    <row r="316" spans="1:38" x14ac:dyDescent="0.25">
      <c r="A316" s="10">
        <v>44211</v>
      </c>
      <c r="B316" s="9">
        <v>291</v>
      </c>
      <c r="C316" s="56"/>
      <c r="D316" s="43">
        <v>0</v>
      </c>
      <c r="E316" s="56"/>
      <c r="F316" s="42">
        <f t="shared" si="30"/>
        <v>6</v>
      </c>
      <c r="K316" s="3"/>
      <c r="L316" s="3"/>
      <c r="AH316" s="13">
        <v>44144</v>
      </c>
      <c r="AI316" s="22">
        <f t="shared" si="29"/>
        <v>117</v>
      </c>
      <c r="AJ316">
        <v>68.52</v>
      </c>
      <c r="AK316">
        <f t="shared" si="31"/>
        <v>93</v>
      </c>
      <c r="AL316">
        <v>-49</v>
      </c>
    </row>
    <row r="317" spans="1:38" x14ac:dyDescent="0.25">
      <c r="A317" s="10">
        <v>44212</v>
      </c>
      <c r="B317" s="9">
        <v>298</v>
      </c>
      <c r="C317" s="56"/>
      <c r="D317" s="43">
        <v>5</v>
      </c>
      <c r="E317" s="56"/>
      <c r="F317" s="42">
        <f t="shared" si="30"/>
        <v>6</v>
      </c>
      <c r="K317" s="3"/>
      <c r="L317" s="3"/>
      <c r="AH317" s="13">
        <v>44145</v>
      </c>
      <c r="AI317" s="22">
        <f t="shared" si="29"/>
        <v>117</v>
      </c>
      <c r="AJ317">
        <v>68.52</v>
      </c>
      <c r="AK317">
        <f t="shared" si="31"/>
        <v>93</v>
      </c>
      <c r="AL317">
        <v>-46</v>
      </c>
    </row>
    <row r="318" spans="1:38" x14ac:dyDescent="0.25">
      <c r="A318" s="10">
        <v>44213</v>
      </c>
      <c r="B318" s="9">
        <v>295</v>
      </c>
      <c r="C318" s="56"/>
      <c r="D318" s="43">
        <v>3</v>
      </c>
      <c r="E318" s="56"/>
      <c r="F318" s="42">
        <f t="shared" si="30"/>
        <v>6</v>
      </c>
      <c r="K318" s="3"/>
      <c r="L318" s="3"/>
      <c r="AH318" s="13">
        <v>44146</v>
      </c>
      <c r="AI318" s="22">
        <f t="shared" si="29"/>
        <v>117</v>
      </c>
      <c r="AJ318">
        <v>68.52</v>
      </c>
      <c r="AK318">
        <f t="shared" si="31"/>
        <v>112</v>
      </c>
      <c r="AL318">
        <v>-57</v>
      </c>
    </row>
    <row r="319" spans="1:38" x14ac:dyDescent="0.25">
      <c r="A319" s="10">
        <v>44214</v>
      </c>
      <c r="B319" s="9">
        <v>292</v>
      </c>
      <c r="C319" s="55">
        <f>ROUNDUP(AVERAGE(B319:B325),0)</f>
        <v>250</v>
      </c>
      <c r="D319" s="43">
        <v>7</v>
      </c>
      <c r="E319" s="55">
        <f>ROUNDUP(AVERAGE(D321:D327),0)</f>
        <v>4</v>
      </c>
      <c r="F319" s="42">
        <f t="shared" si="30"/>
        <v>4</v>
      </c>
      <c r="K319" s="3"/>
      <c r="L319" s="3"/>
      <c r="AH319" s="13">
        <v>44147</v>
      </c>
      <c r="AI319" s="22">
        <f t="shared" si="29"/>
        <v>117</v>
      </c>
      <c r="AJ319">
        <v>68.52</v>
      </c>
      <c r="AK319">
        <f t="shared" si="31"/>
        <v>118</v>
      </c>
      <c r="AL319">
        <v>-54</v>
      </c>
    </row>
    <row r="320" spans="1:38" x14ac:dyDescent="0.25">
      <c r="A320" s="10">
        <v>44215</v>
      </c>
      <c r="B320" s="9">
        <v>263</v>
      </c>
      <c r="C320" s="56"/>
      <c r="D320" s="43">
        <v>4</v>
      </c>
      <c r="E320" s="56"/>
      <c r="F320" s="42">
        <f t="shared" si="30"/>
        <v>4</v>
      </c>
      <c r="K320" s="3"/>
      <c r="L320" s="3"/>
      <c r="AH320" s="13">
        <v>44148</v>
      </c>
      <c r="AI320" s="22">
        <f t="shared" si="29"/>
        <v>117</v>
      </c>
      <c r="AJ320">
        <v>68.52</v>
      </c>
      <c r="AK320">
        <f t="shared" si="31"/>
        <v>125</v>
      </c>
      <c r="AL320">
        <v>-47</v>
      </c>
    </row>
    <row r="321" spans="1:38" x14ac:dyDescent="0.25">
      <c r="A321" s="10">
        <v>44216</v>
      </c>
      <c r="B321" s="9">
        <v>258</v>
      </c>
      <c r="C321" s="56"/>
      <c r="D321" s="43">
        <v>2</v>
      </c>
      <c r="E321" s="56"/>
      <c r="F321" s="42">
        <f t="shared" si="30"/>
        <v>4</v>
      </c>
      <c r="K321" s="3"/>
      <c r="L321" s="3"/>
      <c r="AH321" s="13">
        <v>44149</v>
      </c>
      <c r="AI321" s="22">
        <f t="shared" si="29"/>
        <v>117</v>
      </c>
      <c r="AJ321">
        <v>68.52</v>
      </c>
      <c r="AK321">
        <f t="shared" si="31"/>
        <v>132</v>
      </c>
      <c r="AL321">
        <v>-45</v>
      </c>
    </row>
    <row r="322" spans="1:38" x14ac:dyDescent="0.25">
      <c r="A322" s="10">
        <v>44217</v>
      </c>
      <c r="B322" s="9">
        <v>256</v>
      </c>
      <c r="C322" s="56"/>
      <c r="D322" s="43">
        <v>1</v>
      </c>
      <c r="E322" s="56"/>
      <c r="F322" s="42">
        <f t="shared" si="30"/>
        <v>4</v>
      </c>
      <c r="K322" s="3"/>
      <c r="L322" s="3"/>
      <c r="AH322" s="13">
        <v>44150</v>
      </c>
      <c r="AI322" s="22">
        <f t="shared" si="29"/>
        <v>117</v>
      </c>
      <c r="AJ322">
        <v>68.52</v>
      </c>
      <c r="AK322">
        <f t="shared" si="31"/>
        <v>140</v>
      </c>
      <c r="AL322">
        <v>-50</v>
      </c>
    </row>
    <row r="323" spans="1:38" x14ac:dyDescent="0.25">
      <c r="A323" s="10">
        <v>44218</v>
      </c>
      <c r="B323" s="9">
        <v>253</v>
      </c>
      <c r="C323" s="56"/>
      <c r="D323" s="43">
        <v>3</v>
      </c>
      <c r="E323" s="56"/>
      <c r="F323" s="42">
        <f t="shared" si="30"/>
        <v>4</v>
      </c>
      <c r="K323" s="3"/>
      <c r="L323" s="3"/>
      <c r="AH323" s="13">
        <v>44151</v>
      </c>
      <c r="AI323" s="22">
        <f t="shared" si="29"/>
        <v>161</v>
      </c>
      <c r="AJ323">
        <v>68.52</v>
      </c>
      <c r="AK323">
        <f t="shared" si="31"/>
        <v>140</v>
      </c>
      <c r="AL323">
        <v>-52</v>
      </c>
    </row>
    <row r="324" spans="1:38" x14ac:dyDescent="0.25">
      <c r="A324" s="10">
        <v>44219</v>
      </c>
      <c r="B324" s="9">
        <v>220</v>
      </c>
      <c r="C324" s="56"/>
      <c r="D324" s="43">
        <v>3</v>
      </c>
      <c r="E324" s="56"/>
      <c r="F324" s="42">
        <f t="shared" si="30"/>
        <v>4</v>
      </c>
      <c r="K324" s="3"/>
      <c r="L324" s="3"/>
      <c r="AH324" s="13">
        <v>44152</v>
      </c>
      <c r="AI324" s="22">
        <f t="shared" si="29"/>
        <v>161</v>
      </c>
      <c r="AJ324">
        <v>68.52</v>
      </c>
      <c r="AK324">
        <f t="shared" si="31"/>
        <v>163</v>
      </c>
      <c r="AL324">
        <v>-51</v>
      </c>
    </row>
    <row r="325" spans="1:38" x14ac:dyDescent="0.25">
      <c r="A325" s="10">
        <v>44220</v>
      </c>
      <c r="B325" s="9">
        <v>208</v>
      </c>
      <c r="C325" s="56"/>
      <c r="D325" s="43">
        <v>2</v>
      </c>
      <c r="E325" s="56"/>
      <c r="F325" s="42">
        <f t="shared" si="30"/>
        <v>4</v>
      </c>
      <c r="K325" s="3"/>
      <c r="L325" s="3"/>
      <c r="AH325" s="13">
        <v>44153</v>
      </c>
      <c r="AI325" s="22">
        <f t="shared" si="29"/>
        <v>161</v>
      </c>
      <c r="AJ325">
        <v>64.81</v>
      </c>
      <c r="AK325">
        <f t="shared" si="31"/>
        <v>156</v>
      </c>
      <c r="AL325">
        <v>-51</v>
      </c>
    </row>
    <row r="326" spans="1:38" x14ac:dyDescent="0.25">
      <c r="A326" s="10">
        <v>44221</v>
      </c>
      <c r="B326" s="9">
        <v>211</v>
      </c>
      <c r="C326" s="55">
        <f>ROUNDUP(AVERAGE(B326:B332),0)</f>
        <v>216</v>
      </c>
      <c r="D326" s="43">
        <v>7</v>
      </c>
      <c r="E326" s="55">
        <f>ROUNDUP(AVERAGE(D328:D334),0)</f>
        <v>5</v>
      </c>
      <c r="F326" s="42">
        <f t="shared" si="30"/>
        <v>5</v>
      </c>
      <c r="K326" s="3"/>
      <c r="L326" s="3"/>
      <c r="AH326" s="13">
        <v>44154</v>
      </c>
      <c r="AI326" s="22">
        <f t="shared" si="29"/>
        <v>161</v>
      </c>
      <c r="AJ326">
        <v>64.81</v>
      </c>
      <c r="AK326">
        <f t="shared" si="31"/>
        <v>168</v>
      </c>
      <c r="AL326">
        <v>-51</v>
      </c>
    </row>
    <row r="327" spans="1:38" x14ac:dyDescent="0.25">
      <c r="A327" s="10">
        <v>44222</v>
      </c>
      <c r="B327" s="9">
        <v>206</v>
      </c>
      <c r="C327" s="56"/>
      <c r="D327" s="43">
        <v>9</v>
      </c>
      <c r="E327" s="56"/>
      <c r="F327" s="42">
        <f t="shared" si="30"/>
        <v>5</v>
      </c>
      <c r="K327" s="3"/>
      <c r="L327" s="3"/>
      <c r="AH327" s="13">
        <v>44155</v>
      </c>
      <c r="AI327" s="22">
        <f t="shared" si="29"/>
        <v>161</v>
      </c>
      <c r="AJ327">
        <v>64.81</v>
      </c>
      <c r="AK327">
        <f t="shared" si="31"/>
        <v>164</v>
      </c>
      <c r="AL327">
        <v>-48</v>
      </c>
    </row>
    <row r="328" spans="1:38" x14ac:dyDescent="0.25">
      <c r="A328" s="10">
        <v>44223</v>
      </c>
      <c r="B328" s="9">
        <v>209</v>
      </c>
      <c r="C328" s="56"/>
      <c r="D328" s="43">
        <v>7</v>
      </c>
      <c r="E328" s="56"/>
      <c r="F328" s="42">
        <f t="shared" si="30"/>
        <v>5</v>
      </c>
      <c r="K328" s="3"/>
      <c r="L328" s="3"/>
      <c r="AH328" s="13">
        <v>44156</v>
      </c>
      <c r="AI328" s="22">
        <f t="shared" si="29"/>
        <v>161</v>
      </c>
      <c r="AJ328">
        <v>64.81</v>
      </c>
      <c r="AK328">
        <f t="shared" si="31"/>
        <v>164</v>
      </c>
      <c r="AL328">
        <v>-48</v>
      </c>
    </row>
    <row r="329" spans="1:38" x14ac:dyDescent="0.25">
      <c r="A329" s="10">
        <v>44224</v>
      </c>
      <c r="B329" s="9">
        <v>218</v>
      </c>
      <c r="C329" s="56"/>
      <c r="D329" s="43">
        <v>7</v>
      </c>
      <c r="E329" s="56"/>
      <c r="F329" s="42">
        <f t="shared" si="30"/>
        <v>5</v>
      </c>
      <c r="K329" s="3"/>
      <c r="L329" s="3"/>
      <c r="AH329" s="13">
        <v>44157</v>
      </c>
      <c r="AI329" s="22">
        <f t="shared" si="29"/>
        <v>161</v>
      </c>
      <c r="AJ329">
        <v>64.81</v>
      </c>
      <c r="AK329">
        <f t="shared" si="31"/>
        <v>168</v>
      </c>
      <c r="AL329">
        <v>-49</v>
      </c>
    </row>
    <row r="330" spans="1:38" x14ac:dyDescent="0.25">
      <c r="A330" s="10">
        <v>44225</v>
      </c>
      <c r="B330" s="9">
        <v>216</v>
      </c>
      <c r="C330" s="56"/>
      <c r="D330" s="43">
        <v>5</v>
      </c>
      <c r="E330" s="56"/>
      <c r="F330" s="42">
        <f t="shared" si="30"/>
        <v>5</v>
      </c>
      <c r="K330" s="3"/>
      <c r="L330" s="3"/>
      <c r="AH330" s="13">
        <v>44158</v>
      </c>
      <c r="AI330" s="22">
        <f t="shared" si="29"/>
        <v>169</v>
      </c>
      <c r="AJ330">
        <v>64.81</v>
      </c>
      <c r="AK330">
        <f t="shared" si="31"/>
        <v>176</v>
      </c>
      <c r="AL330">
        <v>-50</v>
      </c>
    </row>
    <row r="331" spans="1:38" x14ac:dyDescent="0.25">
      <c r="A331" s="10">
        <v>44226</v>
      </c>
      <c r="B331" s="9">
        <v>227</v>
      </c>
      <c r="C331" s="56"/>
      <c r="D331" s="43">
        <v>2</v>
      </c>
      <c r="E331" s="56"/>
      <c r="F331" s="42">
        <f t="shared" si="30"/>
        <v>5</v>
      </c>
      <c r="K331" s="3"/>
      <c r="L331" s="3"/>
      <c r="AH331" s="13">
        <v>44159</v>
      </c>
      <c r="AI331" s="22">
        <f t="shared" si="29"/>
        <v>169</v>
      </c>
      <c r="AJ331">
        <v>64.81</v>
      </c>
      <c r="AK331">
        <f t="shared" si="31"/>
        <v>158</v>
      </c>
      <c r="AL331">
        <v>-45</v>
      </c>
    </row>
    <row r="332" spans="1:38" x14ac:dyDescent="0.25">
      <c r="A332" s="10">
        <v>44227</v>
      </c>
      <c r="B332" s="9">
        <v>225</v>
      </c>
      <c r="C332" s="56"/>
      <c r="D332" s="43">
        <v>4</v>
      </c>
      <c r="E332" s="56"/>
      <c r="F332" s="42">
        <f t="shared" si="30"/>
        <v>5</v>
      </c>
      <c r="K332" s="3"/>
      <c r="L332" s="3"/>
      <c r="AH332" s="13">
        <v>44160</v>
      </c>
      <c r="AI332" s="22">
        <f t="shared" ref="AI332:AI395" si="32">IF(VLOOKUP(AH332,$A$2:$C$448,3,TRUE)=0,AI331,VLOOKUP(AH332,$A$2:$C$448,3,TRUE))</f>
        <v>169</v>
      </c>
      <c r="AJ332">
        <v>64.81</v>
      </c>
      <c r="AK332">
        <f t="shared" si="31"/>
        <v>151</v>
      </c>
      <c r="AL332">
        <v>-42</v>
      </c>
    </row>
    <row r="333" spans="1:38" x14ac:dyDescent="0.25">
      <c r="A333" s="10">
        <v>44228</v>
      </c>
      <c r="B333" s="9">
        <v>215</v>
      </c>
      <c r="C333" s="55">
        <f>ROUNDUP(AVERAGE(B333:B339),0)</f>
        <v>187</v>
      </c>
      <c r="D333" s="43">
        <v>3</v>
      </c>
      <c r="E333" s="55">
        <f>ROUNDUP(AVERAGE(D335:D341),0)</f>
        <v>6</v>
      </c>
      <c r="F333" s="42">
        <f t="shared" si="30"/>
        <v>6</v>
      </c>
      <c r="K333" s="3"/>
      <c r="L333" s="3"/>
      <c r="AH333" s="13">
        <v>44161</v>
      </c>
      <c r="AI333" s="22">
        <f t="shared" si="32"/>
        <v>169</v>
      </c>
      <c r="AJ333">
        <v>64.81</v>
      </c>
      <c r="AK333">
        <f t="shared" si="31"/>
        <v>152</v>
      </c>
      <c r="AL333">
        <v>-77</v>
      </c>
    </row>
    <row r="334" spans="1:38" x14ac:dyDescent="0.25">
      <c r="A334" s="10">
        <v>44229</v>
      </c>
      <c r="B334" s="9">
        <v>206</v>
      </c>
      <c r="C334" s="56"/>
      <c r="D334" s="43">
        <v>5</v>
      </c>
      <c r="E334" s="56"/>
      <c r="F334" s="42">
        <f t="shared" si="30"/>
        <v>6</v>
      </c>
      <c r="K334" s="3"/>
      <c r="L334" s="3"/>
      <c r="AH334" s="13">
        <v>44162</v>
      </c>
      <c r="AI334" s="22">
        <f t="shared" si="32"/>
        <v>169</v>
      </c>
      <c r="AJ334">
        <v>64.81</v>
      </c>
      <c r="AK334">
        <f t="shared" si="31"/>
        <v>162</v>
      </c>
      <c r="AL334">
        <v>-60</v>
      </c>
    </row>
    <row r="335" spans="1:38" x14ac:dyDescent="0.25">
      <c r="A335" s="10">
        <v>44230</v>
      </c>
      <c r="B335" s="9">
        <v>191</v>
      </c>
      <c r="C335" s="56"/>
      <c r="D335" s="43">
        <v>5</v>
      </c>
      <c r="E335" s="56"/>
      <c r="F335" s="42">
        <f t="shared" si="30"/>
        <v>6</v>
      </c>
      <c r="K335" s="3"/>
      <c r="L335" s="3"/>
      <c r="AH335" s="13">
        <v>44163</v>
      </c>
      <c r="AI335" s="22">
        <f t="shared" si="32"/>
        <v>169</v>
      </c>
      <c r="AJ335">
        <v>64.81</v>
      </c>
      <c r="AK335">
        <f t="shared" si="31"/>
        <v>193</v>
      </c>
      <c r="AL335">
        <v>-56</v>
      </c>
    </row>
    <row r="336" spans="1:38" x14ac:dyDescent="0.25">
      <c r="A336" s="10">
        <v>44231</v>
      </c>
      <c r="B336" s="9">
        <v>177</v>
      </c>
      <c r="C336" s="56"/>
      <c r="D336" s="43">
        <v>6</v>
      </c>
      <c r="E336" s="56"/>
      <c r="F336" s="42">
        <f t="shared" si="30"/>
        <v>6</v>
      </c>
      <c r="K336" s="3"/>
      <c r="L336" s="3"/>
      <c r="AH336" s="13">
        <v>44164</v>
      </c>
      <c r="AI336" s="22">
        <f t="shared" si="32"/>
        <v>169</v>
      </c>
      <c r="AJ336">
        <v>64.81</v>
      </c>
      <c r="AK336">
        <f t="shared" si="31"/>
        <v>186</v>
      </c>
      <c r="AL336">
        <v>-54</v>
      </c>
    </row>
    <row r="337" spans="1:38" x14ac:dyDescent="0.25">
      <c r="A337" s="10">
        <v>44232</v>
      </c>
      <c r="B337" s="9">
        <v>175</v>
      </c>
      <c r="C337" s="56"/>
      <c r="D337" s="43">
        <v>8</v>
      </c>
      <c r="E337" s="56"/>
      <c r="F337" s="42">
        <f t="shared" si="30"/>
        <v>6</v>
      </c>
      <c r="K337" s="3"/>
      <c r="L337" s="3"/>
      <c r="AH337" s="13">
        <v>44165</v>
      </c>
      <c r="AI337" s="22">
        <f t="shared" si="32"/>
        <v>207</v>
      </c>
      <c r="AJ337">
        <v>64.81</v>
      </c>
      <c r="AK337">
        <f t="shared" si="31"/>
        <v>181</v>
      </c>
      <c r="AL337">
        <v>-58</v>
      </c>
    </row>
    <row r="338" spans="1:38" x14ac:dyDescent="0.25">
      <c r="A338" s="10">
        <v>44233</v>
      </c>
      <c r="B338" s="9">
        <v>174</v>
      </c>
      <c r="C338" s="56"/>
      <c r="D338" s="43">
        <v>7</v>
      </c>
      <c r="E338" s="56"/>
      <c r="F338" s="42">
        <f t="shared" si="30"/>
        <v>6</v>
      </c>
      <c r="K338" s="3"/>
      <c r="L338" s="3"/>
      <c r="AH338" s="13">
        <v>44166</v>
      </c>
      <c r="AI338" s="22">
        <f t="shared" si="32"/>
        <v>207</v>
      </c>
      <c r="AJ338">
        <v>64.81</v>
      </c>
      <c r="AK338">
        <f t="shared" si="31"/>
        <v>183</v>
      </c>
      <c r="AL338">
        <v>-49</v>
      </c>
    </row>
    <row r="339" spans="1:38" x14ac:dyDescent="0.25">
      <c r="A339" s="10">
        <v>44234</v>
      </c>
      <c r="B339" s="9">
        <v>167</v>
      </c>
      <c r="C339" s="56"/>
      <c r="D339" s="43">
        <v>5</v>
      </c>
      <c r="E339" s="56"/>
      <c r="F339" s="42">
        <f t="shared" si="30"/>
        <v>6</v>
      </c>
      <c r="K339" s="3"/>
      <c r="L339" s="3"/>
      <c r="AH339" s="13">
        <v>44167</v>
      </c>
      <c r="AI339" s="22">
        <f t="shared" si="32"/>
        <v>207</v>
      </c>
      <c r="AJ339">
        <v>64.81</v>
      </c>
      <c r="AK339">
        <f t="shared" si="31"/>
        <v>190</v>
      </c>
      <c r="AL339">
        <v>-52</v>
      </c>
    </row>
    <row r="340" spans="1:38" x14ac:dyDescent="0.25">
      <c r="A340" s="10">
        <v>44235</v>
      </c>
      <c r="B340" s="9">
        <v>162</v>
      </c>
      <c r="C340" s="55">
        <f>ROUNDUP(AVERAGE(B340:B346),0)</f>
        <v>153</v>
      </c>
      <c r="D340" s="43">
        <v>4</v>
      </c>
      <c r="E340" s="55">
        <f>ROUNDUP(AVERAGE(D342:D348),0)</f>
        <v>3</v>
      </c>
      <c r="F340" s="42">
        <f t="shared" si="30"/>
        <v>3</v>
      </c>
      <c r="K340" s="3"/>
      <c r="L340" s="3"/>
      <c r="AH340" s="13">
        <v>44168</v>
      </c>
      <c r="AI340" s="22">
        <f t="shared" si="32"/>
        <v>207</v>
      </c>
      <c r="AJ340">
        <v>64.81</v>
      </c>
      <c r="AK340">
        <f t="shared" si="31"/>
        <v>204</v>
      </c>
      <c r="AL340">
        <v>-50</v>
      </c>
    </row>
    <row r="341" spans="1:38" x14ac:dyDescent="0.25">
      <c r="A341" s="10">
        <v>44236</v>
      </c>
      <c r="B341" s="9">
        <v>164</v>
      </c>
      <c r="C341" s="56"/>
      <c r="D341" s="43">
        <v>5</v>
      </c>
      <c r="E341" s="56"/>
      <c r="F341" s="42">
        <f t="shared" si="30"/>
        <v>3</v>
      </c>
      <c r="K341" s="3"/>
      <c r="L341" s="3"/>
      <c r="AH341" s="13">
        <v>44169</v>
      </c>
      <c r="AI341" s="22">
        <f t="shared" si="32"/>
        <v>207</v>
      </c>
      <c r="AJ341">
        <v>64.81</v>
      </c>
      <c r="AK341">
        <f t="shared" si="31"/>
        <v>221</v>
      </c>
      <c r="AL341">
        <v>-52</v>
      </c>
    </row>
    <row r="342" spans="1:38" x14ac:dyDescent="0.25">
      <c r="A342" s="10">
        <v>44237</v>
      </c>
      <c r="B342" s="9">
        <v>165</v>
      </c>
      <c r="C342" s="56"/>
      <c r="D342" s="43">
        <v>4</v>
      </c>
      <c r="E342" s="56"/>
      <c r="F342" s="42">
        <f t="shared" si="30"/>
        <v>3</v>
      </c>
      <c r="K342" s="3"/>
      <c r="L342" s="3"/>
      <c r="AH342" s="13">
        <v>44170</v>
      </c>
      <c r="AI342" s="22">
        <f t="shared" si="32"/>
        <v>207</v>
      </c>
      <c r="AJ342">
        <v>64.81</v>
      </c>
      <c r="AK342">
        <f t="shared" si="31"/>
        <v>224</v>
      </c>
      <c r="AL342">
        <v>-52</v>
      </c>
    </row>
    <row r="343" spans="1:38" x14ac:dyDescent="0.25">
      <c r="A343" s="10">
        <v>44238</v>
      </c>
      <c r="B343" s="9">
        <v>167</v>
      </c>
      <c r="C343" s="56"/>
      <c r="D343" s="43">
        <v>8</v>
      </c>
      <c r="E343" s="56"/>
      <c r="F343" s="42">
        <f t="shared" si="30"/>
        <v>3</v>
      </c>
      <c r="K343" s="3"/>
      <c r="L343" s="3"/>
      <c r="AH343" s="13">
        <v>44171</v>
      </c>
      <c r="AI343" s="22">
        <f t="shared" si="32"/>
        <v>207</v>
      </c>
      <c r="AJ343">
        <v>64.81</v>
      </c>
      <c r="AK343">
        <f t="shared" si="31"/>
        <v>242</v>
      </c>
      <c r="AL343">
        <v>-52</v>
      </c>
    </row>
    <row r="344" spans="1:38" x14ac:dyDescent="0.25">
      <c r="A344" s="10">
        <v>44239</v>
      </c>
      <c r="B344" s="9">
        <v>148</v>
      </c>
      <c r="C344" s="56"/>
      <c r="D344" s="43">
        <v>3</v>
      </c>
      <c r="E344" s="56"/>
      <c r="F344" s="42">
        <f t="shared" si="30"/>
        <v>3</v>
      </c>
      <c r="K344" s="3"/>
      <c r="L344" s="3"/>
      <c r="AH344" s="13">
        <v>44172</v>
      </c>
      <c r="AI344" s="22">
        <f t="shared" si="32"/>
        <v>266</v>
      </c>
      <c r="AJ344">
        <v>64.81</v>
      </c>
      <c r="AK344">
        <f t="shared" si="31"/>
        <v>253</v>
      </c>
      <c r="AL344">
        <v>-54</v>
      </c>
    </row>
    <row r="345" spans="1:38" x14ac:dyDescent="0.25">
      <c r="A345" s="10">
        <v>44240</v>
      </c>
      <c r="B345" s="9">
        <v>132</v>
      </c>
      <c r="C345" s="56"/>
      <c r="D345" s="43">
        <v>3</v>
      </c>
      <c r="E345" s="56"/>
      <c r="F345" s="42">
        <f t="shared" ref="F345:F408" si="33">IF(VLOOKUP(A345,$A$2:$E$448,5,TRUE)=0,F344,VLOOKUP(A345,$A$2:$E$448,5,TRUE))</f>
        <v>3</v>
      </c>
      <c r="K345" s="3"/>
      <c r="L345" s="3"/>
      <c r="AH345" s="13">
        <v>44173</v>
      </c>
      <c r="AI345" s="22">
        <f t="shared" si="32"/>
        <v>266</v>
      </c>
      <c r="AJ345">
        <v>64.81</v>
      </c>
      <c r="AK345">
        <f t="shared" si="31"/>
        <v>272</v>
      </c>
      <c r="AL345">
        <v>-52</v>
      </c>
    </row>
    <row r="346" spans="1:38" x14ac:dyDescent="0.25">
      <c r="A346" s="10">
        <v>44241</v>
      </c>
      <c r="B346" s="9">
        <v>127</v>
      </c>
      <c r="C346" s="56"/>
      <c r="D346" s="43">
        <v>0</v>
      </c>
      <c r="E346" s="56"/>
      <c r="F346" s="42">
        <f t="shared" si="33"/>
        <v>3</v>
      </c>
      <c r="K346" s="3"/>
      <c r="L346" s="3"/>
      <c r="AH346" s="13">
        <v>44174</v>
      </c>
      <c r="AI346" s="22">
        <f t="shared" si="32"/>
        <v>266</v>
      </c>
      <c r="AJ346">
        <v>64.81</v>
      </c>
      <c r="AK346">
        <f t="shared" si="31"/>
        <v>288</v>
      </c>
      <c r="AL346">
        <v>-53</v>
      </c>
    </row>
    <row r="347" spans="1:38" x14ac:dyDescent="0.25">
      <c r="A347" s="10">
        <v>44242</v>
      </c>
      <c r="B347" s="9">
        <v>124</v>
      </c>
      <c r="C347" s="55">
        <f>ROUNDUP(AVERAGE(B347:B353),0)</f>
        <v>115</v>
      </c>
      <c r="D347" s="43">
        <v>1</v>
      </c>
      <c r="E347" s="55">
        <f>ROUNDUP(AVERAGE(D349:D355),0)</f>
        <v>3</v>
      </c>
      <c r="F347" s="42">
        <f t="shared" si="33"/>
        <v>3</v>
      </c>
      <c r="K347" s="3"/>
      <c r="L347" s="3"/>
      <c r="AH347" s="13">
        <v>44175</v>
      </c>
      <c r="AI347" s="22">
        <f t="shared" si="32"/>
        <v>266</v>
      </c>
      <c r="AJ347">
        <v>64.81</v>
      </c>
      <c r="AK347">
        <f t="shared" si="31"/>
        <v>277</v>
      </c>
      <c r="AL347">
        <v>-53</v>
      </c>
    </row>
    <row r="348" spans="1:38" x14ac:dyDescent="0.25">
      <c r="A348" s="10">
        <v>44243</v>
      </c>
      <c r="B348" s="9">
        <v>122</v>
      </c>
      <c r="C348" s="56"/>
      <c r="D348" s="43">
        <v>2</v>
      </c>
      <c r="E348" s="56"/>
      <c r="F348" s="42">
        <f t="shared" si="33"/>
        <v>3</v>
      </c>
      <c r="K348" s="3"/>
      <c r="L348" s="3"/>
      <c r="AH348" s="13">
        <v>44176</v>
      </c>
      <c r="AI348" s="22">
        <f t="shared" si="32"/>
        <v>266</v>
      </c>
      <c r="AJ348">
        <v>64.81</v>
      </c>
      <c r="AK348">
        <f t="shared" si="31"/>
        <v>269</v>
      </c>
      <c r="AL348">
        <v>-50</v>
      </c>
    </row>
    <row r="349" spans="1:38" x14ac:dyDescent="0.25">
      <c r="A349" s="10">
        <v>44244</v>
      </c>
      <c r="B349" s="9">
        <v>119</v>
      </c>
      <c r="C349" s="56"/>
      <c r="D349" s="43">
        <v>3</v>
      </c>
      <c r="E349" s="56"/>
      <c r="F349" s="42">
        <f t="shared" si="33"/>
        <v>3</v>
      </c>
      <c r="K349" s="3"/>
      <c r="L349" s="3"/>
      <c r="AH349" s="13">
        <v>44177</v>
      </c>
      <c r="AI349" s="22">
        <f t="shared" si="32"/>
        <v>266</v>
      </c>
      <c r="AJ349">
        <v>64.81</v>
      </c>
      <c r="AK349">
        <f t="shared" si="31"/>
        <v>253</v>
      </c>
      <c r="AL349">
        <v>-48</v>
      </c>
    </row>
    <row r="350" spans="1:38" x14ac:dyDescent="0.25">
      <c r="A350" s="10">
        <v>44245</v>
      </c>
      <c r="B350" s="9">
        <v>110</v>
      </c>
      <c r="C350" s="56"/>
      <c r="D350" s="43">
        <v>7</v>
      </c>
      <c r="E350" s="56"/>
      <c r="F350" s="42">
        <f t="shared" si="33"/>
        <v>3</v>
      </c>
      <c r="K350" s="3"/>
      <c r="L350" s="3"/>
      <c r="AH350" s="13">
        <v>44178</v>
      </c>
      <c r="AI350" s="22">
        <f t="shared" si="32"/>
        <v>266</v>
      </c>
      <c r="AJ350">
        <v>64.81</v>
      </c>
      <c r="AK350">
        <f t="shared" si="31"/>
        <v>249</v>
      </c>
      <c r="AL350">
        <v>-49</v>
      </c>
    </row>
    <row r="351" spans="1:38" x14ac:dyDescent="0.25">
      <c r="A351" s="10">
        <v>44246</v>
      </c>
      <c r="B351" s="9">
        <v>113</v>
      </c>
      <c r="C351" s="56"/>
      <c r="D351" s="43">
        <v>1</v>
      </c>
      <c r="E351" s="56"/>
      <c r="F351" s="42">
        <f t="shared" si="33"/>
        <v>3</v>
      </c>
      <c r="K351" s="3"/>
      <c r="L351" s="3"/>
      <c r="AH351" s="13">
        <v>44179</v>
      </c>
      <c r="AI351" s="22">
        <f t="shared" si="32"/>
        <v>248</v>
      </c>
      <c r="AJ351">
        <v>64.81</v>
      </c>
      <c r="AK351">
        <f t="shared" si="31"/>
        <v>246</v>
      </c>
      <c r="AL351">
        <v>-59</v>
      </c>
    </row>
    <row r="352" spans="1:38" x14ac:dyDescent="0.25">
      <c r="A352" s="10">
        <v>44247</v>
      </c>
      <c r="B352" s="9">
        <v>109</v>
      </c>
      <c r="C352" s="56"/>
      <c r="D352" s="43">
        <v>1</v>
      </c>
      <c r="E352" s="56"/>
      <c r="F352" s="42">
        <f t="shared" si="33"/>
        <v>3</v>
      </c>
      <c r="K352" s="3"/>
      <c r="L352" s="3"/>
      <c r="AH352" s="13">
        <v>44180</v>
      </c>
      <c r="AI352" s="22">
        <f t="shared" si="32"/>
        <v>248</v>
      </c>
      <c r="AJ352">
        <v>64.81</v>
      </c>
      <c r="AK352">
        <f t="shared" si="31"/>
        <v>250</v>
      </c>
      <c r="AL352">
        <v>-49</v>
      </c>
    </row>
    <row r="353" spans="1:38" x14ac:dyDescent="0.25">
      <c r="A353" s="10">
        <v>44248</v>
      </c>
      <c r="B353" s="9">
        <v>105</v>
      </c>
      <c r="C353" s="56"/>
      <c r="D353" s="43">
        <v>1</v>
      </c>
      <c r="E353" s="56"/>
      <c r="F353" s="42">
        <f t="shared" si="33"/>
        <v>3</v>
      </c>
      <c r="K353" s="3"/>
      <c r="L353" s="3"/>
      <c r="AH353" s="13">
        <v>44181</v>
      </c>
      <c r="AI353" s="22">
        <f t="shared" si="32"/>
        <v>248</v>
      </c>
      <c r="AJ353">
        <v>64.81</v>
      </c>
      <c r="AK353">
        <f t="shared" si="31"/>
        <v>250</v>
      </c>
      <c r="AL353">
        <v>-63</v>
      </c>
    </row>
    <row r="354" spans="1:38" x14ac:dyDescent="0.25">
      <c r="A354" s="10">
        <v>44249</v>
      </c>
      <c r="B354" s="9">
        <v>108</v>
      </c>
      <c r="C354" s="55">
        <f t="shared" ref="C354" si="34">ROUNDUP(AVERAGE(B354:B360),0)</f>
        <v>136</v>
      </c>
      <c r="D354" s="43">
        <v>0</v>
      </c>
      <c r="E354" s="55">
        <f>ROUNDUP(AVERAGE(D356:D362),0)</f>
        <v>3</v>
      </c>
      <c r="F354" s="42">
        <f t="shared" si="33"/>
        <v>3</v>
      </c>
      <c r="K354" s="3"/>
      <c r="L354" s="3"/>
      <c r="AH354" s="13">
        <v>44182</v>
      </c>
      <c r="AI354" s="22">
        <f t="shared" si="32"/>
        <v>248</v>
      </c>
      <c r="AJ354">
        <v>64.81</v>
      </c>
      <c r="AK354">
        <f t="shared" si="31"/>
        <v>248</v>
      </c>
      <c r="AL354">
        <v>-55</v>
      </c>
    </row>
    <row r="355" spans="1:38" x14ac:dyDescent="0.25">
      <c r="A355" s="10">
        <v>44250</v>
      </c>
      <c r="B355" s="4">
        <v>89</v>
      </c>
      <c r="C355" s="56"/>
      <c r="D355" s="43">
        <v>3</v>
      </c>
      <c r="E355" s="56"/>
      <c r="F355" s="42">
        <f t="shared" si="33"/>
        <v>3</v>
      </c>
      <c r="K355" s="3"/>
      <c r="L355" s="3"/>
      <c r="AH355" s="13">
        <v>44183</v>
      </c>
      <c r="AI355" s="22">
        <f t="shared" si="32"/>
        <v>248</v>
      </c>
      <c r="AJ355">
        <v>64.81</v>
      </c>
      <c r="AK355">
        <f t="shared" si="31"/>
        <v>250</v>
      </c>
      <c r="AL355">
        <v>-52</v>
      </c>
    </row>
    <row r="356" spans="1:38" x14ac:dyDescent="0.25">
      <c r="A356" s="10">
        <v>44251</v>
      </c>
      <c r="B356" s="4">
        <v>99</v>
      </c>
      <c r="C356" s="56"/>
      <c r="D356" s="43">
        <v>3</v>
      </c>
      <c r="E356" s="56"/>
      <c r="F356" s="42">
        <f t="shared" si="33"/>
        <v>3</v>
      </c>
      <c r="K356" s="3"/>
      <c r="L356" s="3"/>
      <c r="AH356" s="13">
        <v>44184</v>
      </c>
      <c r="AI356" s="22">
        <f t="shared" si="32"/>
        <v>248</v>
      </c>
      <c r="AJ356">
        <v>64.81</v>
      </c>
      <c r="AK356">
        <f t="shared" si="31"/>
        <v>243</v>
      </c>
      <c r="AL356">
        <v>-52</v>
      </c>
    </row>
    <row r="357" spans="1:38" x14ac:dyDescent="0.25">
      <c r="A357" s="10">
        <v>44252</v>
      </c>
      <c r="B357" s="4">
        <v>179</v>
      </c>
      <c r="C357" s="56"/>
      <c r="D357" s="43">
        <v>4</v>
      </c>
      <c r="E357" s="56"/>
      <c r="F357" s="42">
        <f t="shared" si="33"/>
        <v>3</v>
      </c>
      <c r="K357" s="3"/>
      <c r="L357" s="3"/>
      <c r="AH357" s="13">
        <v>44185</v>
      </c>
      <c r="AI357" s="22">
        <f t="shared" si="32"/>
        <v>248</v>
      </c>
      <c r="AJ357">
        <v>64.81</v>
      </c>
      <c r="AK357">
        <f t="shared" si="31"/>
        <v>247</v>
      </c>
      <c r="AL357">
        <v>-52</v>
      </c>
    </row>
    <row r="358" spans="1:38" x14ac:dyDescent="0.25">
      <c r="A358" s="10">
        <v>44253</v>
      </c>
      <c r="B358" s="4">
        <v>162</v>
      </c>
      <c r="C358" s="56"/>
      <c r="D358" s="43">
        <v>4</v>
      </c>
      <c r="E358" s="56"/>
      <c r="F358" s="42">
        <f t="shared" si="33"/>
        <v>3</v>
      </c>
      <c r="K358" s="3"/>
      <c r="L358" s="3"/>
      <c r="AH358" s="13">
        <v>44186</v>
      </c>
      <c r="AI358" s="22">
        <f t="shared" si="32"/>
        <v>221</v>
      </c>
      <c r="AJ358">
        <v>64.81</v>
      </c>
      <c r="AK358">
        <f t="shared" si="31"/>
        <v>244</v>
      </c>
      <c r="AL358">
        <v>-49</v>
      </c>
    </row>
    <row r="359" spans="1:38" x14ac:dyDescent="0.25">
      <c r="A359" s="10">
        <v>44254</v>
      </c>
      <c r="B359" s="4">
        <v>194</v>
      </c>
      <c r="C359" s="56"/>
      <c r="D359" s="43">
        <v>1</v>
      </c>
      <c r="E359" s="56"/>
      <c r="F359" s="42">
        <f t="shared" si="33"/>
        <v>3</v>
      </c>
      <c r="K359" s="3"/>
      <c r="L359" s="3"/>
      <c r="AH359" s="13">
        <v>44187</v>
      </c>
      <c r="AI359" s="22">
        <f t="shared" si="32"/>
        <v>221</v>
      </c>
      <c r="AJ359">
        <v>64.81</v>
      </c>
      <c r="AK359">
        <f t="shared" si="31"/>
        <v>223</v>
      </c>
      <c r="AL359">
        <v>-46</v>
      </c>
    </row>
    <row r="360" spans="1:38" x14ac:dyDescent="0.25">
      <c r="A360" s="10">
        <v>44255</v>
      </c>
      <c r="B360" s="4">
        <v>120</v>
      </c>
      <c r="C360" s="56"/>
      <c r="D360" s="43">
        <v>7</v>
      </c>
      <c r="E360" s="56"/>
      <c r="F360" s="42">
        <f t="shared" si="33"/>
        <v>3</v>
      </c>
      <c r="K360" s="3"/>
      <c r="L360" s="3"/>
      <c r="AH360" s="13">
        <v>44188</v>
      </c>
      <c r="AI360" s="22">
        <f t="shared" si="32"/>
        <v>221</v>
      </c>
      <c r="AJ360">
        <v>68.52</v>
      </c>
      <c r="AK360">
        <f t="shared" si="31"/>
        <v>232</v>
      </c>
      <c r="AL360">
        <v>-43</v>
      </c>
    </row>
    <row r="361" spans="1:38" x14ac:dyDescent="0.25">
      <c r="A361" s="10">
        <v>44256</v>
      </c>
      <c r="B361" s="4">
        <v>86</v>
      </c>
      <c r="C361" s="55">
        <f t="shared" ref="C361" si="35">ROUNDUP(AVERAGE(B361:B367),0)</f>
        <v>118</v>
      </c>
      <c r="D361" s="43">
        <v>2</v>
      </c>
      <c r="E361" s="55">
        <f>ROUNDUP(AVERAGE(D363:D369),0)</f>
        <v>3</v>
      </c>
      <c r="F361" s="42">
        <f t="shared" si="33"/>
        <v>3</v>
      </c>
      <c r="K361" s="3"/>
      <c r="L361" s="3"/>
      <c r="AH361" s="13">
        <v>44189</v>
      </c>
      <c r="AI361" s="22">
        <f t="shared" si="32"/>
        <v>221</v>
      </c>
      <c r="AJ361">
        <v>68.52</v>
      </c>
      <c r="AK361">
        <f t="shared" si="31"/>
        <v>230</v>
      </c>
      <c r="AL361">
        <v>-55</v>
      </c>
    </row>
    <row r="362" spans="1:38" x14ac:dyDescent="0.25">
      <c r="A362" s="10">
        <v>44257</v>
      </c>
      <c r="B362" s="4">
        <v>83</v>
      </c>
      <c r="C362" s="56"/>
      <c r="D362" s="43">
        <v>0</v>
      </c>
      <c r="E362" s="56"/>
      <c r="F362" s="42">
        <f t="shared" si="33"/>
        <v>3</v>
      </c>
      <c r="K362" s="3"/>
      <c r="L362" s="3"/>
      <c r="AH362" s="13">
        <v>44190</v>
      </c>
      <c r="AI362" s="22">
        <f t="shared" si="32"/>
        <v>221</v>
      </c>
      <c r="AJ362">
        <v>68.52</v>
      </c>
      <c r="AK362">
        <f t="shared" si="31"/>
        <v>191</v>
      </c>
      <c r="AL362">
        <v>-85</v>
      </c>
    </row>
    <row r="363" spans="1:38" x14ac:dyDescent="0.25">
      <c r="A363" s="10">
        <v>44258</v>
      </c>
      <c r="B363" s="4">
        <v>51</v>
      </c>
      <c r="C363" s="56"/>
      <c r="D363" s="43">
        <v>4</v>
      </c>
      <c r="E363" s="56"/>
      <c r="F363" s="42">
        <f t="shared" si="33"/>
        <v>3</v>
      </c>
      <c r="K363" s="3"/>
      <c r="L363" s="3"/>
      <c r="AH363" s="13">
        <v>44191</v>
      </c>
      <c r="AI363" s="22">
        <f t="shared" si="32"/>
        <v>221</v>
      </c>
      <c r="AJ363">
        <v>68.52</v>
      </c>
      <c r="AK363">
        <f t="shared" si="31"/>
        <v>196</v>
      </c>
      <c r="AL363">
        <v>-67</v>
      </c>
    </row>
    <row r="364" spans="1:38" x14ac:dyDescent="0.25">
      <c r="A364" s="10">
        <v>44259</v>
      </c>
      <c r="B364" s="4">
        <v>196</v>
      </c>
      <c r="C364" s="56"/>
      <c r="D364" s="43">
        <v>1</v>
      </c>
      <c r="E364" s="56"/>
      <c r="F364" s="42">
        <f t="shared" si="33"/>
        <v>3</v>
      </c>
      <c r="K364" s="3"/>
      <c r="L364" s="3"/>
      <c r="AH364" s="13">
        <v>44192</v>
      </c>
      <c r="AI364" s="22">
        <f t="shared" si="32"/>
        <v>221</v>
      </c>
      <c r="AJ364">
        <v>68.52</v>
      </c>
      <c r="AK364">
        <f t="shared" si="31"/>
        <v>229</v>
      </c>
      <c r="AL364">
        <v>-62</v>
      </c>
    </row>
    <row r="365" spans="1:38" x14ac:dyDescent="0.25">
      <c r="A365" s="10">
        <v>44260</v>
      </c>
      <c r="B365" s="4">
        <v>108</v>
      </c>
      <c r="C365" s="56"/>
      <c r="D365" s="43">
        <v>3</v>
      </c>
      <c r="E365" s="56"/>
      <c r="F365" s="42">
        <f t="shared" si="33"/>
        <v>3</v>
      </c>
      <c r="K365" s="3"/>
      <c r="L365" s="3"/>
      <c r="AH365" s="13">
        <v>44193</v>
      </c>
      <c r="AI365" s="22">
        <f t="shared" si="32"/>
        <v>235</v>
      </c>
      <c r="AJ365">
        <v>68.52</v>
      </c>
      <c r="AK365">
        <f t="shared" si="31"/>
        <v>229</v>
      </c>
      <c r="AL365">
        <v>-54</v>
      </c>
    </row>
    <row r="366" spans="1:38" x14ac:dyDescent="0.25">
      <c r="A366" s="10">
        <v>44261</v>
      </c>
      <c r="B366" s="4">
        <v>151</v>
      </c>
      <c r="C366" s="56"/>
      <c r="D366" s="43">
        <v>3</v>
      </c>
      <c r="E366" s="56"/>
      <c r="F366" s="42">
        <f t="shared" si="33"/>
        <v>3</v>
      </c>
      <c r="K366" s="3"/>
      <c r="L366" s="3"/>
      <c r="AH366" s="13">
        <v>44194</v>
      </c>
      <c r="AI366" s="22">
        <f t="shared" si="32"/>
        <v>235</v>
      </c>
      <c r="AJ366">
        <v>68.52</v>
      </c>
      <c r="AK366">
        <f t="shared" si="31"/>
        <v>234</v>
      </c>
      <c r="AL366">
        <v>-53</v>
      </c>
    </row>
    <row r="367" spans="1:38" x14ac:dyDescent="0.25">
      <c r="A367" s="10">
        <v>44262</v>
      </c>
      <c r="B367" s="4">
        <v>146</v>
      </c>
      <c r="C367" s="56"/>
      <c r="D367" s="43">
        <v>0</v>
      </c>
      <c r="E367" s="56"/>
      <c r="F367" s="42">
        <f t="shared" si="33"/>
        <v>3</v>
      </c>
      <c r="K367" s="3"/>
      <c r="L367" s="3"/>
      <c r="AH367" s="13">
        <v>44195</v>
      </c>
      <c r="AI367" s="22">
        <f t="shared" si="32"/>
        <v>235</v>
      </c>
      <c r="AJ367">
        <v>68.52</v>
      </c>
      <c r="AK367">
        <f t="shared" si="31"/>
        <v>219</v>
      </c>
      <c r="AL367">
        <v>-51</v>
      </c>
    </row>
    <row r="368" spans="1:38" x14ac:dyDescent="0.25">
      <c r="A368" s="10">
        <v>44263</v>
      </c>
      <c r="B368" s="4">
        <v>160</v>
      </c>
      <c r="C368" s="55">
        <f t="shared" ref="C368" si="36">ROUNDUP(AVERAGE(B368:B374),0)</f>
        <v>156</v>
      </c>
      <c r="D368" s="43">
        <v>5</v>
      </c>
      <c r="E368" s="55">
        <f>ROUNDUP(AVERAGE(D370:D376),0)</f>
        <v>1</v>
      </c>
      <c r="F368" s="42">
        <f t="shared" si="33"/>
        <v>1</v>
      </c>
      <c r="K368" s="3"/>
      <c r="L368" s="3"/>
      <c r="AH368" s="13">
        <v>44196</v>
      </c>
      <c r="AI368" s="22">
        <f t="shared" si="32"/>
        <v>235</v>
      </c>
      <c r="AJ368">
        <v>68.52</v>
      </c>
      <c r="AK368">
        <f t="shared" si="31"/>
        <v>221</v>
      </c>
      <c r="AL368">
        <v>-47</v>
      </c>
    </row>
    <row r="369" spans="1:38" x14ac:dyDescent="0.25">
      <c r="A369" s="10">
        <v>44264</v>
      </c>
      <c r="B369" s="4">
        <v>331</v>
      </c>
      <c r="C369" s="56"/>
      <c r="D369" s="43">
        <v>1</v>
      </c>
      <c r="E369" s="56"/>
      <c r="F369" s="42">
        <f t="shared" si="33"/>
        <v>1</v>
      </c>
      <c r="K369" s="3"/>
      <c r="L369" s="3"/>
      <c r="AH369" s="13">
        <v>44197</v>
      </c>
      <c r="AI369" s="22">
        <f t="shared" si="32"/>
        <v>235</v>
      </c>
      <c r="AJ369">
        <v>68.52</v>
      </c>
      <c r="AK369">
        <f t="shared" si="31"/>
        <v>260</v>
      </c>
      <c r="AL369">
        <v>-74</v>
      </c>
    </row>
    <row r="370" spans="1:38" x14ac:dyDescent="0.25">
      <c r="A370" s="10">
        <v>44265</v>
      </c>
      <c r="B370" s="4">
        <v>96</v>
      </c>
      <c r="C370" s="56"/>
      <c r="D370" s="43">
        <v>1</v>
      </c>
      <c r="E370" s="56"/>
      <c r="F370" s="42">
        <f t="shared" si="33"/>
        <v>1</v>
      </c>
      <c r="K370" s="3"/>
      <c r="L370" s="3"/>
      <c r="AH370" s="13">
        <v>44198</v>
      </c>
      <c r="AI370" s="22">
        <f t="shared" si="32"/>
        <v>235</v>
      </c>
      <c r="AJ370">
        <v>68.52</v>
      </c>
      <c r="AK370">
        <f t="shared" si="31"/>
        <v>257</v>
      </c>
      <c r="AL370">
        <v>-57</v>
      </c>
    </row>
    <row r="371" spans="1:38" x14ac:dyDescent="0.25">
      <c r="A371" s="10">
        <v>44266</v>
      </c>
      <c r="B371" s="4">
        <v>122</v>
      </c>
      <c r="C371" s="56"/>
      <c r="D371" s="43">
        <v>1</v>
      </c>
      <c r="E371" s="56"/>
      <c r="F371" s="42">
        <f t="shared" si="33"/>
        <v>1</v>
      </c>
      <c r="K371" s="3"/>
      <c r="L371" s="3"/>
      <c r="AH371" s="13">
        <v>44199</v>
      </c>
      <c r="AI371" s="22">
        <f t="shared" si="32"/>
        <v>235</v>
      </c>
      <c r="AJ371">
        <v>68.52</v>
      </c>
      <c r="AK371">
        <f t="shared" si="31"/>
        <v>224</v>
      </c>
      <c r="AL371">
        <v>-63</v>
      </c>
    </row>
    <row r="372" spans="1:38" x14ac:dyDescent="0.25">
      <c r="A372" s="10">
        <v>44267</v>
      </c>
      <c r="B372" s="4">
        <v>154</v>
      </c>
      <c r="C372" s="56"/>
      <c r="D372" s="43">
        <v>0</v>
      </c>
      <c r="E372" s="56"/>
      <c r="F372" s="42">
        <f t="shared" si="33"/>
        <v>1</v>
      </c>
      <c r="K372" s="3"/>
      <c r="L372" s="3"/>
      <c r="AH372" s="13">
        <v>44200</v>
      </c>
      <c r="AI372" s="22">
        <f t="shared" si="32"/>
        <v>256</v>
      </c>
      <c r="AJ372">
        <v>68.52</v>
      </c>
      <c r="AK372">
        <f t="shared" si="31"/>
        <v>224</v>
      </c>
      <c r="AL372">
        <v>-54</v>
      </c>
    </row>
    <row r="373" spans="1:38" x14ac:dyDescent="0.25">
      <c r="A373" s="10">
        <v>44268</v>
      </c>
      <c r="B373" s="4">
        <v>150</v>
      </c>
      <c r="C373" s="56"/>
      <c r="D373" s="43">
        <v>2</v>
      </c>
      <c r="E373" s="56"/>
      <c r="F373" s="42">
        <f t="shared" si="33"/>
        <v>1</v>
      </c>
      <c r="K373" s="3"/>
      <c r="L373" s="3"/>
      <c r="AH373" s="13">
        <v>44201</v>
      </c>
      <c r="AI373" s="22">
        <f t="shared" si="32"/>
        <v>256</v>
      </c>
      <c r="AJ373">
        <v>68.52</v>
      </c>
      <c r="AK373">
        <f t="shared" si="31"/>
        <v>233</v>
      </c>
      <c r="AL373">
        <v>-52</v>
      </c>
    </row>
    <row r="374" spans="1:38" x14ac:dyDescent="0.25">
      <c r="A374" s="10">
        <v>44269</v>
      </c>
      <c r="B374" s="4">
        <v>79</v>
      </c>
      <c r="C374" s="56"/>
      <c r="D374" s="43">
        <v>1</v>
      </c>
      <c r="E374" s="56"/>
      <c r="F374" s="42">
        <f t="shared" si="33"/>
        <v>1</v>
      </c>
      <c r="K374" s="3"/>
      <c r="L374" s="3"/>
      <c r="AH374" s="13">
        <v>44202</v>
      </c>
      <c r="AI374" s="22">
        <f t="shared" si="32"/>
        <v>256</v>
      </c>
      <c r="AJ374">
        <v>68.52</v>
      </c>
      <c r="AK374">
        <f t="shared" si="31"/>
        <v>247</v>
      </c>
      <c r="AL374">
        <v>-57</v>
      </c>
    </row>
    <row r="375" spans="1:38" x14ac:dyDescent="0.25">
      <c r="A375" s="10">
        <v>44270</v>
      </c>
      <c r="B375" s="4">
        <v>112</v>
      </c>
      <c r="C375" s="55">
        <f t="shared" ref="C375" si="37">ROUNDUP(AVERAGE(B375:B381),0)</f>
        <v>103</v>
      </c>
      <c r="D375" s="43">
        <v>0</v>
      </c>
      <c r="E375" s="55">
        <f>ROUNDUP(AVERAGE(D377:D383),0)</f>
        <v>2</v>
      </c>
      <c r="F375" s="42">
        <f t="shared" si="33"/>
        <v>2</v>
      </c>
      <c r="K375" s="3"/>
      <c r="L375" s="3"/>
      <c r="AH375" s="13">
        <v>44203</v>
      </c>
      <c r="AI375" s="22">
        <f t="shared" si="32"/>
        <v>256</v>
      </c>
      <c r="AJ375">
        <v>68.52</v>
      </c>
      <c r="AK375">
        <f t="shared" si="31"/>
        <v>253</v>
      </c>
      <c r="AL375">
        <v>-57</v>
      </c>
    </row>
    <row r="376" spans="1:38" x14ac:dyDescent="0.25">
      <c r="A376" s="10">
        <v>44271</v>
      </c>
      <c r="B376" s="4">
        <v>107</v>
      </c>
      <c r="C376" s="56"/>
      <c r="D376" s="43">
        <v>1</v>
      </c>
      <c r="E376" s="56"/>
      <c r="F376" s="42">
        <f t="shared" si="33"/>
        <v>2</v>
      </c>
      <c r="K376" s="3"/>
      <c r="L376" s="3"/>
      <c r="AH376" s="13">
        <v>44204</v>
      </c>
      <c r="AI376" s="22">
        <f t="shared" si="32"/>
        <v>256</v>
      </c>
      <c r="AJ376">
        <v>68.52</v>
      </c>
      <c r="AK376">
        <f t="shared" ref="AK376:AK439" si="38">VLOOKUP(AH376,$A$2:$B$475,2,TRUE)</f>
        <v>265</v>
      </c>
      <c r="AL376">
        <v>-57</v>
      </c>
    </row>
    <row r="377" spans="1:38" x14ac:dyDescent="0.25">
      <c r="A377" s="10">
        <v>44272</v>
      </c>
      <c r="B377" s="4">
        <v>81</v>
      </c>
      <c r="C377" s="56"/>
      <c r="D377" s="43">
        <v>2</v>
      </c>
      <c r="E377" s="56"/>
      <c r="F377" s="42">
        <f t="shared" si="33"/>
        <v>2</v>
      </c>
      <c r="K377" s="3"/>
      <c r="L377" s="3"/>
      <c r="AH377" s="13">
        <v>44205</v>
      </c>
      <c r="AI377" s="22">
        <f t="shared" si="32"/>
        <v>256</v>
      </c>
      <c r="AJ377">
        <v>68.52</v>
      </c>
      <c r="AK377">
        <f t="shared" si="38"/>
        <v>279</v>
      </c>
      <c r="AL377">
        <v>-58</v>
      </c>
    </row>
    <row r="378" spans="1:38" x14ac:dyDescent="0.25">
      <c r="A378" s="10">
        <v>44273</v>
      </c>
      <c r="B378" s="4">
        <v>81</v>
      </c>
      <c r="C378" s="56"/>
      <c r="D378" s="43">
        <v>2</v>
      </c>
      <c r="E378" s="56"/>
      <c r="F378" s="42">
        <f t="shared" si="33"/>
        <v>2</v>
      </c>
      <c r="K378" s="3"/>
      <c r="L378" s="3"/>
      <c r="AH378" s="13">
        <v>44206</v>
      </c>
      <c r="AI378" s="22">
        <f t="shared" si="32"/>
        <v>256</v>
      </c>
      <c r="AJ378">
        <v>68.52</v>
      </c>
      <c r="AK378">
        <f t="shared" si="38"/>
        <v>290</v>
      </c>
      <c r="AL378">
        <v>-57</v>
      </c>
    </row>
    <row r="379" spans="1:38" x14ac:dyDescent="0.25">
      <c r="A379" s="10">
        <v>44274</v>
      </c>
      <c r="B379" s="4">
        <v>142</v>
      </c>
      <c r="C379" s="56"/>
      <c r="D379" s="43">
        <v>1</v>
      </c>
      <c r="E379" s="56"/>
      <c r="F379" s="42">
        <f t="shared" si="33"/>
        <v>2</v>
      </c>
      <c r="K379" s="3"/>
      <c r="L379" s="3"/>
      <c r="AH379" s="13">
        <v>44207</v>
      </c>
      <c r="AI379" s="22">
        <f t="shared" si="32"/>
        <v>301</v>
      </c>
      <c r="AJ379">
        <v>68.52</v>
      </c>
      <c r="AK379">
        <f t="shared" si="38"/>
        <v>299</v>
      </c>
      <c r="AL379">
        <v>-57</v>
      </c>
    </row>
    <row r="380" spans="1:38" x14ac:dyDescent="0.25">
      <c r="A380" s="10">
        <v>44275</v>
      </c>
      <c r="B380" s="4">
        <v>141</v>
      </c>
      <c r="C380" s="56"/>
      <c r="D380" s="43">
        <v>2</v>
      </c>
      <c r="E380" s="56"/>
      <c r="F380" s="42">
        <f t="shared" si="33"/>
        <v>2</v>
      </c>
      <c r="K380" s="3"/>
      <c r="L380" s="3"/>
      <c r="AH380" s="13">
        <v>44208</v>
      </c>
      <c r="AI380" s="22">
        <f t="shared" si="32"/>
        <v>301</v>
      </c>
      <c r="AJ380">
        <v>68.52</v>
      </c>
      <c r="AK380">
        <f t="shared" si="38"/>
        <v>323</v>
      </c>
      <c r="AL380">
        <v>-53</v>
      </c>
    </row>
    <row r="381" spans="1:38" x14ac:dyDescent="0.25">
      <c r="A381" s="10">
        <v>44276</v>
      </c>
      <c r="B381" s="4">
        <v>54</v>
      </c>
      <c r="C381" s="56"/>
      <c r="D381" s="43">
        <v>1</v>
      </c>
      <c r="E381" s="56"/>
      <c r="F381" s="42">
        <f t="shared" si="33"/>
        <v>2</v>
      </c>
      <c r="K381" s="3"/>
      <c r="L381" s="3"/>
      <c r="AH381" s="13">
        <v>44209</v>
      </c>
      <c r="AI381" s="22">
        <f t="shared" si="32"/>
        <v>301</v>
      </c>
      <c r="AJ381">
        <v>68.52</v>
      </c>
      <c r="AK381">
        <f t="shared" si="38"/>
        <v>303</v>
      </c>
      <c r="AL381">
        <v>-55</v>
      </c>
    </row>
    <row r="382" spans="1:38" x14ac:dyDescent="0.25">
      <c r="A382" s="10">
        <v>44277</v>
      </c>
      <c r="B382" s="4">
        <v>154</v>
      </c>
      <c r="C382" s="55">
        <f t="shared" ref="C382" si="39">ROUNDUP(AVERAGE(B382:B388),0)</f>
        <v>136</v>
      </c>
      <c r="D382" s="43">
        <v>0</v>
      </c>
      <c r="E382" s="55">
        <f>ROUNDUP(AVERAGE(D384:D390),0)</f>
        <v>2</v>
      </c>
      <c r="F382" s="42">
        <f t="shared" si="33"/>
        <v>2</v>
      </c>
      <c r="K382" s="3"/>
      <c r="L382" s="3"/>
      <c r="AH382" s="13">
        <v>44210</v>
      </c>
      <c r="AI382" s="22">
        <f t="shared" si="32"/>
        <v>301</v>
      </c>
      <c r="AJ382">
        <v>68.52</v>
      </c>
      <c r="AK382">
        <f t="shared" si="38"/>
        <v>296</v>
      </c>
      <c r="AL382">
        <v>-56</v>
      </c>
    </row>
    <row r="383" spans="1:38" x14ac:dyDescent="0.25">
      <c r="A383" s="10">
        <v>44278</v>
      </c>
      <c r="B383" s="4">
        <v>105</v>
      </c>
      <c r="C383" s="56"/>
      <c r="D383" s="43">
        <v>1</v>
      </c>
      <c r="E383" s="56"/>
      <c r="F383" s="42">
        <f t="shared" si="33"/>
        <v>2</v>
      </c>
      <c r="K383" s="3"/>
      <c r="L383" s="3"/>
      <c r="AH383" s="13">
        <v>44211</v>
      </c>
      <c r="AI383" s="22">
        <f t="shared" si="32"/>
        <v>301</v>
      </c>
      <c r="AJ383">
        <v>68.52</v>
      </c>
      <c r="AK383">
        <f t="shared" si="38"/>
        <v>291</v>
      </c>
      <c r="AL383">
        <v>-58</v>
      </c>
    </row>
    <row r="384" spans="1:38" x14ac:dyDescent="0.25">
      <c r="A384" s="10">
        <v>44279</v>
      </c>
      <c r="B384" s="4">
        <v>107</v>
      </c>
      <c r="C384" s="56"/>
      <c r="D384" s="43">
        <v>2</v>
      </c>
      <c r="E384" s="56"/>
      <c r="F384" s="42">
        <f t="shared" si="33"/>
        <v>2</v>
      </c>
      <c r="K384" s="3"/>
      <c r="L384" s="3"/>
      <c r="AH384" s="13">
        <v>44212</v>
      </c>
      <c r="AI384" s="22">
        <f t="shared" si="32"/>
        <v>301</v>
      </c>
      <c r="AJ384">
        <v>68.52</v>
      </c>
      <c r="AK384">
        <f t="shared" si="38"/>
        <v>298</v>
      </c>
      <c r="AL384">
        <v>-59</v>
      </c>
    </row>
    <row r="385" spans="1:38" x14ac:dyDescent="0.25">
      <c r="A385" s="10">
        <v>44280</v>
      </c>
      <c r="B385" s="4">
        <v>74</v>
      </c>
      <c r="C385" s="56"/>
      <c r="D385" s="43">
        <v>0</v>
      </c>
      <c r="E385" s="56"/>
      <c r="F385" s="42">
        <f t="shared" si="33"/>
        <v>2</v>
      </c>
      <c r="K385" s="3"/>
      <c r="L385" s="3"/>
      <c r="AH385" s="13">
        <v>44213</v>
      </c>
      <c r="AI385" s="22">
        <f t="shared" si="32"/>
        <v>301</v>
      </c>
      <c r="AJ385">
        <v>68.52</v>
      </c>
      <c r="AK385">
        <f t="shared" si="38"/>
        <v>295</v>
      </c>
      <c r="AL385">
        <v>-59</v>
      </c>
    </row>
    <row r="386" spans="1:38" x14ac:dyDescent="0.25">
      <c r="A386" s="10">
        <v>44281</v>
      </c>
      <c r="B386" s="4">
        <v>156</v>
      </c>
      <c r="C386" s="56"/>
      <c r="D386" s="43">
        <v>2</v>
      </c>
      <c r="E386" s="56"/>
      <c r="F386" s="42">
        <f t="shared" si="33"/>
        <v>2</v>
      </c>
      <c r="K386" s="3"/>
      <c r="L386" s="3"/>
      <c r="AH386" s="13">
        <v>44214</v>
      </c>
      <c r="AI386" s="22">
        <f t="shared" si="32"/>
        <v>250</v>
      </c>
      <c r="AJ386">
        <v>68.52</v>
      </c>
      <c r="AK386">
        <f t="shared" si="38"/>
        <v>292</v>
      </c>
      <c r="AL386">
        <v>-61</v>
      </c>
    </row>
    <row r="387" spans="1:38" x14ac:dyDescent="0.25">
      <c r="A387" s="10">
        <v>44282</v>
      </c>
      <c r="B387" s="4">
        <v>226</v>
      </c>
      <c r="C387" s="56"/>
      <c r="D387" s="43">
        <v>1</v>
      </c>
      <c r="E387" s="56"/>
      <c r="F387" s="42">
        <f t="shared" si="33"/>
        <v>2</v>
      </c>
      <c r="K387" s="3"/>
      <c r="L387" s="3"/>
      <c r="AH387" s="13">
        <v>44215</v>
      </c>
      <c r="AI387" s="22">
        <f t="shared" si="32"/>
        <v>250</v>
      </c>
      <c r="AJ387">
        <v>68.52</v>
      </c>
      <c r="AK387">
        <f t="shared" si="38"/>
        <v>263</v>
      </c>
      <c r="AL387">
        <v>-58</v>
      </c>
    </row>
    <row r="388" spans="1:38" x14ac:dyDescent="0.25">
      <c r="A388" s="10">
        <v>44283</v>
      </c>
      <c r="B388" s="4">
        <v>124</v>
      </c>
      <c r="C388" s="56"/>
      <c r="D388" s="43">
        <v>0</v>
      </c>
      <c r="E388" s="56"/>
      <c r="F388" s="42">
        <f t="shared" si="33"/>
        <v>2</v>
      </c>
      <c r="K388" s="3"/>
      <c r="L388" s="3"/>
      <c r="AH388" s="13">
        <v>44216</v>
      </c>
      <c r="AI388" s="22">
        <f t="shared" si="32"/>
        <v>250</v>
      </c>
      <c r="AJ388">
        <v>68.52</v>
      </c>
      <c r="AK388">
        <f t="shared" si="38"/>
        <v>258</v>
      </c>
      <c r="AL388">
        <v>-67</v>
      </c>
    </row>
    <row r="389" spans="1:38" x14ac:dyDescent="0.25">
      <c r="A389" s="10">
        <v>44284</v>
      </c>
      <c r="B389" s="4">
        <v>73</v>
      </c>
      <c r="C389" s="55">
        <f t="shared" ref="C389:C396" si="40">ROUNDUP(AVERAGE(B389:B395),0)</f>
        <v>124</v>
      </c>
      <c r="D389" s="43">
        <v>3</v>
      </c>
      <c r="E389" s="55">
        <f>ROUNDUP(AVERAGE(D391:D397),0)</f>
        <v>2</v>
      </c>
      <c r="F389" s="42">
        <f t="shared" si="33"/>
        <v>2</v>
      </c>
      <c r="K389" s="3"/>
      <c r="L389" s="3"/>
      <c r="AH389" s="13">
        <v>44217</v>
      </c>
      <c r="AI389" s="22">
        <f t="shared" si="32"/>
        <v>250</v>
      </c>
      <c r="AJ389">
        <v>68.52</v>
      </c>
      <c r="AK389">
        <f t="shared" si="38"/>
        <v>256</v>
      </c>
      <c r="AL389">
        <v>-57</v>
      </c>
    </row>
    <row r="390" spans="1:38" x14ac:dyDescent="0.25">
      <c r="A390" s="10">
        <v>44285</v>
      </c>
      <c r="B390" s="4">
        <v>165</v>
      </c>
      <c r="C390" s="56"/>
      <c r="D390" s="43">
        <v>2</v>
      </c>
      <c r="E390" s="56"/>
      <c r="F390" s="42">
        <f t="shared" si="33"/>
        <v>2</v>
      </c>
      <c r="K390" s="3"/>
      <c r="L390" s="3"/>
      <c r="AH390" s="13">
        <v>44218</v>
      </c>
      <c r="AI390" s="22">
        <f t="shared" si="32"/>
        <v>250</v>
      </c>
      <c r="AJ390">
        <v>61.11</v>
      </c>
      <c r="AK390">
        <f t="shared" si="38"/>
        <v>253</v>
      </c>
      <c r="AL390">
        <v>-55</v>
      </c>
    </row>
    <row r="391" spans="1:38" x14ac:dyDescent="0.25">
      <c r="A391" s="10">
        <v>44286</v>
      </c>
      <c r="B391" s="4">
        <v>100</v>
      </c>
      <c r="C391" s="56"/>
      <c r="D391" s="43">
        <v>3</v>
      </c>
      <c r="E391" s="56"/>
      <c r="F391" s="42">
        <f t="shared" si="33"/>
        <v>2</v>
      </c>
      <c r="K391" s="3"/>
      <c r="L391" s="3"/>
      <c r="AH391" s="13">
        <v>44219</v>
      </c>
      <c r="AI391" s="22">
        <f t="shared" si="32"/>
        <v>250</v>
      </c>
      <c r="AJ391">
        <v>61.11</v>
      </c>
      <c r="AK391">
        <f t="shared" si="38"/>
        <v>220</v>
      </c>
      <c r="AL391">
        <v>-57</v>
      </c>
    </row>
    <row r="392" spans="1:38" x14ac:dyDescent="0.25">
      <c r="A392" s="10">
        <v>44287</v>
      </c>
      <c r="B392" s="4">
        <v>143</v>
      </c>
      <c r="C392" s="56"/>
      <c r="D392" s="43">
        <v>2</v>
      </c>
      <c r="E392" s="56"/>
      <c r="F392" s="42">
        <f t="shared" si="33"/>
        <v>2</v>
      </c>
      <c r="K392" s="3"/>
      <c r="L392" s="3"/>
      <c r="AH392" s="13">
        <v>44220</v>
      </c>
      <c r="AI392" s="22">
        <f t="shared" si="32"/>
        <v>250</v>
      </c>
      <c r="AJ392">
        <v>61.11</v>
      </c>
      <c r="AK392">
        <f t="shared" si="38"/>
        <v>208</v>
      </c>
      <c r="AL392">
        <v>-58</v>
      </c>
    </row>
    <row r="393" spans="1:38" x14ac:dyDescent="0.25">
      <c r="A393" s="10">
        <v>44288</v>
      </c>
      <c r="B393" s="4">
        <v>151</v>
      </c>
      <c r="C393" s="56"/>
      <c r="D393" s="43">
        <v>3</v>
      </c>
      <c r="E393" s="56"/>
      <c r="F393" s="42">
        <f t="shared" si="33"/>
        <v>2</v>
      </c>
      <c r="K393" s="3"/>
      <c r="L393" s="3"/>
      <c r="AH393" s="13">
        <v>44221</v>
      </c>
      <c r="AI393" s="22">
        <f t="shared" si="32"/>
        <v>216</v>
      </c>
      <c r="AJ393">
        <v>61.11</v>
      </c>
      <c r="AK393">
        <f t="shared" si="38"/>
        <v>211</v>
      </c>
      <c r="AL393">
        <v>-59</v>
      </c>
    </row>
    <row r="394" spans="1:38" x14ac:dyDescent="0.25">
      <c r="A394" s="10">
        <v>44289</v>
      </c>
      <c r="B394" s="4">
        <v>125</v>
      </c>
      <c r="C394" s="56"/>
      <c r="D394" s="43">
        <v>1</v>
      </c>
      <c r="E394" s="56"/>
      <c r="F394" s="42">
        <f t="shared" si="33"/>
        <v>2</v>
      </c>
      <c r="K394" s="3"/>
      <c r="L394" s="3"/>
      <c r="AH394" s="13">
        <v>44222</v>
      </c>
      <c r="AI394" s="22">
        <f t="shared" si="32"/>
        <v>216</v>
      </c>
      <c r="AJ394">
        <v>61.11</v>
      </c>
      <c r="AK394">
        <f t="shared" si="38"/>
        <v>206</v>
      </c>
      <c r="AL394">
        <v>-58</v>
      </c>
    </row>
    <row r="395" spans="1:38" x14ac:dyDescent="0.25">
      <c r="A395" s="10">
        <v>44290</v>
      </c>
      <c r="B395" s="4">
        <v>105</v>
      </c>
      <c r="C395" s="56"/>
      <c r="D395" s="43">
        <v>0</v>
      </c>
      <c r="E395" s="56"/>
      <c r="F395" s="42">
        <f t="shared" si="33"/>
        <v>2</v>
      </c>
      <c r="K395" s="3"/>
      <c r="L395" s="3"/>
      <c r="AH395" s="13">
        <v>44223</v>
      </c>
      <c r="AI395" s="22">
        <f t="shared" si="32"/>
        <v>216</v>
      </c>
      <c r="AJ395">
        <v>61.11</v>
      </c>
      <c r="AK395">
        <f t="shared" si="38"/>
        <v>209</v>
      </c>
      <c r="AL395">
        <v>-55</v>
      </c>
    </row>
    <row r="396" spans="1:38" x14ac:dyDescent="0.25">
      <c r="A396" s="10">
        <v>44291</v>
      </c>
      <c r="B396" s="4">
        <v>75</v>
      </c>
      <c r="C396" s="55">
        <f t="shared" si="40"/>
        <v>114</v>
      </c>
      <c r="D396" s="43">
        <v>2</v>
      </c>
      <c r="E396" s="55">
        <f>ROUNDUP(AVERAGE(D398:D404),0)</f>
        <v>2</v>
      </c>
      <c r="F396" s="42">
        <f t="shared" si="33"/>
        <v>2</v>
      </c>
      <c r="K396" s="3"/>
      <c r="L396" s="3"/>
      <c r="AH396" s="13">
        <v>44224</v>
      </c>
      <c r="AI396" s="22">
        <f t="shared" ref="AI396:AI459" si="41">IF(VLOOKUP(AH396,$A$2:$C$448,3,TRUE)=0,AI395,VLOOKUP(AH396,$A$2:$C$448,3,TRUE))</f>
        <v>216</v>
      </c>
      <c r="AJ396">
        <v>61.11</v>
      </c>
      <c r="AK396">
        <f t="shared" si="38"/>
        <v>218</v>
      </c>
      <c r="AL396">
        <v>-57</v>
      </c>
    </row>
    <row r="397" spans="1:38" x14ac:dyDescent="0.25">
      <c r="A397" s="10">
        <v>44292</v>
      </c>
      <c r="B397" s="4">
        <v>122</v>
      </c>
      <c r="C397" s="56"/>
      <c r="D397" s="43">
        <v>2</v>
      </c>
      <c r="E397" s="56"/>
      <c r="F397" s="42">
        <f t="shared" si="33"/>
        <v>2</v>
      </c>
      <c r="K397" s="3"/>
      <c r="L397" s="3"/>
      <c r="AH397" s="13">
        <v>44225</v>
      </c>
      <c r="AI397" s="22">
        <f t="shared" si="41"/>
        <v>216</v>
      </c>
      <c r="AJ397">
        <v>61.11</v>
      </c>
      <c r="AK397">
        <f t="shared" si="38"/>
        <v>216</v>
      </c>
      <c r="AL397">
        <v>-55</v>
      </c>
    </row>
    <row r="398" spans="1:38" x14ac:dyDescent="0.25">
      <c r="A398" s="10">
        <v>44293</v>
      </c>
      <c r="B398" s="4">
        <v>94</v>
      </c>
      <c r="C398" s="56"/>
      <c r="D398" s="43">
        <v>2</v>
      </c>
      <c r="E398" s="56"/>
      <c r="F398" s="42">
        <f t="shared" si="33"/>
        <v>2</v>
      </c>
      <c r="K398" s="3"/>
      <c r="L398" s="3"/>
      <c r="AH398" s="13">
        <v>44226</v>
      </c>
      <c r="AI398" s="22">
        <f t="shared" si="41"/>
        <v>216</v>
      </c>
      <c r="AJ398">
        <v>61.11</v>
      </c>
      <c r="AK398">
        <f t="shared" si="38"/>
        <v>227</v>
      </c>
      <c r="AL398">
        <v>-53</v>
      </c>
    </row>
    <row r="399" spans="1:38" x14ac:dyDescent="0.25">
      <c r="A399" s="10">
        <v>44294</v>
      </c>
      <c r="B399" s="4">
        <v>170</v>
      </c>
      <c r="C399" s="56"/>
      <c r="D399" s="43">
        <v>1</v>
      </c>
      <c r="E399" s="56"/>
      <c r="F399" s="42">
        <f t="shared" si="33"/>
        <v>2</v>
      </c>
      <c r="K399" s="3"/>
      <c r="L399" s="3"/>
      <c r="AH399" s="13">
        <v>44227</v>
      </c>
      <c r="AI399" s="22">
        <f t="shared" si="41"/>
        <v>216</v>
      </c>
      <c r="AJ399">
        <v>61.11</v>
      </c>
      <c r="AK399">
        <f t="shared" si="38"/>
        <v>225</v>
      </c>
      <c r="AL399">
        <v>-71</v>
      </c>
    </row>
    <row r="400" spans="1:38" x14ac:dyDescent="0.25">
      <c r="A400" s="10">
        <v>44295</v>
      </c>
      <c r="B400" s="4">
        <v>136</v>
      </c>
      <c r="C400" s="56"/>
      <c r="D400" s="43">
        <v>2</v>
      </c>
      <c r="E400" s="56"/>
      <c r="F400" s="42">
        <f t="shared" si="33"/>
        <v>2</v>
      </c>
      <c r="K400" s="3"/>
      <c r="L400" s="3"/>
      <c r="AH400" s="13">
        <v>44228</v>
      </c>
      <c r="AI400" s="22">
        <f t="shared" si="41"/>
        <v>187</v>
      </c>
      <c r="AJ400">
        <v>64.81</v>
      </c>
      <c r="AK400">
        <f t="shared" si="38"/>
        <v>215</v>
      </c>
      <c r="AL400">
        <v>-67</v>
      </c>
    </row>
    <row r="401" spans="1:38" x14ac:dyDescent="0.25">
      <c r="A401" s="10">
        <v>44296</v>
      </c>
      <c r="B401" s="4">
        <v>128</v>
      </c>
      <c r="C401" s="56"/>
      <c r="D401" s="43">
        <v>2</v>
      </c>
      <c r="E401" s="56"/>
      <c r="F401" s="42">
        <f t="shared" si="33"/>
        <v>2</v>
      </c>
      <c r="K401" s="3"/>
      <c r="L401" s="3"/>
      <c r="AH401" s="13">
        <v>44229</v>
      </c>
      <c r="AI401" s="22">
        <f t="shared" si="41"/>
        <v>187</v>
      </c>
      <c r="AJ401">
        <v>61.11</v>
      </c>
      <c r="AK401">
        <f t="shared" si="38"/>
        <v>206</v>
      </c>
      <c r="AL401">
        <v>-62</v>
      </c>
    </row>
    <row r="402" spans="1:38" x14ac:dyDescent="0.25">
      <c r="A402" s="10">
        <v>44297</v>
      </c>
      <c r="B402" s="4">
        <v>68</v>
      </c>
      <c r="C402" s="56"/>
      <c r="D402" s="43">
        <v>0</v>
      </c>
      <c r="E402" s="56"/>
      <c r="F402" s="42">
        <f t="shared" si="33"/>
        <v>2</v>
      </c>
      <c r="K402" s="3"/>
      <c r="L402" s="3"/>
      <c r="AH402" s="13">
        <v>44230</v>
      </c>
      <c r="AI402" s="22">
        <f t="shared" si="41"/>
        <v>187</v>
      </c>
      <c r="AJ402">
        <v>61.11</v>
      </c>
      <c r="AK402">
        <f t="shared" si="38"/>
        <v>191</v>
      </c>
      <c r="AL402">
        <v>-54</v>
      </c>
    </row>
    <row r="403" spans="1:38" x14ac:dyDescent="0.25">
      <c r="A403" s="10">
        <v>44298</v>
      </c>
      <c r="B403" s="4">
        <v>73</v>
      </c>
      <c r="C403" s="55">
        <f t="shared" ref="C403:C424" si="42">ROUNDUP(AVERAGE(B403:B409),0)</f>
        <v>119</v>
      </c>
      <c r="D403" s="43">
        <v>3</v>
      </c>
      <c r="E403" s="55">
        <f>ROUNDUP(AVERAGE(D405:D411),0)</f>
        <v>2</v>
      </c>
      <c r="F403" s="42">
        <f t="shared" si="33"/>
        <v>2</v>
      </c>
      <c r="K403" s="3"/>
      <c r="L403" s="3"/>
      <c r="AH403" s="13">
        <v>44231</v>
      </c>
      <c r="AI403" s="22">
        <f t="shared" si="41"/>
        <v>187</v>
      </c>
      <c r="AJ403">
        <v>61.11</v>
      </c>
      <c r="AK403">
        <f t="shared" si="38"/>
        <v>177</v>
      </c>
      <c r="AL403">
        <v>-54</v>
      </c>
    </row>
    <row r="404" spans="1:38" x14ac:dyDescent="0.25">
      <c r="A404" s="10">
        <v>44299</v>
      </c>
      <c r="B404" s="4">
        <v>113</v>
      </c>
      <c r="C404" s="56"/>
      <c r="D404" s="43">
        <v>1</v>
      </c>
      <c r="E404" s="56"/>
      <c r="F404" s="42">
        <f t="shared" si="33"/>
        <v>2</v>
      </c>
      <c r="K404" s="3"/>
      <c r="L404" s="3"/>
      <c r="AH404" s="13">
        <v>44232</v>
      </c>
      <c r="AI404" s="22">
        <f t="shared" si="41"/>
        <v>187</v>
      </c>
      <c r="AJ404">
        <v>61.11</v>
      </c>
      <c r="AK404">
        <f t="shared" si="38"/>
        <v>175</v>
      </c>
      <c r="AL404">
        <v>-52</v>
      </c>
    </row>
    <row r="405" spans="1:38" x14ac:dyDescent="0.25">
      <c r="A405" s="10">
        <v>44300</v>
      </c>
      <c r="B405" s="4">
        <v>193</v>
      </c>
      <c r="C405" s="56"/>
      <c r="D405" s="43">
        <v>3</v>
      </c>
      <c r="E405" s="56"/>
      <c r="F405" s="42">
        <f t="shared" si="33"/>
        <v>2</v>
      </c>
      <c r="K405" s="3"/>
      <c r="L405" s="3"/>
      <c r="AH405" s="13">
        <v>44233</v>
      </c>
      <c r="AI405" s="22">
        <f t="shared" si="41"/>
        <v>187</v>
      </c>
      <c r="AJ405">
        <v>61.11</v>
      </c>
      <c r="AK405">
        <f t="shared" si="38"/>
        <v>174</v>
      </c>
      <c r="AL405">
        <v>-52</v>
      </c>
    </row>
    <row r="406" spans="1:38" x14ac:dyDescent="0.25">
      <c r="A406" s="10">
        <v>44301</v>
      </c>
      <c r="B406" s="4">
        <v>106</v>
      </c>
      <c r="C406" s="56"/>
      <c r="D406" s="43">
        <v>2</v>
      </c>
      <c r="E406" s="56"/>
      <c r="F406" s="42">
        <f t="shared" si="33"/>
        <v>2</v>
      </c>
      <c r="K406" s="3"/>
      <c r="L406" s="3"/>
      <c r="AH406" s="13">
        <v>44234</v>
      </c>
      <c r="AI406" s="22">
        <f t="shared" si="41"/>
        <v>187</v>
      </c>
      <c r="AJ406">
        <v>61.11</v>
      </c>
      <c r="AK406">
        <f t="shared" si="38"/>
        <v>167</v>
      </c>
      <c r="AL406">
        <v>-63</v>
      </c>
    </row>
    <row r="407" spans="1:38" x14ac:dyDescent="0.25">
      <c r="A407" s="10">
        <v>44302</v>
      </c>
      <c r="B407" s="4">
        <v>134</v>
      </c>
      <c r="C407" s="56"/>
      <c r="D407" s="43">
        <v>3</v>
      </c>
      <c r="E407" s="56"/>
      <c r="F407" s="42">
        <f t="shared" si="33"/>
        <v>2</v>
      </c>
      <c r="K407" s="3"/>
      <c r="L407" s="3"/>
      <c r="AH407" s="13">
        <v>44235</v>
      </c>
      <c r="AI407" s="22">
        <f t="shared" si="41"/>
        <v>153</v>
      </c>
      <c r="AJ407">
        <v>61.11</v>
      </c>
      <c r="AK407">
        <f t="shared" si="38"/>
        <v>162</v>
      </c>
      <c r="AL407">
        <v>-57</v>
      </c>
    </row>
    <row r="408" spans="1:38" x14ac:dyDescent="0.25">
      <c r="A408" s="10">
        <v>44303</v>
      </c>
      <c r="B408" s="4">
        <v>130</v>
      </c>
      <c r="C408" s="56"/>
      <c r="D408" s="43">
        <v>2</v>
      </c>
      <c r="E408" s="56"/>
      <c r="F408" s="42">
        <f t="shared" si="33"/>
        <v>2</v>
      </c>
      <c r="K408" s="3"/>
      <c r="L408" s="3"/>
      <c r="AH408" s="13">
        <v>44236</v>
      </c>
      <c r="AI408" s="22">
        <f t="shared" si="41"/>
        <v>153</v>
      </c>
      <c r="AJ408">
        <v>61.11</v>
      </c>
      <c r="AK408">
        <f t="shared" si="38"/>
        <v>164</v>
      </c>
      <c r="AL408">
        <v>-53</v>
      </c>
    </row>
    <row r="409" spans="1:38" x14ac:dyDescent="0.25">
      <c r="A409" s="10">
        <v>44304</v>
      </c>
      <c r="B409" s="4">
        <v>83</v>
      </c>
      <c r="C409" s="56"/>
      <c r="D409" s="43">
        <v>1</v>
      </c>
      <c r="E409" s="56"/>
      <c r="F409" s="42">
        <f t="shared" ref="F409:F430" si="43">IF(VLOOKUP(A409,$A$2:$E$448,5,TRUE)=0,F408,VLOOKUP(A409,$A$2:$E$448,5,TRUE))</f>
        <v>2</v>
      </c>
      <c r="K409" s="3"/>
      <c r="L409" s="3"/>
      <c r="AH409" s="13">
        <v>44237</v>
      </c>
      <c r="AI409" s="22">
        <f t="shared" si="41"/>
        <v>153</v>
      </c>
      <c r="AJ409">
        <v>61.11</v>
      </c>
      <c r="AK409">
        <f t="shared" si="38"/>
        <v>165</v>
      </c>
      <c r="AL409">
        <v>-54</v>
      </c>
    </row>
    <row r="410" spans="1:38" x14ac:dyDescent="0.25">
      <c r="A410" s="10">
        <v>44305</v>
      </c>
      <c r="B410" s="4">
        <v>78</v>
      </c>
      <c r="C410" s="55">
        <f t="shared" si="42"/>
        <v>95</v>
      </c>
      <c r="D410" s="43">
        <v>0</v>
      </c>
      <c r="E410" s="55">
        <f>ROUNDUP(AVERAGE(D412:D418),0)</f>
        <v>1</v>
      </c>
      <c r="F410" s="42">
        <f t="shared" si="43"/>
        <v>1</v>
      </c>
      <c r="K410" s="3"/>
      <c r="L410" s="3"/>
      <c r="AH410" s="13">
        <v>44238</v>
      </c>
      <c r="AI410" s="22">
        <f t="shared" si="41"/>
        <v>153</v>
      </c>
      <c r="AJ410">
        <v>61.11</v>
      </c>
      <c r="AK410">
        <f t="shared" si="38"/>
        <v>167</v>
      </c>
      <c r="AL410">
        <v>-60</v>
      </c>
    </row>
    <row r="411" spans="1:38" x14ac:dyDescent="0.25">
      <c r="A411" s="10">
        <v>44306</v>
      </c>
      <c r="B411" s="4">
        <v>129</v>
      </c>
      <c r="C411" s="56"/>
      <c r="D411" s="43">
        <v>1</v>
      </c>
      <c r="E411" s="56"/>
      <c r="F411" s="42">
        <f t="shared" si="43"/>
        <v>1</v>
      </c>
      <c r="K411" s="3"/>
      <c r="L411" s="3"/>
      <c r="AH411" s="13">
        <v>44239</v>
      </c>
      <c r="AI411" s="22">
        <f t="shared" si="41"/>
        <v>153</v>
      </c>
      <c r="AJ411">
        <v>61.11</v>
      </c>
      <c r="AK411">
        <f t="shared" si="38"/>
        <v>148</v>
      </c>
      <c r="AL411">
        <v>-54</v>
      </c>
    </row>
    <row r="412" spans="1:38" x14ac:dyDescent="0.25">
      <c r="A412" s="10">
        <v>44307</v>
      </c>
      <c r="B412" s="4">
        <v>72</v>
      </c>
      <c r="C412" s="56"/>
      <c r="D412" s="43">
        <v>0</v>
      </c>
      <c r="E412" s="56"/>
      <c r="F412" s="42">
        <f t="shared" si="43"/>
        <v>1</v>
      </c>
      <c r="K412" s="3"/>
      <c r="L412" s="3"/>
      <c r="AH412" s="13">
        <v>44240</v>
      </c>
      <c r="AI412" s="22">
        <f t="shared" si="41"/>
        <v>153</v>
      </c>
      <c r="AJ412">
        <v>61.11</v>
      </c>
      <c r="AK412">
        <f t="shared" si="38"/>
        <v>132</v>
      </c>
      <c r="AL412">
        <v>-64</v>
      </c>
    </row>
    <row r="413" spans="1:38" x14ac:dyDescent="0.25">
      <c r="A413" s="10">
        <v>44308</v>
      </c>
      <c r="B413" s="4">
        <v>99</v>
      </c>
      <c r="C413" s="56"/>
      <c r="D413" s="43">
        <v>1</v>
      </c>
      <c r="E413" s="56"/>
      <c r="F413" s="42">
        <f t="shared" si="43"/>
        <v>1</v>
      </c>
      <c r="K413" s="3"/>
      <c r="L413" s="3"/>
      <c r="AH413" s="13">
        <v>44241</v>
      </c>
      <c r="AI413" s="22">
        <f t="shared" si="41"/>
        <v>153</v>
      </c>
      <c r="AJ413">
        <v>61.11</v>
      </c>
      <c r="AK413">
        <f t="shared" si="38"/>
        <v>127</v>
      </c>
      <c r="AL413">
        <v>-53</v>
      </c>
    </row>
    <row r="414" spans="1:38" x14ac:dyDescent="0.25">
      <c r="A414" s="10">
        <v>44309</v>
      </c>
      <c r="B414" s="4">
        <v>101</v>
      </c>
      <c r="C414" s="56"/>
      <c r="D414" s="43">
        <v>1</v>
      </c>
      <c r="E414" s="56"/>
      <c r="F414" s="42">
        <f t="shared" si="43"/>
        <v>1</v>
      </c>
      <c r="K414" s="3"/>
      <c r="L414" s="3"/>
      <c r="AH414" s="13">
        <v>44242</v>
      </c>
      <c r="AI414" s="22">
        <f t="shared" si="41"/>
        <v>115</v>
      </c>
      <c r="AJ414">
        <v>61.11</v>
      </c>
      <c r="AK414">
        <f t="shared" si="38"/>
        <v>124</v>
      </c>
      <c r="AL414">
        <v>-58</v>
      </c>
    </row>
    <row r="415" spans="1:38" x14ac:dyDescent="0.25">
      <c r="A415" s="10">
        <v>44310</v>
      </c>
      <c r="B415" s="4">
        <v>78</v>
      </c>
      <c r="C415" s="56"/>
      <c r="D415" s="43">
        <v>0</v>
      </c>
      <c r="E415" s="56"/>
      <c r="F415" s="42">
        <f t="shared" si="43"/>
        <v>1</v>
      </c>
      <c r="K415" s="3"/>
      <c r="L415" s="3"/>
      <c r="AH415" s="13">
        <v>44243</v>
      </c>
      <c r="AI415" s="22">
        <f t="shared" si="41"/>
        <v>115</v>
      </c>
      <c r="AJ415">
        <v>64.81</v>
      </c>
      <c r="AK415">
        <f t="shared" si="38"/>
        <v>122</v>
      </c>
      <c r="AL415">
        <v>-55</v>
      </c>
    </row>
    <row r="416" spans="1:38" x14ac:dyDescent="0.25">
      <c r="A416" s="10">
        <v>44311</v>
      </c>
      <c r="B416" s="4">
        <v>104</v>
      </c>
      <c r="C416" s="56"/>
      <c r="D416" s="43">
        <v>0</v>
      </c>
      <c r="E416" s="56"/>
      <c r="F416" s="42">
        <f t="shared" si="43"/>
        <v>1</v>
      </c>
      <c r="K416" s="3"/>
      <c r="L416" s="3"/>
      <c r="AH416" s="13">
        <v>44244</v>
      </c>
      <c r="AI416" s="22">
        <f t="shared" si="41"/>
        <v>115</v>
      </c>
      <c r="AJ416">
        <v>61.11</v>
      </c>
      <c r="AK416">
        <f t="shared" si="38"/>
        <v>119</v>
      </c>
      <c r="AL416">
        <v>-53</v>
      </c>
    </row>
    <row r="417" spans="1:38" x14ac:dyDescent="0.25">
      <c r="A417" s="10">
        <v>44312</v>
      </c>
      <c r="B417" s="4">
        <v>55</v>
      </c>
      <c r="C417" s="55">
        <f t="shared" si="42"/>
        <v>76</v>
      </c>
      <c r="D417" s="43">
        <v>0</v>
      </c>
      <c r="E417" s="55">
        <f>ROUNDUP(AVERAGE(D419:D423),0)</f>
        <v>2</v>
      </c>
      <c r="F417" s="42">
        <f t="shared" si="43"/>
        <v>2</v>
      </c>
      <c r="K417" s="3"/>
      <c r="L417" s="3"/>
      <c r="AH417" s="13">
        <v>44245</v>
      </c>
      <c r="AI417" s="22">
        <f t="shared" si="41"/>
        <v>115</v>
      </c>
      <c r="AJ417">
        <v>61.11</v>
      </c>
      <c r="AK417">
        <f t="shared" si="38"/>
        <v>110</v>
      </c>
      <c r="AL417">
        <v>-74</v>
      </c>
    </row>
    <row r="418" spans="1:38" x14ac:dyDescent="0.25">
      <c r="A418" s="10">
        <v>44313</v>
      </c>
      <c r="B418" s="4">
        <v>93</v>
      </c>
      <c r="C418" s="56"/>
      <c r="D418" s="43">
        <v>1</v>
      </c>
      <c r="E418" s="56"/>
      <c r="F418" s="42">
        <f t="shared" si="43"/>
        <v>2</v>
      </c>
      <c r="K418" s="3"/>
      <c r="L418" s="3"/>
      <c r="AH418" s="13">
        <v>44246</v>
      </c>
      <c r="AI418" s="22">
        <f t="shared" si="41"/>
        <v>115</v>
      </c>
      <c r="AJ418">
        <v>61.11</v>
      </c>
      <c r="AK418">
        <f t="shared" si="38"/>
        <v>113</v>
      </c>
      <c r="AL418">
        <v>-60</v>
      </c>
    </row>
    <row r="419" spans="1:38" x14ac:dyDescent="0.25">
      <c r="A419" s="10">
        <v>44314</v>
      </c>
      <c r="B419" s="4">
        <v>62</v>
      </c>
      <c r="C419" s="56"/>
      <c r="D419" s="43">
        <v>4</v>
      </c>
      <c r="E419" s="56"/>
      <c r="F419" s="42">
        <f t="shared" si="43"/>
        <v>2</v>
      </c>
      <c r="K419" s="3"/>
      <c r="L419" s="3"/>
      <c r="AH419" s="13">
        <v>44247</v>
      </c>
      <c r="AI419" s="22">
        <f t="shared" si="41"/>
        <v>115</v>
      </c>
      <c r="AJ419">
        <v>61.11</v>
      </c>
      <c r="AK419">
        <f t="shared" si="38"/>
        <v>109</v>
      </c>
      <c r="AL419">
        <v>-57</v>
      </c>
    </row>
    <row r="420" spans="1:38" x14ac:dyDescent="0.25">
      <c r="A420" s="10">
        <v>44315</v>
      </c>
      <c r="B420" s="4">
        <v>81</v>
      </c>
      <c r="C420" s="56"/>
      <c r="D420" s="43">
        <v>1</v>
      </c>
      <c r="E420" s="56"/>
      <c r="F420" s="42">
        <f t="shared" si="43"/>
        <v>2</v>
      </c>
      <c r="K420" s="3"/>
      <c r="L420" s="3"/>
      <c r="AH420" s="13">
        <v>44248</v>
      </c>
      <c r="AI420" s="22">
        <f t="shared" si="41"/>
        <v>115</v>
      </c>
      <c r="AJ420">
        <v>61.11</v>
      </c>
      <c r="AK420">
        <f t="shared" si="38"/>
        <v>105</v>
      </c>
      <c r="AL420">
        <v>-55</v>
      </c>
    </row>
    <row r="421" spans="1:38" x14ac:dyDescent="0.25">
      <c r="A421" s="10">
        <v>44316</v>
      </c>
      <c r="B421" s="4">
        <v>83</v>
      </c>
      <c r="C421" s="56"/>
      <c r="D421" s="43">
        <v>0</v>
      </c>
      <c r="E421" s="56"/>
      <c r="F421" s="42">
        <f t="shared" si="43"/>
        <v>2</v>
      </c>
      <c r="K421" s="3"/>
      <c r="L421" s="3"/>
      <c r="AH421" s="13">
        <v>44249</v>
      </c>
      <c r="AI421" s="22">
        <f t="shared" si="41"/>
        <v>136</v>
      </c>
      <c r="AJ421">
        <v>61.11</v>
      </c>
      <c r="AK421">
        <f t="shared" si="38"/>
        <v>108</v>
      </c>
      <c r="AL421">
        <v>-61</v>
      </c>
    </row>
    <row r="422" spans="1:38" x14ac:dyDescent="0.25">
      <c r="A422" s="10">
        <v>44317</v>
      </c>
      <c r="B422" s="4">
        <v>103</v>
      </c>
      <c r="C422" s="56"/>
      <c r="D422" s="40">
        <v>1</v>
      </c>
      <c r="E422" s="56"/>
      <c r="F422" s="42">
        <f t="shared" si="43"/>
        <v>2</v>
      </c>
      <c r="K422" s="3"/>
      <c r="L422" s="3"/>
      <c r="AH422" s="13">
        <v>44250</v>
      </c>
      <c r="AI422" s="22">
        <f t="shared" si="41"/>
        <v>136</v>
      </c>
      <c r="AJ422">
        <v>61.11</v>
      </c>
      <c r="AK422">
        <f t="shared" si="38"/>
        <v>89</v>
      </c>
      <c r="AL422">
        <v>-51</v>
      </c>
    </row>
    <row r="423" spans="1:38" x14ac:dyDescent="0.25">
      <c r="A423" s="10">
        <v>44318</v>
      </c>
      <c r="B423" s="4">
        <v>55</v>
      </c>
      <c r="C423" s="56"/>
      <c r="D423" s="40">
        <v>0</v>
      </c>
      <c r="E423" s="56"/>
      <c r="F423" s="42">
        <f t="shared" si="43"/>
        <v>2</v>
      </c>
      <c r="K423" s="3"/>
      <c r="L423" s="3"/>
      <c r="AH423" s="13">
        <v>44251</v>
      </c>
      <c r="AI423" s="22">
        <f t="shared" si="41"/>
        <v>136</v>
      </c>
      <c r="AJ423">
        <v>61.11</v>
      </c>
      <c r="AK423">
        <f t="shared" si="38"/>
        <v>99</v>
      </c>
      <c r="AL423">
        <v>-48</v>
      </c>
    </row>
    <row r="424" spans="1:38" x14ac:dyDescent="0.25">
      <c r="A424" s="10">
        <v>44319</v>
      </c>
      <c r="C424" s="55" t="e">
        <f t="shared" si="42"/>
        <v>#DIV/0!</v>
      </c>
      <c r="E424" s="55" t="e">
        <f>ROUNDUP(AVERAGE(D425:D430),0)</f>
        <v>#DIV/0!</v>
      </c>
      <c r="F424" s="42" t="e">
        <f t="shared" si="43"/>
        <v>#DIV/0!</v>
      </c>
      <c r="K424" s="3"/>
      <c r="L424" s="3"/>
      <c r="AH424" s="13">
        <v>44252</v>
      </c>
      <c r="AI424" s="22">
        <f t="shared" si="41"/>
        <v>136</v>
      </c>
      <c r="AJ424">
        <v>61.11</v>
      </c>
      <c r="AK424">
        <f t="shared" si="38"/>
        <v>179</v>
      </c>
      <c r="AL424">
        <v>-52</v>
      </c>
    </row>
    <row r="425" spans="1:38" x14ac:dyDescent="0.25">
      <c r="A425" s="10">
        <v>44320</v>
      </c>
      <c r="C425" s="56"/>
      <c r="E425" s="56"/>
      <c r="F425" s="42" t="e">
        <f t="shared" si="43"/>
        <v>#DIV/0!</v>
      </c>
      <c r="K425" s="3"/>
      <c r="L425" s="3"/>
      <c r="AH425" s="13">
        <v>44253</v>
      </c>
      <c r="AI425" s="22">
        <f t="shared" si="41"/>
        <v>136</v>
      </c>
      <c r="AJ425">
        <v>61.11</v>
      </c>
      <c r="AK425">
        <f t="shared" si="38"/>
        <v>162</v>
      </c>
      <c r="AL425">
        <v>-52</v>
      </c>
    </row>
    <row r="426" spans="1:38" x14ac:dyDescent="0.25">
      <c r="A426" s="10">
        <v>44321</v>
      </c>
      <c r="C426" s="56"/>
      <c r="E426" s="56"/>
      <c r="F426" s="42" t="e">
        <f t="shared" si="43"/>
        <v>#DIV/0!</v>
      </c>
      <c r="K426" s="3"/>
      <c r="L426" s="3"/>
      <c r="AH426" s="13">
        <v>44254</v>
      </c>
      <c r="AI426" s="22">
        <f t="shared" si="41"/>
        <v>136</v>
      </c>
      <c r="AJ426">
        <v>61.11</v>
      </c>
      <c r="AK426">
        <f t="shared" si="38"/>
        <v>194</v>
      </c>
      <c r="AL426">
        <v>-53</v>
      </c>
    </row>
    <row r="427" spans="1:38" x14ac:dyDescent="0.25">
      <c r="A427" s="10">
        <v>44322</v>
      </c>
      <c r="C427" s="56"/>
      <c r="E427" s="56"/>
      <c r="F427" s="42" t="e">
        <f t="shared" si="43"/>
        <v>#DIV/0!</v>
      </c>
      <c r="K427" s="3"/>
      <c r="L427" s="3"/>
      <c r="AH427" s="13">
        <v>44255</v>
      </c>
      <c r="AI427" s="22">
        <f t="shared" si="41"/>
        <v>136</v>
      </c>
      <c r="AJ427">
        <v>61.11</v>
      </c>
      <c r="AK427">
        <f t="shared" si="38"/>
        <v>120</v>
      </c>
      <c r="AL427">
        <v>-60</v>
      </c>
    </row>
    <row r="428" spans="1:38" x14ac:dyDescent="0.25">
      <c r="A428" s="10">
        <v>44323</v>
      </c>
      <c r="C428" s="56"/>
      <c r="E428" s="56"/>
      <c r="F428" s="42" t="e">
        <f t="shared" si="43"/>
        <v>#DIV/0!</v>
      </c>
      <c r="K428" s="3"/>
      <c r="L428" s="3"/>
      <c r="AH428" s="13">
        <v>44256</v>
      </c>
      <c r="AI428" s="22">
        <f t="shared" si="41"/>
        <v>118</v>
      </c>
      <c r="AJ428">
        <v>61.11</v>
      </c>
      <c r="AK428">
        <f t="shared" si="38"/>
        <v>86</v>
      </c>
      <c r="AL428">
        <v>-54</v>
      </c>
    </row>
    <row r="429" spans="1:38" x14ac:dyDescent="0.25">
      <c r="A429" s="10">
        <v>44324</v>
      </c>
      <c r="C429" s="56"/>
      <c r="E429" s="56"/>
      <c r="F429" s="42" t="e">
        <f t="shared" si="43"/>
        <v>#DIV/0!</v>
      </c>
      <c r="K429" s="3"/>
      <c r="L429" s="3"/>
      <c r="AH429" s="13">
        <v>44257</v>
      </c>
      <c r="AI429" s="22">
        <f t="shared" si="41"/>
        <v>118</v>
      </c>
      <c r="AJ429">
        <v>61.11</v>
      </c>
      <c r="AK429">
        <f t="shared" si="38"/>
        <v>83</v>
      </c>
      <c r="AL429">
        <v>-50</v>
      </c>
    </row>
    <row r="430" spans="1:38" x14ac:dyDescent="0.25">
      <c r="A430" s="10">
        <v>44325</v>
      </c>
      <c r="C430" s="56"/>
      <c r="E430" s="56"/>
      <c r="F430" s="42" t="e">
        <f t="shared" si="43"/>
        <v>#DIV/0!</v>
      </c>
      <c r="K430" s="3"/>
      <c r="L430" s="3"/>
      <c r="AH430" s="13">
        <v>44258</v>
      </c>
      <c r="AI430" s="22">
        <f t="shared" si="41"/>
        <v>118</v>
      </c>
      <c r="AJ430">
        <v>61.11</v>
      </c>
      <c r="AK430">
        <f t="shared" si="38"/>
        <v>51</v>
      </c>
      <c r="AL430">
        <v>-48</v>
      </c>
    </row>
    <row r="431" spans="1:38" x14ac:dyDescent="0.25">
      <c r="K431" s="3"/>
      <c r="L431" s="3"/>
      <c r="AH431" s="13">
        <v>44259</v>
      </c>
      <c r="AI431" s="22">
        <f t="shared" si="41"/>
        <v>118</v>
      </c>
      <c r="AJ431">
        <v>61.11</v>
      </c>
      <c r="AK431">
        <f t="shared" si="38"/>
        <v>196</v>
      </c>
      <c r="AL431">
        <v>-52</v>
      </c>
    </row>
    <row r="432" spans="1:38" x14ac:dyDescent="0.25">
      <c r="K432" s="3"/>
      <c r="L432" s="3"/>
      <c r="AH432" s="13">
        <v>44260</v>
      </c>
      <c r="AI432" s="22">
        <f t="shared" si="41"/>
        <v>118</v>
      </c>
      <c r="AJ432">
        <v>61.11</v>
      </c>
      <c r="AK432">
        <f t="shared" si="38"/>
        <v>108</v>
      </c>
      <c r="AL432">
        <v>-51</v>
      </c>
    </row>
    <row r="433" spans="11:38" x14ac:dyDescent="0.25">
      <c r="K433" s="3"/>
      <c r="L433" s="3"/>
      <c r="AH433" s="13">
        <v>44261</v>
      </c>
      <c r="AI433" s="22">
        <f t="shared" si="41"/>
        <v>118</v>
      </c>
      <c r="AJ433">
        <v>61.11</v>
      </c>
      <c r="AK433">
        <f t="shared" si="38"/>
        <v>151</v>
      </c>
      <c r="AL433">
        <v>-52</v>
      </c>
    </row>
    <row r="434" spans="11:38" x14ac:dyDescent="0.25">
      <c r="K434" s="3"/>
      <c r="L434" s="3"/>
      <c r="AH434" s="13">
        <v>44262</v>
      </c>
      <c r="AI434" s="22">
        <f t="shared" si="41"/>
        <v>118</v>
      </c>
      <c r="AJ434">
        <v>61.11</v>
      </c>
      <c r="AK434">
        <f t="shared" si="38"/>
        <v>146</v>
      </c>
      <c r="AL434">
        <v>-51</v>
      </c>
    </row>
    <row r="435" spans="11:38" x14ac:dyDescent="0.25">
      <c r="K435" s="3"/>
      <c r="L435" s="3"/>
      <c r="AH435" s="13">
        <v>44263</v>
      </c>
      <c r="AI435" s="22">
        <f t="shared" si="41"/>
        <v>156</v>
      </c>
      <c r="AJ435">
        <v>61.11</v>
      </c>
      <c r="AK435">
        <f t="shared" si="38"/>
        <v>160</v>
      </c>
      <c r="AL435">
        <v>-52</v>
      </c>
    </row>
    <row r="436" spans="11:38" x14ac:dyDescent="0.25">
      <c r="K436" s="3"/>
      <c r="L436" s="3"/>
      <c r="AH436" s="13">
        <v>44264</v>
      </c>
      <c r="AI436" s="22">
        <f t="shared" si="41"/>
        <v>156</v>
      </c>
      <c r="AJ436">
        <v>61.11</v>
      </c>
      <c r="AK436">
        <f t="shared" si="38"/>
        <v>331</v>
      </c>
      <c r="AL436">
        <v>-48</v>
      </c>
    </row>
    <row r="437" spans="11:38" x14ac:dyDescent="0.25">
      <c r="K437" s="3"/>
      <c r="L437" s="3"/>
      <c r="AH437" s="13">
        <v>44265</v>
      </c>
      <c r="AI437" s="22">
        <f t="shared" si="41"/>
        <v>156</v>
      </c>
      <c r="AJ437">
        <v>61.11</v>
      </c>
      <c r="AK437">
        <f t="shared" si="38"/>
        <v>96</v>
      </c>
      <c r="AL437">
        <v>-47</v>
      </c>
    </row>
    <row r="438" spans="11:38" x14ac:dyDescent="0.25">
      <c r="K438" s="3"/>
      <c r="L438" s="3"/>
      <c r="AH438" s="13">
        <v>44266</v>
      </c>
      <c r="AI438" s="22">
        <f t="shared" si="41"/>
        <v>156</v>
      </c>
      <c r="AJ438">
        <v>61.11</v>
      </c>
      <c r="AK438">
        <f t="shared" si="38"/>
        <v>122</v>
      </c>
      <c r="AL438">
        <v>-46</v>
      </c>
    </row>
    <row r="439" spans="11:38" x14ac:dyDescent="0.25">
      <c r="K439" s="3"/>
      <c r="L439" s="3"/>
      <c r="AH439" s="13">
        <v>44267</v>
      </c>
      <c r="AI439" s="22">
        <f t="shared" si="41"/>
        <v>156</v>
      </c>
      <c r="AJ439">
        <v>61.11</v>
      </c>
      <c r="AK439">
        <f t="shared" si="38"/>
        <v>154</v>
      </c>
      <c r="AL439">
        <v>-47</v>
      </c>
    </row>
    <row r="440" spans="11:38" x14ac:dyDescent="0.25">
      <c r="K440" s="3"/>
      <c r="L440" s="3"/>
      <c r="AH440" s="13">
        <v>44268</v>
      </c>
      <c r="AI440" s="22">
        <f t="shared" si="41"/>
        <v>156</v>
      </c>
      <c r="AJ440">
        <v>61.11</v>
      </c>
      <c r="AK440">
        <f t="shared" ref="AK440:AK493" si="44">VLOOKUP(AH440,$A$2:$B$475,2,TRUE)</f>
        <v>150</v>
      </c>
      <c r="AL440">
        <v>-48</v>
      </c>
    </row>
    <row r="441" spans="11:38" x14ac:dyDescent="0.25">
      <c r="K441" s="3"/>
      <c r="L441" s="3"/>
      <c r="AH441" s="13">
        <v>44269</v>
      </c>
      <c r="AI441" s="22">
        <f t="shared" si="41"/>
        <v>156</v>
      </c>
      <c r="AJ441">
        <v>61.11</v>
      </c>
      <c r="AK441">
        <f t="shared" si="44"/>
        <v>79</v>
      </c>
      <c r="AL441">
        <v>-47</v>
      </c>
    </row>
    <row r="442" spans="11:38" x14ac:dyDescent="0.25">
      <c r="K442" s="3"/>
      <c r="L442" s="3"/>
      <c r="AH442" s="13">
        <v>44270</v>
      </c>
      <c r="AI442" s="22">
        <f t="shared" si="41"/>
        <v>103</v>
      </c>
      <c r="AJ442">
        <v>61.11</v>
      </c>
      <c r="AK442">
        <f t="shared" si="44"/>
        <v>112</v>
      </c>
      <c r="AL442">
        <v>-51</v>
      </c>
    </row>
    <row r="443" spans="11:38" x14ac:dyDescent="0.25">
      <c r="K443" s="3"/>
      <c r="L443" s="3"/>
      <c r="AH443" s="13">
        <v>44271</v>
      </c>
      <c r="AI443" s="22">
        <f t="shared" si="41"/>
        <v>103</v>
      </c>
      <c r="AJ443">
        <v>61.11</v>
      </c>
      <c r="AK443">
        <f t="shared" si="44"/>
        <v>107</v>
      </c>
      <c r="AL443">
        <v>-51</v>
      </c>
    </row>
    <row r="444" spans="11:38" x14ac:dyDescent="0.25">
      <c r="K444" s="3"/>
      <c r="L444" s="3"/>
      <c r="AH444" s="13">
        <v>44272</v>
      </c>
      <c r="AI444" s="22">
        <f t="shared" si="41"/>
        <v>103</v>
      </c>
      <c r="AJ444">
        <v>61.11</v>
      </c>
      <c r="AK444">
        <f t="shared" si="44"/>
        <v>81</v>
      </c>
      <c r="AL444">
        <v>-48</v>
      </c>
    </row>
    <row r="445" spans="11:38" x14ac:dyDescent="0.25">
      <c r="K445" s="3"/>
      <c r="L445" s="3"/>
      <c r="AH445" s="13">
        <v>44273</v>
      </c>
      <c r="AI445" s="22">
        <f t="shared" si="41"/>
        <v>103</v>
      </c>
      <c r="AJ445">
        <v>61.11</v>
      </c>
      <c r="AK445">
        <f t="shared" si="44"/>
        <v>81</v>
      </c>
      <c r="AL445">
        <v>-54</v>
      </c>
    </row>
    <row r="446" spans="11:38" x14ac:dyDescent="0.25">
      <c r="K446" s="3"/>
      <c r="L446" s="3"/>
      <c r="AH446" s="13">
        <v>44274</v>
      </c>
      <c r="AI446" s="22">
        <f t="shared" si="41"/>
        <v>103</v>
      </c>
      <c r="AJ446">
        <v>61.11</v>
      </c>
      <c r="AK446">
        <f t="shared" si="44"/>
        <v>142</v>
      </c>
      <c r="AL446">
        <v>-48</v>
      </c>
    </row>
    <row r="447" spans="11:38" x14ac:dyDescent="0.25">
      <c r="K447" s="3"/>
      <c r="L447" s="3"/>
      <c r="AH447" s="13">
        <v>44275</v>
      </c>
      <c r="AI447" s="22">
        <f t="shared" si="41"/>
        <v>103</v>
      </c>
      <c r="AJ447">
        <v>61.11</v>
      </c>
      <c r="AK447">
        <f t="shared" si="44"/>
        <v>141</v>
      </c>
      <c r="AL447">
        <v>-46</v>
      </c>
    </row>
    <row r="448" spans="11:38" x14ac:dyDescent="0.25">
      <c r="K448" s="3"/>
      <c r="L448" s="3"/>
      <c r="AH448" s="13">
        <v>44276</v>
      </c>
      <c r="AI448" s="22">
        <f t="shared" si="41"/>
        <v>103</v>
      </c>
      <c r="AJ448">
        <v>61.11</v>
      </c>
      <c r="AK448">
        <f t="shared" si="44"/>
        <v>54</v>
      </c>
      <c r="AL448">
        <v>-44</v>
      </c>
    </row>
    <row r="449" spans="11:38" x14ac:dyDescent="0.25">
      <c r="K449" s="3"/>
      <c r="L449" s="3"/>
      <c r="AH449" s="13">
        <v>44277</v>
      </c>
      <c r="AI449" s="22">
        <f t="shared" si="41"/>
        <v>136</v>
      </c>
      <c r="AJ449">
        <v>61.11</v>
      </c>
      <c r="AK449">
        <f t="shared" si="44"/>
        <v>154</v>
      </c>
      <c r="AL449">
        <v>-49</v>
      </c>
    </row>
    <row r="450" spans="11:38" x14ac:dyDescent="0.25">
      <c r="K450" s="3"/>
      <c r="L450" s="3"/>
      <c r="AH450" s="13">
        <v>44278</v>
      </c>
      <c r="AI450" s="22">
        <f t="shared" si="41"/>
        <v>136</v>
      </c>
      <c r="AJ450">
        <v>61.11</v>
      </c>
      <c r="AK450">
        <f t="shared" si="44"/>
        <v>105</v>
      </c>
      <c r="AL450">
        <v>-47</v>
      </c>
    </row>
    <row r="451" spans="11:38" x14ac:dyDescent="0.25">
      <c r="K451" s="3"/>
      <c r="L451" s="3"/>
      <c r="AH451" s="13">
        <v>44279</v>
      </c>
      <c r="AI451" s="22">
        <f t="shared" si="41"/>
        <v>136</v>
      </c>
      <c r="AJ451">
        <v>61.11</v>
      </c>
      <c r="AK451">
        <f t="shared" si="44"/>
        <v>107</v>
      </c>
      <c r="AL451">
        <v>-55</v>
      </c>
    </row>
    <row r="452" spans="11:38" x14ac:dyDescent="0.25">
      <c r="K452" s="3"/>
      <c r="L452" s="3"/>
      <c r="AH452" s="13">
        <v>44280</v>
      </c>
      <c r="AI452" s="22">
        <f t="shared" si="41"/>
        <v>136</v>
      </c>
      <c r="AJ452">
        <v>61.11</v>
      </c>
      <c r="AK452">
        <f t="shared" si="44"/>
        <v>74</v>
      </c>
      <c r="AL452">
        <v>-48</v>
      </c>
    </row>
    <row r="453" spans="11:38" x14ac:dyDescent="0.25">
      <c r="K453" s="3"/>
      <c r="L453" s="3"/>
      <c r="AH453" s="13">
        <v>44281</v>
      </c>
      <c r="AI453" s="22">
        <f t="shared" si="41"/>
        <v>136</v>
      </c>
      <c r="AJ453">
        <v>61.11</v>
      </c>
      <c r="AK453">
        <f t="shared" si="44"/>
        <v>156</v>
      </c>
      <c r="AL453">
        <v>-43</v>
      </c>
    </row>
    <row r="454" spans="11:38" x14ac:dyDescent="0.25">
      <c r="K454" s="3"/>
      <c r="L454" s="3"/>
      <c r="AH454" s="13">
        <v>44282</v>
      </c>
      <c r="AI454" s="22">
        <f t="shared" si="41"/>
        <v>136</v>
      </c>
      <c r="AJ454">
        <v>61.11</v>
      </c>
      <c r="AK454">
        <f t="shared" si="44"/>
        <v>226</v>
      </c>
      <c r="AL454">
        <v>-43</v>
      </c>
    </row>
    <row r="455" spans="11:38" x14ac:dyDescent="0.25">
      <c r="K455" s="3"/>
      <c r="L455" s="3"/>
      <c r="AH455" s="13">
        <v>44283</v>
      </c>
      <c r="AI455" s="22">
        <f t="shared" si="41"/>
        <v>136</v>
      </c>
      <c r="AJ455">
        <v>61.11</v>
      </c>
      <c r="AK455">
        <f t="shared" si="44"/>
        <v>124</v>
      </c>
      <c r="AL455">
        <v>-52</v>
      </c>
    </row>
    <row r="456" spans="11:38" x14ac:dyDescent="0.25">
      <c r="K456" s="3"/>
      <c r="L456" s="3"/>
      <c r="AH456" s="13">
        <v>44284</v>
      </c>
      <c r="AI456" s="22">
        <f t="shared" si="41"/>
        <v>124</v>
      </c>
      <c r="AJ456">
        <v>57.41</v>
      </c>
      <c r="AK456">
        <f t="shared" si="44"/>
        <v>73</v>
      </c>
      <c r="AL456">
        <v>-47</v>
      </c>
    </row>
    <row r="457" spans="11:38" x14ac:dyDescent="0.25">
      <c r="K457" s="3"/>
      <c r="L457" s="3"/>
      <c r="AH457" s="13">
        <v>44285</v>
      </c>
      <c r="AI457" s="22">
        <f t="shared" si="41"/>
        <v>124</v>
      </c>
      <c r="AJ457">
        <v>57.41</v>
      </c>
      <c r="AK457">
        <f t="shared" si="44"/>
        <v>165</v>
      </c>
      <c r="AL457">
        <v>-41</v>
      </c>
    </row>
    <row r="458" spans="11:38" x14ac:dyDescent="0.25">
      <c r="K458" s="3"/>
      <c r="L458" s="3"/>
      <c r="AH458" s="13">
        <v>44286</v>
      </c>
      <c r="AI458" s="22">
        <f t="shared" si="41"/>
        <v>124</v>
      </c>
      <c r="AJ458">
        <v>57.41</v>
      </c>
      <c r="AK458">
        <f t="shared" si="44"/>
        <v>100</v>
      </c>
      <c r="AL458">
        <v>-50</v>
      </c>
    </row>
    <row r="459" spans="11:38" x14ac:dyDescent="0.25">
      <c r="K459" s="3"/>
      <c r="L459" s="3"/>
      <c r="AH459" s="13">
        <v>44287</v>
      </c>
      <c r="AI459" s="22">
        <f t="shared" si="41"/>
        <v>124</v>
      </c>
      <c r="AJ459">
        <v>57.41</v>
      </c>
      <c r="AK459">
        <f t="shared" si="44"/>
        <v>143</v>
      </c>
      <c r="AL459">
        <v>-45</v>
      </c>
    </row>
    <row r="460" spans="11:38" x14ac:dyDescent="0.25">
      <c r="K460" s="3"/>
      <c r="L460" s="3"/>
      <c r="AH460" s="13">
        <v>44288</v>
      </c>
      <c r="AI460" s="22">
        <f t="shared" ref="AI460:AI493" si="45">IF(VLOOKUP(AH460,$A$2:$C$448,3,TRUE)=0,AI459,VLOOKUP(AH460,$A$2:$C$448,3,TRUE))</f>
        <v>124</v>
      </c>
      <c r="AJ460">
        <v>57.41</v>
      </c>
      <c r="AK460">
        <f t="shared" si="44"/>
        <v>151</v>
      </c>
      <c r="AL460">
        <v>-43</v>
      </c>
    </row>
    <row r="461" spans="11:38" x14ac:dyDescent="0.25">
      <c r="K461" s="3"/>
      <c r="L461" s="3"/>
      <c r="AH461" s="13">
        <v>44289</v>
      </c>
      <c r="AI461" s="22">
        <f t="shared" si="45"/>
        <v>124</v>
      </c>
      <c r="AJ461">
        <v>57.41</v>
      </c>
      <c r="AK461">
        <f t="shared" si="44"/>
        <v>125</v>
      </c>
      <c r="AL461">
        <v>-39</v>
      </c>
    </row>
    <row r="462" spans="11:38" x14ac:dyDescent="0.25">
      <c r="K462" s="3"/>
      <c r="L462" s="3"/>
      <c r="AH462" s="13">
        <v>44290</v>
      </c>
      <c r="AI462" s="22">
        <f t="shared" si="45"/>
        <v>124</v>
      </c>
      <c r="AJ462">
        <v>57.41</v>
      </c>
      <c r="AK462">
        <f t="shared" si="44"/>
        <v>105</v>
      </c>
      <c r="AL462">
        <v>-41</v>
      </c>
    </row>
    <row r="463" spans="11:38" x14ac:dyDescent="0.25">
      <c r="K463" s="3"/>
      <c r="L463" s="3"/>
      <c r="AH463" s="13">
        <v>44291</v>
      </c>
      <c r="AI463" s="22">
        <f t="shared" si="45"/>
        <v>114</v>
      </c>
      <c r="AJ463">
        <v>57.41</v>
      </c>
      <c r="AK463">
        <f t="shared" si="44"/>
        <v>75</v>
      </c>
      <c r="AL463">
        <v>-43</v>
      </c>
    </row>
    <row r="464" spans="11:38" x14ac:dyDescent="0.25">
      <c r="K464" s="3"/>
      <c r="L464" s="3"/>
      <c r="AH464" s="13">
        <v>44292</v>
      </c>
      <c r="AI464" s="22">
        <f t="shared" si="45"/>
        <v>114</v>
      </c>
      <c r="AJ464">
        <v>57.41</v>
      </c>
      <c r="AK464">
        <f t="shared" si="44"/>
        <v>122</v>
      </c>
      <c r="AL464">
        <v>-41</v>
      </c>
    </row>
    <row r="465" spans="11:38" x14ac:dyDescent="0.25">
      <c r="K465" s="3"/>
      <c r="L465" s="3"/>
      <c r="AH465" s="13">
        <v>44293</v>
      </c>
      <c r="AI465" s="22">
        <f t="shared" si="45"/>
        <v>114</v>
      </c>
      <c r="AJ465">
        <v>57.41</v>
      </c>
      <c r="AK465">
        <f t="shared" si="44"/>
        <v>94</v>
      </c>
      <c r="AL465">
        <v>-41</v>
      </c>
    </row>
    <row r="466" spans="11:38" x14ac:dyDescent="0.25">
      <c r="K466" s="3"/>
      <c r="L466" s="3"/>
      <c r="AH466" s="13">
        <v>44294</v>
      </c>
      <c r="AI466" s="22">
        <f t="shared" si="45"/>
        <v>114</v>
      </c>
      <c r="AJ466">
        <v>57.41</v>
      </c>
      <c r="AK466">
        <f t="shared" si="44"/>
        <v>170</v>
      </c>
      <c r="AL466">
        <v>-43</v>
      </c>
    </row>
    <row r="467" spans="11:38" x14ac:dyDescent="0.25">
      <c r="K467" s="3"/>
      <c r="L467" s="3"/>
      <c r="AH467" s="13">
        <v>44295</v>
      </c>
      <c r="AI467" s="22">
        <f t="shared" si="45"/>
        <v>114</v>
      </c>
      <c r="AJ467">
        <v>57.41</v>
      </c>
      <c r="AK467">
        <f t="shared" si="44"/>
        <v>136</v>
      </c>
      <c r="AL467">
        <v>-47</v>
      </c>
    </row>
    <row r="468" spans="11:38" x14ac:dyDescent="0.25">
      <c r="K468" s="3"/>
      <c r="L468" s="3"/>
      <c r="AH468" s="13">
        <v>44296</v>
      </c>
      <c r="AI468" s="22">
        <f t="shared" si="45"/>
        <v>114</v>
      </c>
      <c r="AJ468">
        <v>57.41</v>
      </c>
      <c r="AK468">
        <f t="shared" si="44"/>
        <v>128</v>
      </c>
      <c r="AL468">
        <v>-43</v>
      </c>
    </row>
    <row r="469" spans="11:38" x14ac:dyDescent="0.25">
      <c r="K469" s="3"/>
      <c r="L469" s="3"/>
      <c r="AH469" s="13">
        <v>44297</v>
      </c>
      <c r="AI469" s="22">
        <f t="shared" si="45"/>
        <v>114</v>
      </c>
      <c r="AJ469">
        <v>57.41</v>
      </c>
      <c r="AK469">
        <f t="shared" si="44"/>
        <v>68</v>
      </c>
      <c r="AL469">
        <v>-42</v>
      </c>
    </row>
    <row r="470" spans="11:38" x14ac:dyDescent="0.25">
      <c r="K470" s="3"/>
      <c r="L470" s="3"/>
      <c r="AH470" s="13">
        <v>44298</v>
      </c>
      <c r="AI470" s="22">
        <f t="shared" si="45"/>
        <v>119</v>
      </c>
      <c r="AJ470">
        <v>57.41</v>
      </c>
      <c r="AK470">
        <f t="shared" si="44"/>
        <v>73</v>
      </c>
      <c r="AL470">
        <v>-49</v>
      </c>
    </row>
    <row r="471" spans="11:38" x14ac:dyDescent="0.25">
      <c r="K471" s="3"/>
      <c r="L471" s="3"/>
      <c r="AH471" s="13">
        <v>44299</v>
      </c>
      <c r="AI471" s="22">
        <f t="shared" si="45"/>
        <v>119</v>
      </c>
      <c r="AJ471">
        <v>57.41</v>
      </c>
      <c r="AK471">
        <f t="shared" si="44"/>
        <v>113</v>
      </c>
      <c r="AL471">
        <v>-46</v>
      </c>
    </row>
    <row r="472" spans="11:38" x14ac:dyDescent="0.25">
      <c r="K472" s="3"/>
      <c r="L472" s="3"/>
      <c r="AH472" s="13">
        <v>44300</v>
      </c>
      <c r="AI472" s="22">
        <f t="shared" si="45"/>
        <v>119</v>
      </c>
      <c r="AJ472">
        <v>57.41</v>
      </c>
      <c r="AK472">
        <f t="shared" si="44"/>
        <v>193</v>
      </c>
      <c r="AL472">
        <v>-50</v>
      </c>
    </row>
    <row r="473" spans="11:38" x14ac:dyDescent="0.25">
      <c r="K473" s="3"/>
      <c r="L473" s="3"/>
      <c r="AH473" s="13">
        <v>44301</v>
      </c>
      <c r="AI473" s="22">
        <f t="shared" si="45"/>
        <v>119</v>
      </c>
      <c r="AJ473">
        <v>57.41</v>
      </c>
      <c r="AK473">
        <f t="shared" si="44"/>
        <v>106</v>
      </c>
      <c r="AL473">
        <v>-45</v>
      </c>
    </row>
    <row r="474" spans="11:38" x14ac:dyDescent="0.25">
      <c r="K474" s="3"/>
      <c r="L474" s="3"/>
      <c r="AH474" s="13">
        <v>44302</v>
      </c>
      <c r="AI474" s="22">
        <f t="shared" si="45"/>
        <v>119</v>
      </c>
      <c r="AJ474" s="48">
        <v>57.41</v>
      </c>
      <c r="AK474">
        <f t="shared" si="44"/>
        <v>134</v>
      </c>
      <c r="AL474">
        <v>-47</v>
      </c>
    </row>
    <row r="475" spans="11:38" x14ac:dyDescent="0.25">
      <c r="AH475" s="13">
        <v>44303</v>
      </c>
      <c r="AI475" s="22">
        <f t="shared" si="45"/>
        <v>119</v>
      </c>
      <c r="AJ475" s="50">
        <v>57.41</v>
      </c>
      <c r="AK475">
        <f t="shared" si="44"/>
        <v>130</v>
      </c>
      <c r="AL475" s="2">
        <v>-44</v>
      </c>
    </row>
    <row r="476" spans="11:38" x14ac:dyDescent="0.25">
      <c r="AH476" s="13">
        <v>44304</v>
      </c>
      <c r="AI476" s="22">
        <f t="shared" si="45"/>
        <v>119</v>
      </c>
      <c r="AJ476" s="50">
        <v>57.41</v>
      </c>
      <c r="AK476">
        <f t="shared" si="44"/>
        <v>83</v>
      </c>
      <c r="AL476" s="2">
        <v>-42</v>
      </c>
    </row>
    <row r="477" spans="11:38" x14ac:dyDescent="0.25">
      <c r="AH477" s="13">
        <v>44305</v>
      </c>
      <c r="AI477" s="22">
        <f t="shared" si="45"/>
        <v>95</v>
      </c>
      <c r="AJ477" s="50">
        <v>57.41</v>
      </c>
      <c r="AK477">
        <f t="shared" si="44"/>
        <v>78</v>
      </c>
      <c r="AL477" s="2">
        <v>-47</v>
      </c>
    </row>
    <row r="478" spans="11:38" x14ac:dyDescent="0.25">
      <c r="AH478" s="13">
        <v>44306</v>
      </c>
      <c r="AI478" s="22">
        <f t="shared" si="45"/>
        <v>95</v>
      </c>
      <c r="AJ478" s="50">
        <v>57.41</v>
      </c>
      <c r="AK478">
        <f t="shared" si="44"/>
        <v>129</v>
      </c>
      <c r="AL478" s="2">
        <v>-40</v>
      </c>
    </row>
    <row r="479" spans="11:38" x14ac:dyDescent="0.25">
      <c r="AH479" s="13">
        <v>44307</v>
      </c>
      <c r="AI479" s="22">
        <f t="shared" si="45"/>
        <v>95</v>
      </c>
      <c r="AJ479" s="50">
        <v>57.41</v>
      </c>
      <c r="AK479">
        <f t="shared" si="44"/>
        <v>72</v>
      </c>
      <c r="AL479" s="2">
        <v>-47</v>
      </c>
    </row>
    <row r="480" spans="11:38" x14ac:dyDescent="0.25">
      <c r="AH480" s="13">
        <v>44308</v>
      </c>
      <c r="AI480" s="22">
        <f t="shared" si="45"/>
        <v>95</v>
      </c>
      <c r="AJ480" s="50">
        <v>57.41</v>
      </c>
      <c r="AK480">
        <f t="shared" si="44"/>
        <v>99</v>
      </c>
      <c r="AL480" s="2">
        <v>-48</v>
      </c>
    </row>
    <row r="481" spans="34:38" x14ac:dyDescent="0.25">
      <c r="AH481" s="13">
        <v>44309</v>
      </c>
      <c r="AI481" s="22">
        <f t="shared" si="45"/>
        <v>95</v>
      </c>
      <c r="AJ481" s="50">
        <v>57.41</v>
      </c>
      <c r="AK481">
        <f t="shared" si="44"/>
        <v>101</v>
      </c>
      <c r="AL481" s="2">
        <v>-45</v>
      </c>
    </row>
    <row r="482" spans="34:38" x14ac:dyDescent="0.25">
      <c r="AH482" s="13">
        <v>44310</v>
      </c>
      <c r="AI482" s="22">
        <f t="shared" si="45"/>
        <v>95</v>
      </c>
      <c r="AJ482" s="50">
        <v>57.41</v>
      </c>
      <c r="AK482">
        <f t="shared" si="44"/>
        <v>78</v>
      </c>
      <c r="AL482" s="2">
        <v>-47</v>
      </c>
    </row>
    <row r="483" spans="34:38" x14ac:dyDescent="0.25">
      <c r="AH483" s="13">
        <v>44311</v>
      </c>
      <c r="AI483" s="22">
        <f t="shared" si="45"/>
        <v>95</v>
      </c>
      <c r="AJ483" s="50">
        <v>57.41</v>
      </c>
      <c r="AK483">
        <f t="shared" si="44"/>
        <v>104</v>
      </c>
      <c r="AL483" s="2">
        <v>-45</v>
      </c>
    </row>
    <row r="484" spans="34:38" x14ac:dyDescent="0.25">
      <c r="AH484" s="13">
        <v>44312</v>
      </c>
      <c r="AI484" s="22">
        <f t="shared" si="45"/>
        <v>76</v>
      </c>
      <c r="AJ484" s="50">
        <v>57.41</v>
      </c>
      <c r="AK484">
        <f t="shared" si="44"/>
        <v>55</v>
      </c>
      <c r="AL484" s="2">
        <v>-46</v>
      </c>
    </row>
    <row r="485" spans="34:38" x14ac:dyDescent="0.25">
      <c r="AH485" s="13">
        <v>44313</v>
      </c>
      <c r="AI485" s="22">
        <f t="shared" si="45"/>
        <v>76</v>
      </c>
      <c r="AJ485" s="50">
        <v>57.41</v>
      </c>
      <c r="AK485">
        <f t="shared" si="44"/>
        <v>93</v>
      </c>
      <c r="AL485" s="2">
        <v>-41</v>
      </c>
    </row>
    <row r="486" spans="34:38" x14ac:dyDescent="0.25">
      <c r="AH486" s="13">
        <v>44314</v>
      </c>
      <c r="AI486" s="22">
        <f t="shared" si="45"/>
        <v>76</v>
      </c>
      <c r="AJ486" s="50">
        <v>57.41</v>
      </c>
      <c r="AK486">
        <f t="shared" si="44"/>
        <v>62</v>
      </c>
      <c r="AL486" s="2">
        <v>-42</v>
      </c>
    </row>
    <row r="487" spans="34:38" x14ac:dyDescent="0.25">
      <c r="AH487" s="13">
        <v>44315</v>
      </c>
      <c r="AI487" s="22">
        <f t="shared" si="45"/>
        <v>76</v>
      </c>
      <c r="AJ487" s="50">
        <v>57.41</v>
      </c>
      <c r="AK487">
        <f t="shared" si="44"/>
        <v>81</v>
      </c>
      <c r="AL487" s="49">
        <v>-45</v>
      </c>
    </row>
    <row r="488" spans="34:38" x14ac:dyDescent="0.25">
      <c r="AH488" s="13">
        <v>44316</v>
      </c>
      <c r="AI488" s="22">
        <f t="shared" si="45"/>
        <v>76</v>
      </c>
      <c r="AJ488" s="50">
        <v>57.41</v>
      </c>
      <c r="AK488">
        <f t="shared" si="44"/>
        <v>83</v>
      </c>
    </row>
    <row r="489" spans="34:38" x14ac:dyDescent="0.25">
      <c r="AH489" s="13">
        <v>44317</v>
      </c>
      <c r="AI489" s="22">
        <f t="shared" si="45"/>
        <v>76</v>
      </c>
      <c r="AJ489" s="50">
        <v>57.41</v>
      </c>
      <c r="AK489">
        <f t="shared" si="44"/>
        <v>103</v>
      </c>
    </row>
    <row r="490" spans="34:38" x14ac:dyDescent="0.25">
      <c r="AH490" s="13">
        <v>44318</v>
      </c>
      <c r="AI490" s="22">
        <f t="shared" si="45"/>
        <v>76</v>
      </c>
      <c r="AJ490" s="50">
        <v>57.41</v>
      </c>
      <c r="AK490">
        <f t="shared" si="44"/>
        <v>55</v>
      </c>
    </row>
    <row r="491" spans="34:38" x14ac:dyDescent="0.25">
      <c r="AH491" s="13">
        <v>44319</v>
      </c>
      <c r="AI491" s="22" t="e">
        <f t="shared" si="45"/>
        <v>#DIV/0!</v>
      </c>
      <c r="AK491">
        <f t="shared" si="44"/>
        <v>0</v>
      </c>
    </row>
    <row r="492" spans="34:38" x14ac:dyDescent="0.25">
      <c r="AH492" s="13">
        <v>44320</v>
      </c>
      <c r="AI492" s="22" t="e">
        <f t="shared" si="45"/>
        <v>#DIV/0!</v>
      </c>
      <c r="AK492">
        <f t="shared" si="44"/>
        <v>0</v>
      </c>
    </row>
    <row r="493" spans="34:38" x14ac:dyDescent="0.25">
      <c r="AH493" s="13">
        <v>44321</v>
      </c>
      <c r="AI493" s="22" t="e">
        <f t="shared" si="45"/>
        <v>#DIV/0!</v>
      </c>
      <c r="AK493">
        <f t="shared" si="44"/>
        <v>0</v>
      </c>
    </row>
    <row r="494" spans="34:38" x14ac:dyDescent="0.25">
      <c r="AI494" s="22"/>
    </row>
    <row r="495" spans="34:38" x14ac:dyDescent="0.25">
      <c r="AI495" s="22"/>
    </row>
    <row r="496" spans="34:38" x14ac:dyDescent="0.25">
      <c r="AI496" s="22"/>
    </row>
    <row r="497" spans="35:35" x14ac:dyDescent="0.25">
      <c r="AI497" s="22"/>
    </row>
    <row r="498" spans="35:35" x14ac:dyDescent="0.25">
      <c r="AI498" s="22"/>
    </row>
    <row r="499" spans="35:35" x14ac:dyDescent="0.25">
      <c r="AI499" s="22"/>
    </row>
    <row r="500" spans="35:35" x14ac:dyDescent="0.25">
      <c r="AI500" s="22"/>
    </row>
    <row r="501" spans="35:35" x14ac:dyDescent="0.25">
      <c r="AI501" s="22"/>
    </row>
    <row r="502" spans="35:35" x14ac:dyDescent="0.25">
      <c r="AI502" s="22"/>
    </row>
    <row r="503" spans="35:35" x14ac:dyDescent="0.25">
      <c r="AI503" s="22"/>
    </row>
    <row r="504" spans="35:35" x14ac:dyDescent="0.25">
      <c r="AI504" s="22"/>
    </row>
    <row r="505" spans="35:35" x14ac:dyDescent="0.25">
      <c r="AI505" s="22"/>
    </row>
    <row r="506" spans="35:35" x14ac:dyDescent="0.25">
      <c r="AI506" s="22"/>
    </row>
    <row r="507" spans="35:35" x14ac:dyDescent="0.25">
      <c r="AI507" s="22"/>
    </row>
    <row r="508" spans="35:35" x14ac:dyDescent="0.25">
      <c r="AI508" s="22"/>
    </row>
    <row r="509" spans="35:35" x14ac:dyDescent="0.25">
      <c r="AI509" s="22"/>
    </row>
    <row r="510" spans="35:35" x14ac:dyDescent="0.25">
      <c r="AI510" s="22"/>
    </row>
    <row r="511" spans="35:35" x14ac:dyDescent="0.25">
      <c r="AI511" s="22"/>
    </row>
    <row r="512" spans="35:35" x14ac:dyDescent="0.25">
      <c r="AI512" s="22"/>
    </row>
    <row r="513" spans="35:35" x14ac:dyDescent="0.25">
      <c r="AI513" s="22"/>
    </row>
    <row r="514" spans="35:35" x14ac:dyDescent="0.25">
      <c r="AI514" s="22"/>
    </row>
    <row r="515" spans="35:35" x14ac:dyDescent="0.25">
      <c r="AI515" s="22"/>
    </row>
    <row r="516" spans="35:35" x14ac:dyDescent="0.25">
      <c r="AI516" s="22"/>
    </row>
    <row r="517" spans="35:35" x14ac:dyDescent="0.25">
      <c r="AI517" s="22"/>
    </row>
    <row r="518" spans="35:35" x14ac:dyDescent="0.25">
      <c r="AI518" s="22"/>
    </row>
    <row r="519" spans="35:35" x14ac:dyDescent="0.25">
      <c r="AI519" s="22"/>
    </row>
    <row r="520" spans="35:35" x14ac:dyDescent="0.25">
      <c r="AI520" s="22"/>
    </row>
    <row r="521" spans="35:35" x14ac:dyDescent="0.25">
      <c r="AI521" s="22"/>
    </row>
    <row r="522" spans="35:35" x14ac:dyDescent="0.25">
      <c r="AI522" s="22"/>
    </row>
    <row r="523" spans="35:35" x14ac:dyDescent="0.25">
      <c r="AI523" s="22"/>
    </row>
    <row r="524" spans="35:35" x14ac:dyDescent="0.25">
      <c r="AI524" s="22"/>
    </row>
    <row r="525" spans="35:35" x14ac:dyDescent="0.25">
      <c r="AI525" s="22"/>
    </row>
    <row r="526" spans="35:35" x14ac:dyDescent="0.25">
      <c r="AI526" s="22"/>
    </row>
    <row r="527" spans="35:35" x14ac:dyDescent="0.25">
      <c r="AI527" s="22"/>
    </row>
    <row r="528" spans="35:35" x14ac:dyDescent="0.25">
      <c r="AI528" s="22"/>
    </row>
    <row r="529" spans="35:35" x14ac:dyDescent="0.25">
      <c r="AI529" s="22"/>
    </row>
    <row r="530" spans="35:35" x14ac:dyDescent="0.25">
      <c r="AI530" s="22"/>
    </row>
    <row r="531" spans="35:35" x14ac:dyDescent="0.25">
      <c r="AI531" s="22"/>
    </row>
    <row r="532" spans="35:35" x14ac:dyDescent="0.25">
      <c r="AI532" s="22"/>
    </row>
    <row r="533" spans="35:35" x14ac:dyDescent="0.25">
      <c r="AI533" s="22"/>
    </row>
    <row r="534" spans="35:35" x14ac:dyDescent="0.25">
      <c r="AI534" s="22"/>
    </row>
    <row r="535" spans="35:35" x14ac:dyDescent="0.25">
      <c r="AI535" s="22"/>
    </row>
    <row r="536" spans="35:35" x14ac:dyDescent="0.25">
      <c r="AI536" s="22"/>
    </row>
    <row r="537" spans="35:35" x14ac:dyDescent="0.25">
      <c r="AI537" s="22"/>
    </row>
    <row r="538" spans="35:35" x14ac:dyDescent="0.25">
      <c r="AI538" s="22"/>
    </row>
    <row r="539" spans="35:35" x14ac:dyDescent="0.25">
      <c r="AI539" s="22"/>
    </row>
    <row r="540" spans="35:35" x14ac:dyDescent="0.25">
      <c r="AI540" s="22"/>
    </row>
    <row r="541" spans="35:35" x14ac:dyDescent="0.25">
      <c r="AI541" s="22"/>
    </row>
    <row r="542" spans="35:35" x14ac:dyDescent="0.25">
      <c r="AI542" s="22"/>
    </row>
    <row r="543" spans="35:35" x14ac:dyDescent="0.25">
      <c r="AI543" s="22"/>
    </row>
    <row r="544" spans="35:35" x14ac:dyDescent="0.25">
      <c r="AI544" s="22"/>
    </row>
    <row r="545" spans="35:35" x14ac:dyDescent="0.25">
      <c r="AI545" s="22"/>
    </row>
    <row r="546" spans="35:35" x14ac:dyDescent="0.25">
      <c r="AI546" s="22"/>
    </row>
    <row r="547" spans="35:35" x14ac:dyDescent="0.25">
      <c r="AI547" s="22"/>
    </row>
    <row r="548" spans="35:35" x14ac:dyDescent="0.25">
      <c r="AI548" s="22"/>
    </row>
    <row r="549" spans="35:35" x14ac:dyDescent="0.25">
      <c r="AI549" s="22"/>
    </row>
    <row r="550" spans="35:35" x14ac:dyDescent="0.25">
      <c r="AI550" s="22"/>
    </row>
    <row r="551" spans="35:35" x14ac:dyDescent="0.25">
      <c r="AI551" s="22"/>
    </row>
    <row r="552" spans="35:35" x14ac:dyDescent="0.25">
      <c r="AI552" s="22"/>
    </row>
    <row r="553" spans="35:35" x14ac:dyDescent="0.25">
      <c r="AI553" s="22"/>
    </row>
    <row r="554" spans="35:35" x14ac:dyDescent="0.25">
      <c r="AI554" s="22"/>
    </row>
    <row r="555" spans="35:35" x14ac:dyDescent="0.25">
      <c r="AI555" s="22"/>
    </row>
    <row r="556" spans="35:35" x14ac:dyDescent="0.25">
      <c r="AI556" s="22"/>
    </row>
    <row r="557" spans="35:35" x14ac:dyDescent="0.25">
      <c r="AI557" s="22"/>
    </row>
    <row r="558" spans="35:35" x14ac:dyDescent="0.25">
      <c r="AI558" s="22"/>
    </row>
    <row r="559" spans="35:35" x14ac:dyDescent="0.25">
      <c r="AI559" s="22"/>
    </row>
    <row r="560" spans="35:35" x14ac:dyDescent="0.25">
      <c r="AI560" s="22"/>
    </row>
    <row r="561" spans="35:35" x14ac:dyDescent="0.25">
      <c r="AI561" s="22"/>
    </row>
    <row r="562" spans="35:35" x14ac:dyDescent="0.25">
      <c r="AI562" s="22"/>
    </row>
    <row r="563" spans="35:35" x14ac:dyDescent="0.25">
      <c r="AI563" s="22"/>
    </row>
    <row r="564" spans="35:35" x14ac:dyDescent="0.25">
      <c r="AI564" s="22"/>
    </row>
    <row r="565" spans="35:35" x14ac:dyDescent="0.25">
      <c r="AI565" s="22"/>
    </row>
    <row r="566" spans="35:35" x14ac:dyDescent="0.25">
      <c r="AI566" s="22"/>
    </row>
    <row r="567" spans="35:35" x14ac:dyDescent="0.25">
      <c r="AI567" s="22"/>
    </row>
    <row r="568" spans="35:35" x14ac:dyDescent="0.25">
      <c r="AI568" s="22"/>
    </row>
    <row r="569" spans="35:35" x14ac:dyDescent="0.25">
      <c r="AI569" s="22"/>
    </row>
    <row r="570" spans="35:35" x14ac:dyDescent="0.25">
      <c r="AI570" s="22"/>
    </row>
    <row r="571" spans="35:35" x14ac:dyDescent="0.25">
      <c r="AI571" s="22"/>
    </row>
    <row r="572" spans="35:35" x14ac:dyDescent="0.25">
      <c r="AI572" s="22"/>
    </row>
    <row r="573" spans="35:35" x14ac:dyDescent="0.25">
      <c r="AI573" s="22"/>
    </row>
    <row r="574" spans="35:35" x14ac:dyDescent="0.25">
      <c r="AI574" s="22"/>
    </row>
    <row r="575" spans="35:35" x14ac:dyDescent="0.25">
      <c r="AI575" s="22"/>
    </row>
    <row r="576" spans="35:35" x14ac:dyDescent="0.25">
      <c r="AI576" s="22"/>
    </row>
    <row r="577" spans="35:35" x14ac:dyDescent="0.25">
      <c r="AI577" s="22"/>
    </row>
    <row r="578" spans="35:35" x14ac:dyDescent="0.25">
      <c r="AI578" s="22"/>
    </row>
    <row r="579" spans="35:35" x14ac:dyDescent="0.25">
      <c r="AI579" s="22"/>
    </row>
    <row r="580" spans="35:35" x14ac:dyDescent="0.25">
      <c r="AI580" s="22"/>
    </row>
    <row r="581" spans="35:35" x14ac:dyDescent="0.25">
      <c r="AI581" s="22"/>
    </row>
    <row r="582" spans="35:35" x14ac:dyDescent="0.25">
      <c r="AI582" s="22"/>
    </row>
    <row r="583" spans="35:35" x14ac:dyDescent="0.25">
      <c r="AI583" s="22"/>
    </row>
    <row r="584" spans="35:35" x14ac:dyDescent="0.25">
      <c r="AI584" s="22"/>
    </row>
    <row r="585" spans="35:35" x14ac:dyDescent="0.25">
      <c r="AI585" s="22"/>
    </row>
    <row r="586" spans="35:35" x14ac:dyDescent="0.25">
      <c r="AI586" s="22"/>
    </row>
    <row r="587" spans="35:35" x14ac:dyDescent="0.25">
      <c r="AI587" s="22"/>
    </row>
    <row r="588" spans="35:35" x14ac:dyDescent="0.25">
      <c r="AI588" s="22"/>
    </row>
    <row r="589" spans="35:35" x14ac:dyDescent="0.25">
      <c r="AI589" s="22"/>
    </row>
    <row r="590" spans="35:35" x14ac:dyDescent="0.25">
      <c r="AI590" s="22"/>
    </row>
    <row r="591" spans="35:35" x14ac:dyDescent="0.25">
      <c r="AI591" s="22"/>
    </row>
    <row r="592" spans="35:35" x14ac:dyDescent="0.25">
      <c r="AI592" s="22"/>
    </row>
    <row r="593" spans="35:35" x14ac:dyDescent="0.25">
      <c r="AI593" s="22"/>
    </row>
    <row r="594" spans="35:35" x14ac:dyDescent="0.25">
      <c r="AI594" s="22"/>
    </row>
    <row r="595" spans="35:35" x14ac:dyDescent="0.25">
      <c r="AI595" s="22"/>
    </row>
    <row r="596" spans="35:35" x14ac:dyDescent="0.25">
      <c r="AI596" s="22"/>
    </row>
    <row r="597" spans="35:35" x14ac:dyDescent="0.25">
      <c r="AI597" s="22"/>
    </row>
    <row r="598" spans="35:35" x14ac:dyDescent="0.25">
      <c r="AI598" s="22"/>
    </row>
    <row r="599" spans="35:35" x14ac:dyDescent="0.25">
      <c r="AI599" s="22"/>
    </row>
    <row r="600" spans="35:35" x14ac:dyDescent="0.25">
      <c r="AI600" s="22"/>
    </row>
    <row r="601" spans="35:35" x14ac:dyDescent="0.25">
      <c r="AI601" s="22"/>
    </row>
    <row r="602" spans="35:35" x14ac:dyDescent="0.25">
      <c r="AI602" s="22"/>
    </row>
    <row r="603" spans="35:35" x14ac:dyDescent="0.25">
      <c r="AI603" s="22"/>
    </row>
    <row r="604" spans="35:35" x14ac:dyDescent="0.25">
      <c r="AI604" s="22"/>
    </row>
    <row r="605" spans="35:35" x14ac:dyDescent="0.25">
      <c r="AI605" s="22"/>
    </row>
    <row r="606" spans="35:35" x14ac:dyDescent="0.25">
      <c r="AI606" s="22"/>
    </row>
    <row r="607" spans="35:35" x14ac:dyDescent="0.25">
      <c r="AI607" s="22"/>
    </row>
    <row r="608" spans="35:35" x14ac:dyDescent="0.25">
      <c r="AI608" s="22"/>
    </row>
    <row r="609" spans="35:35" x14ac:dyDescent="0.25">
      <c r="AI609" s="22"/>
    </row>
    <row r="610" spans="35:35" x14ac:dyDescent="0.25">
      <c r="AI610" s="22"/>
    </row>
    <row r="611" spans="35:35" x14ac:dyDescent="0.25">
      <c r="AI611" s="22"/>
    </row>
    <row r="612" spans="35:35" x14ac:dyDescent="0.25">
      <c r="AI612" s="22"/>
    </row>
    <row r="613" spans="35:35" x14ac:dyDescent="0.25">
      <c r="AI613" s="22"/>
    </row>
    <row r="614" spans="35:35" x14ac:dyDescent="0.25">
      <c r="AI614" s="22"/>
    </row>
    <row r="615" spans="35:35" x14ac:dyDescent="0.25">
      <c r="AI615" s="22"/>
    </row>
    <row r="616" spans="35:35" x14ac:dyDescent="0.25">
      <c r="AI616" s="22"/>
    </row>
    <row r="617" spans="35:35" x14ac:dyDescent="0.25">
      <c r="AI617" s="22"/>
    </row>
    <row r="618" spans="35:35" x14ac:dyDescent="0.25">
      <c r="AI618" s="22"/>
    </row>
    <row r="619" spans="35:35" x14ac:dyDescent="0.25">
      <c r="AI619" s="22"/>
    </row>
    <row r="620" spans="35:35" x14ac:dyDescent="0.25">
      <c r="AI620" s="22"/>
    </row>
    <row r="621" spans="35:35" x14ac:dyDescent="0.25">
      <c r="AI621" s="22"/>
    </row>
    <row r="622" spans="35:35" x14ac:dyDescent="0.25">
      <c r="AI622" s="22"/>
    </row>
    <row r="623" spans="35:35" x14ac:dyDescent="0.25">
      <c r="AI623" s="22"/>
    </row>
    <row r="624" spans="35:35" x14ac:dyDescent="0.25">
      <c r="AI624" s="22"/>
    </row>
    <row r="625" spans="35:35" x14ac:dyDescent="0.25">
      <c r="AI625" s="22"/>
    </row>
    <row r="626" spans="35:35" x14ac:dyDescent="0.25">
      <c r="AI626" s="22"/>
    </row>
    <row r="627" spans="35:35" x14ac:dyDescent="0.25">
      <c r="AI627" s="22"/>
    </row>
    <row r="628" spans="35:35" x14ac:dyDescent="0.25">
      <c r="AI628" s="22"/>
    </row>
    <row r="629" spans="35:35" x14ac:dyDescent="0.25">
      <c r="AI629" s="22"/>
    </row>
    <row r="630" spans="35:35" x14ac:dyDescent="0.25">
      <c r="AI630" s="22"/>
    </row>
    <row r="631" spans="35:35" x14ac:dyDescent="0.25">
      <c r="AI631" s="22"/>
    </row>
    <row r="632" spans="35:35" x14ac:dyDescent="0.25">
      <c r="AI632" s="22"/>
    </row>
    <row r="633" spans="35:35" x14ac:dyDescent="0.25">
      <c r="AI633" s="22"/>
    </row>
    <row r="634" spans="35:35" x14ac:dyDescent="0.25">
      <c r="AI634" s="22"/>
    </row>
    <row r="635" spans="35:35" x14ac:dyDescent="0.25">
      <c r="AI635" s="22"/>
    </row>
    <row r="636" spans="35:35" x14ac:dyDescent="0.25">
      <c r="AI636" s="22"/>
    </row>
    <row r="637" spans="35:35" x14ac:dyDescent="0.25">
      <c r="AI637" s="22"/>
    </row>
    <row r="638" spans="35:35" x14ac:dyDescent="0.25">
      <c r="AI638" s="22"/>
    </row>
    <row r="639" spans="35:35" x14ac:dyDescent="0.25">
      <c r="AI639" s="22"/>
    </row>
    <row r="640" spans="35:35" x14ac:dyDescent="0.25">
      <c r="AI640" s="22"/>
    </row>
    <row r="641" spans="35:35" x14ac:dyDescent="0.25">
      <c r="AI641" s="22"/>
    </row>
    <row r="642" spans="35:35" x14ac:dyDescent="0.25">
      <c r="AI642" s="22"/>
    </row>
    <row r="643" spans="35:35" x14ac:dyDescent="0.25">
      <c r="AI643" s="22"/>
    </row>
    <row r="644" spans="35:35" x14ac:dyDescent="0.25">
      <c r="AI644" s="22"/>
    </row>
    <row r="645" spans="35:35" x14ac:dyDescent="0.25">
      <c r="AI645" s="22"/>
    </row>
    <row r="646" spans="35:35" x14ac:dyDescent="0.25">
      <c r="AI646" s="22"/>
    </row>
    <row r="647" spans="35:35" x14ac:dyDescent="0.25">
      <c r="AI647" s="22"/>
    </row>
    <row r="648" spans="35:35" x14ac:dyDescent="0.25">
      <c r="AI648" s="22"/>
    </row>
    <row r="649" spans="35:35" x14ac:dyDescent="0.25">
      <c r="AI649" s="22"/>
    </row>
    <row r="650" spans="35:35" x14ac:dyDescent="0.25">
      <c r="AI650" s="22"/>
    </row>
    <row r="651" spans="35:35" x14ac:dyDescent="0.25">
      <c r="AI651" s="22"/>
    </row>
    <row r="652" spans="35:35" x14ac:dyDescent="0.25">
      <c r="AI652" s="22"/>
    </row>
    <row r="653" spans="35:35" x14ac:dyDescent="0.25">
      <c r="AI653" s="22"/>
    </row>
    <row r="654" spans="35:35" x14ac:dyDescent="0.25">
      <c r="AI654" s="22"/>
    </row>
    <row r="655" spans="35:35" x14ac:dyDescent="0.25">
      <c r="AI655" s="22"/>
    </row>
    <row r="656" spans="35:35" x14ac:dyDescent="0.25">
      <c r="AI656" s="22"/>
    </row>
    <row r="657" spans="35:35" x14ac:dyDescent="0.25">
      <c r="AI657" s="22"/>
    </row>
    <row r="658" spans="35:35" x14ac:dyDescent="0.25">
      <c r="AI658" s="22"/>
    </row>
    <row r="659" spans="35:35" x14ac:dyDescent="0.25">
      <c r="AI659" s="22"/>
    </row>
    <row r="660" spans="35:35" x14ac:dyDescent="0.25">
      <c r="AI660" s="22"/>
    </row>
    <row r="661" spans="35:35" x14ac:dyDescent="0.25">
      <c r="AI661" s="22"/>
    </row>
    <row r="662" spans="35:35" x14ac:dyDescent="0.25">
      <c r="AI662" s="22"/>
    </row>
  </sheetData>
  <mergeCells count="123"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E354:E360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39:C45"/>
    <mergeCell ref="C46:C52"/>
    <mergeCell ref="C53:C59"/>
    <mergeCell ref="C60:C66"/>
    <mergeCell ref="C67:C73"/>
    <mergeCell ref="C347:C353"/>
    <mergeCell ref="C333:C339"/>
    <mergeCell ref="C186:C192"/>
    <mergeCell ref="E186:E192"/>
    <mergeCell ref="E193:E199"/>
    <mergeCell ref="E200:E206"/>
    <mergeCell ref="E88:E94"/>
    <mergeCell ref="E95:E101"/>
    <mergeCell ref="E165:E171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E214:E220"/>
    <mergeCell ref="E221:E227"/>
    <mergeCell ref="E228:E234"/>
    <mergeCell ref="E235:E241"/>
    <mergeCell ref="E207:E213"/>
    <mergeCell ref="E256:E262"/>
    <mergeCell ref="E263:E269"/>
    <mergeCell ref="E270:E276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E172:E178"/>
    <mergeCell ref="E179:E185"/>
    <mergeCell ref="C172:C178"/>
    <mergeCell ref="A1:AL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  <mergeCell ref="C326:C332"/>
    <mergeCell ref="E242:E248"/>
    <mergeCell ref="E249:E25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AG2563"/>
  <sheetViews>
    <sheetView tabSelected="1" topLeftCell="Q1" workbookViewId="0">
      <selection activeCell="Y3" sqref="Y3"/>
    </sheetView>
  </sheetViews>
  <sheetFormatPr baseColWidth="10" defaultRowHeight="15" x14ac:dyDescent="0.25"/>
  <cols>
    <col min="1" max="1" width="10.7109375" bestFit="1" customWidth="1"/>
    <col min="2" max="3" width="6.28515625" bestFit="1" customWidth="1"/>
    <col min="4" max="4" width="12.85546875" style="1" bestFit="1" customWidth="1"/>
    <col min="5" max="5" width="12.85546875" bestFit="1" customWidth="1"/>
    <col min="6" max="7" width="6.7109375" bestFit="1" customWidth="1"/>
    <col min="8" max="8" width="10.7109375" bestFit="1" customWidth="1"/>
    <col min="9" max="9" width="5.7109375" bestFit="1" customWidth="1"/>
    <col min="12" max="12" width="14.28515625" bestFit="1" customWidth="1"/>
    <col min="13" max="13" width="22.85546875" customWidth="1"/>
    <col min="15" max="15" width="10.42578125" bestFit="1" customWidth="1"/>
    <col min="16" max="16" width="6.42578125" bestFit="1" customWidth="1"/>
    <col min="18" max="18" width="10.7109375" bestFit="1" customWidth="1"/>
    <col min="19" max="20" width="6.28515625" bestFit="1" customWidth="1"/>
    <col min="21" max="22" width="12.85546875" bestFit="1" customWidth="1"/>
    <col min="23" max="24" width="6.7109375" bestFit="1" customWidth="1"/>
  </cols>
  <sheetData>
    <row r="1" spans="1:33" x14ac:dyDescent="0.25">
      <c r="A1" s="57" t="s">
        <v>225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R1" s="57" t="s">
        <v>224</v>
      </c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</row>
    <row r="2" spans="1:33" x14ac:dyDescent="0.25">
      <c r="A2" t="s">
        <v>12</v>
      </c>
      <c r="B2" t="s">
        <v>222</v>
      </c>
      <c r="C2" t="s">
        <v>223</v>
      </c>
      <c r="D2" s="1" t="s">
        <v>226</v>
      </c>
      <c r="E2" s="1" t="s">
        <v>227</v>
      </c>
      <c r="F2" t="s">
        <v>228</v>
      </c>
      <c r="G2" t="s">
        <v>229</v>
      </c>
      <c r="H2" s="53" t="s">
        <v>12</v>
      </c>
      <c r="I2" s="53" t="s">
        <v>174</v>
      </c>
      <c r="J2" s="53" t="s">
        <v>10</v>
      </c>
      <c r="K2" s="53" t="s">
        <v>94</v>
      </c>
      <c r="L2" s="53" t="s">
        <v>11</v>
      </c>
      <c r="M2" s="53" t="s">
        <v>13</v>
      </c>
      <c r="N2" s="53" t="s">
        <v>173</v>
      </c>
      <c r="O2" s="53" t="s">
        <v>90</v>
      </c>
      <c r="P2" s="53" t="s">
        <v>192</v>
      </c>
      <c r="R2" t="s">
        <v>12</v>
      </c>
      <c r="S2" t="s">
        <v>222</v>
      </c>
      <c r="T2" t="s">
        <v>223</v>
      </c>
      <c r="U2" s="1" t="s">
        <v>226</v>
      </c>
      <c r="V2" s="1" t="s">
        <v>227</v>
      </c>
      <c r="W2" t="s">
        <v>228</v>
      </c>
      <c r="X2" t="s">
        <v>229</v>
      </c>
      <c r="Y2" s="54" t="s">
        <v>12</v>
      </c>
      <c r="Z2" s="54" t="s">
        <v>174</v>
      </c>
      <c r="AA2" s="54" t="s">
        <v>10</v>
      </c>
      <c r="AB2" s="54" t="s">
        <v>94</v>
      </c>
      <c r="AC2" s="54" t="s">
        <v>11</v>
      </c>
      <c r="AD2" s="54" t="s">
        <v>13</v>
      </c>
      <c r="AE2" s="54" t="s">
        <v>173</v>
      </c>
      <c r="AF2" s="54" t="s">
        <v>90</v>
      </c>
      <c r="AG2" s="54" t="s">
        <v>192</v>
      </c>
    </row>
    <row r="3" spans="1:33" x14ac:dyDescent="0.25">
      <c r="A3" s="11">
        <v>41640</v>
      </c>
      <c r="B3">
        <v>63</v>
      </c>
      <c r="C3">
        <v>19</v>
      </c>
      <c r="D3" s="1">
        <f>AVERAGE(B3:B17)</f>
        <v>62.533333333333331</v>
      </c>
      <c r="E3" s="1">
        <f>AVERAGE(C3:C9)</f>
        <v>26.428571428571427</v>
      </c>
      <c r="F3">
        <f>MAX(B3:B2563)</f>
        <v>177</v>
      </c>
      <c r="G3">
        <f>MAX(C3:C2563)</f>
        <v>122</v>
      </c>
      <c r="H3" s="11">
        <v>41712</v>
      </c>
      <c r="I3" t="s">
        <v>175</v>
      </c>
      <c r="J3" t="s">
        <v>93</v>
      </c>
      <c r="M3" t="s">
        <v>221</v>
      </c>
      <c r="N3" t="s">
        <v>191</v>
      </c>
      <c r="O3" s="1">
        <f>VLOOKUP(H3,A2:E2563,4,TRUE)</f>
        <v>106.28571428571429</v>
      </c>
      <c r="R3" s="11">
        <v>43119</v>
      </c>
      <c r="S3">
        <v>327</v>
      </c>
      <c r="T3">
        <v>515</v>
      </c>
      <c r="U3" s="1">
        <f>AVERAGE(S3:S9)</f>
        <v>320.71428571428572</v>
      </c>
      <c r="V3" s="1">
        <f>AVERAGE(T3:T9)</f>
        <v>303</v>
      </c>
      <c r="W3">
        <f>MAX(S3:S1209)</f>
        <v>828</v>
      </c>
      <c r="X3">
        <f>MAX(T3:T1209)</f>
        <v>979</v>
      </c>
      <c r="Y3" s="11"/>
      <c r="AF3" s="1" t="e">
        <f>VLOOKUP(Y3,R2:V2563,4,TRUE)</f>
        <v>#N/A</v>
      </c>
    </row>
    <row r="4" spans="1:33" x14ac:dyDescent="0.25">
      <c r="A4" s="11">
        <v>41641</v>
      </c>
      <c r="B4">
        <v>43</v>
      </c>
      <c r="C4">
        <v>30</v>
      </c>
      <c r="D4" s="1">
        <f t="shared" ref="D4:E19" si="0">AVERAGE(B4:B10)</f>
        <v>48.142857142857146</v>
      </c>
      <c r="E4" s="1">
        <f t="shared" si="0"/>
        <v>29.571428571428573</v>
      </c>
      <c r="H4" s="11">
        <v>42233</v>
      </c>
      <c r="I4" t="s">
        <v>175</v>
      </c>
      <c r="J4" t="s">
        <v>93</v>
      </c>
      <c r="M4" t="s">
        <v>184</v>
      </c>
      <c r="N4" t="s">
        <v>183</v>
      </c>
      <c r="O4" s="1">
        <f t="shared" ref="O4:O22" si="1">VLOOKUP(H4,A3:E2564,4,TRUE)</f>
        <v>65</v>
      </c>
      <c r="R4" s="11">
        <v>43120</v>
      </c>
      <c r="S4">
        <v>437</v>
      </c>
      <c r="T4">
        <v>438</v>
      </c>
      <c r="U4" s="1">
        <f t="shared" ref="U4:V19" si="2">AVERAGE(S4:S10)</f>
        <v>312.28571428571428</v>
      </c>
      <c r="V4" s="1">
        <f t="shared" si="2"/>
        <v>276.57142857142856</v>
      </c>
      <c r="W4" s="11"/>
      <c r="X4" s="11"/>
      <c r="Y4" s="11"/>
      <c r="AF4" s="1" t="e">
        <f t="shared" ref="AF4:AF22" si="3">VLOOKUP(Y4,R3:V2564,4,TRUE)</f>
        <v>#N/A</v>
      </c>
    </row>
    <row r="5" spans="1:33" x14ac:dyDescent="0.25">
      <c r="A5" s="11">
        <v>41642</v>
      </c>
      <c r="B5">
        <v>53</v>
      </c>
      <c r="C5">
        <v>33</v>
      </c>
      <c r="D5" s="1">
        <f t="shared" si="0"/>
        <v>52.857142857142854</v>
      </c>
      <c r="E5" s="1">
        <f t="shared" si="0"/>
        <v>29.571428571428573</v>
      </c>
      <c r="H5" s="11">
        <v>42350</v>
      </c>
      <c r="I5" t="s">
        <v>175</v>
      </c>
      <c r="J5" t="s">
        <v>93</v>
      </c>
      <c r="M5" t="s">
        <v>203</v>
      </c>
      <c r="N5" t="s">
        <v>204</v>
      </c>
      <c r="O5" s="1">
        <f t="shared" si="1"/>
        <v>80.857142857142861</v>
      </c>
      <c r="R5" s="11">
        <v>43121</v>
      </c>
      <c r="S5">
        <v>350</v>
      </c>
      <c r="T5">
        <v>250</v>
      </c>
      <c r="U5" s="1">
        <f t="shared" si="2"/>
        <v>294.57142857142856</v>
      </c>
      <c r="V5" s="1">
        <f t="shared" si="2"/>
        <v>249.71428571428572</v>
      </c>
      <c r="Y5" s="11"/>
      <c r="AF5" s="1" t="e">
        <f t="shared" si="3"/>
        <v>#N/A</v>
      </c>
    </row>
    <row r="6" spans="1:33" x14ac:dyDescent="0.25">
      <c r="A6" s="11">
        <v>41643</v>
      </c>
      <c r="B6">
        <v>50</v>
      </c>
      <c r="C6">
        <v>28</v>
      </c>
      <c r="D6" s="1">
        <f t="shared" si="0"/>
        <v>53.142857142857146</v>
      </c>
      <c r="E6" s="1">
        <f t="shared" si="0"/>
        <v>31</v>
      </c>
      <c r="H6" s="11">
        <v>42552</v>
      </c>
      <c r="I6" t="s">
        <v>175</v>
      </c>
      <c r="J6" t="s">
        <v>102</v>
      </c>
      <c r="M6" t="s">
        <v>176</v>
      </c>
      <c r="N6" t="s">
        <v>185</v>
      </c>
      <c r="O6" s="1">
        <f t="shared" si="1"/>
        <v>49.857142857142854</v>
      </c>
      <c r="R6" s="11">
        <v>43123</v>
      </c>
      <c r="S6">
        <v>283</v>
      </c>
      <c r="T6">
        <v>317</v>
      </c>
      <c r="U6" s="1">
        <f t="shared" si="2"/>
        <v>282.71428571428572</v>
      </c>
      <c r="V6" s="1">
        <f t="shared" si="2"/>
        <v>278</v>
      </c>
      <c r="Y6" s="11"/>
      <c r="AF6" s="1" t="e">
        <f t="shared" si="3"/>
        <v>#N/A</v>
      </c>
    </row>
    <row r="7" spans="1:33" x14ac:dyDescent="0.25">
      <c r="A7" s="11">
        <v>41644</v>
      </c>
      <c r="B7">
        <v>52</v>
      </c>
      <c r="C7">
        <v>23</v>
      </c>
      <c r="D7" s="1">
        <f t="shared" si="0"/>
        <v>56</v>
      </c>
      <c r="E7" s="1">
        <f t="shared" si="0"/>
        <v>34.714285714285715</v>
      </c>
      <c r="H7" s="11">
        <v>42723</v>
      </c>
      <c r="I7" t="s">
        <v>175</v>
      </c>
      <c r="J7" t="s">
        <v>93</v>
      </c>
      <c r="M7" t="s">
        <v>218</v>
      </c>
      <c r="N7" t="s">
        <v>220</v>
      </c>
      <c r="O7" s="1">
        <f t="shared" si="1"/>
        <v>71.571428571428569</v>
      </c>
      <c r="R7" s="11">
        <v>43124</v>
      </c>
      <c r="S7">
        <v>314</v>
      </c>
      <c r="T7">
        <v>212</v>
      </c>
      <c r="U7" s="1">
        <f t="shared" si="2"/>
        <v>299.14285714285717</v>
      </c>
      <c r="V7" s="1">
        <f t="shared" si="2"/>
        <v>279.14285714285717</v>
      </c>
      <c r="Y7" s="11"/>
      <c r="AF7" s="1" t="e">
        <f t="shared" si="3"/>
        <v>#N/A</v>
      </c>
    </row>
    <row r="8" spans="1:33" x14ac:dyDescent="0.25">
      <c r="A8" s="11">
        <v>41645</v>
      </c>
      <c r="B8">
        <v>45</v>
      </c>
      <c r="C8">
        <v>20</v>
      </c>
      <c r="D8" s="1">
        <f t="shared" si="0"/>
        <v>64.571428571428569</v>
      </c>
      <c r="E8" s="1">
        <f t="shared" si="0"/>
        <v>37.428571428571431</v>
      </c>
      <c r="H8" s="11">
        <v>42917</v>
      </c>
      <c r="I8" t="s">
        <v>175</v>
      </c>
      <c r="J8" t="s">
        <v>102</v>
      </c>
      <c r="M8" t="s">
        <v>179</v>
      </c>
      <c r="N8" t="s">
        <v>185</v>
      </c>
      <c r="O8" s="1">
        <f t="shared" si="1"/>
        <v>57.857142857142854</v>
      </c>
      <c r="R8" s="11">
        <v>43125</v>
      </c>
      <c r="S8">
        <v>274</v>
      </c>
      <c r="T8">
        <v>207</v>
      </c>
      <c r="U8" s="1">
        <f t="shared" si="2"/>
        <v>293.85714285714283</v>
      </c>
      <c r="V8" s="1">
        <f t="shared" si="2"/>
        <v>280</v>
      </c>
      <c r="Y8" s="11"/>
      <c r="AF8" s="1" t="e">
        <f t="shared" si="3"/>
        <v>#N/A</v>
      </c>
    </row>
    <row r="9" spans="1:33" x14ac:dyDescent="0.25">
      <c r="A9" s="11">
        <v>41646</v>
      </c>
      <c r="B9">
        <v>40</v>
      </c>
      <c r="C9">
        <v>32</v>
      </c>
      <c r="D9" s="1">
        <f t="shared" si="0"/>
        <v>71.142857142857139</v>
      </c>
      <c r="E9" s="1">
        <f t="shared" si="0"/>
        <v>40.142857142857146</v>
      </c>
      <c r="H9" s="11">
        <v>43062</v>
      </c>
      <c r="I9" t="s">
        <v>175</v>
      </c>
      <c r="J9" t="s">
        <v>93</v>
      </c>
      <c r="M9" t="s">
        <v>205</v>
      </c>
      <c r="N9" t="s">
        <v>206</v>
      </c>
      <c r="O9" s="1">
        <f t="shared" si="1"/>
        <v>55.142857142857146</v>
      </c>
      <c r="R9" s="11">
        <v>43126</v>
      </c>
      <c r="S9">
        <v>260</v>
      </c>
      <c r="T9">
        <v>182</v>
      </c>
      <c r="U9" s="1">
        <f t="shared" si="2"/>
        <v>289.14285714285717</v>
      </c>
      <c r="V9" s="1">
        <f t="shared" si="2"/>
        <v>306.28571428571428</v>
      </c>
      <c r="Y9" s="11"/>
      <c r="AF9" s="1" t="e">
        <f t="shared" si="3"/>
        <v>#N/A</v>
      </c>
    </row>
    <row r="10" spans="1:33" x14ac:dyDescent="0.25">
      <c r="A10" s="11">
        <v>41647</v>
      </c>
      <c r="B10">
        <v>54</v>
      </c>
      <c r="C10">
        <v>41</v>
      </c>
      <c r="D10" s="1">
        <f t="shared" si="0"/>
        <v>75.714285714285708</v>
      </c>
      <c r="E10" s="1">
        <f t="shared" si="0"/>
        <v>40.714285714285715</v>
      </c>
      <c r="H10" s="11">
        <v>43179</v>
      </c>
      <c r="I10" t="s">
        <v>175</v>
      </c>
      <c r="J10" t="s">
        <v>102</v>
      </c>
      <c r="M10" t="s">
        <v>195</v>
      </c>
      <c r="N10" t="s">
        <v>196</v>
      </c>
      <c r="O10" s="1">
        <f t="shared" si="1"/>
        <v>81.142857142857139</v>
      </c>
      <c r="R10" s="11">
        <v>43127</v>
      </c>
      <c r="S10">
        <v>268</v>
      </c>
      <c r="T10">
        <v>330</v>
      </c>
      <c r="U10" s="1">
        <f t="shared" si="2"/>
        <v>298.42857142857144</v>
      </c>
      <c r="V10" s="1">
        <f t="shared" si="2"/>
        <v>319.85714285714283</v>
      </c>
      <c r="Y10" s="11"/>
      <c r="AF10" s="1" t="e">
        <f t="shared" si="3"/>
        <v>#N/A</v>
      </c>
    </row>
    <row r="11" spans="1:33" x14ac:dyDescent="0.25">
      <c r="A11" s="11">
        <v>41648</v>
      </c>
      <c r="B11">
        <v>76</v>
      </c>
      <c r="C11">
        <v>30</v>
      </c>
      <c r="D11" s="1">
        <f t="shared" si="0"/>
        <v>76.857142857142861</v>
      </c>
      <c r="E11" s="1">
        <f t="shared" si="0"/>
        <v>38.857142857142854</v>
      </c>
      <c r="H11" s="11">
        <v>43186</v>
      </c>
      <c r="I11" t="s">
        <v>175</v>
      </c>
      <c r="J11" t="s">
        <v>102</v>
      </c>
      <c r="M11" t="s">
        <v>201</v>
      </c>
      <c r="N11" t="s">
        <v>202</v>
      </c>
      <c r="O11" s="1">
        <f t="shared" si="1"/>
        <v>56.571428571428569</v>
      </c>
      <c r="R11" s="11">
        <v>43128</v>
      </c>
      <c r="S11">
        <v>313</v>
      </c>
      <c r="T11">
        <v>250</v>
      </c>
      <c r="U11" s="1">
        <f t="shared" si="2"/>
        <v>296</v>
      </c>
      <c r="V11" s="1">
        <f t="shared" si="2"/>
        <v>307.28571428571428</v>
      </c>
      <c r="Y11" s="11"/>
      <c r="AF11" s="1" t="e">
        <f t="shared" si="3"/>
        <v>#N/A</v>
      </c>
    </row>
    <row r="12" spans="1:33" x14ac:dyDescent="0.25">
      <c r="A12" s="11">
        <v>41649</v>
      </c>
      <c r="B12">
        <v>55</v>
      </c>
      <c r="C12">
        <v>43</v>
      </c>
      <c r="D12" s="1">
        <f t="shared" si="0"/>
        <v>75.428571428571431</v>
      </c>
      <c r="E12" s="1">
        <f t="shared" si="0"/>
        <v>37.857142857142854</v>
      </c>
      <c r="H12" s="11">
        <v>43229</v>
      </c>
      <c r="I12" t="s">
        <v>175</v>
      </c>
      <c r="J12" t="s">
        <v>102</v>
      </c>
      <c r="M12" t="s">
        <v>198</v>
      </c>
      <c r="N12" t="s">
        <v>199</v>
      </c>
      <c r="O12" s="1">
        <f t="shared" si="1"/>
        <v>55</v>
      </c>
      <c r="R12" s="11">
        <v>43129</v>
      </c>
      <c r="S12">
        <v>267</v>
      </c>
      <c r="T12">
        <v>448</v>
      </c>
      <c r="U12" s="1">
        <f t="shared" si="2"/>
        <v>283</v>
      </c>
      <c r="V12" s="1">
        <f t="shared" si="2"/>
        <v>305</v>
      </c>
      <c r="Y12" s="11"/>
      <c r="AF12" s="1" t="e">
        <f t="shared" si="3"/>
        <v>#N/A</v>
      </c>
    </row>
    <row r="13" spans="1:33" x14ac:dyDescent="0.25">
      <c r="A13" s="11">
        <v>41650</v>
      </c>
      <c r="B13">
        <v>70</v>
      </c>
      <c r="C13">
        <v>54</v>
      </c>
      <c r="D13" s="1">
        <f t="shared" si="0"/>
        <v>74.714285714285708</v>
      </c>
      <c r="E13" s="1">
        <f t="shared" si="0"/>
        <v>36.142857142857146</v>
      </c>
      <c r="H13" s="11">
        <v>43292</v>
      </c>
      <c r="I13" t="s">
        <v>175</v>
      </c>
      <c r="J13" t="s">
        <v>102</v>
      </c>
      <c r="M13" t="s">
        <v>200</v>
      </c>
      <c r="N13" t="s">
        <v>197</v>
      </c>
      <c r="O13" s="1">
        <f t="shared" si="1"/>
        <v>62</v>
      </c>
      <c r="R13" s="11">
        <v>43130</v>
      </c>
      <c r="S13">
        <v>398</v>
      </c>
      <c r="T13">
        <v>325</v>
      </c>
      <c r="U13" s="1">
        <f t="shared" si="2"/>
        <v>279.14285714285717</v>
      </c>
      <c r="V13" s="1">
        <f t="shared" si="2"/>
        <v>284.42857142857144</v>
      </c>
      <c r="Y13" s="11"/>
      <c r="AF13" s="1" t="e">
        <f t="shared" si="3"/>
        <v>#N/A</v>
      </c>
    </row>
    <row r="14" spans="1:33" x14ac:dyDescent="0.25">
      <c r="A14" s="11">
        <v>41651</v>
      </c>
      <c r="B14">
        <v>112</v>
      </c>
      <c r="C14">
        <v>42</v>
      </c>
      <c r="D14" s="1">
        <f t="shared" si="0"/>
        <v>73.142857142857139</v>
      </c>
      <c r="E14" s="1">
        <f t="shared" si="0"/>
        <v>33.571428571428569</v>
      </c>
      <c r="H14" s="11">
        <v>43362</v>
      </c>
      <c r="I14" t="s">
        <v>175</v>
      </c>
      <c r="J14" t="s">
        <v>102</v>
      </c>
      <c r="M14" t="s">
        <v>181</v>
      </c>
      <c r="N14" t="s">
        <v>182</v>
      </c>
      <c r="O14" s="1">
        <f t="shared" si="1"/>
        <v>49.714285714285715</v>
      </c>
      <c r="R14" s="11">
        <v>43131</v>
      </c>
      <c r="S14">
        <v>277</v>
      </c>
      <c r="T14">
        <v>218</v>
      </c>
      <c r="U14" s="1">
        <f t="shared" si="2"/>
        <v>261.57142857142856</v>
      </c>
      <c r="V14" s="1">
        <f t="shared" si="2"/>
        <v>273.28571428571428</v>
      </c>
      <c r="Y14" s="11"/>
      <c r="AF14" s="1" t="e">
        <f t="shared" si="3"/>
        <v>#N/A</v>
      </c>
    </row>
    <row r="15" spans="1:33" x14ac:dyDescent="0.25">
      <c r="A15" s="11">
        <v>41652</v>
      </c>
      <c r="B15">
        <v>91</v>
      </c>
      <c r="C15">
        <v>39</v>
      </c>
      <c r="D15" s="1">
        <f t="shared" si="0"/>
        <v>67.571428571428569</v>
      </c>
      <c r="E15" s="1">
        <f t="shared" si="0"/>
        <v>33</v>
      </c>
      <c r="H15" s="11">
        <v>43446</v>
      </c>
      <c r="I15" t="s">
        <v>175</v>
      </c>
      <c r="J15" t="s">
        <v>93</v>
      </c>
      <c r="M15" t="s">
        <v>217</v>
      </c>
      <c r="N15" t="s">
        <v>219</v>
      </c>
      <c r="O15" s="1">
        <f t="shared" si="1"/>
        <v>76.285714285714292</v>
      </c>
      <c r="R15" s="11">
        <v>43132</v>
      </c>
      <c r="S15">
        <v>241</v>
      </c>
      <c r="T15">
        <v>391</v>
      </c>
      <c r="U15" s="1">
        <f t="shared" si="2"/>
        <v>255.14285714285714</v>
      </c>
      <c r="V15" s="1">
        <f t="shared" si="2"/>
        <v>271.71428571428572</v>
      </c>
      <c r="Y15" s="11"/>
      <c r="AF15" s="1" t="e">
        <f t="shared" si="3"/>
        <v>#N/A</v>
      </c>
    </row>
    <row r="16" spans="1:33" x14ac:dyDescent="0.25">
      <c r="A16" s="11">
        <v>41653</v>
      </c>
      <c r="B16">
        <v>72</v>
      </c>
      <c r="C16">
        <v>36</v>
      </c>
      <c r="D16" s="1">
        <f t="shared" si="0"/>
        <v>66.142857142857139</v>
      </c>
      <c r="E16" s="1">
        <f t="shared" si="0"/>
        <v>34.142857142857146</v>
      </c>
      <c r="H16" s="11">
        <v>43447</v>
      </c>
      <c r="I16" t="s">
        <v>175</v>
      </c>
      <c r="J16" t="s">
        <v>93</v>
      </c>
      <c r="M16" t="s">
        <v>215</v>
      </c>
      <c r="N16" t="s">
        <v>216</v>
      </c>
      <c r="O16" s="1">
        <f t="shared" si="1"/>
        <v>72.142857142857139</v>
      </c>
      <c r="R16" s="11">
        <v>43133</v>
      </c>
      <c r="S16">
        <v>325</v>
      </c>
      <c r="T16">
        <v>277</v>
      </c>
      <c r="U16" s="1">
        <f t="shared" si="2"/>
        <v>251.85714285714286</v>
      </c>
      <c r="V16" s="1">
        <f t="shared" si="2"/>
        <v>263</v>
      </c>
      <c r="Y16" s="11"/>
      <c r="AF16" s="1" t="e">
        <f t="shared" si="3"/>
        <v>#N/A</v>
      </c>
    </row>
    <row r="17" spans="1:32" x14ac:dyDescent="0.25">
      <c r="A17" s="11">
        <v>41654</v>
      </c>
      <c r="B17">
        <v>62</v>
      </c>
      <c r="C17">
        <v>28</v>
      </c>
      <c r="D17" s="1">
        <f t="shared" si="0"/>
        <v>67.142857142857139</v>
      </c>
      <c r="E17" s="1">
        <f t="shared" si="0"/>
        <v>34</v>
      </c>
      <c r="H17" s="11">
        <v>43516</v>
      </c>
      <c r="I17" t="s">
        <v>175</v>
      </c>
      <c r="J17" t="s">
        <v>93</v>
      </c>
      <c r="M17" t="s">
        <v>213</v>
      </c>
      <c r="N17" t="s">
        <v>214</v>
      </c>
      <c r="O17" s="1">
        <f t="shared" si="1"/>
        <v>99.571428571428569</v>
      </c>
      <c r="R17" s="11">
        <v>43134</v>
      </c>
      <c r="S17">
        <v>251</v>
      </c>
      <c r="T17">
        <v>242</v>
      </c>
      <c r="U17" s="1">
        <f t="shared" si="2"/>
        <v>245.14285714285714</v>
      </c>
      <c r="V17" s="1">
        <f t="shared" si="2"/>
        <v>278.71428571428572</v>
      </c>
      <c r="Y17" s="11"/>
      <c r="AF17" s="1" t="e">
        <f t="shared" si="3"/>
        <v>#N/A</v>
      </c>
    </row>
    <row r="18" spans="1:32" x14ac:dyDescent="0.25">
      <c r="A18" s="11">
        <v>41655</v>
      </c>
      <c r="B18">
        <v>66</v>
      </c>
      <c r="C18">
        <v>23</v>
      </c>
      <c r="D18" s="1">
        <f t="shared" si="0"/>
        <v>67.571428571428569</v>
      </c>
      <c r="E18" s="1">
        <f t="shared" si="0"/>
        <v>41.285714285714285</v>
      </c>
      <c r="H18" s="11">
        <v>43641</v>
      </c>
      <c r="I18" t="s">
        <v>175</v>
      </c>
      <c r="J18" t="s">
        <v>93</v>
      </c>
      <c r="M18" t="s">
        <v>193</v>
      </c>
      <c r="N18" t="s">
        <v>194</v>
      </c>
      <c r="O18" s="1">
        <f t="shared" si="1"/>
        <v>67.428571428571431</v>
      </c>
      <c r="R18" s="11">
        <v>43135</v>
      </c>
      <c r="S18">
        <v>222</v>
      </c>
      <c r="T18">
        <v>234</v>
      </c>
      <c r="U18" s="1">
        <f t="shared" si="2"/>
        <v>255.71428571428572</v>
      </c>
      <c r="V18" s="1">
        <f t="shared" si="2"/>
        <v>314.14285714285717</v>
      </c>
      <c r="Y18" s="11"/>
      <c r="AF18" s="1" t="e">
        <f t="shared" si="3"/>
        <v>#N/A</v>
      </c>
    </row>
    <row r="19" spans="1:32" x14ac:dyDescent="0.25">
      <c r="A19" s="11">
        <v>41656</v>
      </c>
      <c r="B19">
        <v>50</v>
      </c>
      <c r="C19">
        <v>31</v>
      </c>
      <c r="D19" s="1">
        <f t="shared" si="0"/>
        <v>69.571428571428569</v>
      </c>
      <c r="E19" s="1">
        <f t="shared" si="0"/>
        <v>43.142857142857146</v>
      </c>
      <c r="H19" s="11">
        <v>43642</v>
      </c>
      <c r="I19" t="s">
        <v>175</v>
      </c>
      <c r="J19" t="s">
        <v>93</v>
      </c>
      <c r="M19" t="s">
        <v>211</v>
      </c>
      <c r="N19" t="s">
        <v>212</v>
      </c>
      <c r="O19" s="1">
        <f t="shared" si="1"/>
        <v>64.285714285714292</v>
      </c>
      <c r="R19" s="11">
        <v>43136</v>
      </c>
      <c r="S19">
        <v>240</v>
      </c>
      <c r="T19">
        <v>304</v>
      </c>
      <c r="U19" s="1">
        <f t="shared" si="2"/>
        <v>269.14285714285717</v>
      </c>
      <c r="V19" s="1">
        <f t="shared" si="2"/>
        <v>332.28571428571428</v>
      </c>
      <c r="Y19" s="11"/>
      <c r="AF19" s="1" t="e">
        <f t="shared" si="3"/>
        <v>#N/A</v>
      </c>
    </row>
    <row r="20" spans="1:32" x14ac:dyDescent="0.25">
      <c r="A20" s="11">
        <v>41657</v>
      </c>
      <c r="B20">
        <v>59</v>
      </c>
      <c r="C20">
        <v>36</v>
      </c>
      <c r="D20" s="1">
        <f t="shared" ref="D20:E35" si="4">AVERAGE(B20:B26)</f>
        <v>72.142857142857139</v>
      </c>
      <c r="E20" s="1">
        <f t="shared" si="4"/>
        <v>45.142857142857146</v>
      </c>
      <c r="H20" s="11">
        <v>43647</v>
      </c>
      <c r="I20" t="s">
        <v>175</v>
      </c>
      <c r="J20" t="s">
        <v>102</v>
      </c>
      <c r="M20" t="s">
        <v>180</v>
      </c>
      <c r="N20" t="s">
        <v>185</v>
      </c>
      <c r="O20" s="1">
        <f t="shared" si="1"/>
        <v>55.714285714285715</v>
      </c>
      <c r="R20" s="11">
        <v>43137</v>
      </c>
      <c r="S20">
        <v>275</v>
      </c>
      <c r="T20">
        <v>247</v>
      </c>
      <c r="U20" s="1">
        <f t="shared" ref="U20:V35" si="5">AVERAGE(S20:S26)</f>
        <v>267.42857142857144</v>
      </c>
      <c r="V20" s="1">
        <f t="shared" si="5"/>
        <v>330.42857142857144</v>
      </c>
      <c r="Y20" s="11"/>
      <c r="AF20" s="1" t="e">
        <f t="shared" si="3"/>
        <v>#N/A</v>
      </c>
    </row>
    <row r="21" spans="1:32" x14ac:dyDescent="0.25">
      <c r="A21" s="11">
        <v>41658</v>
      </c>
      <c r="B21">
        <v>73</v>
      </c>
      <c r="C21">
        <v>38</v>
      </c>
      <c r="D21" s="1">
        <f t="shared" si="4"/>
        <v>74</v>
      </c>
      <c r="E21" s="1">
        <f t="shared" si="4"/>
        <v>44.571428571428569</v>
      </c>
      <c r="H21" s="11">
        <v>44006</v>
      </c>
      <c r="I21" t="s">
        <v>175</v>
      </c>
      <c r="J21" t="s">
        <v>102</v>
      </c>
      <c r="M21" t="s">
        <v>208</v>
      </c>
      <c r="N21" t="s">
        <v>209</v>
      </c>
      <c r="O21" s="1">
        <f t="shared" si="1"/>
        <v>52</v>
      </c>
      <c r="R21" s="11">
        <v>43138</v>
      </c>
      <c r="S21">
        <v>232</v>
      </c>
      <c r="T21">
        <v>207</v>
      </c>
      <c r="U21" s="1">
        <f t="shared" si="5"/>
        <v>253.85714285714286</v>
      </c>
      <c r="V21" s="1">
        <f t="shared" si="5"/>
        <v>321</v>
      </c>
      <c r="Y21" s="11"/>
      <c r="AF21" s="1" t="e">
        <f t="shared" si="3"/>
        <v>#N/A</v>
      </c>
    </row>
    <row r="22" spans="1:32" x14ac:dyDescent="0.25">
      <c r="A22" s="11">
        <v>41659</v>
      </c>
      <c r="B22">
        <v>81</v>
      </c>
      <c r="C22">
        <v>47</v>
      </c>
      <c r="D22" s="1">
        <f t="shared" si="4"/>
        <v>73</v>
      </c>
      <c r="E22" s="1">
        <f t="shared" si="4"/>
        <v>43.857142857142854</v>
      </c>
      <c r="H22" s="11">
        <v>44007</v>
      </c>
      <c r="I22" t="s">
        <v>175</v>
      </c>
      <c r="J22" t="s">
        <v>102</v>
      </c>
      <c r="M22" t="s">
        <v>210</v>
      </c>
      <c r="N22" t="s">
        <v>207</v>
      </c>
      <c r="O22" s="1">
        <f t="shared" si="1"/>
        <v>48.285714285714285</v>
      </c>
      <c r="R22" s="11">
        <v>43139</v>
      </c>
      <c r="S22">
        <v>218</v>
      </c>
      <c r="T22">
        <v>330</v>
      </c>
      <c r="U22" s="1">
        <f t="shared" si="5"/>
        <v>250.42857142857142</v>
      </c>
      <c r="V22" s="1">
        <f t="shared" si="5"/>
        <v>310</v>
      </c>
      <c r="Y22" s="11"/>
      <c r="AF22" s="1" t="e">
        <f t="shared" si="3"/>
        <v>#N/A</v>
      </c>
    </row>
    <row r="23" spans="1:32" x14ac:dyDescent="0.25">
      <c r="A23" s="11">
        <v>41660</v>
      </c>
      <c r="B23">
        <v>79</v>
      </c>
      <c r="C23">
        <v>35</v>
      </c>
      <c r="D23" s="1">
        <f t="shared" si="4"/>
        <v>69.428571428571431</v>
      </c>
      <c r="E23" s="1">
        <f t="shared" si="4"/>
        <v>41</v>
      </c>
      <c r="H23" s="11"/>
      <c r="R23" s="11">
        <v>43140</v>
      </c>
      <c r="S23">
        <v>278</v>
      </c>
      <c r="T23">
        <v>387</v>
      </c>
      <c r="U23" s="1">
        <f t="shared" si="5"/>
        <v>242.42857142857142</v>
      </c>
      <c r="V23" s="1">
        <f t="shared" si="5"/>
        <v>282.85714285714283</v>
      </c>
    </row>
    <row r="24" spans="1:32" x14ac:dyDescent="0.25">
      <c r="A24" s="11">
        <v>41661</v>
      </c>
      <c r="B24">
        <v>65</v>
      </c>
      <c r="C24">
        <v>79</v>
      </c>
      <c r="D24" s="1">
        <f t="shared" si="4"/>
        <v>64.714285714285708</v>
      </c>
      <c r="E24" s="1">
        <f t="shared" si="4"/>
        <v>40.285714285714285</v>
      </c>
      <c r="H24" s="11"/>
      <c r="R24" s="11">
        <v>43141</v>
      </c>
      <c r="S24">
        <v>325</v>
      </c>
      <c r="T24">
        <v>490</v>
      </c>
      <c r="U24" s="1">
        <f t="shared" si="5"/>
        <v>226.71428571428572</v>
      </c>
      <c r="V24" s="1">
        <f t="shared" si="5"/>
        <v>254.28571428571428</v>
      </c>
    </row>
    <row r="25" spans="1:32" x14ac:dyDescent="0.25">
      <c r="A25" s="11">
        <v>41662</v>
      </c>
      <c r="B25">
        <v>80</v>
      </c>
      <c r="C25">
        <v>36</v>
      </c>
      <c r="D25" s="1">
        <f t="shared" si="4"/>
        <v>63.428571428571431</v>
      </c>
      <c r="E25" s="1">
        <f t="shared" si="4"/>
        <v>34</v>
      </c>
      <c r="H25" s="11"/>
      <c r="R25" s="11">
        <v>43142</v>
      </c>
      <c r="S25">
        <v>316</v>
      </c>
      <c r="T25">
        <v>361</v>
      </c>
      <c r="U25" s="1">
        <f t="shared" si="5"/>
        <v>207.28571428571428</v>
      </c>
      <c r="V25" s="1">
        <f t="shared" si="5"/>
        <v>213.14285714285714</v>
      </c>
    </row>
    <row r="26" spans="1:32" x14ac:dyDescent="0.25">
      <c r="A26" s="11">
        <v>41663</v>
      </c>
      <c r="B26">
        <v>68</v>
      </c>
      <c r="C26">
        <v>45</v>
      </c>
      <c r="D26" s="1">
        <f t="shared" si="4"/>
        <v>62.571428571428569</v>
      </c>
      <c r="E26" s="1">
        <f t="shared" si="4"/>
        <v>35.428571428571431</v>
      </c>
      <c r="H26" s="11"/>
      <c r="R26" s="11">
        <v>43143</v>
      </c>
      <c r="S26">
        <v>228</v>
      </c>
      <c r="T26">
        <v>291</v>
      </c>
      <c r="U26" s="1">
        <f t="shared" si="5"/>
        <v>190</v>
      </c>
      <c r="V26" s="1">
        <f t="shared" si="5"/>
        <v>189.57142857142858</v>
      </c>
    </row>
    <row r="27" spans="1:32" x14ac:dyDescent="0.25">
      <c r="A27" s="11">
        <v>41664</v>
      </c>
      <c r="B27">
        <v>72</v>
      </c>
      <c r="C27">
        <v>32</v>
      </c>
      <c r="D27" s="1">
        <f t="shared" si="4"/>
        <v>65</v>
      </c>
      <c r="E27" s="1">
        <f t="shared" si="4"/>
        <v>35.142857142857146</v>
      </c>
      <c r="H27" s="11"/>
      <c r="R27" s="11">
        <v>43144</v>
      </c>
      <c r="S27">
        <v>180</v>
      </c>
      <c r="T27">
        <v>181</v>
      </c>
      <c r="U27" s="1">
        <f t="shared" si="5"/>
        <v>184.42857142857142</v>
      </c>
      <c r="V27" s="1">
        <f t="shared" si="5"/>
        <v>191.42857142857142</v>
      </c>
    </row>
    <row r="28" spans="1:32" x14ac:dyDescent="0.25">
      <c r="A28" s="11">
        <v>41665</v>
      </c>
      <c r="B28">
        <v>66</v>
      </c>
      <c r="C28">
        <v>33</v>
      </c>
      <c r="D28" s="1">
        <f t="shared" si="4"/>
        <v>67.142857142857139</v>
      </c>
      <c r="E28" s="1">
        <f t="shared" si="4"/>
        <v>34.285714285714285</v>
      </c>
      <c r="H28" s="11"/>
      <c r="R28" s="11">
        <v>43145</v>
      </c>
      <c r="S28">
        <v>208</v>
      </c>
      <c r="T28">
        <v>130</v>
      </c>
      <c r="U28" s="1">
        <f t="shared" si="5"/>
        <v>193.57142857142858</v>
      </c>
      <c r="V28" s="1">
        <f t="shared" si="5"/>
        <v>206.85714285714286</v>
      </c>
    </row>
    <row r="29" spans="1:32" x14ac:dyDescent="0.25">
      <c r="A29" s="11">
        <v>41666</v>
      </c>
      <c r="B29">
        <v>56</v>
      </c>
      <c r="C29">
        <v>27</v>
      </c>
      <c r="D29" s="1">
        <f t="shared" si="4"/>
        <v>65.428571428571431</v>
      </c>
      <c r="E29" s="1">
        <f t="shared" si="4"/>
        <v>34.857142857142854</v>
      </c>
      <c r="H29" s="11"/>
      <c r="R29" s="11">
        <v>43146</v>
      </c>
      <c r="S29">
        <v>162</v>
      </c>
      <c r="T29">
        <v>140</v>
      </c>
      <c r="U29" s="1">
        <f t="shared" si="5"/>
        <v>197</v>
      </c>
      <c r="V29" s="1">
        <f t="shared" si="5"/>
        <v>260.28571428571428</v>
      </c>
    </row>
    <row r="30" spans="1:32" x14ac:dyDescent="0.25">
      <c r="A30" s="11">
        <v>41667</v>
      </c>
      <c r="B30">
        <v>46</v>
      </c>
      <c r="C30">
        <v>30</v>
      </c>
      <c r="D30" s="1">
        <f t="shared" si="4"/>
        <v>67.142857142857139</v>
      </c>
      <c r="E30" s="1">
        <f t="shared" si="4"/>
        <v>36.857142857142854</v>
      </c>
      <c r="H30" s="11"/>
      <c r="R30" s="11">
        <v>43147</v>
      </c>
      <c r="S30">
        <v>168</v>
      </c>
      <c r="T30">
        <v>187</v>
      </c>
      <c r="U30" s="1">
        <f t="shared" si="5"/>
        <v>228.85714285714286</v>
      </c>
      <c r="V30" s="1">
        <f t="shared" si="5"/>
        <v>276.14285714285717</v>
      </c>
    </row>
    <row r="31" spans="1:32" x14ac:dyDescent="0.25">
      <c r="A31" s="11">
        <v>41668</v>
      </c>
      <c r="B31">
        <v>56</v>
      </c>
      <c r="C31">
        <v>35</v>
      </c>
      <c r="D31" s="1">
        <f t="shared" si="4"/>
        <v>71.428571428571431</v>
      </c>
      <c r="E31" s="1">
        <f t="shared" si="4"/>
        <v>37.142857142857146</v>
      </c>
      <c r="H31" s="11"/>
      <c r="R31" s="11">
        <v>43148</v>
      </c>
      <c r="S31">
        <v>189</v>
      </c>
      <c r="T31">
        <v>202</v>
      </c>
      <c r="U31" s="1">
        <f t="shared" si="5"/>
        <v>233.42857142857142</v>
      </c>
      <c r="V31" s="1">
        <f t="shared" si="5"/>
        <v>279</v>
      </c>
    </row>
    <row r="32" spans="1:32" x14ac:dyDescent="0.25">
      <c r="A32" s="11">
        <v>41669</v>
      </c>
      <c r="B32">
        <v>74</v>
      </c>
      <c r="C32">
        <v>46</v>
      </c>
      <c r="D32" s="1">
        <f t="shared" si="4"/>
        <v>70.857142857142861</v>
      </c>
      <c r="E32" s="1">
        <f t="shared" si="4"/>
        <v>36</v>
      </c>
      <c r="H32" s="11"/>
      <c r="R32" s="11">
        <v>43149</v>
      </c>
      <c r="S32">
        <v>195</v>
      </c>
      <c r="T32">
        <v>196</v>
      </c>
      <c r="U32" s="1">
        <f t="shared" si="5"/>
        <v>237.71428571428572</v>
      </c>
      <c r="V32" s="1">
        <f t="shared" si="5"/>
        <v>302.85714285714283</v>
      </c>
    </row>
    <row r="33" spans="1:22" x14ac:dyDescent="0.25">
      <c r="A33" s="11">
        <v>41670</v>
      </c>
      <c r="B33">
        <v>85</v>
      </c>
      <c r="C33">
        <v>43</v>
      </c>
      <c r="D33" s="1">
        <f t="shared" si="4"/>
        <v>67</v>
      </c>
      <c r="E33" s="1">
        <f t="shared" si="4"/>
        <v>34.285714285714285</v>
      </c>
      <c r="H33" s="11"/>
      <c r="R33" s="11">
        <v>43150</v>
      </c>
      <c r="S33">
        <v>189</v>
      </c>
      <c r="T33">
        <v>304</v>
      </c>
      <c r="U33" s="1">
        <f t="shared" si="5"/>
        <v>243.42857142857142</v>
      </c>
      <c r="V33" s="1">
        <f t="shared" si="5"/>
        <v>297.28571428571428</v>
      </c>
    </row>
    <row r="34" spans="1:22" x14ac:dyDescent="0.25">
      <c r="A34" s="11">
        <v>41671</v>
      </c>
      <c r="B34">
        <v>87</v>
      </c>
      <c r="C34">
        <v>26</v>
      </c>
      <c r="D34" s="1">
        <f t="shared" si="4"/>
        <v>63.142857142857146</v>
      </c>
      <c r="E34" s="1">
        <f t="shared" si="4"/>
        <v>32.428571428571431</v>
      </c>
      <c r="H34" s="11"/>
      <c r="R34" s="11">
        <v>43151</v>
      </c>
      <c r="S34">
        <v>244</v>
      </c>
      <c r="T34">
        <v>289</v>
      </c>
      <c r="U34" s="1">
        <f t="shared" si="5"/>
        <v>241.57142857142858</v>
      </c>
      <c r="V34" s="1">
        <f t="shared" si="5"/>
        <v>272.85714285714283</v>
      </c>
    </row>
    <row r="35" spans="1:22" x14ac:dyDescent="0.25">
      <c r="A35" s="11">
        <v>41672</v>
      </c>
      <c r="B35">
        <v>54</v>
      </c>
      <c r="C35">
        <v>37</v>
      </c>
      <c r="D35" s="1">
        <f t="shared" si="4"/>
        <v>57.571428571428569</v>
      </c>
      <c r="E35" s="1">
        <f t="shared" si="4"/>
        <v>31.285714285714285</v>
      </c>
      <c r="H35" s="11"/>
      <c r="R35" s="11">
        <v>43152</v>
      </c>
      <c r="S35">
        <v>232</v>
      </c>
      <c r="T35">
        <v>504</v>
      </c>
      <c r="U35" s="1">
        <f t="shared" si="5"/>
        <v>228.71428571428572</v>
      </c>
      <c r="V35" s="1">
        <f t="shared" si="5"/>
        <v>252.42857142857142</v>
      </c>
    </row>
    <row r="36" spans="1:22" x14ac:dyDescent="0.25">
      <c r="A36" s="11">
        <v>41673</v>
      </c>
      <c r="B36">
        <v>68</v>
      </c>
      <c r="C36">
        <v>41</v>
      </c>
      <c r="D36" s="1">
        <f t="shared" ref="D36:E51" si="6">AVERAGE(B36:B42)</f>
        <v>55</v>
      </c>
      <c r="E36" s="1">
        <f t="shared" si="6"/>
        <v>28.857142857142858</v>
      </c>
      <c r="H36" s="11"/>
      <c r="M36" t="s">
        <v>177</v>
      </c>
      <c r="N36" t="s">
        <v>178</v>
      </c>
      <c r="R36" s="11">
        <v>43153</v>
      </c>
      <c r="S36">
        <v>385</v>
      </c>
      <c r="T36">
        <v>251</v>
      </c>
      <c r="U36" s="1">
        <f t="shared" ref="U36:V51" si="7">AVERAGE(S36:S42)</f>
        <v>221.14285714285714</v>
      </c>
      <c r="V36" s="1">
        <f t="shared" si="7"/>
        <v>215.57142857142858</v>
      </c>
    </row>
    <row r="37" spans="1:22" x14ac:dyDescent="0.25">
      <c r="A37" s="11">
        <v>41674</v>
      </c>
      <c r="B37">
        <v>76</v>
      </c>
      <c r="C37">
        <v>32</v>
      </c>
      <c r="D37" s="1">
        <f t="shared" si="6"/>
        <v>51.142857142857146</v>
      </c>
      <c r="E37" s="1">
        <f t="shared" si="6"/>
        <v>27.714285714285715</v>
      </c>
      <c r="H37" s="11"/>
      <c r="M37" t="s">
        <v>186</v>
      </c>
      <c r="N37" t="s">
        <v>187</v>
      </c>
      <c r="R37" s="11">
        <v>43154</v>
      </c>
      <c r="S37">
        <v>200</v>
      </c>
      <c r="T37">
        <v>207</v>
      </c>
      <c r="U37" s="1">
        <f t="shared" si="7"/>
        <v>196.71428571428572</v>
      </c>
      <c r="V37" s="1">
        <f t="shared" si="7"/>
        <v>207.85714285714286</v>
      </c>
    </row>
    <row r="38" spans="1:22" x14ac:dyDescent="0.25">
      <c r="A38" s="11">
        <v>41675</v>
      </c>
      <c r="B38">
        <v>52</v>
      </c>
      <c r="C38">
        <v>27</v>
      </c>
      <c r="D38" s="1">
        <f t="shared" si="6"/>
        <v>48.285714285714285</v>
      </c>
      <c r="E38" s="1">
        <f t="shared" si="6"/>
        <v>32.857142857142854</v>
      </c>
      <c r="H38" s="11"/>
      <c r="M38" t="s">
        <v>188</v>
      </c>
      <c r="N38">
        <v>80</v>
      </c>
      <c r="O38" t="s">
        <v>189</v>
      </c>
      <c r="P38" t="s">
        <v>190</v>
      </c>
      <c r="R38" s="11">
        <v>43155</v>
      </c>
      <c r="S38">
        <v>219</v>
      </c>
      <c r="T38">
        <v>369</v>
      </c>
      <c r="U38" s="1">
        <f t="shared" si="7"/>
        <v>195.42857142857142</v>
      </c>
      <c r="V38" s="1">
        <f t="shared" si="7"/>
        <v>209.85714285714286</v>
      </c>
    </row>
    <row r="39" spans="1:22" x14ac:dyDescent="0.25">
      <c r="A39" s="11">
        <v>41676</v>
      </c>
      <c r="B39">
        <v>47</v>
      </c>
      <c r="C39">
        <v>34</v>
      </c>
      <c r="D39" s="1">
        <f t="shared" si="6"/>
        <v>48.142857142857146</v>
      </c>
      <c r="E39" s="1">
        <f t="shared" si="6"/>
        <v>33.285714285714285</v>
      </c>
      <c r="R39" s="11">
        <v>43156</v>
      </c>
      <c r="S39">
        <v>235</v>
      </c>
      <c r="T39">
        <v>157</v>
      </c>
      <c r="U39" s="1">
        <f t="shared" si="7"/>
        <v>193.14285714285714</v>
      </c>
      <c r="V39" s="1">
        <f t="shared" si="7"/>
        <v>180.85714285714286</v>
      </c>
    </row>
    <row r="40" spans="1:22" x14ac:dyDescent="0.25">
      <c r="A40" s="11">
        <v>41677</v>
      </c>
      <c r="B40">
        <v>58</v>
      </c>
      <c r="C40">
        <v>30</v>
      </c>
      <c r="D40" s="1">
        <f t="shared" si="6"/>
        <v>49.142857142857146</v>
      </c>
      <c r="E40" s="1">
        <f t="shared" si="6"/>
        <v>32.571428571428569</v>
      </c>
      <c r="R40" s="11">
        <v>43157</v>
      </c>
      <c r="S40">
        <v>176</v>
      </c>
      <c r="T40">
        <v>133</v>
      </c>
      <c r="U40" s="1">
        <f t="shared" si="7"/>
        <v>185.57142857142858</v>
      </c>
      <c r="V40" s="1">
        <f t="shared" si="7"/>
        <v>177.85714285714286</v>
      </c>
    </row>
    <row r="41" spans="1:22" x14ac:dyDescent="0.25">
      <c r="A41" s="11">
        <v>41678</v>
      </c>
      <c r="B41">
        <v>48</v>
      </c>
      <c r="C41">
        <v>18</v>
      </c>
      <c r="D41" s="1">
        <f t="shared" si="6"/>
        <v>48.714285714285715</v>
      </c>
      <c r="E41" s="1">
        <f t="shared" si="6"/>
        <v>32.285714285714285</v>
      </c>
      <c r="R41" s="11">
        <v>43158</v>
      </c>
      <c r="S41">
        <v>154</v>
      </c>
      <c r="T41">
        <v>146</v>
      </c>
      <c r="U41" s="1">
        <f t="shared" si="7"/>
        <v>183.71428571428572</v>
      </c>
      <c r="V41" s="1">
        <f t="shared" si="7"/>
        <v>177.42857142857142</v>
      </c>
    </row>
    <row r="42" spans="1:22" x14ac:dyDescent="0.25">
      <c r="A42" s="11">
        <v>41679</v>
      </c>
      <c r="B42">
        <v>36</v>
      </c>
      <c r="C42">
        <v>20</v>
      </c>
      <c r="D42" s="1">
        <f t="shared" si="6"/>
        <v>50</v>
      </c>
      <c r="E42" s="1">
        <f t="shared" si="6"/>
        <v>33.428571428571431</v>
      </c>
      <c r="R42" s="11">
        <v>43159</v>
      </c>
      <c r="S42">
        <v>179</v>
      </c>
      <c r="T42">
        <v>246</v>
      </c>
      <c r="U42" s="1">
        <f t="shared" si="7"/>
        <v>184.57142857142858</v>
      </c>
      <c r="V42" s="1">
        <f t="shared" si="7"/>
        <v>174.57142857142858</v>
      </c>
    </row>
    <row r="43" spans="1:22" x14ac:dyDescent="0.25">
      <c r="A43" s="11">
        <v>41680</v>
      </c>
      <c r="B43">
        <v>41</v>
      </c>
      <c r="C43">
        <v>33</v>
      </c>
      <c r="D43" s="1">
        <f t="shared" si="6"/>
        <v>51</v>
      </c>
      <c r="E43" s="1">
        <f t="shared" si="6"/>
        <v>34.285714285714285</v>
      </c>
      <c r="R43" s="11">
        <v>43160</v>
      </c>
      <c r="S43">
        <v>214</v>
      </c>
      <c r="T43">
        <v>197</v>
      </c>
      <c r="U43" s="1">
        <f t="shared" si="7"/>
        <v>181.85714285714286</v>
      </c>
      <c r="V43" s="1">
        <f t="shared" si="7"/>
        <v>157.14285714285714</v>
      </c>
    </row>
    <row r="44" spans="1:22" x14ac:dyDescent="0.25">
      <c r="A44" s="11">
        <v>41681</v>
      </c>
      <c r="B44">
        <v>56</v>
      </c>
      <c r="C44">
        <v>68</v>
      </c>
      <c r="D44" s="1">
        <f t="shared" si="6"/>
        <v>52.285714285714285</v>
      </c>
      <c r="E44" s="1">
        <f t="shared" si="6"/>
        <v>35.142857142857146</v>
      </c>
      <c r="R44" s="11">
        <v>43161</v>
      </c>
      <c r="S44">
        <v>191</v>
      </c>
      <c r="T44">
        <v>221</v>
      </c>
      <c r="U44" s="1">
        <f t="shared" si="7"/>
        <v>174.42857142857142</v>
      </c>
      <c r="V44" s="1">
        <f t="shared" si="7"/>
        <v>176.85714285714286</v>
      </c>
    </row>
    <row r="45" spans="1:22" x14ac:dyDescent="0.25">
      <c r="A45" s="11">
        <v>41682</v>
      </c>
      <c r="B45">
        <v>51</v>
      </c>
      <c r="C45">
        <v>30</v>
      </c>
      <c r="D45" s="1">
        <f t="shared" si="6"/>
        <v>54.142857142857146</v>
      </c>
      <c r="E45" s="1">
        <f t="shared" si="6"/>
        <v>31.714285714285715</v>
      </c>
      <c r="R45" s="11">
        <v>43162</v>
      </c>
      <c r="S45">
        <v>203</v>
      </c>
      <c r="T45">
        <v>166</v>
      </c>
      <c r="U45" s="1">
        <f t="shared" si="7"/>
        <v>182.71428571428572</v>
      </c>
      <c r="V45" s="1">
        <f t="shared" si="7"/>
        <v>164.71428571428572</v>
      </c>
    </row>
    <row r="46" spans="1:22" x14ac:dyDescent="0.25">
      <c r="A46" s="11">
        <v>41683</v>
      </c>
      <c r="B46">
        <v>54</v>
      </c>
      <c r="C46">
        <v>29</v>
      </c>
      <c r="D46" s="1">
        <f t="shared" si="6"/>
        <v>58.571428571428569</v>
      </c>
      <c r="E46" s="1">
        <f t="shared" si="6"/>
        <v>38</v>
      </c>
      <c r="R46" s="11">
        <v>43163</v>
      </c>
      <c r="S46">
        <v>182</v>
      </c>
      <c r="T46">
        <v>136</v>
      </c>
      <c r="U46" s="1">
        <f t="shared" si="7"/>
        <v>177.14285714285714</v>
      </c>
      <c r="V46" s="1">
        <f t="shared" si="7"/>
        <v>159.85714285714286</v>
      </c>
    </row>
    <row r="47" spans="1:22" x14ac:dyDescent="0.25">
      <c r="A47" s="11">
        <v>41684</v>
      </c>
      <c r="B47">
        <v>55</v>
      </c>
      <c r="C47">
        <v>28</v>
      </c>
      <c r="D47" s="1">
        <f t="shared" si="6"/>
        <v>60.428571428571431</v>
      </c>
      <c r="E47" s="1">
        <f t="shared" si="6"/>
        <v>37</v>
      </c>
      <c r="R47" s="11">
        <v>43164</v>
      </c>
      <c r="S47">
        <v>163</v>
      </c>
      <c r="T47">
        <v>130</v>
      </c>
      <c r="U47" s="1">
        <f t="shared" si="7"/>
        <v>173.71428571428572</v>
      </c>
      <c r="V47" s="1">
        <f t="shared" si="7"/>
        <v>159.85714285714286</v>
      </c>
    </row>
    <row r="48" spans="1:22" x14ac:dyDescent="0.25">
      <c r="A48" s="11">
        <v>41685</v>
      </c>
      <c r="B48">
        <v>57</v>
      </c>
      <c r="C48">
        <v>26</v>
      </c>
      <c r="D48" s="1">
        <f t="shared" si="6"/>
        <v>60.285714285714285</v>
      </c>
      <c r="E48" s="1">
        <f t="shared" si="6"/>
        <v>36.714285714285715</v>
      </c>
      <c r="R48" s="11">
        <v>43165</v>
      </c>
      <c r="S48">
        <v>160</v>
      </c>
      <c r="T48">
        <v>126</v>
      </c>
      <c r="U48" s="1">
        <f t="shared" si="7"/>
        <v>178.28571428571428</v>
      </c>
      <c r="V48" s="1">
        <f t="shared" si="7"/>
        <v>172.85714285714286</v>
      </c>
    </row>
    <row r="49" spans="1:22" x14ac:dyDescent="0.25">
      <c r="A49" s="11">
        <v>41686</v>
      </c>
      <c r="B49">
        <v>43</v>
      </c>
      <c r="C49">
        <v>26</v>
      </c>
      <c r="D49" s="1">
        <f t="shared" si="6"/>
        <v>58.571428571428569</v>
      </c>
      <c r="E49" s="1">
        <f t="shared" si="6"/>
        <v>37.285714285714285</v>
      </c>
      <c r="R49" s="11">
        <v>43166</v>
      </c>
      <c r="S49">
        <v>160</v>
      </c>
      <c r="T49">
        <v>124</v>
      </c>
      <c r="U49" s="1">
        <f t="shared" si="7"/>
        <v>184.42857142857142</v>
      </c>
      <c r="V49" s="1">
        <f t="shared" si="7"/>
        <v>187.71428571428572</v>
      </c>
    </row>
    <row r="50" spans="1:22" x14ac:dyDescent="0.25">
      <c r="A50" s="11">
        <v>41687</v>
      </c>
      <c r="B50">
        <v>50</v>
      </c>
      <c r="C50">
        <v>39</v>
      </c>
      <c r="D50" s="1">
        <f t="shared" si="6"/>
        <v>61.857142857142854</v>
      </c>
      <c r="E50" s="1">
        <f t="shared" si="6"/>
        <v>38.285714285714285</v>
      </c>
      <c r="R50" s="11">
        <v>43167</v>
      </c>
      <c r="S50">
        <v>162</v>
      </c>
      <c r="T50">
        <v>335</v>
      </c>
      <c r="U50" s="1">
        <f t="shared" si="7"/>
        <v>195.28571428571428</v>
      </c>
      <c r="V50" s="1">
        <f t="shared" si="7"/>
        <v>209.28571428571428</v>
      </c>
    </row>
    <row r="51" spans="1:22" x14ac:dyDescent="0.25">
      <c r="A51" s="11">
        <v>41688</v>
      </c>
      <c r="B51">
        <v>69</v>
      </c>
      <c r="C51">
        <v>44</v>
      </c>
      <c r="D51" s="1">
        <f t="shared" si="6"/>
        <v>63.571428571428569</v>
      </c>
      <c r="E51" s="1">
        <f t="shared" si="6"/>
        <v>38.428571428571431</v>
      </c>
      <c r="R51" s="11">
        <v>43168</v>
      </c>
      <c r="S51">
        <v>249</v>
      </c>
      <c r="T51">
        <v>136</v>
      </c>
      <c r="U51" s="1">
        <f t="shared" si="7"/>
        <v>197.85714285714286</v>
      </c>
      <c r="V51" s="1">
        <f t="shared" si="7"/>
        <v>210.28571428571428</v>
      </c>
    </row>
    <row r="52" spans="1:22" x14ac:dyDescent="0.25">
      <c r="A52" s="11">
        <v>41689</v>
      </c>
      <c r="B52">
        <v>82</v>
      </c>
      <c r="C52">
        <v>74</v>
      </c>
      <c r="D52" s="1">
        <f t="shared" ref="D52:E67" si="8">AVERAGE(B52:B58)</f>
        <v>64.571428571428569</v>
      </c>
      <c r="E52" s="1">
        <f t="shared" si="8"/>
        <v>36</v>
      </c>
      <c r="R52" s="11">
        <v>43169</v>
      </c>
      <c r="S52">
        <v>164</v>
      </c>
      <c r="T52">
        <v>132</v>
      </c>
      <c r="U52" s="1">
        <f t="shared" ref="U52:V67" si="9">AVERAGE(S52:S58)</f>
        <v>195.14285714285714</v>
      </c>
      <c r="V52" s="1">
        <f t="shared" si="9"/>
        <v>222.85714285714286</v>
      </c>
    </row>
    <row r="53" spans="1:22" x14ac:dyDescent="0.25">
      <c r="A53" s="11">
        <v>41690</v>
      </c>
      <c r="B53">
        <v>67</v>
      </c>
      <c r="C53">
        <v>22</v>
      </c>
      <c r="D53" s="1">
        <f t="shared" si="8"/>
        <v>60.428571428571431</v>
      </c>
      <c r="E53" s="1">
        <f t="shared" si="8"/>
        <v>31.285714285714285</v>
      </c>
      <c r="R53" s="11">
        <v>43170</v>
      </c>
      <c r="S53">
        <v>158</v>
      </c>
      <c r="T53">
        <v>136</v>
      </c>
      <c r="U53" s="1">
        <f t="shared" si="9"/>
        <v>198.85714285714286</v>
      </c>
      <c r="V53" s="1">
        <f t="shared" si="9"/>
        <v>228.85714285714286</v>
      </c>
    </row>
    <row r="54" spans="1:22" x14ac:dyDescent="0.25">
      <c r="A54" s="11">
        <v>41691</v>
      </c>
      <c r="B54">
        <v>54</v>
      </c>
      <c r="C54">
        <v>26</v>
      </c>
      <c r="D54" s="1">
        <f t="shared" si="8"/>
        <v>60.142857142857146</v>
      </c>
      <c r="E54" s="1">
        <f t="shared" si="8"/>
        <v>32.571428571428569</v>
      </c>
      <c r="R54" s="11">
        <v>43171</v>
      </c>
      <c r="S54">
        <v>195</v>
      </c>
      <c r="T54">
        <v>221</v>
      </c>
      <c r="U54" s="1">
        <f t="shared" si="9"/>
        <v>202.71428571428572</v>
      </c>
      <c r="V54" s="1">
        <f t="shared" si="9"/>
        <v>233.42857142857142</v>
      </c>
    </row>
    <row r="55" spans="1:22" x14ac:dyDescent="0.25">
      <c r="A55" s="11">
        <v>41692</v>
      </c>
      <c r="B55">
        <v>45</v>
      </c>
      <c r="C55">
        <v>30</v>
      </c>
      <c r="D55" s="1">
        <f t="shared" si="8"/>
        <v>61</v>
      </c>
      <c r="E55" s="1">
        <f t="shared" si="8"/>
        <v>33.142857142857146</v>
      </c>
      <c r="R55" s="11">
        <v>43172</v>
      </c>
      <c r="S55">
        <v>203</v>
      </c>
      <c r="T55">
        <v>230</v>
      </c>
      <c r="U55" s="1">
        <f t="shared" si="9"/>
        <v>200.71428571428572</v>
      </c>
      <c r="V55" s="1">
        <f t="shared" si="9"/>
        <v>223</v>
      </c>
    </row>
    <row r="56" spans="1:22" x14ac:dyDescent="0.25">
      <c r="A56" s="11">
        <v>41693</v>
      </c>
      <c r="B56">
        <v>66</v>
      </c>
      <c r="C56">
        <v>33</v>
      </c>
      <c r="D56" s="1">
        <f t="shared" si="8"/>
        <v>63.285714285714285</v>
      </c>
      <c r="E56" s="1">
        <f t="shared" si="8"/>
        <v>34.571428571428569</v>
      </c>
      <c r="R56" s="11">
        <v>43173</v>
      </c>
      <c r="S56">
        <v>236</v>
      </c>
      <c r="T56">
        <v>275</v>
      </c>
      <c r="U56" s="1">
        <f t="shared" si="9"/>
        <v>195</v>
      </c>
      <c r="V56" s="1">
        <f t="shared" si="9"/>
        <v>219.85714285714286</v>
      </c>
    </row>
    <row r="57" spans="1:22" x14ac:dyDescent="0.25">
      <c r="A57" s="11">
        <v>41694</v>
      </c>
      <c r="B57">
        <v>62</v>
      </c>
      <c r="C57">
        <v>40</v>
      </c>
      <c r="D57" s="1">
        <f t="shared" si="8"/>
        <v>66.285714285714292</v>
      </c>
      <c r="E57" s="1">
        <f t="shared" si="8"/>
        <v>36.285714285714285</v>
      </c>
      <c r="R57" s="11">
        <v>43174</v>
      </c>
      <c r="S57">
        <v>180</v>
      </c>
      <c r="T57">
        <v>342</v>
      </c>
      <c r="U57" s="1">
        <f t="shared" si="9"/>
        <v>189</v>
      </c>
      <c r="V57" s="1">
        <f t="shared" si="9"/>
        <v>219.85714285714286</v>
      </c>
    </row>
    <row r="58" spans="1:22" x14ac:dyDescent="0.25">
      <c r="A58" s="11">
        <v>41695</v>
      </c>
      <c r="B58">
        <v>76</v>
      </c>
      <c r="C58">
        <v>27</v>
      </c>
      <c r="D58" s="1">
        <f t="shared" si="8"/>
        <v>71.714285714285708</v>
      </c>
      <c r="E58" s="1">
        <f t="shared" si="8"/>
        <v>34.142857142857146</v>
      </c>
      <c r="R58" s="11">
        <v>43175</v>
      </c>
      <c r="S58">
        <v>230</v>
      </c>
      <c r="T58">
        <v>224</v>
      </c>
      <c r="U58" s="1">
        <f t="shared" si="9"/>
        <v>195.85714285714286</v>
      </c>
      <c r="V58" s="1">
        <f t="shared" si="9"/>
        <v>190.85714285714286</v>
      </c>
    </row>
    <row r="59" spans="1:22" x14ac:dyDescent="0.25">
      <c r="A59" s="11">
        <v>41696</v>
      </c>
      <c r="B59">
        <v>53</v>
      </c>
      <c r="C59">
        <v>41</v>
      </c>
      <c r="D59" s="1">
        <f t="shared" si="8"/>
        <v>68.428571428571431</v>
      </c>
      <c r="E59" s="1">
        <f t="shared" si="8"/>
        <v>36.571428571428569</v>
      </c>
      <c r="R59" s="11">
        <v>43176</v>
      </c>
      <c r="S59">
        <v>190</v>
      </c>
      <c r="T59">
        <v>174</v>
      </c>
      <c r="U59" s="1">
        <f t="shared" si="9"/>
        <v>187.14285714285714</v>
      </c>
      <c r="V59" s="1">
        <f t="shared" si="9"/>
        <v>174.71428571428572</v>
      </c>
    </row>
    <row r="60" spans="1:22" x14ac:dyDescent="0.25">
      <c r="A60" s="11">
        <v>41697</v>
      </c>
      <c r="B60">
        <v>65</v>
      </c>
      <c r="C60">
        <v>31</v>
      </c>
      <c r="D60" s="1">
        <f t="shared" si="8"/>
        <v>72</v>
      </c>
      <c r="E60" s="1">
        <f t="shared" si="8"/>
        <v>42.142857142857146</v>
      </c>
      <c r="R60" s="11">
        <v>43177</v>
      </c>
      <c r="S60">
        <v>185</v>
      </c>
      <c r="T60">
        <v>168</v>
      </c>
      <c r="U60" s="1">
        <f t="shared" si="9"/>
        <v>183</v>
      </c>
      <c r="V60" s="1">
        <f t="shared" si="9"/>
        <v>168.14285714285714</v>
      </c>
    </row>
    <row r="61" spans="1:22" x14ac:dyDescent="0.25">
      <c r="A61" s="11">
        <v>41698</v>
      </c>
      <c r="B61">
        <v>60</v>
      </c>
      <c r="C61">
        <v>30</v>
      </c>
      <c r="D61" s="1">
        <f t="shared" si="8"/>
        <v>76.571428571428569</v>
      </c>
      <c r="E61" s="1">
        <f t="shared" si="8"/>
        <v>46.857142857142854</v>
      </c>
      <c r="R61" s="11">
        <v>43178</v>
      </c>
      <c r="S61">
        <v>181</v>
      </c>
      <c r="T61">
        <v>148</v>
      </c>
      <c r="U61" s="1">
        <f t="shared" si="9"/>
        <v>181</v>
      </c>
      <c r="V61" s="1">
        <f t="shared" si="9"/>
        <v>162.28571428571428</v>
      </c>
    </row>
    <row r="62" spans="1:22" x14ac:dyDescent="0.25">
      <c r="A62" s="11">
        <v>41699</v>
      </c>
      <c r="B62">
        <v>61</v>
      </c>
      <c r="C62">
        <v>40</v>
      </c>
      <c r="D62" s="1">
        <f t="shared" si="8"/>
        <v>85.571428571428569</v>
      </c>
      <c r="E62" s="1">
        <f t="shared" si="8"/>
        <v>52</v>
      </c>
      <c r="R62" s="11">
        <v>43179</v>
      </c>
      <c r="S62">
        <v>163</v>
      </c>
      <c r="T62">
        <v>208</v>
      </c>
      <c r="U62" s="1">
        <f t="shared" si="9"/>
        <v>180.85714285714286</v>
      </c>
      <c r="V62" s="1">
        <f t="shared" si="9"/>
        <v>159.42857142857142</v>
      </c>
    </row>
    <row r="63" spans="1:22" x14ac:dyDescent="0.25">
      <c r="A63" s="11">
        <v>41700</v>
      </c>
      <c r="B63">
        <v>87</v>
      </c>
      <c r="C63">
        <v>45</v>
      </c>
      <c r="D63" s="1">
        <f t="shared" si="8"/>
        <v>95.714285714285708</v>
      </c>
      <c r="E63" s="1">
        <f t="shared" si="8"/>
        <v>55.857142857142854</v>
      </c>
      <c r="R63" s="11">
        <v>43180</v>
      </c>
      <c r="S63">
        <v>194</v>
      </c>
      <c r="T63">
        <v>275</v>
      </c>
      <c r="U63" s="1">
        <f t="shared" si="9"/>
        <v>182.14285714285714</v>
      </c>
      <c r="V63" s="1">
        <f t="shared" si="9"/>
        <v>157.28571428571428</v>
      </c>
    </row>
    <row r="64" spans="1:22" x14ac:dyDescent="0.25">
      <c r="A64" s="11">
        <v>41701</v>
      </c>
      <c r="B64">
        <v>100</v>
      </c>
      <c r="C64">
        <v>25</v>
      </c>
      <c r="D64" s="1">
        <f t="shared" si="8"/>
        <v>104</v>
      </c>
      <c r="E64" s="1">
        <f t="shared" si="8"/>
        <v>58.428571428571431</v>
      </c>
      <c r="R64" s="11">
        <v>43181</v>
      </c>
      <c r="S64">
        <v>228</v>
      </c>
      <c r="T64">
        <v>139</v>
      </c>
      <c r="U64" s="1">
        <f t="shared" si="9"/>
        <v>183.85714285714286</v>
      </c>
      <c r="V64" s="1">
        <f t="shared" si="9"/>
        <v>161.85714285714286</v>
      </c>
    </row>
    <row r="65" spans="1:22" x14ac:dyDescent="0.25">
      <c r="A65" s="11">
        <v>41702</v>
      </c>
      <c r="B65">
        <v>53</v>
      </c>
      <c r="C65">
        <v>44</v>
      </c>
      <c r="D65" s="1">
        <f t="shared" si="8"/>
        <v>106.71428571428571</v>
      </c>
      <c r="E65" s="1">
        <f t="shared" si="8"/>
        <v>65</v>
      </c>
      <c r="R65" s="11">
        <v>43182</v>
      </c>
      <c r="S65">
        <v>169</v>
      </c>
      <c r="T65">
        <v>111</v>
      </c>
      <c r="U65" s="1">
        <f t="shared" si="9"/>
        <v>185.85714285714286</v>
      </c>
      <c r="V65" s="1">
        <f t="shared" si="9"/>
        <v>159</v>
      </c>
    </row>
    <row r="66" spans="1:22" x14ac:dyDescent="0.25">
      <c r="A66" s="11">
        <v>41703</v>
      </c>
      <c r="B66">
        <v>78</v>
      </c>
      <c r="C66">
        <v>80</v>
      </c>
      <c r="D66" s="1">
        <f t="shared" si="8"/>
        <v>118.85714285714286</v>
      </c>
      <c r="E66" s="1">
        <f t="shared" si="8"/>
        <v>70.142857142857139</v>
      </c>
      <c r="R66" s="11">
        <v>43183</v>
      </c>
      <c r="S66">
        <v>161</v>
      </c>
      <c r="T66">
        <v>128</v>
      </c>
      <c r="U66" s="1">
        <f t="shared" si="9"/>
        <v>184.28571428571428</v>
      </c>
      <c r="V66" s="1">
        <f t="shared" si="9"/>
        <v>167.57142857142858</v>
      </c>
    </row>
    <row r="67" spans="1:22" x14ac:dyDescent="0.25">
      <c r="A67" s="11">
        <v>41704</v>
      </c>
      <c r="B67">
        <v>97</v>
      </c>
      <c r="C67">
        <v>64</v>
      </c>
      <c r="D67" s="1">
        <f t="shared" si="8"/>
        <v>131.14285714285714</v>
      </c>
      <c r="E67" s="1">
        <f t="shared" si="8"/>
        <v>71</v>
      </c>
      <c r="R67" s="11">
        <v>43184</v>
      </c>
      <c r="S67">
        <v>171</v>
      </c>
      <c r="T67">
        <v>127</v>
      </c>
      <c r="U67" s="1">
        <f t="shared" si="9"/>
        <v>186</v>
      </c>
      <c r="V67" s="1">
        <f t="shared" si="9"/>
        <v>199.42857142857142</v>
      </c>
    </row>
    <row r="68" spans="1:22" x14ac:dyDescent="0.25">
      <c r="A68" s="11">
        <v>41705</v>
      </c>
      <c r="B68">
        <v>123</v>
      </c>
      <c r="C68">
        <v>66</v>
      </c>
      <c r="D68" s="1">
        <f t="shared" ref="D68:E83" si="10">AVERAGE(B68:B74)</f>
        <v>141</v>
      </c>
      <c r="E68" s="1">
        <f t="shared" si="10"/>
        <v>74.857142857142861</v>
      </c>
      <c r="R68" s="11">
        <v>43185</v>
      </c>
      <c r="S68">
        <v>180</v>
      </c>
      <c r="T68">
        <v>128</v>
      </c>
      <c r="U68" s="1">
        <f t="shared" ref="U68:V83" si="11">AVERAGE(S68:S74)</f>
        <v>193</v>
      </c>
      <c r="V68" s="1">
        <f t="shared" si="11"/>
        <v>216</v>
      </c>
    </row>
    <row r="69" spans="1:22" x14ac:dyDescent="0.25">
      <c r="A69" s="11">
        <v>41706</v>
      </c>
      <c r="B69">
        <v>132</v>
      </c>
      <c r="C69">
        <v>67</v>
      </c>
      <c r="D69" s="1">
        <f t="shared" si="10"/>
        <v>147.42857142857142</v>
      </c>
      <c r="E69" s="1">
        <f t="shared" si="10"/>
        <v>79.428571428571431</v>
      </c>
      <c r="R69" s="11">
        <v>43186</v>
      </c>
      <c r="S69">
        <v>172</v>
      </c>
      <c r="T69">
        <v>193</v>
      </c>
      <c r="U69" s="1">
        <f t="shared" si="11"/>
        <v>194.71428571428572</v>
      </c>
      <c r="V69" s="1">
        <f t="shared" si="11"/>
        <v>234.14285714285714</v>
      </c>
    </row>
    <row r="70" spans="1:22" x14ac:dyDescent="0.25">
      <c r="A70" s="11">
        <v>41707</v>
      </c>
      <c r="B70">
        <v>145</v>
      </c>
      <c r="C70">
        <v>63</v>
      </c>
      <c r="D70" s="1">
        <f t="shared" si="10"/>
        <v>153.85714285714286</v>
      </c>
      <c r="E70" s="1">
        <f t="shared" si="10"/>
        <v>79</v>
      </c>
      <c r="R70" s="11">
        <v>43187</v>
      </c>
      <c r="S70">
        <v>206</v>
      </c>
      <c r="T70">
        <v>307</v>
      </c>
      <c r="U70" s="1">
        <f t="shared" si="11"/>
        <v>199.85714285714286</v>
      </c>
      <c r="V70" s="1">
        <f t="shared" si="11"/>
        <v>246.71428571428572</v>
      </c>
    </row>
    <row r="71" spans="1:22" x14ac:dyDescent="0.25">
      <c r="A71" s="11">
        <v>41708</v>
      </c>
      <c r="B71">
        <v>119</v>
      </c>
      <c r="C71">
        <v>71</v>
      </c>
      <c r="D71" s="1">
        <f t="shared" si="10"/>
        <v>149.28571428571428</v>
      </c>
      <c r="E71" s="1">
        <f t="shared" si="10"/>
        <v>76</v>
      </c>
      <c r="R71" s="11">
        <v>43188</v>
      </c>
      <c r="S71">
        <v>242</v>
      </c>
      <c r="T71">
        <v>119</v>
      </c>
      <c r="U71" s="1">
        <f t="shared" si="11"/>
        <v>197.28571428571428</v>
      </c>
      <c r="V71" s="1">
        <f t="shared" si="11"/>
        <v>229.42857142857142</v>
      </c>
    </row>
    <row r="72" spans="1:22" x14ac:dyDescent="0.25">
      <c r="A72" s="11">
        <v>41709</v>
      </c>
      <c r="B72">
        <v>138</v>
      </c>
      <c r="C72">
        <v>80</v>
      </c>
      <c r="D72" s="1">
        <f t="shared" si="10"/>
        <v>141.85714285714286</v>
      </c>
      <c r="E72" s="1">
        <f t="shared" si="10"/>
        <v>77.428571428571431</v>
      </c>
      <c r="R72" s="11">
        <v>43189</v>
      </c>
      <c r="S72">
        <v>158</v>
      </c>
      <c r="T72">
        <v>171</v>
      </c>
      <c r="U72" s="1">
        <f t="shared" si="11"/>
        <v>186</v>
      </c>
      <c r="V72" s="1">
        <f t="shared" si="11"/>
        <v>232.85714285714286</v>
      </c>
    </row>
    <row r="73" spans="1:22" x14ac:dyDescent="0.25">
      <c r="A73" s="11">
        <v>41710</v>
      </c>
      <c r="B73">
        <v>164</v>
      </c>
      <c r="C73">
        <v>86</v>
      </c>
      <c r="D73" s="1">
        <f t="shared" si="10"/>
        <v>133.71428571428572</v>
      </c>
      <c r="E73" s="1">
        <f t="shared" si="10"/>
        <v>72</v>
      </c>
      <c r="R73" s="11">
        <v>43190</v>
      </c>
      <c r="S73">
        <v>173</v>
      </c>
      <c r="T73">
        <v>351</v>
      </c>
      <c r="U73" s="1">
        <f t="shared" si="11"/>
        <v>187</v>
      </c>
      <c r="V73" s="1">
        <f t="shared" si="11"/>
        <v>231.85714285714286</v>
      </c>
    </row>
    <row r="74" spans="1:22" x14ac:dyDescent="0.25">
      <c r="A74" s="11">
        <v>41711</v>
      </c>
      <c r="B74">
        <v>166</v>
      </c>
      <c r="C74">
        <v>91</v>
      </c>
      <c r="D74" s="1">
        <f t="shared" si="10"/>
        <v>120.85714285714286</v>
      </c>
      <c r="E74" s="1">
        <f t="shared" si="10"/>
        <v>67</v>
      </c>
      <c r="R74" s="11">
        <v>43191</v>
      </c>
      <c r="S74">
        <v>220</v>
      </c>
      <c r="T74">
        <v>243</v>
      </c>
      <c r="U74" s="1">
        <f t="shared" si="11"/>
        <v>186.71428571428572</v>
      </c>
      <c r="V74" s="1">
        <f t="shared" si="11"/>
        <v>203.14285714285714</v>
      </c>
    </row>
    <row r="75" spans="1:22" x14ac:dyDescent="0.25">
      <c r="A75" s="11">
        <v>41712</v>
      </c>
      <c r="B75">
        <v>168</v>
      </c>
      <c r="C75">
        <v>98</v>
      </c>
      <c r="D75" s="1">
        <f t="shared" si="10"/>
        <v>106.28571428571429</v>
      </c>
      <c r="E75" s="1">
        <f t="shared" si="10"/>
        <v>62</v>
      </c>
      <c r="R75" s="11">
        <v>43192</v>
      </c>
      <c r="S75">
        <v>192</v>
      </c>
      <c r="T75">
        <v>255</v>
      </c>
      <c r="U75" s="1">
        <f t="shared" si="11"/>
        <v>176.71428571428572</v>
      </c>
      <c r="V75" s="1">
        <f t="shared" si="11"/>
        <v>190.42857142857142</v>
      </c>
    </row>
    <row r="76" spans="1:22" x14ac:dyDescent="0.25">
      <c r="A76" s="11">
        <v>41713</v>
      </c>
      <c r="B76">
        <v>177</v>
      </c>
      <c r="C76">
        <v>64</v>
      </c>
      <c r="D76" s="1">
        <f t="shared" si="10"/>
        <v>92.142857142857139</v>
      </c>
      <c r="E76" s="1">
        <f t="shared" si="10"/>
        <v>52.857142857142854</v>
      </c>
      <c r="R76" s="11">
        <v>43193</v>
      </c>
      <c r="S76">
        <v>208</v>
      </c>
      <c r="T76">
        <v>281</v>
      </c>
      <c r="U76" s="1">
        <f t="shared" si="11"/>
        <v>171.42857142857142</v>
      </c>
      <c r="V76" s="1">
        <f t="shared" si="11"/>
        <v>176.57142857142858</v>
      </c>
    </row>
    <row r="77" spans="1:22" x14ac:dyDescent="0.25">
      <c r="A77" s="11">
        <v>41714</v>
      </c>
      <c r="B77">
        <v>113</v>
      </c>
      <c r="C77">
        <v>42</v>
      </c>
      <c r="D77" s="1">
        <f t="shared" si="10"/>
        <v>74.857142857142861</v>
      </c>
      <c r="E77" s="1">
        <f t="shared" si="10"/>
        <v>47.142857142857146</v>
      </c>
      <c r="R77" s="11">
        <v>43194</v>
      </c>
      <c r="S77">
        <v>188</v>
      </c>
      <c r="T77">
        <v>186</v>
      </c>
      <c r="U77" s="1">
        <f t="shared" si="11"/>
        <v>162.42857142857142</v>
      </c>
      <c r="V77" s="1">
        <f t="shared" si="11"/>
        <v>185.57142857142858</v>
      </c>
    </row>
    <row r="78" spans="1:22" x14ac:dyDescent="0.25">
      <c r="A78" s="11">
        <v>41715</v>
      </c>
      <c r="B78">
        <v>67</v>
      </c>
      <c r="C78">
        <v>81</v>
      </c>
      <c r="D78" s="1">
        <f t="shared" si="10"/>
        <v>64.428571428571431</v>
      </c>
      <c r="E78" s="1">
        <f t="shared" si="10"/>
        <v>44.428571428571431</v>
      </c>
      <c r="R78" s="11">
        <v>43195</v>
      </c>
      <c r="S78">
        <v>163</v>
      </c>
      <c r="T78">
        <v>143</v>
      </c>
      <c r="U78" s="1">
        <f t="shared" si="11"/>
        <v>162.71428571428572</v>
      </c>
      <c r="V78" s="1">
        <f t="shared" si="11"/>
        <v>177.14285714285714</v>
      </c>
    </row>
    <row r="79" spans="1:22" x14ac:dyDescent="0.25">
      <c r="A79" s="11">
        <v>41716</v>
      </c>
      <c r="B79">
        <v>81</v>
      </c>
      <c r="C79">
        <v>42</v>
      </c>
      <c r="D79" s="1">
        <f t="shared" si="10"/>
        <v>60.714285714285715</v>
      </c>
      <c r="E79" s="1">
        <f t="shared" si="10"/>
        <v>39.142857142857146</v>
      </c>
      <c r="R79" s="11">
        <v>43196</v>
      </c>
      <c r="S79">
        <v>165</v>
      </c>
      <c r="T79">
        <v>164</v>
      </c>
      <c r="U79" s="1">
        <f t="shared" si="11"/>
        <v>158</v>
      </c>
      <c r="V79" s="1">
        <f t="shared" si="11"/>
        <v>175.85714285714286</v>
      </c>
    </row>
    <row r="80" spans="1:22" x14ac:dyDescent="0.25">
      <c r="A80" s="11">
        <v>41717</v>
      </c>
      <c r="B80">
        <v>74</v>
      </c>
      <c r="C80">
        <v>51</v>
      </c>
      <c r="D80" s="1">
        <f t="shared" si="10"/>
        <v>59.428571428571431</v>
      </c>
      <c r="E80" s="1">
        <f t="shared" si="10"/>
        <v>38.428571428571431</v>
      </c>
      <c r="R80" s="11">
        <v>43197</v>
      </c>
      <c r="S80">
        <v>171</v>
      </c>
      <c r="T80">
        <v>150</v>
      </c>
      <c r="U80" s="1">
        <f t="shared" si="11"/>
        <v>153.28571428571428</v>
      </c>
      <c r="V80" s="1">
        <f t="shared" si="11"/>
        <v>173.28571428571428</v>
      </c>
    </row>
    <row r="81" spans="1:22" x14ac:dyDescent="0.25">
      <c r="A81" s="11">
        <v>41718</v>
      </c>
      <c r="B81">
        <v>64</v>
      </c>
      <c r="C81">
        <v>56</v>
      </c>
      <c r="D81" s="1">
        <f t="shared" si="10"/>
        <v>59.857142857142854</v>
      </c>
      <c r="E81" s="1">
        <f t="shared" si="10"/>
        <v>38.714285714285715</v>
      </c>
      <c r="R81" s="11">
        <v>43198</v>
      </c>
      <c r="S81">
        <v>150</v>
      </c>
      <c r="T81">
        <v>154</v>
      </c>
      <c r="U81" s="1">
        <f t="shared" si="11"/>
        <v>149.14285714285714</v>
      </c>
      <c r="V81" s="1">
        <f t="shared" si="11"/>
        <v>182.71428571428572</v>
      </c>
    </row>
    <row r="82" spans="1:22" x14ac:dyDescent="0.25">
      <c r="A82" s="11">
        <v>41719</v>
      </c>
      <c r="B82">
        <v>69</v>
      </c>
      <c r="C82">
        <v>34</v>
      </c>
      <c r="D82" s="1">
        <f t="shared" si="10"/>
        <v>64.857142857142861</v>
      </c>
      <c r="E82" s="1">
        <f t="shared" si="10"/>
        <v>38.428571428571431</v>
      </c>
      <c r="R82" s="11">
        <v>43199</v>
      </c>
      <c r="S82">
        <v>155</v>
      </c>
      <c r="T82">
        <v>158</v>
      </c>
      <c r="U82" s="1">
        <f t="shared" si="11"/>
        <v>151.14285714285714</v>
      </c>
      <c r="V82" s="1">
        <f t="shared" si="11"/>
        <v>193.14285714285714</v>
      </c>
    </row>
    <row r="83" spans="1:22" x14ac:dyDescent="0.25">
      <c r="A83" s="11">
        <v>41720</v>
      </c>
      <c r="B83">
        <v>56</v>
      </c>
      <c r="C83">
        <v>24</v>
      </c>
      <c r="D83" s="1">
        <f t="shared" si="10"/>
        <v>71.285714285714292</v>
      </c>
      <c r="E83" s="1">
        <f t="shared" si="10"/>
        <v>42</v>
      </c>
      <c r="R83" s="11">
        <v>43200</v>
      </c>
      <c r="S83">
        <v>145</v>
      </c>
      <c r="T83">
        <v>344</v>
      </c>
      <c r="U83" s="1">
        <f t="shared" si="11"/>
        <v>153.28571428571428</v>
      </c>
      <c r="V83" s="1">
        <f t="shared" si="11"/>
        <v>223.85714285714286</v>
      </c>
    </row>
    <row r="84" spans="1:22" x14ac:dyDescent="0.25">
      <c r="A84" s="11">
        <v>41721</v>
      </c>
      <c r="B84">
        <v>40</v>
      </c>
      <c r="C84">
        <v>23</v>
      </c>
      <c r="D84" s="1">
        <f t="shared" ref="D84:E99" si="12">AVERAGE(B84:B90)</f>
        <v>80.857142857142861</v>
      </c>
      <c r="E84" s="1">
        <f t="shared" si="12"/>
        <v>47.142857142857146</v>
      </c>
      <c r="R84" s="11">
        <v>43201</v>
      </c>
      <c r="S84">
        <v>190</v>
      </c>
      <c r="T84">
        <v>127</v>
      </c>
      <c r="U84" s="1">
        <f t="shared" ref="U84:V99" si="13">AVERAGE(S84:S90)</f>
        <v>158.71428571428572</v>
      </c>
      <c r="V84" s="1">
        <f t="shared" si="13"/>
        <v>210.28571428571428</v>
      </c>
    </row>
    <row r="85" spans="1:22" x14ac:dyDescent="0.25">
      <c r="A85" s="11">
        <v>41722</v>
      </c>
      <c r="B85">
        <v>41</v>
      </c>
      <c r="C85">
        <v>44</v>
      </c>
      <c r="D85" s="1">
        <f t="shared" si="12"/>
        <v>88.714285714285708</v>
      </c>
      <c r="E85" s="1">
        <f t="shared" si="12"/>
        <v>52.285714285714285</v>
      </c>
      <c r="R85" s="11">
        <v>43202</v>
      </c>
      <c r="S85">
        <v>130</v>
      </c>
      <c r="T85">
        <v>134</v>
      </c>
      <c r="U85" s="1">
        <f t="shared" si="13"/>
        <v>154.85714285714286</v>
      </c>
      <c r="V85" s="1">
        <f t="shared" si="13"/>
        <v>217.85714285714286</v>
      </c>
    </row>
    <row r="86" spans="1:22" x14ac:dyDescent="0.25">
      <c r="A86" s="11">
        <v>41723</v>
      </c>
      <c r="B86">
        <v>72</v>
      </c>
      <c r="C86">
        <v>37</v>
      </c>
      <c r="D86" s="1">
        <f t="shared" si="12"/>
        <v>96</v>
      </c>
      <c r="E86" s="1">
        <f t="shared" si="12"/>
        <v>54.714285714285715</v>
      </c>
      <c r="R86" s="11">
        <v>43203</v>
      </c>
      <c r="S86">
        <v>132</v>
      </c>
      <c r="T86">
        <v>146</v>
      </c>
      <c r="U86" s="1">
        <f t="shared" si="13"/>
        <v>157.14285714285714</v>
      </c>
      <c r="V86" s="1">
        <f t="shared" si="13"/>
        <v>230</v>
      </c>
    </row>
    <row r="87" spans="1:22" x14ac:dyDescent="0.25">
      <c r="A87" s="11">
        <v>41724</v>
      </c>
      <c r="B87">
        <v>77</v>
      </c>
      <c r="C87">
        <v>53</v>
      </c>
      <c r="D87" s="1">
        <f t="shared" si="12"/>
        <v>99.857142857142861</v>
      </c>
      <c r="E87" s="1">
        <f t="shared" si="12"/>
        <v>58.571428571428569</v>
      </c>
      <c r="R87" s="11">
        <v>43204</v>
      </c>
      <c r="S87">
        <v>142</v>
      </c>
      <c r="T87">
        <v>216</v>
      </c>
      <c r="U87" s="1">
        <f t="shared" si="13"/>
        <v>165.14285714285714</v>
      </c>
      <c r="V87" s="1">
        <f t="shared" si="13"/>
        <v>270.14285714285717</v>
      </c>
    </row>
    <row r="88" spans="1:22" x14ac:dyDescent="0.25">
      <c r="A88" s="11">
        <v>41725</v>
      </c>
      <c r="B88">
        <v>99</v>
      </c>
      <c r="C88">
        <v>54</v>
      </c>
      <c r="D88" s="1">
        <f t="shared" si="12"/>
        <v>102.57142857142857</v>
      </c>
      <c r="E88" s="1">
        <f t="shared" si="12"/>
        <v>59.428571428571431</v>
      </c>
      <c r="R88" s="11">
        <v>43205</v>
      </c>
      <c r="S88">
        <v>164</v>
      </c>
      <c r="T88">
        <v>227</v>
      </c>
      <c r="U88" s="1">
        <f t="shared" si="13"/>
        <v>176</v>
      </c>
      <c r="V88" s="1">
        <f t="shared" si="13"/>
        <v>299.28571428571428</v>
      </c>
    </row>
    <row r="89" spans="1:22" x14ac:dyDescent="0.25">
      <c r="A89" s="11">
        <v>41726</v>
      </c>
      <c r="B89">
        <v>114</v>
      </c>
      <c r="C89">
        <v>59</v>
      </c>
      <c r="D89" s="1">
        <f t="shared" si="12"/>
        <v>101</v>
      </c>
      <c r="E89" s="1">
        <f t="shared" si="12"/>
        <v>60.142857142857146</v>
      </c>
      <c r="R89" s="11">
        <v>43206</v>
      </c>
      <c r="S89">
        <v>170</v>
      </c>
      <c r="T89">
        <v>373</v>
      </c>
      <c r="U89" s="1">
        <f t="shared" si="13"/>
        <v>180.57142857142858</v>
      </c>
      <c r="V89" s="1">
        <f t="shared" si="13"/>
        <v>288.57142857142856</v>
      </c>
    </row>
    <row r="90" spans="1:22" x14ac:dyDescent="0.25">
      <c r="A90" s="11">
        <v>41727</v>
      </c>
      <c r="B90">
        <v>123</v>
      </c>
      <c r="C90">
        <v>60</v>
      </c>
      <c r="D90" s="1">
        <f t="shared" si="12"/>
        <v>96.285714285714292</v>
      </c>
      <c r="E90" s="1">
        <f t="shared" si="12"/>
        <v>63.428571428571431</v>
      </c>
      <c r="R90" s="11">
        <v>43207</v>
      </c>
      <c r="S90">
        <v>183</v>
      </c>
      <c r="T90">
        <v>249</v>
      </c>
      <c r="U90" s="1">
        <f t="shared" si="13"/>
        <v>177.28571428571428</v>
      </c>
      <c r="V90" s="1">
        <f t="shared" si="13"/>
        <v>262.57142857142856</v>
      </c>
    </row>
    <row r="91" spans="1:22" x14ac:dyDescent="0.25">
      <c r="A91" s="11">
        <v>41728</v>
      </c>
      <c r="B91">
        <v>95</v>
      </c>
      <c r="C91">
        <v>59</v>
      </c>
      <c r="D91" s="1">
        <f t="shared" si="12"/>
        <v>90.285714285714292</v>
      </c>
      <c r="E91" s="1">
        <f t="shared" si="12"/>
        <v>61.142857142857146</v>
      </c>
      <c r="R91" s="11">
        <v>43208</v>
      </c>
      <c r="S91">
        <v>163</v>
      </c>
      <c r="T91">
        <v>180</v>
      </c>
      <c r="U91" s="1">
        <f t="shared" si="13"/>
        <v>172.57142857142858</v>
      </c>
      <c r="V91" s="1">
        <f t="shared" si="13"/>
        <v>263.85714285714283</v>
      </c>
    </row>
    <row r="92" spans="1:22" x14ac:dyDescent="0.25">
      <c r="A92" s="11">
        <v>41729</v>
      </c>
      <c r="B92">
        <v>92</v>
      </c>
      <c r="C92">
        <v>61</v>
      </c>
      <c r="D92" s="1">
        <f t="shared" si="12"/>
        <v>86.428571428571431</v>
      </c>
      <c r="E92" s="1">
        <f t="shared" si="12"/>
        <v>57.571428571428569</v>
      </c>
      <c r="R92" s="11">
        <v>43209</v>
      </c>
      <c r="S92">
        <v>146</v>
      </c>
      <c r="T92">
        <v>219</v>
      </c>
      <c r="U92" s="1">
        <f t="shared" si="13"/>
        <v>173.57142857142858</v>
      </c>
      <c r="V92" s="1">
        <f t="shared" si="13"/>
        <v>304.28571428571428</v>
      </c>
    </row>
    <row r="93" spans="1:22" x14ac:dyDescent="0.25">
      <c r="A93" s="11">
        <v>41730</v>
      </c>
      <c r="B93">
        <v>99</v>
      </c>
      <c r="C93">
        <v>64</v>
      </c>
      <c r="D93" s="1">
        <f t="shared" si="12"/>
        <v>79.857142857142861</v>
      </c>
      <c r="E93" s="1">
        <f t="shared" si="12"/>
        <v>55.428571428571431</v>
      </c>
      <c r="R93" s="11">
        <v>43210</v>
      </c>
      <c r="S93">
        <v>188</v>
      </c>
      <c r="T93">
        <v>427</v>
      </c>
      <c r="U93" s="1">
        <f t="shared" si="13"/>
        <v>179.42857142857142</v>
      </c>
      <c r="V93" s="1">
        <f t="shared" si="13"/>
        <v>337.71428571428572</v>
      </c>
    </row>
    <row r="94" spans="1:22" x14ac:dyDescent="0.25">
      <c r="A94" s="11">
        <v>41731</v>
      </c>
      <c r="B94">
        <v>96</v>
      </c>
      <c r="C94">
        <v>59</v>
      </c>
      <c r="D94" s="1">
        <f t="shared" si="12"/>
        <v>73.428571428571431</v>
      </c>
      <c r="E94" s="1">
        <f t="shared" si="12"/>
        <v>50.857142857142854</v>
      </c>
      <c r="R94" s="11">
        <v>43211</v>
      </c>
      <c r="S94">
        <v>218</v>
      </c>
      <c r="T94">
        <v>420</v>
      </c>
      <c r="U94" s="1">
        <f t="shared" si="13"/>
        <v>179.28571428571428</v>
      </c>
      <c r="V94" s="1">
        <f t="shared" si="13"/>
        <v>340.57142857142856</v>
      </c>
    </row>
    <row r="95" spans="1:22" x14ac:dyDescent="0.25">
      <c r="A95" s="11">
        <v>41732</v>
      </c>
      <c r="B95">
        <v>88</v>
      </c>
      <c r="C95">
        <v>59</v>
      </c>
      <c r="D95" s="1">
        <f t="shared" si="12"/>
        <v>66.142857142857139</v>
      </c>
      <c r="E95" s="1">
        <f t="shared" si="12"/>
        <v>49.285714285714285</v>
      </c>
      <c r="R95" s="11">
        <v>43212</v>
      </c>
      <c r="S95">
        <v>196</v>
      </c>
      <c r="T95">
        <v>152</v>
      </c>
      <c r="U95" s="1">
        <f t="shared" si="13"/>
        <v>173.42857142857142</v>
      </c>
      <c r="V95" s="1">
        <f t="shared" si="13"/>
        <v>339.42857142857144</v>
      </c>
    </row>
    <row r="96" spans="1:22" x14ac:dyDescent="0.25">
      <c r="A96" s="11">
        <v>41733</v>
      </c>
      <c r="B96">
        <v>81</v>
      </c>
      <c r="C96">
        <v>82</v>
      </c>
      <c r="D96" s="1">
        <f t="shared" si="12"/>
        <v>63.428571428571431</v>
      </c>
      <c r="E96" s="1">
        <f t="shared" si="12"/>
        <v>50</v>
      </c>
      <c r="R96" s="11">
        <v>43213</v>
      </c>
      <c r="S96">
        <v>147</v>
      </c>
      <c r="T96">
        <v>191</v>
      </c>
      <c r="U96" s="1">
        <f t="shared" si="13"/>
        <v>170.85714285714286</v>
      </c>
      <c r="V96" s="1">
        <f t="shared" si="13"/>
        <v>356.28571428571428</v>
      </c>
    </row>
    <row r="97" spans="1:22" x14ac:dyDescent="0.25">
      <c r="A97" s="11">
        <v>41734</v>
      </c>
      <c r="B97">
        <v>81</v>
      </c>
      <c r="C97">
        <v>44</v>
      </c>
      <c r="D97" s="1">
        <f t="shared" si="12"/>
        <v>64.571428571428569</v>
      </c>
      <c r="E97" s="1">
        <f t="shared" si="12"/>
        <v>48.285714285714285</v>
      </c>
      <c r="R97" s="11">
        <v>43214</v>
      </c>
      <c r="S97">
        <v>150</v>
      </c>
      <c r="T97">
        <v>258</v>
      </c>
      <c r="U97" s="1">
        <f t="shared" si="13"/>
        <v>175.85714285714286</v>
      </c>
      <c r="V97" s="1">
        <f t="shared" si="13"/>
        <v>364.42857142857144</v>
      </c>
    </row>
    <row r="98" spans="1:22" x14ac:dyDescent="0.25">
      <c r="A98" s="11">
        <v>41735</v>
      </c>
      <c r="B98">
        <v>68</v>
      </c>
      <c r="C98">
        <v>34</v>
      </c>
      <c r="D98" s="1">
        <f t="shared" si="12"/>
        <v>67.428571428571431</v>
      </c>
      <c r="E98" s="1">
        <f t="shared" si="12"/>
        <v>51.428571428571431</v>
      </c>
      <c r="R98" s="11">
        <v>43215</v>
      </c>
      <c r="S98">
        <v>170</v>
      </c>
      <c r="T98">
        <v>463</v>
      </c>
      <c r="U98" s="1">
        <f t="shared" si="13"/>
        <v>180.42857142857142</v>
      </c>
      <c r="V98" s="1">
        <f t="shared" si="13"/>
        <v>354.42857142857144</v>
      </c>
    </row>
    <row r="99" spans="1:22" x14ac:dyDescent="0.25">
      <c r="A99" s="11">
        <v>41736</v>
      </c>
      <c r="B99">
        <v>46</v>
      </c>
      <c r="C99">
        <v>46</v>
      </c>
      <c r="D99" s="1">
        <f t="shared" si="12"/>
        <v>72.285714285714292</v>
      </c>
      <c r="E99" s="1">
        <f t="shared" si="12"/>
        <v>52.142857142857146</v>
      </c>
      <c r="R99" s="11">
        <v>43216</v>
      </c>
      <c r="S99">
        <v>187</v>
      </c>
      <c r="T99">
        <v>453</v>
      </c>
      <c r="U99" s="1">
        <f t="shared" si="13"/>
        <v>179.42857142857142</v>
      </c>
      <c r="V99" s="1">
        <f t="shared" si="13"/>
        <v>320.71428571428572</v>
      </c>
    </row>
    <row r="100" spans="1:22" x14ac:dyDescent="0.25">
      <c r="A100" s="11">
        <v>41737</v>
      </c>
      <c r="B100">
        <v>54</v>
      </c>
      <c r="C100">
        <v>32</v>
      </c>
      <c r="D100" s="1">
        <f t="shared" ref="D100:E115" si="14">AVERAGE(B100:B106)</f>
        <v>74.571428571428569</v>
      </c>
      <c r="E100" s="1">
        <f t="shared" si="14"/>
        <v>53.714285714285715</v>
      </c>
      <c r="R100" s="11">
        <v>43217</v>
      </c>
      <c r="S100">
        <v>187</v>
      </c>
      <c r="T100">
        <v>447</v>
      </c>
      <c r="U100" s="1">
        <f t="shared" ref="U100:V115" si="15">AVERAGE(S100:S106)</f>
        <v>178.57142857142858</v>
      </c>
      <c r="V100" s="1">
        <f t="shared" si="15"/>
        <v>281.42857142857144</v>
      </c>
    </row>
    <row r="101" spans="1:22" x14ac:dyDescent="0.25">
      <c r="A101" s="11">
        <v>41738</v>
      </c>
      <c r="B101">
        <v>45</v>
      </c>
      <c r="C101">
        <v>48</v>
      </c>
      <c r="D101" s="1">
        <f t="shared" si="14"/>
        <v>75.857142857142861</v>
      </c>
      <c r="E101" s="1">
        <f t="shared" si="14"/>
        <v>59.142857142857146</v>
      </c>
      <c r="R101" s="11">
        <v>43218</v>
      </c>
      <c r="S101">
        <v>177</v>
      </c>
      <c r="T101">
        <v>412</v>
      </c>
      <c r="U101" s="1">
        <f t="shared" si="15"/>
        <v>173.28571428571428</v>
      </c>
      <c r="V101" s="1">
        <f t="shared" si="15"/>
        <v>236.28571428571428</v>
      </c>
    </row>
    <row r="102" spans="1:22" x14ac:dyDescent="0.25">
      <c r="A102" s="11">
        <v>41739</v>
      </c>
      <c r="B102">
        <v>69</v>
      </c>
      <c r="C102">
        <v>64</v>
      </c>
      <c r="D102" s="1">
        <f t="shared" si="14"/>
        <v>78.571428571428569</v>
      </c>
      <c r="E102" s="1">
        <f t="shared" si="14"/>
        <v>60.142857142857146</v>
      </c>
      <c r="R102" s="11">
        <v>43219</v>
      </c>
      <c r="S102">
        <v>178</v>
      </c>
      <c r="T102">
        <v>270</v>
      </c>
      <c r="U102" s="1">
        <f t="shared" si="15"/>
        <v>168.42857142857142</v>
      </c>
      <c r="V102" s="1">
        <f t="shared" si="15"/>
        <v>203.14285714285714</v>
      </c>
    </row>
    <row r="103" spans="1:22" x14ac:dyDescent="0.25">
      <c r="A103" s="11">
        <v>41740</v>
      </c>
      <c r="B103">
        <v>89</v>
      </c>
      <c r="C103">
        <v>70</v>
      </c>
      <c r="D103" s="1">
        <f t="shared" si="14"/>
        <v>79.285714285714292</v>
      </c>
      <c r="E103" s="1">
        <f t="shared" si="14"/>
        <v>59.428571428571431</v>
      </c>
      <c r="R103" s="11">
        <v>43220</v>
      </c>
      <c r="S103">
        <v>182</v>
      </c>
      <c r="T103">
        <v>248</v>
      </c>
      <c r="U103" s="1">
        <f t="shared" si="15"/>
        <v>166.85714285714286</v>
      </c>
      <c r="V103" s="1">
        <f t="shared" si="15"/>
        <v>215.57142857142858</v>
      </c>
    </row>
    <row r="104" spans="1:22" x14ac:dyDescent="0.25">
      <c r="A104" s="11">
        <v>41741</v>
      </c>
      <c r="B104">
        <v>101</v>
      </c>
      <c r="C104">
        <v>66</v>
      </c>
      <c r="D104" s="1">
        <f t="shared" si="14"/>
        <v>76.142857142857139</v>
      </c>
      <c r="E104" s="1">
        <f t="shared" si="14"/>
        <v>59.285714285714285</v>
      </c>
      <c r="R104" s="11">
        <v>43221</v>
      </c>
      <c r="S104">
        <v>182</v>
      </c>
      <c r="T104">
        <v>188</v>
      </c>
      <c r="U104" s="1">
        <f t="shared" si="15"/>
        <v>169</v>
      </c>
      <c r="V104" s="1">
        <f t="shared" si="15"/>
        <v>218.42857142857142</v>
      </c>
    </row>
    <row r="105" spans="1:22" x14ac:dyDescent="0.25">
      <c r="A105" s="11">
        <v>41742</v>
      </c>
      <c r="B105">
        <v>102</v>
      </c>
      <c r="C105">
        <v>39</v>
      </c>
      <c r="D105" s="1">
        <f t="shared" si="14"/>
        <v>70.857142857142861</v>
      </c>
      <c r="E105" s="1">
        <f t="shared" si="14"/>
        <v>63</v>
      </c>
      <c r="R105" s="11">
        <v>43222</v>
      </c>
      <c r="S105">
        <v>163</v>
      </c>
      <c r="T105">
        <v>227</v>
      </c>
      <c r="U105" s="1">
        <f t="shared" si="15"/>
        <v>169.14285714285714</v>
      </c>
      <c r="V105" s="1">
        <f t="shared" si="15"/>
        <v>215</v>
      </c>
    </row>
    <row r="106" spans="1:22" x14ac:dyDescent="0.25">
      <c r="A106" s="11">
        <v>41743</v>
      </c>
      <c r="B106">
        <v>62</v>
      </c>
      <c r="C106">
        <v>57</v>
      </c>
      <c r="D106" s="1">
        <f t="shared" si="14"/>
        <v>65.428571428571431</v>
      </c>
      <c r="E106" s="1">
        <f t="shared" si="14"/>
        <v>66.142857142857139</v>
      </c>
      <c r="R106" s="11">
        <v>43223</v>
      </c>
      <c r="S106">
        <v>181</v>
      </c>
      <c r="T106">
        <v>178</v>
      </c>
      <c r="U106" s="1">
        <f t="shared" si="15"/>
        <v>167.14285714285714</v>
      </c>
      <c r="V106" s="1">
        <f t="shared" si="15"/>
        <v>201.71428571428572</v>
      </c>
    </row>
    <row r="107" spans="1:22" x14ac:dyDescent="0.25">
      <c r="A107" s="11">
        <v>41744</v>
      </c>
      <c r="B107">
        <v>63</v>
      </c>
      <c r="C107">
        <v>70</v>
      </c>
      <c r="D107" s="1">
        <f t="shared" si="14"/>
        <v>66.428571428571431</v>
      </c>
      <c r="E107" s="1">
        <f t="shared" si="14"/>
        <v>64.428571428571431</v>
      </c>
      <c r="R107" s="11">
        <v>43224</v>
      </c>
      <c r="S107">
        <v>150</v>
      </c>
      <c r="T107">
        <v>131</v>
      </c>
      <c r="U107" s="1">
        <f t="shared" si="15"/>
        <v>162.14285714285714</v>
      </c>
      <c r="V107" s="1">
        <f t="shared" si="15"/>
        <v>199.14285714285714</v>
      </c>
    </row>
    <row r="108" spans="1:22" x14ac:dyDescent="0.25">
      <c r="A108" s="11">
        <v>41745</v>
      </c>
      <c r="B108">
        <v>64</v>
      </c>
      <c r="C108">
        <v>55</v>
      </c>
      <c r="D108" s="1">
        <f t="shared" si="14"/>
        <v>66.428571428571431</v>
      </c>
      <c r="E108" s="1">
        <f t="shared" si="14"/>
        <v>61.714285714285715</v>
      </c>
      <c r="R108" s="11">
        <v>43225</v>
      </c>
      <c r="S108">
        <v>143</v>
      </c>
      <c r="T108">
        <v>180</v>
      </c>
      <c r="U108" s="1">
        <f t="shared" si="15"/>
        <v>164.14285714285714</v>
      </c>
      <c r="V108" s="1">
        <f t="shared" si="15"/>
        <v>239.85714285714286</v>
      </c>
    </row>
    <row r="109" spans="1:22" x14ac:dyDescent="0.25">
      <c r="A109" s="11">
        <v>41746</v>
      </c>
      <c r="B109">
        <v>74</v>
      </c>
      <c r="C109">
        <v>59</v>
      </c>
      <c r="D109" s="1">
        <f t="shared" si="14"/>
        <v>67.571428571428569</v>
      </c>
      <c r="E109" s="1">
        <f t="shared" si="14"/>
        <v>60.285714285714285</v>
      </c>
      <c r="R109" s="11">
        <v>43226</v>
      </c>
      <c r="S109">
        <v>167</v>
      </c>
      <c r="T109">
        <v>357</v>
      </c>
      <c r="U109" s="1">
        <f t="shared" si="15"/>
        <v>174.28571428571428</v>
      </c>
      <c r="V109" s="1">
        <f t="shared" si="15"/>
        <v>272.71428571428572</v>
      </c>
    </row>
    <row r="110" spans="1:22" x14ac:dyDescent="0.25">
      <c r="A110" s="11">
        <v>41747</v>
      </c>
      <c r="B110">
        <v>67</v>
      </c>
      <c r="C110">
        <v>69</v>
      </c>
      <c r="D110" s="1">
        <f t="shared" si="14"/>
        <v>67.571428571428569</v>
      </c>
      <c r="E110" s="1">
        <f t="shared" si="14"/>
        <v>60.714285714285715</v>
      </c>
      <c r="R110" s="11">
        <v>43227</v>
      </c>
      <c r="S110">
        <v>197</v>
      </c>
      <c r="T110">
        <v>268</v>
      </c>
      <c r="U110" s="1">
        <f t="shared" si="15"/>
        <v>181.28571428571428</v>
      </c>
      <c r="V110" s="1">
        <f t="shared" si="15"/>
        <v>252.85714285714286</v>
      </c>
    </row>
    <row r="111" spans="1:22" x14ac:dyDescent="0.25">
      <c r="A111" s="11">
        <v>41748</v>
      </c>
      <c r="B111">
        <v>64</v>
      </c>
      <c r="C111">
        <v>92</v>
      </c>
      <c r="D111" s="1">
        <f t="shared" si="14"/>
        <v>72.142857142857139</v>
      </c>
      <c r="E111" s="1">
        <f t="shared" si="14"/>
        <v>57.428571428571431</v>
      </c>
      <c r="R111" s="11">
        <v>43228</v>
      </c>
      <c r="S111">
        <v>183</v>
      </c>
      <c r="T111">
        <v>164</v>
      </c>
      <c r="U111" s="1">
        <f t="shared" si="15"/>
        <v>178.28571428571428</v>
      </c>
      <c r="V111" s="1">
        <f t="shared" si="15"/>
        <v>233.28571428571428</v>
      </c>
    </row>
    <row r="112" spans="1:22" x14ac:dyDescent="0.25">
      <c r="A112" s="11">
        <v>41749</v>
      </c>
      <c r="B112">
        <v>64</v>
      </c>
      <c r="C112">
        <v>61</v>
      </c>
      <c r="D112" s="1">
        <f t="shared" si="14"/>
        <v>77.428571428571431</v>
      </c>
      <c r="E112" s="1">
        <f t="shared" si="14"/>
        <v>48.428571428571431</v>
      </c>
      <c r="R112" s="11">
        <v>43229</v>
      </c>
      <c r="S112">
        <v>149</v>
      </c>
      <c r="T112">
        <v>134</v>
      </c>
      <c r="U112" s="1">
        <f t="shared" si="15"/>
        <v>172.14285714285714</v>
      </c>
      <c r="V112" s="1">
        <f t="shared" si="15"/>
        <v>232.85714285714286</v>
      </c>
    </row>
    <row r="113" spans="1:22" x14ac:dyDescent="0.25">
      <c r="A113" s="11">
        <v>41750</v>
      </c>
      <c r="B113">
        <v>69</v>
      </c>
      <c r="C113">
        <v>45</v>
      </c>
      <c r="D113" s="1">
        <f t="shared" si="14"/>
        <v>77.571428571428569</v>
      </c>
      <c r="E113" s="1">
        <f t="shared" si="14"/>
        <v>43</v>
      </c>
      <c r="R113" s="11">
        <v>43230</v>
      </c>
      <c r="S113">
        <v>146</v>
      </c>
      <c r="T113">
        <v>160</v>
      </c>
      <c r="U113" s="1">
        <f t="shared" si="15"/>
        <v>174.42857142857142</v>
      </c>
      <c r="V113" s="1">
        <f t="shared" si="15"/>
        <v>236.57142857142858</v>
      </c>
    </row>
    <row r="114" spans="1:22" x14ac:dyDescent="0.25">
      <c r="A114" s="11">
        <v>41751</v>
      </c>
      <c r="B114">
        <v>63</v>
      </c>
      <c r="C114">
        <v>51</v>
      </c>
      <c r="D114" s="1">
        <f t="shared" si="14"/>
        <v>74.428571428571431</v>
      </c>
      <c r="E114" s="1">
        <f t="shared" si="14"/>
        <v>41</v>
      </c>
      <c r="R114" s="11">
        <v>43231</v>
      </c>
      <c r="S114">
        <v>164</v>
      </c>
      <c r="T114">
        <v>416</v>
      </c>
      <c r="U114" s="1">
        <f t="shared" si="15"/>
        <v>177.28571428571428</v>
      </c>
      <c r="V114" s="1">
        <f t="shared" si="15"/>
        <v>245.14285714285714</v>
      </c>
    </row>
    <row r="115" spans="1:22" x14ac:dyDescent="0.25">
      <c r="A115" s="11">
        <v>41752</v>
      </c>
      <c r="B115">
        <v>72</v>
      </c>
      <c r="C115">
        <v>45</v>
      </c>
      <c r="D115" s="1">
        <f t="shared" si="14"/>
        <v>74.285714285714292</v>
      </c>
      <c r="E115" s="1">
        <f t="shared" si="14"/>
        <v>39.285714285714285</v>
      </c>
      <c r="R115" s="11">
        <v>43232</v>
      </c>
      <c r="S115">
        <v>214</v>
      </c>
      <c r="T115">
        <v>410</v>
      </c>
      <c r="U115" s="1">
        <f t="shared" si="15"/>
        <v>180</v>
      </c>
      <c r="V115" s="1">
        <f t="shared" si="15"/>
        <v>205</v>
      </c>
    </row>
    <row r="116" spans="1:22" x14ac:dyDescent="0.25">
      <c r="A116" s="11">
        <v>41753</v>
      </c>
      <c r="B116">
        <v>74</v>
      </c>
      <c r="C116">
        <v>62</v>
      </c>
      <c r="D116" s="1">
        <f t="shared" ref="D116:E131" si="16">AVERAGE(B116:B122)</f>
        <v>74.571428571428569</v>
      </c>
      <c r="E116" s="1">
        <f t="shared" si="16"/>
        <v>44.285714285714285</v>
      </c>
      <c r="R116" s="11">
        <v>43233</v>
      </c>
      <c r="S116">
        <v>216</v>
      </c>
      <c r="T116">
        <v>218</v>
      </c>
      <c r="U116" s="1">
        <f t="shared" ref="U116:V131" si="17">AVERAGE(S116:S122)</f>
        <v>172.57142857142858</v>
      </c>
      <c r="V116" s="1">
        <f t="shared" si="17"/>
        <v>181.71428571428572</v>
      </c>
    </row>
    <row r="117" spans="1:22" x14ac:dyDescent="0.25">
      <c r="A117" s="11">
        <v>41754</v>
      </c>
      <c r="B117">
        <v>99</v>
      </c>
      <c r="C117">
        <v>46</v>
      </c>
      <c r="D117" s="1">
        <f t="shared" si="16"/>
        <v>76.571428571428569</v>
      </c>
      <c r="E117" s="1">
        <f t="shared" si="16"/>
        <v>39.857142857142854</v>
      </c>
      <c r="R117" s="11">
        <v>43234</v>
      </c>
      <c r="S117">
        <v>176</v>
      </c>
      <c r="T117">
        <v>131</v>
      </c>
      <c r="U117" s="1">
        <f t="shared" si="17"/>
        <v>168.85714285714286</v>
      </c>
      <c r="V117" s="1">
        <f t="shared" si="17"/>
        <v>172</v>
      </c>
    </row>
    <row r="118" spans="1:22" x14ac:dyDescent="0.25">
      <c r="A118" s="11">
        <v>41755</v>
      </c>
      <c r="B118">
        <v>101</v>
      </c>
      <c r="C118">
        <v>29</v>
      </c>
      <c r="D118" s="1">
        <f t="shared" si="16"/>
        <v>72</v>
      </c>
      <c r="E118" s="1">
        <f t="shared" si="16"/>
        <v>39</v>
      </c>
      <c r="R118" s="11">
        <v>43235</v>
      </c>
      <c r="S118">
        <v>140</v>
      </c>
      <c r="T118">
        <v>161</v>
      </c>
      <c r="U118" s="1">
        <f t="shared" si="17"/>
        <v>167.57142857142858</v>
      </c>
      <c r="V118" s="1">
        <f t="shared" si="17"/>
        <v>175.14285714285714</v>
      </c>
    </row>
    <row r="119" spans="1:22" x14ac:dyDescent="0.25">
      <c r="A119" s="11">
        <v>41756</v>
      </c>
      <c r="B119">
        <v>65</v>
      </c>
      <c r="C119">
        <v>23</v>
      </c>
      <c r="D119" s="1">
        <f t="shared" si="16"/>
        <v>68.142857142857139</v>
      </c>
      <c r="E119" s="1">
        <f t="shared" si="16"/>
        <v>40.285714285714285</v>
      </c>
      <c r="R119" s="11">
        <v>43236</v>
      </c>
      <c r="S119">
        <v>165</v>
      </c>
      <c r="T119">
        <v>160</v>
      </c>
      <c r="U119" s="1">
        <f t="shared" si="17"/>
        <v>170.85714285714286</v>
      </c>
      <c r="V119" s="1">
        <f t="shared" si="17"/>
        <v>177.85714285714286</v>
      </c>
    </row>
    <row r="120" spans="1:22" x14ac:dyDescent="0.25">
      <c r="A120" s="11">
        <v>41757</v>
      </c>
      <c r="B120">
        <v>47</v>
      </c>
      <c r="C120">
        <v>31</v>
      </c>
      <c r="D120" s="1">
        <f t="shared" si="16"/>
        <v>67.428571428571431</v>
      </c>
      <c r="E120" s="1">
        <f t="shared" si="16"/>
        <v>43.714285714285715</v>
      </c>
      <c r="R120" s="11">
        <v>43237</v>
      </c>
      <c r="S120">
        <v>166</v>
      </c>
      <c r="T120">
        <v>220</v>
      </c>
      <c r="U120" s="1">
        <f t="shared" si="17"/>
        <v>172.14285714285714</v>
      </c>
      <c r="V120" s="1">
        <f t="shared" si="17"/>
        <v>188.57142857142858</v>
      </c>
    </row>
    <row r="121" spans="1:22" x14ac:dyDescent="0.25">
      <c r="A121" s="11">
        <v>41758</v>
      </c>
      <c r="B121">
        <v>62</v>
      </c>
      <c r="C121">
        <v>39</v>
      </c>
      <c r="D121" s="1">
        <f t="shared" si="16"/>
        <v>72.285714285714292</v>
      </c>
      <c r="E121" s="1">
        <f t="shared" si="16"/>
        <v>46.714285714285715</v>
      </c>
      <c r="R121" s="11">
        <v>43238</v>
      </c>
      <c r="S121">
        <v>183</v>
      </c>
      <c r="T121">
        <v>135</v>
      </c>
      <c r="U121" s="1">
        <f t="shared" si="17"/>
        <v>177</v>
      </c>
      <c r="V121" s="1">
        <f t="shared" si="17"/>
        <v>183.85714285714286</v>
      </c>
    </row>
    <row r="122" spans="1:22" x14ac:dyDescent="0.25">
      <c r="A122" s="11">
        <v>41759</v>
      </c>
      <c r="B122">
        <v>74</v>
      </c>
      <c r="C122">
        <v>80</v>
      </c>
      <c r="D122" s="1">
        <f t="shared" si="16"/>
        <v>75.142857142857139</v>
      </c>
      <c r="E122" s="1">
        <f t="shared" si="16"/>
        <v>46.714285714285715</v>
      </c>
      <c r="R122" s="11">
        <v>43239</v>
      </c>
      <c r="S122">
        <v>162</v>
      </c>
      <c r="T122">
        <v>247</v>
      </c>
      <c r="U122" s="1">
        <f t="shared" si="17"/>
        <v>177.42857142857142</v>
      </c>
      <c r="V122" s="1">
        <f t="shared" si="17"/>
        <v>188.71428571428572</v>
      </c>
    </row>
    <row r="123" spans="1:22" x14ac:dyDescent="0.25">
      <c r="A123" s="11">
        <v>41760</v>
      </c>
      <c r="B123">
        <v>88</v>
      </c>
      <c r="C123">
        <v>31</v>
      </c>
      <c r="D123" s="1">
        <f t="shared" si="16"/>
        <v>72.857142857142861</v>
      </c>
      <c r="E123" s="1">
        <f t="shared" si="16"/>
        <v>45</v>
      </c>
      <c r="R123" s="11">
        <v>43240</v>
      </c>
      <c r="S123">
        <v>190</v>
      </c>
      <c r="T123">
        <v>150</v>
      </c>
      <c r="U123" s="1">
        <f t="shared" si="17"/>
        <v>177.71428571428572</v>
      </c>
      <c r="V123" s="1">
        <f t="shared" si="17"/>
        <v>186.28571428571428</v>
      </c>
    </row>
    <row r="124" spans="1:22" x14ac:dyDescent="0.25">
      <c r="A124" s="11">
        <v>41761</v>
      </c>
      <c r="B124">
        <v>67</v>
      </c>
      <c r="C124">
        <v>40</v>
      </c>
      <c r="D124" s="1">
        <f t="shared" si="16"/>
        <v>67.142857142857139</v>
      </c>
      <c r="E124" s="1">
        <f t="shared" si="16"/>
        <v>44.285714285714285</v>
      </c>
      <c r="R124" s="11">
        <v>43241</v>
      </c>
      <c r="S124">
        <v>167</v>
      </c>
      <c r="T124">
        <v>153</v>
      </c>
      <c r="U124" s="1">
        <f t="shared" si="17"/>
        <v>176.85714285714286</v>
      </c>
      <c r="V124" s="1">
        <f t="shared" si="17"/>
        <v>203.14285714285714</v>
      </c>
    </row>
    <row r="125" spans="1:22" x14ac:dyDescent="0.25">
      <c r="A125" s="11">
        <v>41762</v>
      </c>
      <c r="B125">
        <v>74</v>
      </c>
      <c r="C125">
        <v>38</v>
      </c>
      <c r="D125" s="1">
        <f t="shared" si="16"/>
        <v>63</v>
      </c>
      <c r="E125" s="1">
        <f t="shared" si="16"/>
        <v>43</v>
      </c>
      <c r="R125" s="11">
        <v>43242</v>
      </c>
      <c r="S125">
        <v>163</v>
      </c>
      <c r="T125">
        <v>180</v>
      </c>
      <c r="U125" s="1">
        <f t="shared" si="17"/>
        <v>178.85714285714286</v>
      </c>
      <c r="V125" s="1">
        <f t="shared" si="17"/>
        <v>207.71428571428572</v>
      </c>
    </row>
    <row r="126" spans="1:22" x14ac:dyDescent="0.25">
      <c r="A126" s="11">
        <v>41763</v>
      </c>
      <c r="B126">
        <v>60</v>
      </c>
      <c r="C126">
        <v>47</v>
      </c>
      <c r="D126" s="1">
        <f t="shared" si="16"/>
        <v>58.571428571428569</v>
      </c>
      <c r="E126" s="1">
        <f t="shared" si="16"/>
        <v>41.285714285714285</v>
      </c>
      <c r="R126" s="11">
        <v>43243</v>
      </c>
      <c r="S126">
        <v>174</v>
      </c>
      <c r="T126">
        <v>235</v>
      </c>
      <c r="U126" s="1">
        <f t="shared" si="17"/>
        <v>180.57142857142858</v>
      </c>
      <c r="V126" s="1">
        <f t="shared" si="17"/>
        <v>217.14285714285714</v>
      </c>
    </row>
    <row r="127" spans="1:22" x14ac:dyDescent="0.25">
      <c r="A127" s="11">
        <v>41764</v>
      </c>
      <c r="B127">
        <v>81</v>
      </c>
      <c r="C127">
        <v>52</v>
      </c>
      <c r="D127" s="1">
        <f t="shared" si="16"/>
        <v>57</v>
      </c>
      <c r="E127" s="1">
        <f t="shared" si="16"/>
        <v>39.142857142857146</v>
      </c>
      <c r="R127" s="11">
        <v>43244</v>
      </c>
      <c r="S127">
        <v>200</v>
      </c>
      <c r="T127">
        <v>187</v>
      </c>
      <c r="U127" s="1">
        <f t="shared" si="17"/>
        <v>183.28571428571428</v>
      </c>
      <c r="V127" s="1">
        <f t="shared" si="17"/>
        <v>216.28571428571428</v>
      </c>
    </row>
    <row r="128" spans="1:22" x14ac:dyDescent="0.25">
      <c r="A128" s="11">
        <v>41765</v>
      </c>
      <c r="B128">
        <v>82</v>
      </c>
      <c r="C128">
        <v>39</v>
      </c>
      <c r="D128" s="1">
        <f t="shared" si="16"/>
        <v>50.428571428571431</v>
      </c>
      <c r="E128" s="1">
        <f t="shared" si="16"/>
        <v>40.428571428571431</v>
      </c>
      <c r="R128" s="11">
        <v>43245</v>
      </c>
      <c r="S128">
        <v>186</v>
      </c>
      <c r="T128">
        <v>169</v>
      </c>
      <c r="U128" s="1">
        <f t="shared" si="17"/>
        <v>179.42857142857142</v>
      </c>
      <c r="V128" s="1">
        <f t="shared" si="17"/>
        <v>213.42857142857142</v>
      </c>
    </row>
    <row r="129" spans="1:22" x14ac:dyDescent="0.25">
      <c r="A129" s="11">
        <v>41766</v>
      </c>
      <c r="B129">
        <v>58</v>
      </c>
      <c r="C129">
        <v>68</v>
      </c>
      <c r="D129" s="1">
        <f t="shared" si="16"/>
        <v>44.285714285714285</v>
      </c>
      <c r="E129" s="1">
        <f t="shared" si="16"/>
        <v>38.857142857142854</v>
      </c>
      <c r="R129" s="11">
        <v>43246</v>
      </c>
      <c r="S129">
        <v>164</v>
      </c>
      <c r="T129">
        <v>230</v>
      </c>
      <c r="U129" s="1">
        <f t="shared" si="17"/>
        <v>177</v>
      </c>
      <c r="V129" s="1">
        <f t="shared" si="17"/>
        <v>210.42857142857142</v>
      </c>
    </row>
    <row r="130" spans="1:22" x14ac:dyDescent="0.25">
      <c r="A130" s="11">
        <v>41767</v>
      </c>
      <c r="B130">
        <v>48</v>
      </c>
      <c r="C130">
        <v>26</v>
      </c>
      <c r="D130" s="1">
        <f t="shared" si="16"/>
        <v>42.428571428571431</v>
      </c>
      <c r="E130" s="1">
        <f t="shared" si="16"/>
        <v>34.571428571428569</v>
      </c>
      <c r="R130" s="11">
        <v>43247</v>
      </c>
      <c r="S130">
        <v>184</v>
      </c>
      <c r="T130">
        <v>268</v>
      </c>
      <c r="U130" s="1">
        <f t="shared" si="17"/>
        <v>177</v>
      </c>
      <c r="V130" s="1">
        <f t="shared" si="17"/>
        <v>197.14285714285714</v>
      </c>
    </row>
    <row r="131" spans="1:22" x14ac:dyDescent="0.25">
      <c r="A131" s="11">
        <v>41768</v>
      </c>
      <c r="B131">
        <v>38</v>
      </c>
      <c r="C131">
        <v>31</v>
      </c>
      <c r="D131" s="1">
        <f t="shared" si="16"/>
        <v>43.714285714285715</v>
      </c>
      <c r="E131" s="1">
        <f t="shared" si="16"/>
        <v>37</v>
      </c>
      <c r="R131" s="11">
        <v>43248</v>
      </c>
      <c r="S131">
        <v>181</v>
      </c>
      <c r="T131">
        <v>185</v>
      </c>
      <c r="U131" s="1">
        <f t="shared" si="17"/>
        <v>174</v>
      </c>
      <c r="V131" s="1">
        <f t="shared" si="17"/>
        <v>175</v>
      </c>
    </row>
    <row r="132" spans="1:22" x14ac:dyDescent="0.25">
      <c r="A132" s="11">
        <v>41769</v>
      </c>
      <c r="B132">
        <v>43</v>
      </c>
      <c r="C132">
        <v>26</v>
      </c>
      <c r="D132" s="1">
        <f t="shared" ref="D132:E147" si="18">AVERAGE(B132:B138)</f>
        <v>47.285714285714285</v>
      </c>
      <c r="E132" s="1">
        <f t="shared" si="18"/>
        <v>44.714285714285715</v>
      </c>
      <c r="R132" s="11">
        <v>43249</v>
      </c>
      <c r="S132">
        <v>175</v>
      </c>
      <c r="T132">
        <v>246</v>
      </c>
      <c r="U132" s="1">
        <f t="shared" ref="U132:V147" si="19">AVERAGE(S132:S138)</f>
        <v>169.85714285714286</v>
      </c>
      <c r="V132" s="1">
        <f t="shared" si="19"/>
        <v>168.42857142857142</v>
      </c>
    </row>
    <row r="133" spans="1:22" x14ac:dyDescent="0.25">
      <c r="A133" s="11">
        <v>41770</v>
      </c>
      <c r="B133">
        <v>49</v>
      </c>
      <c r="C133">
        <v>32</v>
      </c>
      <c r="D133" s="1">
        <f t="shared" si="18"/>
        <v>51</v>
      </c>
      <c r="E133" s="1">
        <f t="shared" si="18"/>
        <v>49.428571428571431</v>
      </c>
      <c r="R133" s="11">
        <v>43250</v>
      </c>
      <c r="S133">
        <v>193</v>
      </c>
      <c r="T133">
        <v>229</v>
      </c>
      <c r="U133" s="1">
        <f t="shared" si="19"/>
        <v>167.71428571428572</v>
      </c>
      <c r="V133" s="1">
        <f t="shared" si="19"/>
        <v>154.28571428571428</v>
      </c>
    </row>
    <row r="134" spans="1:22" x14ac:dyDescent="0.25">
      <c r="A134" s="11">
        <v>41771</v>
      </c>
      <c r="B134">
        <v>35</v>
      </c>
      <c r="C134">
        <v>61</v>
      </c>
      <c r="D134" s="1">
        <f t="shared" si="18"/>
        <v>55.714285714285715</v>
      </c>
      <c r="E134" s="1">
        <f t="shared" si="18"/>
        <v>52.142857142857146</v>
      </c>
      <c r="R134" s="11">
        <v>43251</v>
      </c>
      <c r="S134">
        <v>173</v>
      </c>
      <c r="T134">
        <v>167</v>
      </c>
      <c r="U134" s="1">
        <f t="shared" si="19"/>
        <v>164.14285714285714</v>
      </c>
      <c r="V134" s="1">
        <f t="shared" si="19"/>
        <v>138.57142857142858</v>
      </c>
    </row>
    <row r="135" spans="1:22" x14ac:dyDescent="0.25">
      <c r="A135" s="11">
        <v>41772</v>
      </c>
      <c r="B135">
        <v>39</v>
      </c>
      <c r="C135">
        <v>28</v>
      </c>
      <c r="D135" s="1">
        <f t="shared" si="18"/>
        <v>61.285714285714285</v>
      </c>
      <c r="E135" s="1">
        <f t="shared" si="18"/>
        <v>50.285714285714285</v>
      </c>
      <c r="R135" s="11">
        <v>43252</v>
      </c>
      <c r="S135">
        <v>169</v>
      </c>
      <c r="T135">
        <v>148</v>
      </c>
      <c r="U135" s="1">
        <f t="shared" si="19"/>
        <v>161.85714285714286</v>
      </c>
      <c r="V135" s="1">
        <f t="shared" si="19"/>
        <v>131.28571428571428</v>
      </c>
    </row>
    <row r="136" spans="1:22" x14ac:dyDescent="0.25">
      <c r="A136" s="11">
        <v>41773</v>
      </c>
      <c r="B136">
        <v>45</v>
      </c>
      <c r="C136">
        <v>38</v>
      </c>
      <c r="D136" s="1">
        <f t="shared" si="18"/>
        <v>64.857142857142861</v>
      </c>
      <c r="E136" s="1">
        <f t="shared" si="18"/>
        <v>51.142857142857146</v>
      </c>
      <c r="R136" s="11">
        <v>43253</v>
      </c>
      <c r="S136">
        <v>164</v>
      </c>
      <c r="T136">
        <v>137</v>
      </c>
      <c r="U136" s="1">
        <f t="shared" si="19"/>
        <v>160.85714285714286</v>
      </c>
      <c r="V136" s="1">
        <f t="shared" si="19"/>
        <v>136.71428571428572</v>
      </c>
    </row>
    <row r="137" spans="1:22" x14ac:dyDescent="0.25">
      <c r="A137" s="11">
        <v>41774</v>
      </c>
      <c r="B137">
        <v>57</v>
      </c>
      <c r="C137">
        <v>43</v>
      </c>
      <c r="D137" s="1">
        <f t="shared" si="18"/>
        <v>66.285714285714292</v>
      </c>
      <c r="E137" s="1">
        <f t="shared" si="18"/>
        <v>51</v>
      </c>
      <c r="R137" s="11">
        <v>43254</v>
      </c>
      <c r="S137">
        <v>163</v>
      </c>
      <c r="T137">
        <v>113</v>
      </c>
      <c r="U137" s="1">
        <f t="shared" si="19"/>
        <v>163.14285714285714</v>
      </c>
      <c r="V137" s="1">
        <f t="shared" si="19"/>
        <v>133.57142857142858</v>
      </c>
    </row>
    <row r="138" spans="1:22" x14ac:dyDescent="0.25">
      <c r="A138" s="11">
        <v>41775</v>
      </c>
      <c r="B138">
        <v>63</v>
      </c>
      <c r="C138">
        <v>85</v>
      </c>
      <c r="D138" s="1">
        <f t="shared" si="18"/>
        <v>68.142857142857139</v>
      </c>
      <c r="E138" s="1">
        <f t="shared" si="18"/>
        <v>49</v>
      </c>
      <c r="R138" s="11">
        <v>43255</v>
      </c>
      <c r="S138">
        <v>152</v>
      </c>
      <c r="T138">
        <v>139</v>
      </c>
      <c r="U138" s="1">
        <f t="shared" si="19"/>
        <v>161</v>
      </c>
      <c r="V138" s="1">
        <f t="shared" si="19"/>
        <v>131.14285714285714</v>
      </c>
    </row>
    <row r="139" spans="1:22" x14ac:dyDescent="0.25">
      <c r="A139" s="11">
        <v>41776</v>
      </c>
      <c r="B139">
        <v>69</v>
      </c>
      <c r="C139">
        <v>59</v>
      </c>
      <c r="D139" s="1">
        <f t="shared" si="18"/>
        <v>67.428571428571431</v>
      </c>
      <c r="E139" s="1">
        <f t="shared" si="18"/>
        <v>41.285714285714285</v>
      </c>
      <c r="R139" s="11">
        <v>43256</v>
      </c>
      <c r="S139">
        <v>160</v>
      </c>
      <c r="T139">
        <v>147</v>
      </c>
      <c r="U139" s="1">
        <f t="shared" si="19"/>
        <v>160.85714285714286</v>
      </c>
      <c r="V139" s="1">
        <f t="shared" si="19"/>
        <v>130.57142857142858</v>
      </c>
    </row>
    <row r="140" spans="1:22" x14ac:dyDescent="0.25">
      <c r="A140" s="11">
        <v>41777</v>
      </c>
      <c r="B140">
        <v>82</v>
      </c>
      <c r="C140">
        <v>51</v>
      </c>
      <c r="D140" s="1">
        <f t="shared" si="18"/>
        <v>65.857142857142861</v>
      </c>
      <c r="E140" s="1">
        <f t="shared" si="18"/>
        <v>36.428571428571431</v>
      </c>
      <c r="R140" s="11">
        <v>43257</v>
      </c>
      <c r="S140">
        <v>168</v>
      </c>
      <c r="T140">
        <v>119</v>
      </c>
      <c r="U140" s="1">
        <f t="shared" si="19"/>
        <v>162</v>
      </c>
      <c r="V140" s="1">
        <f t="shared" si="19"/>
        <v>171.28571428571428</v>
      </c>
    </row>
    <row r="141" spans="1:22" x14ac:dyDescent="0.25">
      <c r="A141" s="11">
        <v>41778</v>
      </c>
      <c r="B141">
        <v>74</v>
      </c>
      <c r="C141">
        <v>48</v>
      </c>
      <c r="D141" s="1">
        <f t="shared" si="18"/>
        <v>61.857142857142854</v>
      </c>
      <c r="E141" s="1">
        <f t="shared" si="18"/>
        <v>33.571428571428569</v>
      </c>
      <c r="R141" s="11">
        <v>43258</v>
      </c>
      <c r="S141">
        <v>157</v>
      </c>
      <c r="T141">
        <v>116</v>
      </c>
      <c r="U141" s="1">
        <f t="shared" si="19"/>
        <v>174</v>
      </c>
      <c r="V141" s="1">
        <f t="shared" si="19"/>
        <v>294.14285714285717</v>
      </c>
    </row>
    <row r="142" spans="1:22" x14ac:dyDescent="0.25">
      <c r="A142" s="11">
        <v>41779</v>
      </c>
      <c r="B142">
        <v>64</v>
      </c>
      <c r="C142">
        <v>34</v>
      </c>
      <c r="D142" s="1">
        <f t="shared" si="18"/>
        <v>59.857142857142854</v>
      </c>
      <c r="E142" s="1">
        <f t="shared" si="18"/>
        <v>31.571428571428573</v>
      </c>
      <c r="R142" s="11">
        <v>43259</v>
      </c>
      <c r="S142">
        <v>162</v>
      </c>
      <c r="T142">
        <v>186</v>
      </c>
      <c r="U142" s="1">
        <f t="shared" si="19"/>
        <v>209.71428571428572</v>
      </c>
      <c r="V142" s="1">
        <f t="shared" si="19"/>
        <v>391.42857142857144</v>
      </c>
    </row>
    <row r="143" spans="1:22" x14ac:dyDescent="0.25">
      <c r="A143" s="11">
        <v>41780</v>
      </c>
      <c r="B143">
        <v>55</v>
      </c>
      <c r="C143">
        <v>37</v>
      </c>
      <c r="D143" s="1">
        <f t="shared" si="18"/>
        <v>60</v>
      </c>
      <c r="E143" s="1">
        <f t="shared" si="18"/>
        <v>31</v>
      </c>
      <c r="R143" s="11">
        <v>43260</v>
      </c>
      <c r="S143">
        <v>180</v>
      </c>
      <c r="T143">
        <v>115</v>
      </c>
      <c r="U143" s="1">
        <f t="shared" si="19"/>
        <v>237.42857142857142</v>
      </c>
      <c r="V143" s="1">
        <f t="shared" si="19"/>
        <v>456.71428571428572</v>
      </c>
    </row>
    <row r="144" spans="1:22" x14ac:dyDescent="0.25">
      <c r="A144" s="11">
        <v>41781</v>
      </c>
      <c r="B144">
        <v>70</v>
      </c>
      <c r="C144">
        <v>29</v>
      </c>
      <c r="D144" s="1">
        <f t="shared" si="18"/>
        <v>60.571428571428569</v>
      </c>
      <c r="E144" s="1">
        <f t="shared" si="18"/>
        <v>30.285714285714285</v>
      </c>
      <c r="R144" s="11">
        <v>43261</v>
      </c>
      <c r="S144">
        <v>148</v>
      </c>
      <c r="T144">
        <v>96</v>
      </c>
      <c r="U144" s="1">
        <f t="shared" si="19"/>
        <v>248.85714285714286</v>
      </c>
      <c r="V144" s="1">
        <f t="shared" si="19"/>
        <v>533.42857142857144</v>
      </c>
    </row>
    <row r="145" spans="1:22" x14ac:dyDescent="0.25">
      <c r="A145" s="11">
        <v>41782</v>
      </c>
      <c r="B145">
        <v>58</v>
      </c>
      <c r="C145">
        <v>31</v>
      </c>
      <c r="D145" s="1">
        <f t="shared" si="18"/>
        <v>58.857142857142854</v>
      </c>
      <c r="E145" s="1">
        <f t="shared" si="18"/>
        <v>30.571428571428573</v>
      </c>
      <c r="R145" s="11">
        <v>43262</v>
      </c>
      <c r="S145">
        <v>151</v>
      </c>
      <c r="T145">
        <v>135</v>
      </c>
      <c r="U145" s="1">
        <f t="shared" si="19"/>
        <v>263.57142857142856</v>
      </c>
      <c r="V145" s="1">
        <f t="shared" si="19"/>
        <v>551.14285714285711</v>
      </c>
    </row>
    <row r="146" spans="1:22" x14ac:dyDescent="0.25">
      <c r="A146" s="11">
        <v>41783</v>
      </c>
      <c r="B146">
        <v>58</v>
      </c>
      <c r="C146">
        <v>25</v>
      </c>
      <c r="D146" s="1">
        <f t="shared" si="18"/>
        <v>59.142857142857146</v>
      </c>
      <c r="E146" s="1">
        <f t="shared" si="18"/>
        <v>31.857142857142858</v>
      </c>
      <c r="R146" s="11">
        <v>43263</v>
      </c>
      <c r="S146">
        <v>168</v>
      </c>
      <c r="T146">
        <v>432</v>
      </c>
      <c r="U146" s="1">
        <f t="shared" si="19"/>
        <v>266</v>
      </c>
      <c r="V146" s="1">
        <f t="shared" si="19"/>
        <v>550.14285714285711</v>
      </c>
    </row>
    <row r="147" spans="1:22" x14ac:dyDescent="0.25">
      <c r="A147" s="11">
        <v>41784</v>
      </c>
      <c r="B147">
        <v>54</v>
      </c>
      <c r="C147">
        <v>31</v>
      </c>
      <c r="D147" s="1">
        <f t="shared" si="18"/>
        <v>61.142857142857146</v>
      </c>
      <c r="E147" s="1">
        <f t="shared" si="18"/>
        <v>35.428571428571431</v>
      </c>
      <c r="R147" s="11">
        <v>43264</v>
      </c>
      <c r="S147">
        <v>252</v>
      </c>
      <c r="T147">
        <v>979</v>
      </c>
      <c r="U147" s="1">
        <f t="shared" si="19"/>
        <v>263.28571428571428</v>
      </c>
      <c r="V147" s="1">
        <f t="shared" si="19"/>
        <v>505.57142857142856</v>
      </c>
    </row>
    <row r="148" spans="1:22" x14ac:dyDescent="0.25">
      <c r="A148" s="11">
        <v>41785</v>
      </c>
      <c r="B148">
        <v>60</v>
      </c>
      <c r="C148">
        <v>34</v>
      </c>
      <c r="D148" s="1">
        <f t="shared" ref="D148:E163" si="20">AVERAGE(B148:B154)</f>
        <v>65.714285714285708</v>
      </c>
      <c r="E148" s="1">
        <f t="shared" si="20"/>
        <v>36.285714285714285</v>
      </c>
      <c r="R148" s="11">
        <v>43265</v>
      </c>
      <c r="S148">
        <v>407</v>
      </c>
      <c r="T148">
        <v>797</v>
      </c>
      <c r="U148" s="1">
        <f t="shared" ref="U148:V163" si="21">AVERAGE(S148:S154)</f>
        <v>248.71428571428572</v>
      </c>
      <c r="V148" s="1">
        <f t="shared" si="21"/>
        <v>385.85714285714283</v>
      </c>
    </row>
    <row r="149" spans="1:22" x14ac:dyDescent="0.25">
      <c r="A149" s="11">
        <v>41786</v>
      </c>
      <c r="B149">
        <v>65</v>
      </c>
      <c r="C149">
        <v>30</v>
      </c>
      <c r="D149" s="1">
        <f t="shared" si="20"/>
        <v>67.142857142857139</v>
      </c>
      <c r="E149" s="1">
        <f t="shared" si="20"/>
        <v>42.714285714285715</v>
      </c>
      <c r="R149" s="11">
        <v>43266</v>
      </c>
      <c r="S149">
        <v>356</v>
      </c>
      <c r="T149">
        <v>643</v>
      </c>
      <c r="U149" s="1">
        <f t="shared" si="21"/>
        <v>213.42857142857142</v>
      </c>
      <c r="V149" s="1">
        <f t="shared" si="21"/>
        <v>313.42857142857144</v>
      </c>
    </row>
    <row r="150" spans="1:22" x14ac:dyDescent="0.25">
      <c r="A150" s="11">
        <v>41787</v>
      </c>
      <c r="B150">
        <v>59</v>
      </c>
      <c r="C150">
        <v>32</v>
      </c>
      <c r="D150" s="1">
        <f t="shared" si="20"/>
        <v>69.428571428571431</v>
      </c>
      <c r="E150" s="1">
        <f t="shared" si="20"/>
        <v>43.571428571428569</v>
      </c>
      <c r="R150" s="11">
        <v>43267</v>
      </c>
      <c r="S150">
        <v>260</v>
      </c>
      <c r="T150">
        <v>652</v>
      </c>
      <c r="U150" s="1">
        <f t="shared" si="21"/>
        <v>188.71428571428572</v>
      </c>
      <c r="V150" s="1">
        <f t="shared" si="21"/>
        <v>251.57142857142858</v>
      </c>
    </row>
    <row r="151" spans="1:22" x14ac:dyDescent="0.25">
      <c r="A151" s="11">
        <v>41788</v>
      </c>
      <c r="B151">
        <v>58</v>
      </c>
      <c r="C151">
        <v>31</v>
      </c>
      <c r="D151" s="1">
        <f t="shared" si="20"/>
        <v>70.571428571428569</v>
      </c>
      <c r="E151" s="1">
        <f t="shared" si="20"/>
        <v>43</v>
      </c>
      <c r="R151" s="11">
        <v>43268</v>
      </c>
      <c r="S151">
        <v>251</v>
      </c>
      <c r="T151">
        <v>220</v>
      </c>
      <c r="U151" s="1">
        <f t="shared" si="21"/>
        <v>176</v>
      </c>
      <c r="V151" s="1">
        <f t="shared" si="21"/>
        <v>185</v>
      </c>
    </row>
    <row r="152" spans="1:22" x14ac:dyDescent="0.25">
      <c r="A152" s="11">
        <v>41789</v>
      </c>
      <c r="B152">
        <v>60</v>
      </c>
      <c r="C152">
        <v>40</v>
      </c>
      <c r="D152" s="1">
        <f t="shared" si="20"/>
        <v>69.571428571428569</v>
      </c>
      <c r="E152" s="1">
        <f t="shared" si="20"/>
        <v>43.142857142857146</v>
      </c>
      <c r="R152" s="11">
        <v>43269</v>
      </c>
      <c r="S152">
        <v>168</v>
      </c>
      <c r="T152">
        <v>128</v>
      </c>
      <c r="U152" s="1">
        <f t="shared" si="21"/>
        <v>164.14285714285714</v>
      </c>
      <c r="V152" s="1">
        <f t="shared" si="21"/>
        <v>173.71428571428572</v>
      </c>
    </row>
    <row r="153" spans="1:22" x14ac:dyDescent="0.25">
      <c r="A153" s="11">
        <v>41790</v>
      </c>
      <c r="B153">
        <v>72</v>
      </c>
      <c r="C153">
        <v>50</v>
      </c>
      <c r="D153" s="1">
        <f t="shared" si="20"/>
        <v>68.428571428571431</v>
      </c>
      <c r="E153" s="1">
        <f t="shared" si="20"/>
        <v>46.571428571428569</v>
      </c>
      <c r="R153" s="11">
        <v>43270</v>
      </c>
      <c r="S153">
        <v>149</v>
      </c>
      <c r="T153">
        <v>120</v>
      </c>
      <c r="U153" s="1">
        <f t="shared" si="21"/>
        <v>162.28571428571428</v>
      </c>
      <c r="V153" s="1">
        <f t="shared" si="21"/>
        <v>186.85714285714286</v>
      </c>
    </row>
    <row r="154" spans="1:22" x14ac:dyDescent="0.25">
      <c r="A154" s="11">
        <v>41791</v>
      </c>
      <c r="B154">
        <v>86</v>
      </c>
      <c r="C154">
        <v>37</v>
      </c>
      <c r="D154" s="1">
        <f t="shared" si="20"/>
        <v>68.285714285714292</v>
      </c>
      <c r="E154" s="1">
        <f t="shared" si="20"/>
        <v>45.571428571428569</v>
      </c>
      <c r="R154" s="11">
        <v>43271</v>
      </c>
      <c r="S154">
        <v>150</v>
      </c>
      <c r="T154">
        <v>141</v>
      </c>
      <c r="U154" s="1">
        <f t="shared" si="21"/>
        <v>165.42857142857142</v>
      </c>
      <c r="V154" s="1">
        <f t="shared" si="21"/>
        <v>189.57142857142858</v>
      </c>
    </row>
    <row r="155" spans="1:22" x14ac:dyDescent="0.25">
      <c r="A155" s="11">
        <v>41792</v>
      </c>
      <c r="B155">
        <v>70</v>
      </c>
      <c r="C155">
        <v>79</v>
      </c>
      <c r="D155" s="1">
        <f t="shared" si="20"/>
        <v>66.142857142857139</v>
      </c>
      <c r="E155" s="1">
        <f t="shared" si="20"/>
        <v>45</v>
      </c>
      <c r="R155" s="11">
        <v>43272</v>
      </c>
      <c r="S155">
        <v>160</v>
      </c>
      <c r="T155">
        <v>290</v>
      </c>
      <c r="U155" s="1">
        <f t="shared" si="21"/>
        <v>167.14285714285714</v>
      </c>
      <c r="V155" s="1">
        <f t="shared" si="21"/>
        <v>183.14285714285714</v>
      </c>
    </row>
    <row r="156" spans="1:22" x14ac:dyDescent="0.25">
      <c r="A156" s="11">
        <v>41793</v>
      </c>
      <c r="B156">
        <v>81</v>
      </c>
      <c r="C156">
        <v>36</v>
      </c>
      <c r="D156" s="1">
        <f t="shared" si="20"/>
        <v>65.285714285714292</v>
      </c>
      <c r="E156" s="1">
        <f t="shared" si="20"/>
        <v>38.285714285714285</v>
      </c>
      <c r="R156" s="11">
        <v>43273</v>
      </c>
      <c r="S156">
        <v>183</v>
      </c>
      <c r="T156">
        <v>210</v>
      </c>
      <c r="U156" s="1">
        <f t="shared" si="21"/>
        <v>164.57142857142858</v>
      </c>
      <c r="V156" s="1">
        <f t="shared" si="21"/>
        <v>153.28571428571428</v>
      </c>
    </row>
    <row r="157" spans="1:22" x14ac:dyDescent="0.25">
      <c r="A157" s="11">
        <v>41794</v>
      </c>
      <c r="B157">
        <v>67</v>
      </c>
      <c r="C157">
        <v>28</v>
      </c>
      <c r="D157" s="1">
        <f t="shared" si="20"/>
        <v>63.142857142857146</v>
      </c>
      <c r="E157" s="1">
        <f t="shared" si="20"/>
        <v>39.142857142857146</v>
      </c>
      <c r="R157" s="11">
        <v>43274</v>
      </c>
      <c r="S157">
        <v>171</v>
      </c>
      <c r="T157">
        <v>186</v>
      </c>
      <c r="U157" s="1">
        <f t="shared" si="21"/>
        <v>150.28571428571428</v>
      </c>
      <c r="V157" s="1">
        <f t="shared" si="21"/>
        <v>137.14285714285714</v>
      </c>
    </row>
    <row r="158" spans="1:22" x14ac:dyDescent="0.25">
      <c r="A158" s="11">
        <v>41795</v>
      </c>
      <c r="B158">
        <v>51</v>
      </c>
      <c r="C158">
        <v>32</v>
      </c>
      <c r="D158" s="1">
        <f t="shared" si="20"/>
        <v>64.714285714285708</v>
      </c>
      <c r="E158" s="1">
        <f t="shared" si="20"/>
        <v>40.428571428571431</v>
      </c>
      <c r="R158" s="11">
        <v>43275</v>
      </c>
      <c r="S158">
        <v>168</v>
      </c>
      <c r="T158">
        <v>141</v>
      </c>
      <c r="U158" s="1">
        <f t="shared" si="21"/>
        <v>147.42857142857142</v>
      </c>
      <c r="V158" s="1">
        <f t="shared" si="21"/>
        <v>124.71428571428571</v>
      </c>
    </row>
    <row r="159" spans="1:22" x14ac:dyDescent="0.25">
      <c r="A159" s="11">
        <v>41796</v>
      </c>
      <c r="B159">
        <v>52</v>
      </c>
      <c r="C159">
        <v>64</v>
      </c>
      <c r="D159" s="1">
        <f t="shared" si="20"/>
        <v>66.714285714285708</v>
      </c>
      <c r="E159" s="1">
        <f t="shared" si="20"/>
        <v>41.714285714285715</v>
      </c>
      <c r="R159" s="11">
        <v>43276</v>
      </c>
      <c r="S159">
        <v>155</v>
      </c>
      <c r="T159">
        <v>220</v>
      </c>
      <c r="U159" s="1">
        <f t="shared" si="21"/>
        <v>142.85714285714286</v>
      </c>
      <c r="V159" s="1">
        <f t="shared" si="21"/>
        <v>120</v>
      </c>
    </row>
    <row r="160" spans="1:22" x14ac:dyDescent="0.25">
      <c r="A160" s="11">
        <v>41797</v>
      </c>
      <c r="B160">
        <v>71</v>
      </c>
      <c r="C160">
        <v>43</v>
      </c>
      <c r="D160" s="1">
        <f t="shared" si="20"/>
        <v>67.857142857142861</v>
      </c>
      <c r="E160" s="1">
        <f t="shared" si="20"/>
        <v>39.285714285714285</v>
      </c>
      <c r="R160" s="11">
        <v>43277</v>
      </c>
      <c r="S160">
        <v>171</v>
      </c>
      <c r="T160">
        <v>139</v>
      </c>
      <c r="U160" s="1">
        <f t="shared" si="21"/>
        <v>137.71428571428572</v>
      </c>
      <c r="V160" s="1">
        <f t="shared" si="21"/>
        <v>120.28571428571429</v>
      </c>
    </row>
    <row r="161" spans="1:22" x14ac:dyDescent="0.25">
      <c r="A161" s="11">
        <v>41798</v>
      </c>
      <c r="B161">
        <v>71</v>
      </c>
      <c r="C161">
        <v>33</v>
      </c>
      <c r="D161" s="1">
        <f t="shared" si="20"/>
        <v>68.428571428571431</v>
      </c>
      <c r="E161" s="1">
        <f t="shared" si="20"/>
        <v>39.142857142857146</v>
      </c>
      <c r="R161" s="11">
        <v>43278</v>
      </c>
      <c r="S161">
        <v>162</v>
      </c>
      <c r="T161">
        <v>96</v>
      </c>
      <c r="U161" s="1">
        <f t="shared" si="21"/>
        <v>131.28571428571428</v>
      </c>
      <c r="V161" s="1">
        <f t="shared" si="21"/>
        <v>118.85714285714286</v>
      </c>
    </row>
    <row r="162" spans="1:22" x14ac:dyDescent="0.25">
      <c r="A162" s="11">
        <v>41799</v>
      </c>
      <c r="B162">
        <v>64</v>
      </c>
      <c r="C162">
        <v>32</v>
      </c>
      <c r="D162" s="1">
        <f t="shared" si="20"/>
        <v>67.142857142857139</v>
      </c>
      <c r="E162" s="1">
        <f t="shared" si="20"/>
        <v>40.571428571428569</v>
      </c>
      <c r="R162" s="11">
        <v>43279</v>
      </c>
      <c r="S162">
        <v>142</v>
      </c>
      <c r="T162">
        <v>81</v>
      </c>
      <c r="U162" s="1">
        <f t="shared" si="21"/>
        <v>127.57142857142857</v>
      </c>
      <c r="V162" s="1">
        <f t="shared" si="21"/>
        <v>121</v>
      </c>
    </row>
    <row r="163" spans="1:22" x14ac:dyDescent="0.25">
      <c r="A163" s="11">
        <v>41800</v>
      </c>
      <c r="B163">
        <v>66</v>
      </c>
      <c r="C163">
        <v>42</v>
      </c>
      <c r="D163" s="1">
        <f t="shared" si="20"/>
        <v>66.142857142857139</v>
      </c>
      <c r="E163" s="1">
        <f t="shared" si="20"/>
        <v>42.428571428571431</v>
      </c>
      <c r="R163" s="11">
        <v>43280</v>
      </c>
      <c r="S163">
        <v>83</v>
      </c>
      <c r="T163">
        <v>97</v>
      </c>
      <c r="U163" s="1">
        <f t="shared" si="21"/>
        <v>128.42857142857142</v>
      </c>
      <c r="V163" s="1">
        <f t="shared" si="21"/>
        <v>125.14285714285714</v>
      </c>
    </row>
    <row r="164" spans="1:22" x14ac:dyDescent="0.25">
      <c r="A164" s="11">
        <v>41801</v>
      </c>
      <c r="B164">
        <v>78</v>
      </c>
      <c r="C164">
        <v>37</v>
      </c>
      <c r="D164" s="1">
        <f t="shared" ref="D164:E179" si="22">AVERAGE(B164:B170)</f>
        <v>64.714285714285708</v>
      </c>
      <c r="E164" s="1">
        <f t="shared" si="22"/>
        <v>42.857142857142854</v>
      </c>
      <c r="R164" s="11">
        <v>43281</v>
      </c>
      <c r="S164">
        <v>151</v>
      </c>
      <c r="T164">
        <v>99</v>
      </c>
      <c r="U164" s="1">
        <f t="shared" ref="U164:V179" si="23">AVERAGE(S164:S170)</f>
        <v>136.57142857142858</v>
      </c>
      <c r="V164" s="1">
        <f t="shared" si="23"/>
        <v>130.14285714285714</v>
      </c>
    </row>
    <row r="165" spans="1:22" x14ac:dyDescent="0.25">
      <c r="A165" s="11">
        <v>41802</v>
      </c>
      <c r="B165">
        <v>65</v>
      </c>
      <c r="C165">
        <v>41</v>
      </c>
      <c r="D165" s="1">
        <f t="shared" si="22"/>
        <v>62.285714285714285</v>
      </c>
      <c r="E165" s="1">
        <f t="shared" si="22"/>
        <v>44.714285714285715</v>
      </c>
      <c r="R165" s="11">
        <v>43282</v>
      </c>
      <c r="S165">
        <v>136</v>
      </c>
      <c r="T165">
        <v>108</v>
      </c>
      <c r="U165" s="1">
        <f t="shared" si="23"/>
        <v>136.28571428571428</v>
      </c>
      <c r="V165" s="1">
        <f t="shared" si="23"/>
        <v>133</v>
      </c>
    </row>
    <row r="166" spans="1:22" x14ac:dyDescent="0.25">
      <c r="A166" s="11">
        <v>41803</v>
      </c>
      <c r="B166">
        <v>60</v>
      </c>
      <c r="C166">
        <v>47</v>
      </c>
      <c r="D166" s="1">
        <f t="shared" si="22"/>
        <v>62.428571428571431</v>
      </c>
      <c r="E166" s="1">
        <f t="shared" si="22"/>
        <v>45</v>
      </c>
      <c r="R166" s="11">
        <v>43283</v>
      </c>
      <c r="S166">
        <v>119</v>
      </c>
      <c r="T166">
        <v>222</v>
      </c>
      <c r="U166" s="1">
        <f t="shared" si="23"/>
        <v>139.28571428571428</v>
      </c>
      <c r="V166" s="1">
        <f t="shared" si="23"/>
        <v>134.57142857142858</v>
      </c>
    </row>
    <row r="167" spans="1:22" x14ac:dyDescent="0.25">
      <c r="A167" s="11">
        <v>41804</v>
      </c>
      <c r="B167">
        <v>75</v>
      </c>
      <c r="C167">
        <v>42</v>
      </c>
      <c r="D167" s="1">
        <f t="shared" si="22"/>
        <v>62.571428571428569</v>
      </c>
      <c r="E167" s="1">
        <f t="shared" si="22"/>
        <v>45.285714285714285</v>
      </c>
      <c r="R167" s="11">
        <v>43284</v>
      </c>
      <c r="S167">
        <v>126</v>
      </c>
      <c r="T167">
        <v>129</v>
      </c>
      <c r="U167" s="1">
        <f t="shared" si="23"/>
        <v>143.85714285714286</v>
      </c>
      <c r="V167" s="1">
        <f t="shared" si="23"/>
        <v>127.14285714285714</v>
      </c>
    </row>
    <row r="168" spans="1:22" x14ac:dyDescent="0.25">
      <c r="A168" s="11">
        <v>41805</v>
      </c>
      <c r="B168">
        <v>62</v>
      </c>
      <c r="C168">
        <v>43</v>
      </c>
      <c r="D168" s="1">
        <f t="shared" si="22"/>
        <v>60.857142857142854</v>
      </c>
      <c r="E168" s="1">
        <f t="shared" si="22"/>
        <v>49.142857142857146</v>
      </c>
      <c r="R168" s="11">
        <v>43285</v>
      </c>
      <c r="S168">
        <v>136</v>
      </c>
      <c r="T168">
        <v>111</v>
      </c>
      <c r="U168" s="1">
        <f t="shared" si="23"/>
        <v>148</v>
      </c>
      <c r="V168" s="1">
        <f t="shared" si="23"/>
        <v>125.14285714285714</v>
      </c>
    </row>
    <row r="169" spans="1:22" x14ac:dyDescent="0.25">
      <c r="A169" s="11">
        <v>41806</v>
      </c>
      <c r="B169">
        <v>57</v>
      </c>
      <c r="C169">
        <v>45</v>
      </c>
      <c r="D169" s="1">
        <f t="shared" si="22"/>
        <v>60.571428571428569</v>
      </c>
      <c r="E169" s="1">
        <f t="shared" si="22"/>
        <v>52</v>
      </c>
      <c r="R169" s="11">
        <v>43286</v>
      </c>
      <c r="S169">
        <v>148</v>
      </c>
      <c r="T169">
        <v>110</v>
      </c>
      <c r="U169" s="1">
        <f t="shared" si="23"/>
        <v>146.85714285714286</v>
      </c>
      <c r="V169" s="1">
        <f t="shared" si="23"/>
        <v>125.71428571428571</v>
      </c>
    </row>
    <row r="170" spans="1:22" x14ac:dyDescent="0.25">
      <c r="A170" s="11">
        <v>41807</v>
      </c>
      <c r="B170">
        <v>56</v>
      </c>
      <c r="C170">
        <v>45</v>
      </c>
      <c r="D170" s="1">
        <f t="shared" si="22"/>
        <v>62.428571428571431</v>
      </c>
      <c r="E170" s="1">
        <f t="shared" si="22"/>
        <v>53.142857142857146</v>
      </c>
      <c r="R170" s="11">
        <v>43287</v>
      </c>
      <c r="S170">
        <v>140</v>
      </c>
      <c r="T170">
        <v>132</v>
      </c>
      <c r="U170" s="1">
        <f t="shared" si="23"/>
        <v>144</v>
      </c>
      <c r="V170" s="1">
        <f t="shared" si="23"/>
        <v>128.85714285714286</v>
      </c>
    </row>
    <row r="171" spans="1:22" x14ac:dyDescent="0.25">
      <c r="A171" s="11">
        <v>41808</v>
      </c>
      <c r="B171">
        <v>61</v>
      </c>
      <c r="C171">
        <v>50</v>
      </c>
      <c r="D171" s="1">
        <f t="shared" si="22"/>
        <v>63.285714285714285</v>
      </c>
      <c r="E171" s="1">
        <f t="shared" si="22"/>
        <v>54.428571428571431</v>
      </c>
      <c r="R171" s="11">
        <v>43288</v>
      </c>
      <c r="S171">
        <v>149</v>
      </c>
      <c r="T171">
        <v>119</v>
      </c>
      <c r="U171" s="1">
        <f t="shared" si="23"/>
        <v>142</v>
      </c>
      <c r="V171" s="1">
        <f t="shared" si="23"/>
        <v>121.85714285714286</v>
      </c>
    </row>
    <row r="172" spans="1:22" x14ac:dyDescent="0.25">
      <c r="A172" s="11">
        <v>41809</v>
      </c>
      <c r="B172">
        <v>66</v>
      </c>
      <c r="C172">
        <v>43</v>
      </c>
      <c r="D172" s="1">
        <f t="shared" si="22"/>
        <v>64.857142857142861</v>
      </c>
      <c r="E172" s="1">
        <f t="shared" si="22"/>
        <v>54.142857142857146</v>
      </c>
      <c r="R172" s="11">
        <v>43289</v>
      </c>
      <c r="S172">
        <v>157</v>
      </c>
      <c r="T172">
        <v>119</v>
      </c>
      <c r="U172" s="1">
        <f t="shared" si="23"/>
        <v>135</v>
      </c>
      <c r="V172" s="1">
        <f t="shared" si="23"/>
        <v>118.42857142857143</v>
      </c>
    </row>
    <row r="173" spans="1:22" x14ac:dyDescent="0.25">
      <c r="A173" s="11">
        <v>41810</v>
      </c>
      <c r="B173">
        <v>61</v>
      </c>
      <c r="C173">
        <v>49</v>
      </c>
      <c r="D173" s="1">
        <f t="shared" si="22"/>
        <v>65.428571428571431</v>
      </c>
      <c r="E173" s="1">
        <f t="shared" si="22"/>
        <v>55.428571428571431</v>
      </c>
      <c r="R173" s="11">
        <v>43290</v>
      </c>
      <c r="S173">
        <v>151</v>
      </c>
      <c r="T173">
        <v>170</v>
      </c>
      <c r="U173" s="1">
        <f t="shared" si="23"/>
        <v>125.85714285714286</v>
      </c>
      <c r="V173" s="1">
        <f t="shared" si="23"/>
        <v>116.71428571428571</v>
      </c>
    </row>
    <row r="174" spans="1:22" x14ac:dyDescent="0.25">
      <c r="A174" s="11">
        <v>41811</v>
      </c>
      <c r="B174">
        <v>63</v>
      </c>
      <c r="C174">
        <v>69</v>
      </c>
      <c r="D174" s="1">
        <f t="shared" si="22"/>
        <v>66.857142857142861</v>
      </c>
      <c r="E174" s="1">
        <f t="shared" si="22"/>
        <v>54.857142857142854</v>
      </c>
      <c r="R174" s="11">
        <v>43291</v>
      </c>
      <c r="S174">
        <v>155</v>
      </c>
      <c r="T174">
        <v>115</v>
      </c>
      <c r="U174" s="1">
        <f t="shared" si="23"/>
        <v>118.85714285714286</v>
      </c>
      <c r="V174" s="1">
        <f t="shared" si="23"/>
        <v>105.57142857142857</v>
      </c>
    </row>
    <row r="175" spans="1:22" x14ac:dyDescent="0.25">
      <c r="A175" s="11">
        <v>41812</v>
      </c>
      <c r="B175">
        <v>60</v>
      </c>
      <c r="C175">
        <v>63</v>
      </c>
      <c r="D175" s="1">
        <f t="shared" si="22"/>
        <v>67.428571428571431</v>
      </c>
      <c r="E175" s="1">
        <f t="shared" si="22"/>
        <v>50</v>
      </c>
      <c r="R175" s="11">
        <v>43292</v>
      </c>
      <c r="S175">
        <v>128</v>
      </c>
      <c r="T175">
        <v>115</v>
      </c>
      <c r="U175" s="1">
        <f t="shared" si="23"/>
        <v>109.14285714285714</v>
      </c>
      <c r="V175" s="1">
        <f t="shared" si="23"/>
        <v>103.71428571428571</v>
      </c>
    </row>
    <row r="176" spans="1:22" x14ac:dyDescent="0.25">
      <c r="A176" s="11">
        <v>41813</v>
      </c>
      <c r="B176">
        <v>70</v>
      </c>
      <c r="C176">
        <v>53</v>
      </c>
      <c r="D176" s="1">
        <f t="shared" si="22"/>
        <v>68.428571428571431</v>
      </c>
      <c r="E176" s="1">
        <f t="shared" si="22"/>
        <v>45</v>
      </c>
      <c r="R176" s="11">
        <v>43293</v>
      </c>
      <c r="S176">
        <v>128</v>
      </c>
      <c r="T176">
        <v>132</v>
      </c>
      <c r="U176" s="1">
        <f t="shared" si="23"/>
        <v>105.42857142857143</v>
      </c>
      <c r="V176" s="1">
        <f t="shared" si="23"/>
        <v>102.28571428571429</v>
      </c>
    </row>
    <row r="177" spans="1:22" x14ac:dyDescent="0.25">
      <c r="A177" s="11">
        <v>41814</v>
      </c>
      <c r="B177">
        <v>62</v>
      </c>
      <c r="C177">
        <v>54</v>
      </c>
      <c r="D177" s="1">
        <f t="shared" si="22"/>
        <v>66.714285714285708</v>
      </c>
      <c r="E177" s="1">
        <f t="shared" si="22"/>
        <v>43</v>
      </c>
      <c r="R177" s="11">
        <v>43294</v>
      </c>
      <c r="S177">
        <v>126</v>
      </c>
      <c r="T177">
        <v>83</v>
      </c>
      <c r="U177" s="1">
        <f t="shared" si="23"/>
        <v>102.42857142857143</v>
      </c>
      <c r="V177" s="1">
        <f t="shared" si="23"/>
        <v>96.571428571428569</v>
      </c>
    </row>
    <row r="178" spans="1:22" x14ac:dyDescent="0.25">
      <c r="A178" s="11">
        <v>41815</v>
      </c>
      <c r="B178">
        <v>72</v>
      </c>
      <c r="C178">
        <v>48</v>
      </c>
      <c r="D178" s="1">
        <f t="shared" si="22"/>
        <v>67.714285714285708</v>
      </c>
      <c r="E178" s="1">
        <f t="shared" si="22"/>
        <v>40.714285714285715</v>
      </c>
      <c r="R178" s="11">
        <v>43295</v>
      </c>
      <c r="S178">
        <v>100</v>
      </c>
      <c r="T178">
        <v>95</v>
      </c>
      <c r="U178" s="1">
        <f t="shared" si="23"/>
        <v>99.714285714285708</v>
      </c>
      <c r="V178" s="1">
        <f t="shared" si="23"/>
        <v>96.571428571428569</v>
      </c>
    </row>
    <row r="179" spans="1:22" x14ac:dyDescent="0.25">
      <c r="A179" s="11">
        <v>41816</v>
      </c>
      <c r="B179">
        <v>70</v>
      </c>
      <c r="C179">
        <v>52</v>
      </c>
      <c r="D179" s="1">
        <f t="shared" si="22"/>
        <v>66.285714285714292</v>
      </c>
      <c r="E179" s="1">
        <f t="shared" si="22"/>
        <v>39.571428571428569</v>
      </c>
      <c r="R179" s="11">
        <v>43296</v>
      </c>
      <c r="S179">
        <v>93</v>
      </c>
      <c r="T179">
        <v>107</v>
      </c>
      <c r="U179" s="1">
        <f t="shared" si="23"/>
        <v>101.14285714285714</v>
      </c>
      <c r="V179" s="1">
        <f t="shared" si="23"/>
        <v>98.142857142857139</v>
      </c>
    </row>
    <row r="180" spans="1:22" x14ac:dyDescent="0.25">
      <c r="A180" s="11">
        <v>41817</v>
      </c>
      <c r="B180">
        <v>71</v>
      </c>
      <c r="C180">
        <v>45</v>
      </c>
      <c r="D180" s="1">
        <f t="shared" ref="D180:E195" si="24">AVERAGE(B180:B186)</f>
        <v>65.428571428571431</v>
      </c>
      <c r="E180" s="1">
        <f t="shared" si="24"/>
        <v>39.571428571428569</v>
      </c>
      <c r="R180" s="11">
        <v>43297</v>
      </c>
      <c r="S180">
        <v>102</v>
      </c>
      <c r="T180">
        <v>92</v>
      </c>
      <c r="U180" s="1">
        <f t="shared" ref="U180:V195" si="25">AVERAGE(S180:S186)</f>
        <v>110.28571428571429</v>
      </c>
      <c r="V180" s="1">
        <f t="shared" si="25"/>
        <v>93</v>
      </c>
    </row>
    <row r="181" spans="1:22" x14ac:dyDescent="0.25">
      <c r="A181" s="11">
        <v>41818</v>
      </c>
      <c r="B181">
        <v>67</v>
      </c>
      <c r="C181">
        <v>35</v>
      </c>
      <c r="D181" s="1">
        <f t="shared" si="24"/>
        <v>65.857142857142861</v>
      </c>
      <c r="E181" s="1">
        <f t="shared" si="24"/>
        <v>39.428571428571431</v>
      </c>
      <c r="R181" s="11">
        <v>43298</v>
      </c>
      <c r="S181">
        <v>87</v>
      </c>
      <c r="T181">
        <v>102</v>
      </c>
      <c r="U181" s="1">
        <f t="shared" si="25"/>
        <v>110.85714285714286</v>
      </c>
      <c r="V181" s="1">
        <f t="shared" si="25"/>
        <v>93.142857142857139</v>
      </c>
    </row>
    <row r="182" spans="1:22" x14ac:dyDescent="0.25">
      <c r="A182" s="11">
        <v>41819</v>
      </c>
      <c r="B182">
        <v>67</v>
      </c>
      <c r="C182">
        <v>28</v>
      </c>
      <c r="D182" s="1">
        <f t="shared" si="24"/>
        <v>66.857142857142861</v>
      </c>
      <c r="E182" s="1">
        <f t="shared" si="24"/>
        <v>37.857142857142854</v>
      </c>
      <c r="R182" s="11">
        <v>43299</v>
      </c>
      <c r="S182">
        <v>102</v>
      </c>
      <c r="T182">
        <v>105</v>
      </c>
      <c r="U182" s="1">
        <f t="shared" si="25"/>
        <v>113.14285714285714</v>
      </c>
      <c r="V182" s="1">
        <f t="shared" si="25"/>
        <v>95</v>
      </c>
    </row>
    <row r="183" spans="1:22" x14ac:dyDescent="0.25">
      <c r="A183" s="11">
        <v>41820</v>
      </c>
      <c r="B183">
        <v>58</v>
      </c>
      <c r="C183">
        <v>39</v>
      </c>
      <c r="D183" s="1">
        <f t="shared" si="24"/>
        <v>63.285714285714285</v>
      </c>
      <c r="E183" s="1">
        <f t="shared" si="24"/>
        <v>37.285714285714285</v>
      </c>
      <c r="R183" s="11">
        <v>43300</v>
      </c>
      <c r="S183">
        <v>107</v>
      </c>
      <c r="T183">
        <v>92</v>
      </c>
      <c r="U183" s="1">
        <f t="shared" si="25"/>
        <v>118.71428571428571</v>
      </c>
      <c r="V183" s="1">
        <f t="shared" si="25"/>
        <v>95.428571428571431</v>
      </c>
    </row>
    <row r="184" spans="1:22" x14ac:dyDescent="0.25">
      <c r="A184" s="11">
        <v>41821</v>
      </c>
      <c r="B184">
        <v>69</v>
      </c>
      <c r="C184">
        <v>38</v>
      </c>
      <c r="D184" s="1">
        <f t="shared" si="24"/>
        <v>62.285714285714285</v>
      </c>
      <c r="E184" s="1">
        <f t="shared" si="24"/>
        <v>37</v>
      </c>
      <c r="R184" s="11">
        <v>43301</v>
      </c>
      <c r="S184">
        <v>107</v>
      </c>
      <c r="T184">
        <v>83</v>
      </c>
      <c r="U184" s="1">
        <f t="shared" si="25"/>
        <v>123.14285714285714</v>
      </c>
      <c r="V184" s="1">
        <f t="shared" si="25"/>
        <v>88.857142857142861</v>
      </c>
    </row>
    <row r="185" spans="1:22" x14ac:dyDescent="0.25">
      <c r="A185" s="11">
        <v>41822</v>
      </c>
      <c r="B185">
        <v>62</v>
      </c>
      <c r="C185">
        <v>40</v>
      </c>
      <c r="D185" s="1">
        <f t="shared" si="24"/>
        <v>62.428571428571431</v>
      </c>
      <c r="E185" s="1">
        <f t="shared" si="24"/>
        <v>36.142857142857146</v>
      </c>
      <c r="R185" s="11">
        <v>43302</v>
      </c>
      <c r="S185">
        <v>110</v>
      </c>
      <c r="T185">
        <v>106</v>
      </c>
      <c r="U185" s="1">
        <f t="shared" si="25"/>
        <v>120.57142857142857</v>
      </c>
      <c r="V185" s="1">
        <f t="shared" si="25"/>
        <v>81.428571428571431</v>
      </c>
    </row>
    <row r="186" spans="1:22" x14ac:dyDescent="0.25">
      <c r="A186" s="11">
        <v>41823</v>
      </c>
      <c r="B186">
        <v>64</v>
      </c>
      <c r="C186">
        <v>52</v>
      </c>
      <c r="D186" s="1">
        <f t="shared" si="24"/>
        <v>62.714285714285715</v>
      </c>
      <c r="E186" s="1">
        <f t="shared" si="24"/>
        <v>35.571428571428569</v>
      </c>
      <c r="R186" s="11">
        <v>43303</v>
      </c>
      <c r="S186">
        <v>157</v>
      </c>
      <c r="T186">
        <v>71</v>
      </c>
      <c r="U186" s="1">
        <f t="shared" si="25"/>
        <v>115.71428571428571</v>
      </c>
      <c r="V186" s="1">
        <f t="shared" si="25"/>
        <v>73.428571428571431</v>
      </c>
    </row>
    <row r="187" spans="1:22" x14ac:dyDescent="0.25">
      <c r="A187" s="11">
        <v>41824</v>
      </c>
      <c r="B187">
        <v>74</v>
      </c>
      <c r="C187">
        <v>44</v>
      </c>
      <c r="D187" s="1">
        <f t="shared" si="24"/>
        <v>62.857142857142854</v>
      </c>
      <c r="E187" s="1">
        <f t="shared" si="24"/>
        <v>32.285714285714285</v>
      </c>
      <c r="R187" s="11">
        <v>43304</v>
      </c>
      <c r="S187">
        <v>106</v>
      </c>
      <c r="T187">
        <v>93</v>
      </c>
      <c r="U187" s="1">
        <f t="shared" si="25"/>
        <v>106.28571428571429</v>
      </c>
      <c r="V187" s="1">
        <f t="shared" si="25"/>
        <v>75.714285714285708</v>
      </c>
    </row>
    <row r="188" spans="1:22" x14ac:dyDescent="0.25">
      <c r="A188" s="11">
        <v>41825</v>
      </c>
      <c r="B188">
        <v>74</v>
      </c>
      <c r="C188">
        <v>24</v>
      </c>
      <c r="D188" s="1">
        <f t="shared" si="24"/>
        <v>59.857142857142854</v>
      </c>
      <c r="E188" s="1">
        <f t="shared" si="24"/>
        <v>30.428571428571427</v>
      </c>
      <c r="R188" s="11">
        <v>43305</v>
      </c>
      <c r="S188">
        <v>103</v>
      </c>
      <c r="T188">
        <v>115</v>
      </c>
      <c r="U188" s="1">
        <f t="shared" si="25"/>
        <v>112.71428571428571</v>
      </c>
      <c r="V188" s="1">
        <f t="shared" si="25"/>
        <v>74.571428571428569</v>
      </c>
    </row>
    <row r="189" spans="1:22" x14ac:dyDescent="0.25">
      <c r="A189" s="11">
        <v>41826</v>
      </c>
      <c r="B189">
        <v>42</v>
      </c>
      <c r="C189">
        <v>24</v>
      </c>
      <c r="D189" s="1">
        <f t="shared" si="24"/>
        <v>57.714285714285715</v>
      </c>
      <c r="E189" s="1">
        <f t="shared" si="24"/>
        <v>32.285714285714285</v>
      </c>
      <c r="R189" s="11">
        <v>43306</v>
      </c>
      <c r="S189">
        <v>141</v>
      </c>
      <c r="T189">
        <v>108</v>
      </c>
      <c r="U189" s="1">
        <f t="shared" si="25"/>
        <v>118</v>
      </c>
      <c r="V189" s="1">
        <f t="shared" si="25"/>
        <v>75.142857142857139</v>
      </c>
    </row>
    <row r="190" spans="1:22" x14ac:dyDescent="0.25">
      <c r="A190" s="11">
        <v>41827</v>
      </c>
      <c r="B190">
        <v>51</v>
      </c>
      <c r="C190">
        <v>37</v>
      </c>
      <c r="D190" s="1">
        <f t="shared" si="24"/>
        <v>61.857142857142854</v>
      </c>
      <c r="E190" s="1">
        <f t="shared" si="24"/>
        <v>33.142857142857146</v>
      </c>
      <c r="R190" s="11">
        <v>43307</v>
      </c>
      <c r="S190">
        <v>138</v>
      </c>
      <c r="T190">
        <v>46</v>
      </c>
      <c r="U190" s="1">
        <f t="shared" si="25"/>
        <v>120.57142857142857</v>
      </c>
      <c r="V190" s="1">
        <f t="shared" si="25"/>
        <v>76.857142857142861</v>
      </c>
    </row>
    <row r="191" spans="1:22" x14ac:dyDescent="0.25">
      <c r="A191" s="11">
        <v>41828</v>
      </c>
      <c r="B191">
        <v>70</v>
      </c>
      <c r="C191">
        <v>32</v>
      </c>
      <c r="D191" s="1">
        <f t="shared" si="24"/>
        <v>63</v>
      </c>
      <c r="E191" s="1">
        <f t="shared" si="24"/>
        <v>32.571428571428569</v>
      </c>
      <c r="R191" s="11">
        <v>43308</v>
      </c>
      <c r="S191">
        <v>89</v>
      </c>
      <c r="T191">
        <v>31</v>
      </c>
      <c r="U191" s="1">
        <f t="shared" si="25"/>
        <v>122.14285714285714</v>
      </c>
      <c r="V191" s="1">
        <f t="shared" si="25"/>
        <v>92</v>
      </c>
    </row>
    <row r="192" spans="1:22" x14ac:dyDescent="0.25">
      <c r="A192" s="11">
        <v>41829</v>
      </c>
      <c r="B192">
        <v>64</v>
      </c>
      <c r="C192">
        <v>36</v>
      </c>
      <c r="D192" s="1">
        <f t="shared" si="24"/>
        <v>62</v>
      </c>
      <c r="E192" s="1">
        <f t="shared" si="24"/>
        <v>34</v>
      </c>
      <c r="R192" s="11">
        <v>43309</v>
      </c>
      <c r="S192">
        <v>76</v>
      </c>
      <c r="T192">
        <v>50</v>
      </c>
      <c r="U192" s="1">
        <f t="shared" si="25"/>
        <v>132.71428571428572</v>
      </c>
      <c r="V192" s="1">
        <f t="shared" si="25"/>
        <v>109.28571428571429</v>
      </c>
    </row>
    <row r="193" spans="1:22" x14ac:dyDescent="0.25">
      <c r="A193" s="11">
        <v>41830</v>
      </c>
      <c r="B193">
        <v>65</v>
      </c>
      <c r="C193">
        <v>29</v>
      </c>
      <c r="D193" s="1">
        <f t="shared" si="24"/>
        <v>65</v>
      </c>
      <c r="E193" s="1">
        <f t="shared" si="24"/>
        <v>35.428571428571431</v>
      </c>
      <c r="R193" s="11">
        <v>43310</v>
      </c>
      <c r="S193">
        <v>91</v>
      </c>
      <c r="T193">
        <v>87</v>
      </c>
      <c r="U193" s="1">
        <f t="shared" si="25"/>
        <v>144.85714285714286</v>
      </c>
      <c r="V193" s="1">
        <f t="shared" si="25"/>
        <v>123</v>
      </c>
    </row>
    <row r="194" spans="1:22" x14ac:dyDescent="0.25">
      <c r="A194" s="11">
        <v>41831</v>
      </c>
      <c r="B194">
        <v>53</v>
      </c>
      <c r="C194">
        <v>31</v>
      </c>
      <c r="D194" s="1">
        <f t="shared" si="24"/>
        <v>67.428571428571431</v>
      </c>
      <c r="E194" s="1">
        <f t="shared" si="24"/>
        <v>38.428571428571431</v>
      </c>
      <c r="R194" s="11">
        <v>43311</v>
      </c>
      <c r="S194">
        <v>151</v>
      </c>
      <c r="T194">
        <v>85</v>
      </c>
      <c r="U194" s="1">
        <f t="shared" si="25"/>
        <v>155.14285714285714</v>
      </c>
      <c r="V194" s="1">
        <f t="shared" si="25"/>
        <v>130.42857142857142</v>
      </c>
    </row>
    <row r="195" spans="1:22" x14ac:dyDescent="0.25">
      <c r="A195" s="11">
        <v>41832</v>
      </c>
      <c r="B195">
        <v>59</v>
      </c>
      <c r="C195">
        <v>37</v>
      </c>
      <c r="D195" s="1">
        <f t="shared" si="24"/>
        <v>71.428571428571431</v>
      </c>
      <c r="E195" s="1">
        <f t="shared" si="24"/>
        <v>41.571428571428569</v>
      </c>
      <c r="R195" s="11">
        <v>43312</v>
      </c>
      <c r="S195">
        <v>140</v>
      </c>
      <c r="T195">
        <v>119</v>
      </c>
      <c r="U195" s="1">
        <f t="shared" si="25"/>
        <v>157.28571428571428</v>
      </c>
      <c r="V195" s="1">
        <f t="shared" si="25"/>
        <v>130</v>
      </c>
    </row>
    <row r="196" spans="1:22" x14ac:dyDescent="0.25">
      <c r="A196" s="11">
        <v>41833</v>
      </c>
      <c r="B196">
        <v>71</v>
      </c>
      <c r="C196">
        <v>30</v>
      </c>
      <c r="D196" s="1">
        <f t="shared" ref="D196:E211" si="26">AVERAGE(B196:B202)</f>
        <v>75</v>
      </c>
      <c r="E196" s="1">
        <f t="shared" si="26"/>
        <v>43.428571428571431</v>
      </c>
      <c r="R196" s="11">
        <v>43313</v>
      </c>
      <c r="S196">
        <v>159</v>
      </c>
      <c r="T196">
        <v>120</v>
      </c>
      <c r="U196" s="1">
        <f t="shared" ref="U196:V211" si="27">AVERAGE(S196:S202)</f>
        <v>154.85714285714286</v>
      </c>
      <c r="V196" s="1">
        <f t="shared" si="27"/>
        <v>124.57142857142857</v>
      </c>
    </row>
    <row r="197" spans="1:22" x14ac:dyDescent="0.25">
      <c r="A197" s="11">
        <v>41834</v>
      </c>
      <c r="B197">
        <v>59</v>
      </c>
      <c r="C197">
        <v>33</v>
      </c>
      <c r="D197" s="1">
        <f t="shared" si="26"/>
        <v>76.857142857142861</v>
      </c>
      <c r="E197" s="1">
        <f t="shared" si="26"/>
        <v>43</v>
      </c>
      <c r="R197" s="11">
        <v>43314</v>
      </c>
      <c r="S197">
        <v>149</v>
      </c>
      <c r="T197">
        <v>152</v>
      </c>
      <c r="U197" s="1">
        <f t="shared" si="27"/>
        <v>152.14285714285714</v>
      </c>
      <c r="V197" s="1">
        <f t="shared" si="27"/>
        <v>117</v>
      </c>
    </row>
    <row r="198" spans="1:22" x14ac:dyDescent="0.25">
      <c r="A198" s="11">
        <v>41835</v>
      </c>
      <c r="B198">
        <v>63</v>
      </c>
      <c r="C198">
        <v>42</v>
      </c>
      <c r="D198" s="1">
        <f t="shared" si="26"/>
        <v>77.428571428571431</v>
      </c>
      <c r="E198" s="1">
        <f t="shared" si="26"/>
        <v>42.857142857142854</v>
      </c>
      <c r="R198" s="11">
        <v>43315</v>
      </c>
      <c r="S198">
        <v>163</v>
      </c>
      <c r="T198">
        <v>152</v>
      </c>
      <c r="U198" s="1">
        <f t="shared" si="27"/>
        <v>149.57142857142858</v>
      </c>
      <c r="V198" s="1">
        <f t="shared" si="27"/>
        <v>109.42857142857143</v>
      </c>
    </row>
    <row r="199" spans="1:22" x14ac:dyDescent="0.25">
      <c r="A199" s="11">
        <v>41836</v>
      </c>
      <c r="B199">
        <v>85</v>
      </c>
      <c r="C199">
        <v>46</v>
      </c>
      <c r="D199" s="1">
        <f t="shared" si="26"/>
        <v>77.857142857142861</v>
      </c>
      <c r="E199" s="1">
        <f t="shared" si="26"/>
        <v>42.571428571428569</v>
      </c>
      <c r="R199" s="11">
        <v>43316</v>
      </c>
      <c r="S199">
        <v>161</v>
      </c>
      <c r="T199">
        <v>146</v>
      </c>
      <c r="U199" s="1">
        <f t="shared" si="27"/>
        <v>146.57142857142858</v>
      </c>
      <c r="V199" s="1">
        <f t="shared" si="27"/>
        <v>100.85714285714286</v>
      </c>
    </row>
    <row r="200" spans="1:22" x14ac:dyDescent="0.25">
      <c r="A200" s="11">
        <v>41837</v>
      </c>
      <c r="B200">
        <v>82</v>
      </c>
      <c r="C200">
        <v>50</v>
      </c>
      <c r="D200" s="1">
        <f t="shared" si="26"/>
        <v>75.714285714285708</v>
      </c>
      <c r="E200" s="1">
        <f t="shared" si="26"/>
        <v>43.571428571428569</v>
      </c>
      <c r="R200" s="11">
        <v>43317</v>
      </c>
      <c r="S200">
        <v>163</v>
      </c>
      <c r="T200">
        <v>139</v>
      </c>
      <c r="U200" s="1">
        <f t="shared" si="27"/>
        <v>141.14285714285714</v>
      </c>
      <c r="V200" s="1">
        <f t="shared" si="27"/>
        <v>91.714285714285708</v>
      </c>
    </row>
    <row r="201" spans="1:22" x14ac:dyDescent="0.25">
      <c r="A201" s="11">
        <v>41838</v>
      </c>
      <c r="B201">
        <v>81</v>
      </c>
      <c r="C201">
        <v>53</v>
      </c>
      <c r="D201" s="1">
        <f t="shared" si="26"/>
        <v>78.428571428571431</v>
      </c>
      <c r="E201" s="1">
        <f t="shared" si="26"/>
        <v>44</v>
      </c>
      <c r="R201" s="11">
        <v>43318</v>
      </c>
      <c r="S201">
        <v>166</v>
      </c>
      <c r="T201">
        <v>82</v>
      </c>
      <c r="U201" s="1">
        <f t="shared" si="27"/>
        <v>133.28571428571428</v>
      </c>
      <c r="V201" s="1">
        <f t="shared" si="27"/>
        <v>85.142857142857139</v>
      </c>
    </row>
    <row r="202" spans="1:22" x14ac:dyDescent="0.25">
      <c r="A202" s="11">
        <v>41839</v>
      </c>
      <c r="B202">
        <v>84</v>
      </c>
      <c r="C202">
        <v>50</v>
      </c>
      <c r="D202" s="1">
        <f t="shared" si="26"/>
        <v>78.571428571428569</v>
      </c>
      <c r="E202" s="1">
        <f t="shared" si="26"/>
        <v>43.857142857142854</v>
      </c>
      <c r="R202" s="11">
        <v>43319</v>
      </c>
      <c r="S202">
        <v>123</v>
      </c>
      <c r="T202">
        <v>81</v>
      </c>
      <c r="U202" s="1">
        <f t="shared" si="27"/>
        <v>127.42857142857143</v>
      </c>
      <c r="V202" s="1">
        <f t="shared" si="27"/>
        <v>84.142857142857139</v>
      </c>
    </row>
    <row r="203" spans="1:22" x14ac:dyDescent="0.25">
      <c r="A203" s="11">
        <v>41840</v>
      </c>
      <c r="B203">
        <v>84</v>
      </c>
      <c r="C203">
        <v>27</v>
      </c>
      <c r="D203" s="1">
        <f t="shared" si="26"/>
        <v>77.714285714285708</v>
      </c>
      <c r="E203" s="1">
        <f t="shared" si="26"/>
        <v>43.142857142857146</v>
      </c>
      <c r="R203" s="11">
        <v>43320</v>
      </c>
      <c r="S203">
        <v>140</v>
      </c>
      <c r="T203">
        <v>67</v>
      </c>
      <c r="U203" s="1">
        <f t="shared" si="27"/>
        <v>126</v>
      </c>
      <c r="V203" s="1">
        <f t="shared" si="27"/>
        <v>85.428571428571431</v>
      </c>
    </row>
    <row r="204" spans="1:22" x14ac:dyDescent="0.25">
      <c r="A204" s="11">
        <v>41841</v>
      </c>
      <c r="B204">
        <v>63</v>
      </c>
      <c r="C204">
        <v>32</v>
      </c>
      <c r="D204" s="1">
        <f t="shared" si="26"/>
        <v>76.857142857142861</v>
      </c>
      <c r="E204" s="1">
        <f t="shared" si="26"/>
        <v>50.142857142857146</v>
      </c>
      <c r="R204" s="11">
        <v>43321</v>
      </c>
      <c r="S204">
        <v>131</v>
      </c>
      <c r="T204">
        <v>99</v>
      </c>
      <c r="U204" s="1">
        <f t="shared" si="27"/>
        <v>122.71428571428571</v>
      </c>
      <c r="V204" s="1">
        <f t="shared" si="27"/>
        <v>87.857142857142861</v>
      </c>
    </row>
    <row r="205" spans="1:22" x14ac:dyDescent="0.25">
      <c r="A205" s="11">
        <v>41842</v>
      </c>
      <c r="B205">
        <v>66</v>
      </c>
      <c r="C205">
        <v>40</v>
      </c>
      <c r="D205" s="1">
        <f t="shared" si="26"/>
        <v>79.142857142857139</v>
      </c>
      <c r="E205" s="1">
        <f t="shared" si="26"/>
        <v>50.142857142857146</v>
      </c>
      <c r="R205" s="11">
        <v>43322</v>
      </c>
      <c r="S205">
        <v>142</v>
      </c>
      <c r="T205">
        <v>92</v>
      </c>
      <c r="U205" s="1">
        <f t="shared" si="27"/>
        <v>120</v>
      </c>
      <c r="V205" s="1">
        <f t="shared" si="27"/>
        <v>84.142857142857139</v>
      </c>
    </row>
    <row r="206" spans="1:22" x14ac:dyDescent="0.25">
      <c r="A206" s="11">
        <v>41843</v>
      </c>
      <c r="B206">
        <v>70</v>
      </c>
      <c r="C206">
        <v>53</v>
      </c>
      <c r="D206" s="1">
        <f t="shared" si="26"/>
        <v>79.857142857142861</v>
      </c>
      <c r="E206" s="1">
        <f t="shared" si="26"/>
        <v>48.857142857142854</v>
      </c>
      <c r="R206" s="11">
        <v>43323</v>
      </c>
      <c r="S206">
        <v>123</v>
      </c>
      <c r="T206">
        <v>82</v>
      </c>
      <c r="U206" s="1">
        <f t="shared" si="27"/>
        <v>114.42857142857143</v>
      </c>
      <c r="V206" s="1">
        <f t="shared" si="27"/>
        <v>80.285714285714292</v>
      </c>
    </row>
    <row r="207" spans="1:22" x14ac:dyDescent="0.25">
      <c r="A207" s="11">
        <v>41844</v>
      </c>
      <c r="B207">
        <v>101</v>
      </c>
      <c r="C207">
        <v>53</v>
      </c>
      <c r="D207" s="1">
        <f t="shared" si="26"/>
        <v>78.714285714285708</v>
      </c>
      <c r="E207" s="1">
        <f t="shared" si="26"/>
        <v>46.571428571428569</v>
      </c>
      <c r="R207" s="11">
        <v>43324</v>
      </c>
      <c r="S207">
        <v>108</v>
      </c>
      <c r="T207">
        <v>93</v>
      </c>
      <c r="U207" s="1">
        <f t="shared" si="27"/>
        <v>109.57142857142857</v>
      </c>
      <c r="V207" s="1">
        <f t="shared" si="27"/>
        <v>80.285714285714292</v>
      </c>
    </row>
    <row r="208" spans="1:22" x14ac:dyDescent="0.25">
      <c r="A208" s="11">
        <v>41845</v>
      </c>
      <c r="B208">
        <v>82</v>
      </c>
      <c r="C208">
        <v>52</v>
      </c>
      <c r="D208" s="1">
        <f t="shared" si="26"/>
        <v>74</v>
      </c>
      <c r="E208" s="1">
        <f t="shared" si="26"/>
        <v>45</v>
      </c>
      <c r="R208" s="11">
        <v>43325</v>
      </c>
      <c r="S208">
        <v>125</v>
      </c>
      <c r="T208">
        <v>75</v>
      </c>
      <c r="U208" s="1">
        <f t="shared" si="27"/>
        <v>108.42857142857143</v>
      </c>
      <c r="V208" s="1">
        <f t="shared" si="27"/>
        <v>77.285714285714292</v>
      </c>
    </row>
    <row r="209" spans="1:22" x14ac:dyDescent="0.25">
      <c r="A209" s="11">
        <v>41846</v>
      </c>
      <c r="B209">
        <v>78</v>
      </c>
      <c r="C209">
        <v>45</v>
      </c>
      <c r="D209" s="1">
        <f t="shared" si="26"/>
        <v>71.857142857142861</v>
      </c>
      <c r="E209" s="1">
        <f t="shared" si="26"/>
        <v>44.142857142857146</v>
      </c>
      <c r="R209" s="11">
        <v>43326</v>
      </c>
      <c r="S209">
        <v>113</v>
      </c>
      <c r="T209">
        <v>90</v>
      </c>
      <c r="U209" s="1">
        <f t="shared" si="27"/>
        <v>105.85714285714286</v>
      </c>
      <c r="V209" s="1">
        <f t="shared" si="27"/>
        <v>73.714285714285708</v>
      </c>
    </row>
    <row r="210" spans="1:22" x14ac:dyDescent="0.25">
      <c r="A210" s="11">
        <v>41847</v>
      </c>
      <c r="B210">
        <v>78</v>
      </c>
      <c r="C210">
        <v>76</v>
      </c>
      <c r="D210" s="1">
        <f t="shared" si="26"/>
        <v>71.571428571428569</v>
      </c>
      <c r="E210" s="1">
        <f t="shared" si="26"/>
        <v>42.857142857142854</v>
      </c>
      <c r="R210" s="11">
        <v>43327</v>
      </c>
      <c r="S210">
        <v>117</v>
      </c>
      <c r="T210">
        <v>84</v>
      </c>
      <c r="U210" s="1">
        <f t="shared" si="27"/>
        <v>106.14285714285714</v>
      </c>
      <c r="V210" s="1">
        <f t="shared" si="27"/>
        <v>65</v>
      </c>
    </row>
    <row r="211" spans="1:22" x14ac:dyDescent="0.25">
      <c r="A211" s="11">
        <v>41848</v>
      </c>
      <c r="B211">
        <v>79</v>
      </c>
      <c r="C211">
        <v>32</v>
      </c>
      <c r="D211" s="1">
        <f t="shared" si="26"/>
        <v>69.428571428571431</v>
      </c>
      <c r="E211" s="1">
        <f t="shared" si="26"/>
        <v>35.285714285714285</v>
      </c>
      <c r="R211" s="11">
        <v>43328</v>
      </c>
      <c r="S211">
        <v>112</v>
      </c>
      <c r="T211">
        <v>73</v>
      </c>
      <c r="U211" s="1">
        <f t="shared" si="27"/>
        <v>110.85714285714286</v>
      </c>
      <c r="V211" s="1">
        <f t="shared" si="27"/>
        <v>60.571428571428569</v>
      </c>
    </row>
    <row r="212" spans="1:22" x14ac:dyDescent="0.25">
      <c r="A212" s="11">
        <v>41849</v>
      </c>
      <c r="B212">
        <v>71</v>
      </c>
      <c r="C212">
        <v>31</v>
      </c>
      <c r="D212" s="1">
        <f t="shared" ref="D212:E227" si="28">AVERAGE(B212:B218)</f>
        <v>65.857142857142861</v>
      </c>
      <c r="E212" s="1">
        <f t="shared" si="28"/>
        <v>34.857142857142854</v>
      </c>
      <c r="R212" s="11">
        <v>43329</v>
      </c>
      <c r="S212">
        <v>103</v>
      </c>
      <c r="T212">
        <v>65</v>
      </c>
      <c r="U212" s="1">
        <f t="shared" ref="U212:V227" si="29">AVERAGE(S212:S218)</f>
        <v>119.42857142857143</v>
      </c>
      <c r="V212" s="1">
        <f t="shared" si="29"/>
        <v>60.857142857142854</v>
      </c>
    </row>
    <row r="213" spans="1:22" x14ac:dyDescent="0.25">
      <c r="A213" s="11">
        <v>41850</v>
      </c>
      <c r="B213">
        <v>62</v>
      </c>
      <c r="C213">
        <v>37</v>
      </c>
      <c r="D213" s="1">
        <f t="shared" si="28"/>
        <v>64.428571428571431</v>
      </c>
      <c r="E213" s="1">
        <f t="shared" si="28"/>
        <v>35.571428571428569</v>
      </c>
      <c r="R213" s="11">
        <v>43330</v>
      </c>
      <c r="S213">
        <v>89</v>
      </c>
      <c r="T213">
        <v>82</v>
      </c>
      <c r="U213" s="1">
        <f t="shared" si="29"/>
        <v>119.28571428571429</v>
      </c>
      <c r="V213" s="1">
        <f t="shared" si="29"/>
        <v>66</v>
      </c>
    </row>
    <row r="214" spans="1:22" x14ac:dyDescent="0.25">
      <c r="A214" s="11">
        <v>41851</v>
      </c>
      <c r="B214">
        <v>68</v>
      </c>
      <c r="C214">
        <v>42</v>
      </c>
      <c r="D214" s="1">
        <f t="shared" si="28"/>
        <v>65.571428571428569</v>
      </c>
      <c r="E214" s="1">
        <f t="shared" si="28"/>
        <v>35</v>
      </c>
      <c r="R214" s="11">
        <v>43331</v>
      </c>
      <c r="S214">
        <v>100</v>
      </c>
      <c r="T214">
        <v>72</v>
      </c>
      <c r="U214" s="1">
        <f t="shared" si="29"/>
        <v>122.71428571428571</v>
      </c>
      <c r="V214" s="1">
        <f t="shared" si="29"/>
        <v>68.571428571428569</v>
      </c>
    </row>
    <row r="215" spans="1:22" x14ac:dyDescent="0.25">
      <c r="A215" s="11">
        <v>41852</v>
      </c>
      <c r="B215">
        <v>67</v>
      </c>
      <c r="C215">
        <v>46</v>
      </c>
      <c r="D215" s="1">
        <f t="shared" si="28"/>
        <v>66.142857142857139</v>
      </c>
      <c r="E215" s="1">
        <f t="shared" si="28"/>
        <v>33.857142857142854</v>
      </c>
      <c r="R215" s="11">
        <v>43332</v>
      </c>
      <c r="S215">
        <v>107</v>
      </c>
      <c r="T215">
        <v>50</v>
      </c>
      <c r="U215" s="1">
        <f t="shared" si="29"/>
        <v>124.42857142857143</v>
      </c>
      <c r="V215" s="1">
        <f t="shared" si="29"/>
        <v>68.714285714285708</v>
      </c>
    </row>
    <row r="216" spans="1:22" x14ac:dyDescent="0.25">
      <c r="A216" s="11">
        <v>41853</v>
      </c>
      <c r="B216">
        <v>76</v>
      </c>
      <c r="C216">
        <v>36</v>
      </c>
      <c r="D216" s="1">
        <f t="shared" si="28"/>
        <v>67.857142857142861</v>
      </c>
      <c r="E216" s="1">
        <f t="shared" si="28"/>
        <v>31</v>
      </c>
      <c r="R216" s="11">
        <v>43333</v>
      </c>
      <c r="S216">
        <v>115</v>
      </c>
      <c r="T216">
        <v>29</v>
      </c>
      <c r="U216" s="1">
        <f t="shared" si="29"/>
        <v>122</v>
      </c>
      <c r="V216" s="1">
        <f t="shared" si="29"/>
        <v>69.428571428571431</v>
      </c>
    </row>
    <row r="217" spans="1:22" x14ac:dyDescent="0.25">
      <c r="A217" s="11">
        <v>41854</v>
      </c>
      <c r="B217">
        <v>63</v>
      </c>
      <c r="C217">
        <v>23</v>
      </c>
      <c r="D217" s="1">
        <f t="shared" si="28"/>
        <v>66</v>
      </c>
      <c r="E217" s="1">
        <f t="shared" si="28"/>
        <v>29.142857142857142</v>
      </c>
      <c r="R217" s="11">
        <v>43334</v>
      </c>
      <c r="S217">
        <v>150</v>
      </c>
      <c r="T217">
        <v>53</v>
      </c>
      <c r="U217" s="1">
        <f t="shared" si="29"/>
        <v>116.71428571428571</v>
      </c>
      <c r="V217" s="1">
        <f t="shared" si="29"/>
        <v>74.857142857142861</v>
      </c>
    </row>
    <row r="218" spans="1:22" x14ac:dyDescent="0.25">
      <c r="A218" s="11">
        <v>41855</v>
      </c>
      <c r="B218">
        <v>54</v>
      </c>
      <c r="C218">
        <v>29</v>
      </c>
      <c r="D218" s="1">
        <f t="shared" si="28"/>
        <v>64.571428571428569</v>
      </c>
      <c r="E218" s="1">
        <f t="shared" si="28"/>
        <v>29.142857142857142</v>
      </c>
      <c r="R218" s="11">
        <v>43335</v>
      </c>
      <c r="S218">
        <v>172</v>
      </c>
      <c r="T218">
        <v>75</v>
      </c>
      <c r="U218" s="1">
        <f t="shared" si="29"/>
        <v>109.28571428571429</v>
      </c>
      <c r="V218" s="1">
        <f t="shared" si="29"/>
        <v>84.428571428571431</v>
      </c>
    </row>
    <row r="219" spans="1:22" x14ac:dyDescent="0.25">
      <c r="A219" s="11">
        <v>41856</v>
      </c>
      <c r="B219">
        <v>61</v>
      </c>
      <c r="C219">
        <v>36</v>
      </c>
      <c r="D219" s="1">
        <f t="shared" si="28"/>
        <v>64.285714285714292</v>
      </c>
      <c r="E219" s="1">
        <f t="shared" si="28"/>
        <v>29.142857142857142</v>
      </c>
      <c r="R219" s="11">
        <v>43336</v>
      </c>
      <c r="S219">
        <v>102</v>
      </c>
      <c r="T219">
        <v>101</v>
      </c>
      <c r="U219" s="1">
        <f t="shared" si="29"/>
        <v>106.28571428571429</v>
      </c>
      <c r="V219" s="1">
        <f t="shared" si="29"/>
        <v>86.857142857142861</v>
      </c>
    </row>
    <row r="220" spans="1:22" x14ac:dyDescent="0.25">
      <c r="A220" s="11">
        <v>41857</v>
      </c>
      <c r="B220">
        <v>70</v>
      </c>
      <c r="C220">
        <v>33</v>
      </c>
      <c r="D220" s="1">
        <f t="shared" si="28"/>
        <v>61.857142857142854</v>
      </c>
      <c r="E220" s="1">
        <f t="shared" si="28"/>
        <v>33.142857142857146</v>
      </c>
      <c r="R220" s="11">
        <v>43337</v>
      </c>
      <c r="S220">
        <v>113</v>
      </c>
      <c r="T220">
        <v>100</v>
      </c>
      <c r="U220" s="1">
        <f t="shared" si="29"/>
        <v>110.14285714285714</v>
      </c>
      <c r="V220" s="1">
        <f t="shared" si="29"/>
        <v>89.714285714285708</v>
      </c>
    </row>
    <row r="221" spans="1:22" x14ac:dyDescent="0.25">
      <c r="A221" s="11">
        <v>41858</v>
      </c>
      <c r="B221">
        <v>72</v>
      </c>
      <c r="C221">
        <v>34</v>
      </c>
      <c r="D221" s="1">
        <f t="shared" si="28"/>
        <v>58.428571428571431</v>
      </c>
      <c r="E221" s="1">
        <f t="shared" si="28"/>
        <v>36</v>
      </c>
      <c r="R221" s="11">
        <v>43338</v>
      </c>
      <c r="S221">
        <v>112</v>
      </c>
      <c r="T221">
        <v>73</v>
      </c>
      <c r="U221" s="1">
        <f t="shared" si="29"/>
        <v>113.42857142857143</v>
      </c>
      <c r="V221" s="1">
        <f t="shared" si="29"/>
        <v>89</v>
      </c>
    </row>
    <row r="222" spans="1:22" x14ac:dyDescent="0.25">
      <c r="A222" s="11">
        <v>41859</v>
      </c>
      <c r="B222">
        <v>79</v>
      </c>
      <c r="C222">
        <v>26</v>
      </c>
      <c r="D222" s="1">
        <f t="shared" si="28"/>
        <v>55.714285714285715</v>
      </c>
      <c r="E222" s="1">
        <f t="shared" si="28"/>
        <v>34.571428571428569</v>
      </c>
      <c r="R222" s="11">
        <v>43339</v>
      </c>
      <c r="S222">
        <v>90</v>
      </c>
      <c r="T222">
        <v>55</v>
      </c>
      <c r="U222" s="1">
        <f t="shared" si="29"/>
        <v>115.28571428571429</v>
      </c>
      <c r="V222" s="1">
        <f t="shared" si="29"/>
        <v>88.428571428571431</v>
      </c>
    </row>
    <row r="223" spans="1:22" x14ac:dyDescent="0.25">
      <c r="A223" s="11">
        <v>41860</v>
      </c>
      <c r="B223">
        <v>63</v>
      </c>
      <c r="C223">
        <v>23</v>
      </c>
      <c r="D223" s="1">
        <f t="shared" si="28"/>
        <v>52</v>
      </c>
      <c r="E223" s="1">
        <f t="shared" si="28"/>
        <v>33.857142857142854</v>
      </c>
      <c r="R223" s="11">
        <v>43340</v>
      </c>
      <c r="S223">
        <v>78</v>
      </c>
      <c r="T223">
        <v>67</v>
      </c>
      <c r="U223" s="1">
        <f t="shared" si="29"/>
        <v>119.28571428571429</v>
      </c>
      <c r="V223" s="1">
        <f t="shared" si="29"/>
        <v>89.571428571428569</v>
      </c>
    </row>
    <row r="224" spans="1:22" x14ac:dyDescent="0.25">
      <c r="A224" s="11">
        <v>41861</v>
      </c>
      <c r="B224">
        <v>53</v>
      </c>
      <c r="C224">
        <v>23</v>
      </c>
      <c r="D224" s="1">
        <f t="shared" si="28"/>
        <v>49.857142857142854</v>
      </c>
      <c r="E224" s="1">
        <f t="shared" si="28"/>
        <v>34.714285714285715</v>
      </c>
      <c r="R224" s="11">
        <v>43341</v>
      </c>
      <c r="S224">
        <v>98</v>
      </c>
      <c r="T224">
        <v>120</v>
      </c>
      <c r="U224" s="1">
        <f t="shared" si="29"/>
        <v>125.71428571428571</v>
      </c>
      <c r="V224" s="1">
        <f t="shared" si="29"/>
        <v>94.571428571428569</v>
      </c>
    </row>
    <row r="225" spans="1:22" x14ac:dyDescent="0.25">
      <c r="A225" s="11">
        <v>41862</v>
      </c>
      <c r="B225">
        <v>52</v>
      </c>
      <c r="C225">
        <v>29</v>
      </c>
      <c r="D225" s="1">
        <f t="shared" si="28"/>
        <v>51.285714285714285</v>
      </c>
      <c r="E225" s="1">
        <f t="shared" si="28"/>
        <v>34.571428571428569</v>
      </c>
      <c r="R225" s="11">
        <v>43342</v>
      </c>
      <c r="S225">
        <v>151</v>
      </c>
      <c r="T225">
        <v>92</v>
      </c>
      <c r="U225" s="1">
        <f t="shared" si="29"/>
        <v>135.14285714285714</v>
      </c>
      <c r="V225" s="1">
        <f t="shared" si="29"/>
        <v>90.571428571428569</v>
      </c>
    </row>
    <row r="226" spans="1:22" x14ac:dyDescent="0.25">
      <c r="A226" s="11">
        <v>41863</v>
      </c>
      <c r="B226">
        <v>44</v>
      </c>
      <c r="C226">
        <v>64</v>
      </c>
      <c r="D226" s="1">
        <f t="shared" si="28"/>
        <v>50.142857142857146</v>
      </c>
      <c r="E226" s="1">
        <f t="shared" si="28"/>
        <v>34.857142857142854</v>
      </c>
      <c r="R226" s="11">
        <v>43343</v>
      </c>
      <c r="S226">
        <v>129</v>
      </c>
      <c r="T226">
        <v>121</v>
      </c>
      <c r="U226" s="1">
        <f t="shared" si="29"/>
        <v>132</v>
      </c>
      <c r="V226" s="1">
        <f t="shared" si="29"/>
        <v>94.285714285714292</v>
      </c>
    </row>
    <row r="227" spans="1:22" x14ac:dyDescent="0.25">
      <c r="A227" s="11">
        <v>41864</v>
      </c>
      <c r="B227">
        <v>46</v>
      </c>
      <c r="C227">
        <v>53</v>
      </c>
      <c r="D227" s="1">
        <f t="shared" si="28"/>
        <v>50.428571428571431</v>
      </c>
      <c r="E227" s="1">
        <f t="shared" si="28"/>
        <v>29.714285714285715</v>
      </c>
      <c r="R227" s="11">
        <v>43344</v>
      </c>
      <c r="S227">
        <v>136</v>
      </c>
      <c r="T227">
        <v>95</v>
      </c>
      <c r="U227" s="1">
        <f t="shared" si="29"/>
        <v>131.28571428571428</v>
      </c>
      <c r="V227" s="1">
        <f t="shared" si="29"/>
        <v>88.142857142857139</v>
      </c>
    </row>
    <row r="228" spans="1:22" x14ac:dyDescent="0.25">
      <c r="A228" s="11">
        <v>41865</v>
      </c>
      <c r="B228">
        <v>53</v>
      </c>
      <c r="C228">
        <v>24</v>
      </c>
      <c r="D228" s="1">
        <f t="shared" ref="D228:E243" si="30">AVERAGE(B228:B234)</f>
        <v>51.285714285714285</v>
      </c>
      <c r="E228" s="1">
        <f t="shared" si="30"/>
        <v>28</v>
      </c>
      <c r="R228" s="11">
        <v>43345</v>
      </c>
      <c r="S228">
        <v>125</v>
      </c>
      <c r="T228">
        <v>69</v>
      </c>
      <c r="U228" s="1">
        <f t="shared" ref="U228:V243" si="31">AVERAGE(S228:S234)</f>
        <v>128.57142857142858</v>
      </c>
      <c r="V228" s="1">
        <f t="shared" si="31"/>
        <v>87.285714285714292</v>
      </c>
    </row>
    <row r="229" spans="1:22" x14ac:dyDescent="0.25">
      <c r="A229" s="11">
        <v>41866</v>
      </c>
      <c r="B229">
        <v>53</v>
      </c>
      <c r="C229">
        <v>21</v>
      </c>
      <c r="D229" s="1">
        <f t="shared" si="30"/>
        <v>51.857142857142854</v>
      </c>
      <c r="E229" s="1">
        <f t="shared" si="30"/>
        <v>30.142857142857142</v>
      </c>
      <c r="R229" s="11">
        <v>43346</v>
      </c>
      <c r="S229">
        <v>118</v>
      </c>
      <c r="T229">
        <v>63</v>
      </c>
      <c r="U229" s="1">
        <f t="shared" si="31"/>
        <v>127.42857142857143</v>
      </c>
      <c r="V229" s="1">
        <f t="shared" si="31"/>
        <v>86.428571428571431</v>
      </c>
    </row>
    <row r="230" spans="1:22" x14ac:dyDescent="0.25">
      <c r="A230" s="11">
        <v>41867</v>
      </c>
      <c r="B230">
        <v>48</v>
      </c>
      <c r="C230">
        <v>29</v>
      </c>
      <c r="D230" s="1">
        <f t="shared" si="30"/>
        <v>52.714285714285715</v>
      </c>
      <c r="E230" s="1">
        <f t="shared" si="30"/>
        <v>31.285714285714285</v>
      </c>
      <c r="R230" s="11">
        <v>43347</v>
      </c>
      <c r="S230">
        <v>123</v>
      </c>
      <c r="T230">
        <v>102</v>
      </c>
      <c r="U230" s="1">
        <f t="shared" si="31"/>
        <v>130.14285714285714</v>
      </c>
      <c r="V230" s="1">
        <f t="shared" si="31"/>
        <v>91.142857142857139</v>
      </c>
    </row>
    <row r="231" spans="1:22" x14ac:dyDescent="0.25">
      <c r="A231" s="11">
        <v>41868</v>
      </c>
      <c r="B231">
        <v>63</v>
      </c>
      <c r="C231">
        <v>22</v>
      </c>
      <c r="D231" s="1">
        <f t="shared" si="30"/>
        <v>53.571428571428569</v>
      </c>
      <c r="E231" s="1">
        <f t="shared" si="30"/>
        <v>31</v>
      </c>
      <c r="R231" s="11">
        <v>43348</v>
      </c>
      <c r="S231">
        <v>164</v>
      </c>
      <c r="T231">
        <v>92</v>
      </c>
      <c r="U231" s="1">
        <f t="shared" si="31"/>
        <v>133.42857142857142</v>
      </c>
      <c r="V231" s="1">
        <f t="shared" si="31"/>
        <v>90.857142857142861</v>
      </c>
    </row>
    <row r="232" spans="1:22" x14ac:dyDescent="0.25">
      <c r="A232" s="11">
        <v>41869</v>
      </c>
      <c r="B232">
        <v>44</v>
      </c>
      <c r="C232">
        <v>31</v>
      </c>
      <c r="D232" s="1">
        <f t="shared" si="30"/>
        <v>51.857142857142854</v>
      </c>
      <c r="E232" s="1">
        <f t="shared" si="30"/>
        <v>32</v>
      </c>
      <c r="R232" s="11">
        <v>43349</v>
      </c>
      <c r="S232">
        <v>129</v>
      </c>
      <c r="T232">
        <v>118</v>
      </c>
      <c r="U232" s="1">
        <f t="shared" si="31"/>
        <v>126.42857142857143</v>
      </c>
      <c r="V232" s="1">
        <f t="shared" si="31"/>
        <v>92.571428571428569</v>
      </c>
    </row>
    <row r="233" spans="1:22" x14ac:dyDescent="0.25">
      <c r="A233" s="11">
        <v>41870</v>
      </c>
      <c r="B233">
        <v>46</v>
      </c>
      <c r="C233">
        <v>28</v>
      </c>
      <c r="D233" s="1">
        <f t="shared" si="30"/>
        <v>53.285714285714285</v>
      </c>
      <c r="E233" s="1">
        <f t="shared" si="30"/>
        <v>31.714285714285715</v>
      </c>
      <c r="R233" s="11">
        <v>43350</v>
      </c>
      <c r="S233">
        <v>124</v>
      </c>
      <c r="T233">
        <v>78</v>
      </c>
      <c r="U233" s="1">
        <f t="shared" si="31"/>
        <v>124.85714285714286</v>
      </c>
      <c r="V233" s="1">
        <f t="shared" si="31"/>
        <v>90.714285714285708</v>
      </c>
    </row>
    <row r="234" spans="1:22" x14ac:dyDescent="0.25">
      <c r="A234" s="11">
        <v>41871</v>
      </c>
      <c r="B234">
        <v>52</v>
      </c>
      <c r="C234">
        <v>41</v>
      </c>
      <c r="D234" s="1">
        <f t="shared" si="30"/>
        <v>55.142857142857146</v>
      </c>
      <c r="E234" s="1">
        <f t="shared" si="30"/>
        <v>31</v>
      </c>
      <c r="R234" s="11">
        <v>43351</v>
      </c>
      <c r="S234">
        <v>117</v>
      </c>
      <c r="T234">
        <v>89</v>
      </c>
      <c r="U234" s="1">
        <f t="shared" si="31"/>
        <v>123</v>
      </c>
      <c r="V234" s="1">
        <f t="shared" si="31"/>
        <v>94.857142857142861</v>
      </c>
    </row>
    <row r="235" spans="1:22" x14ac:dyDescent="0.25">
      <c r="A235" s="11">
        <v>41872</v>
      </c>
      <c r="B235">
        <v>57</v>
      </c>
      <c r="C235">
        <v>39</v>
      </c>
      <c r="D235" s="1">
        <f t="shared" si="30"/>
        <v>55.714285714285715</v>
      </c>
      <c r="E235" s="1">
        <f t="shared" si="30"/>
        <v>29.285714285714285</v>
      </c>
      <c r="R235" s="11">
        <v>43352</v>
      </c>
      <c r="S235">
        <v>117</v>
      </c>
      <c r="T235">
        <v>63</v>
      </c>
      <c r="U235" s="1">
        <f t="shared" si="31"/>
        <v>122.42857142857143</v>
      </c>
      <c r="V235" s="1">
        <f t="shared" si="31"/>
        <v>105.42857142857143</v>
      </c>
    </row>
    <row r="236" spans="1:22" x14ac:dyDescent="0.25">
      <c r="A236" s="11">
        <v>41873</v>
      </c>
      <c r="B236">
        <v>59</v>
      </c>
      <c r="C236">
        <v>29</v>
      </c>
      <c r="D236" s="1">
        <f t="shared" si="30"/>
        <v>56.571428571428569</v>
      </c>
      <c r="E236" s="1">
        <f t="shared" si="30"/>
        <v>28</v>
      </c>
      <c r="R236" s="11">
        <v>43353</v>
      </c>
      <c r="S236">
        <v>137</v>
      </c>
      <c r="T236">
        <v>96</v>
      </c>
      <c r="U236" s="1">
        <f t="shared" si="31"/>
        <v>131.28571428571428</v>
      </c>
      <c r="V236" s="1">
        <f t="shared" si="31"/>
        <v>113</v>
      </c>
    </row>
    <row r="237" spans="1:22" x14ac:dyDescent="0.25">
      <c r="A237" s="11">
        <v>41874</v>
      </c>
      <c r="B237">
        <v>54</v>
      </c>
      <c r="C237">
        <v>27</v>
      </c>
      <c r="D237" s="1">
        <f t="shared" si="30"/>
        <v>56.571428571428569</v>
      </c>
      <c r="E237" s="1">
        <f t="shared" si="30"/>
        <v>28.714285714285715</v>
      </c>
      <c r="R237" s="11">
        <v>43354</v>
      </c>
      <c r="S237">
        <v>146</v>
      </c>
      <c r="T237">
        <v>100</v>
      </c>
      <c r="U237" s="1">
        <f t="shared" si="31"/>
        <v>130.85714285714286</v>
      </c>
      <c r="V237" s="1">
        <f t="shared" si="31"/>
        <v>117.42857142857143</v>
      </c>
    </row>
    <row r="238" spans="1:22" x14ac:dyDescent="0.25">
      <c r="A238" s="11">
        <v>41875</v>
      </c>
      <c r="B238">
        <v>51</v>
      </c>
      <c r="C238">
        <v>29</v>
      </c>
      <c r="D238" s="1">
        <f t="shared" si="30"/>
        <v>57.571428571428569</v>
      </c>
      <c r="E238" s="1">
        <f t="shared" si="30"/>
        <v>28.857142857142858</v>
      </c>
      <c r="R238" s="11">
        <v>43355</v>
      </c>
      <c r="S238">
        <v>115</v>
      </c>
      <c r="T238">
        <v>104</v>
      </c>
      <c r="U238" s="1">
        <f t="shared" si="31"/>
        <v>131</v>
      </c>
      <c r="V238" s="1">
        <f t="shared" si="31"/>
        <v>124</v>
      </c>
    </row>
    <row r="239" spans="1:22" x14ac:dyDescent="0.25">
      <c r="A239" s="11">
        <v>41876</v>
      </c>
      <c r="B239">
        <v>54</v>
      </c>
      <c r="C239">
        <v>29</v>
      </c>
      <c r="D239" s="1">
        <f t="shared" si="30"/>
        <v>59</v>
      </c>
      <c r="E239" s="1">
        <f t="shared" si="30"/>
        <v>28.857142857142858</v>
      </c>
      <c r="R239" s="11">
        <v>43356</v>
      </c>
      <c r="S239">
        <v>118</v>
      </c>
      <c r="T239">
        <v>105</v>
      </c>
      <c r="U239" s="1">
        <f t="shared" si="31"/>
        <v>137.42857142857142</v>
      </c>
      <c r="V239" s="1">
        <f t="shared" si="31"/>
        <v>129.14285714285714</v>
      </c>
    </row>
    <row r="240" spans="1:22" x14ac:dyDescent="0.25">
      <c r="A240" s="11">
        <v>41877</v>
      </c>
      <c r="B240">
        <v>59</v>
      </c>
      <c r="C240">
        <v>23</v>
      </c>
      <c r="D240" s="1">
        <f t="shared" si="30"/>
        <v>59.571428571428569</v>
      </c>
      <c r="E240" s="1">
        <f t="shared" si="30"/>
        <v>30.857142857142858</v>
      </c>
      <c r="R240" s="11">
        <v>43357</v>
      </c>
      <c r="S240">
        <v>111</v>
      </c>
      <c r="T240">
        <v>107</v>
      </c>
      <c r="U240" s="1">
        <f t="shared" si="31"/>
        <v>142.57142857142858</v>
      </c>
      <c r="V240" s="1">
        <f t="shared" si="31"/>
        <v>134.71428571428572</v>
      </c>
    </row>
    <row r="241" spans="1:22" x14ac:dyDescent="0.25">
      <c r="A241" s="11">
        <v>41878</v>
      </c>
      <c r="B241">
        <v>56</v>
      </c>
      <c r="C241">
        <v>29</v>
      </c>
      <c r="D241" s="1">
        <f t="shared" si="30"/>
        <v>62.285714285714285</v>
      </c>
      <c r="E241" s="1">
        <f t="shared" si="30"/>
        <v>33.857142857142854</v>
      </c>
      <c r="R241" s="11">
        <v>43358</v>
      </c>
      <c r="S241">
        <v>113</v>
      </c>
      <c r="T241">
        <v>163</v>
      </c>
      <c r="U241" s="1">
        <f t="shared" si="31"/>
        <v>150.42857142857142</v>
      </c>
      <c r="V241" s="1">
        <f t="shared" si="31"/>
        <v>141.57142857142858</v>
      </c>
    </row>
    <row r="242" spans="1:22" x14ac:dyDescent="0.25">
      <c r="A242" s="11">
        <v>41879</v>
      </c>
      <c r="B242">
        <v>63</v>
      </c>
      <c r="C242">
        <v>30</v>
      </c>
      <c r="D242" s="1">
        <f t="shared" si="30"/>
        <v>65</v>
      </c>
      <c r="E242" s="1">
        <f t="shared" si="30"/>
        <v>36.142857142857146</v>
      </c>
      <c r="R242" s="11">
        <v>43359</v>
      </c>
      <c r="S242">
        <v>179</v>
      </c>
      <c r="T242">
        <v>116</v>
      </c>
      <c r="U242" s="1">
        <f t="shared" si="31"/>
        <v>160.28571428571428</v>
      </c>
      <c r="V242" s="1">
        <f t="shared" si="31"/>
        <v>128.57142857142858</v>
      </c>
    </row>
    <row r="243" spans="1:22" x14ac:dyDescent="0.25">
      <c r="A243" s="11">
        <v>41880</v>
      </c>
      <c r="B243">
        <v>59</v>
      </c>
      <c r="C243">
        <v>34</v>
      </c>
      <c r="D243" s="1">
        <f t="shared" si="30"/>
        <v>67.714285714285708</v>
      </c>
      <c r="E243" s="1">
        <f t="shared" si="30"/>
        <v>38.571428571428569</v>
      </c>
      <c r="R243" s="11">
        <v>43360</v>
      </c>
      <c r="S243">
        <v>134</v>
      </c>
      <c r="T243">
        <v>127</v>
      </c>
      <c r="U243" s="1">
        <f t="shared" si="31"/>
        <v>150.28571428571428</v>
      </c>
      <c r="V243" s="1">
        <f t="shared" si="31"/>
        <v>130.66666666666666</v>
      </c>
    </row>
    <row r="244" spans="1:22" x14ac:dyDescent="0.25">
      <c r="A244" s="11">
        <v>41881</v>
      </c>
      <c r="B244">
        <v>61</v>
      </c>
      <c r="C244">
        <v>28</v>
      </c>
      <c r="D244" s="1">
        <f t="shared" ref="D244:E259" si="32">AVERAGE(B244:B250)</f>
        <v>72</v>
      </c>
      <c r="E244" s="1">
        <f t="shared" si="32"/>
        <v>41.285714285714285</v>
      </c>
      <c r="R244" s="11">
        <v>43361</v>
      </c>
      <c r="S244">
        <v>147</v>
      </c>
      <c r="T244">
        <v>146</v>
      </c>
      <c r="U244" s="1">
        <f t="shared" ref="U244:V259" si="33">AVERAGE(S244:S250)</f>
        <v>149.57142857142858</v>
      </c>
      <c r="V244" s="1">
        <f t="shared" si="33"/>
        <v>131.4</v>
      </c>
    </row>
    <row r="245" spans="1:22" x14ac:dyDescent="0.25">
      <c r="A245" s="11">
        <v>41882</v>
      </c>
      <c r="B245">
        <v>61</v>
      </c>
      <c r="C245">
        <v>29</v>
      </c>
      <c r="D245" s="1">
        <f t="shared" si="32"/>
        <v>78.714285714285708</v>
      </c>
      <c r="E245" s="1">
        <f t="shared" si="32"/>
        <v>46.428571428571431</v>
      </c>
      <c r="R245" s="11">
        <v>43362</v>
      </c>
      <c r="S245">
        <v>160</v>
      </c>
      <c r="T245">
        <v>140</v>
      </c>
      <c r="U245" s="1">
        <f t="shared" si="33"/>
        <v>140.85714285714286</v>
      </c>
      <c r="V245" s="1">
        <f t="shared" si="33"/>
        <v>127.75</v>
      </c>
    </row>
    <row r="246" spans="1:22" x14ac:dyDescent="0.25">
      <c r="A246" s="11">
        <v>41883</v>
      </c>
      <c r="B246">
        <v>58</v>
      </c>
      <c r="C246">
        <v>43</v>
      </c>
      <c r="D246" s="1">
        <f t="shared" si="32"/>
        <v>89.285714285714292</v>
      </c>
      <c r="E246" s="1">
        <f t="shared" si="32"/>
        <v>51</v>
      </c>
      <c r="R246" s="11">
        <v>43363</v>
      </c>
      <c r="S246">
        <v>154</v>
      </c>
      <c r="T246">
        <v>144</v>
      </c>
      <c r="U246" s="1">
        <f t="shared" si="33"/>
        <v>129.28571428571428</v>
      </c>
      <c r="V246" s="1">
        <f t="shared" si="33"/>
        <v>123.66666666666667</v>
      </c>
    </row>
    <row r="247" spans="1:22" x14ac:dyDescent="0.25">
      <c r="A247" s="11">
        <v>41884</v>
      </c>
      <c r="B247">
        <v>78</v>
      </c>
      <c r="C247">
        <v>44</v>
      </c>
      <c r="D247" s="1">
        <f t="shared" si="32"/>
        <v>98.428571428571431</v>
      </c>
      <c r="E247" s="1">
        <f t="shared" si="32"/>
        <v>53.571428571428569</v>
      </c>
      <c r="R247" s="11">
        <v>43364</v>
      </c>
      <c r="S247">
        <v>166</v>
      </c>
      <c r="T247">
        <v>155</v>
      </c>
      <c r="U247" s="1">
        <f t="shared" si="33"/>
        <v>124.71428571428571</v>
      </c>
      <c r="V247" s="1">
        <f t="shared" si="33"/>
        <v>113.5</v>
      </c>
    </row>
    <row r="248" spans="1:22" x14ac:dyDescent="0.25">
      <c r="A248" s="11">
        <v>41885</v>
      </c>
      <c r="B248">
        <v>75</v>
      </c>
      <c r="C248">
        <v>45</v>
      </c>
      <c r="D248" s="1">
        <f t="shared" si="32"/>
        <v>104.57142857142857</v>
      </c>
      <c r="E248" s="1">
        <f t="shared" si="32"/>
        <v>56</v>
      </c>
      <c r="R248" s="11">
        <v>43365</v>
      </c>
      <c r="S248">
        <v>182</v>
      </c>
      <c r="T248">
        <v>72</v>
      </c>
      <c r="U248" s="1">
        <f t="shared" si="33"/>
        <v>123.57142857142857</v>
      </c>
      <c r="V248" s="1">
        <f t="shared" si="33"/>
        <v>72</v>
      </c>
    </row>
    <row r="249" spans="1:22" x14ac:dyDescent="0.25">
      <c r="A249" s="11">
        <v>41886</v>
      </c>
      <c r="B249">
        <v>82</v>
      </c>
      <c r="C249">
        <v>47</v>
      </c>
      <c r="D249" s="1">
        <f t="shared" si="32"/>
        <v>110.14285714285714</v>
      </c>
      <c r="E249" s="1">
        <f t="shared" si="32"/>
        <v>58</v>
      </c>
      <c r="R249" s="11">
        <v>43366</v>
      </c>
      <c r="S249">
        <v>109</v>
      </c>
      <c r="T249" t="s">
        <v>81</v>
      </c>
      <c r="U249" s="1">
        <f t="shared" si="33"/>
        <v>121.85714285714286</v>
      </c>
      <c r="V249" s="1" t="e">
        <f>AVERAGE(T249:T255)</f>
        <v>#DIV/0!</v>
      </c>
    </row>
    <row r="250" spans="1:22" x14ac:dyDescent="0.25">
      <c r="A250" s="11">
        <v>41887</v>
      </c>
      <c r="B250">
        <v>89</v>
      </c>
      <c r="C250">
        <v>53</v>
      </c>
      <c r="D250" s="1">
        <f t="shared" si="32"/>
        <v>113</v>
      </c>
      <c r="E250" s="1">
        <f t="shared" si="32"/>
        <v>61.142857142857146</v>
      </c>
      <c r="R250" s="11">
        <v>43367</v>
      </c>
      <c r="S250">
        <v>129</v>
      </c>
      <c r="T250" t="s">
        <v>81</v>
      </c>
      <c r="U250" s="1">
        <f t="shared" si="33"/>
        <v>130.85714285714286</v>
      </c>
      <c r="V250" s="1" t="e">
        <f t="shared" si="33"/>
        <v>#DIV/0!</v>
      </c>
    </row>
    <row r="251" spans="1:22" x14ac:dyDescent="0.25">
      <c r="A251" s="11">
        <v>41888</v>
      </c>
      <c r="B251">
        <v>108</v>
      </c>
      <c r="C251">
        <v>64</v>
      </c>
      <c r="D251" s="1">
        <f t="shared" si="32"/>
        <v>114.57142857142857</v>
      </c>
      <c r="E251" s="1">
        <f t="shared" si="32"/>
        <v>62</v>
      </c>
      <c r="R251" s="11">
        <v>43368</v>
      </c>
      <c r="S251">
        <v>86</v>
      </c>
      <c r="T251" t="s">
        <v>81</v>
      </c>
      <c r="U251" s="1">
        <f t="shared" si="33"/>
        <v>132.71428571428572</v>
      </c>
      <c r="V251" s="1">
        <f t="shared" si="33"/>
        <v>198</v>
      </c>
    </row>
    <row r="252" spans="1:22" x14ac:dyDescent="0.25">
      <c r="A252" s="11">
        <v>41889</v>
      </c>
      <c r="B252">
        <v>135</v>
      </c>
      <c r="C252">
        <v>61</v>
      </c>
      <c r="D252" s="1">
        <f t="shared" si="32"/>
        <v>111.85714285714286</v>
      </c>
      <c r="E252" s="1">
        <f t="shared" si="32"/>
        <v>63.571428571428569</v>
      </c>
      <c r="R252" s="11">
        <v>43369</v>
      </c>
      <c r="S252">
        <v>79</v>
      </c>
      <c r="T252" t="s">
        <v>81</v>
      </c>
      <c r="U252" s="1">
        <f t="shared" si="33"/>
        <v>142.57142857142858</v>
      </c>
      <c r="V252" s="1">
        <f t="shared" si="33"/>
        <v>178</v>
      </c>
    </row>
    <row r="253" spans="1:22" x14ac:dyDescent="0.25">
      <c r="A253" s="11">
        <v>41890</v>
      </c>
      <c r="B253">
        <v>122</v>
      </c>
      <c r="C253">
        <v>61</v>
      </c>
      <c r="D253" s="1">
        <f t="shared" si="32"/>
        <v>108.28571428571429</v>
      </c>
      <c r="E253" s="1">
        <f t="shared" si="32"/>
        <v>63.428571428571431</v>
      </c>
      <c r="R253" s="11">
        <v>43370</v>
      </c>
      <c r="S253">
        <v>122</v>
      </c>
      <c r="T253" t="s">
        <v>81</v>
      </c>
      <c r="U253" s="1">
        <f t="shared" si="33"/>
        <v>155.28571428571428</v>
      </c>
      <c r="V253" s="1">
        <f t="shared" si="33"/>
        <v>174</v>
      </c>
    </row>
    <row r="254" spans="1:22" x14ac:dyDescent="0.25">
      <c r="A254" s="11">
        <v>41891</v>
      </c>
      <c r="B254">
        <v>121</v>
      </c>
      <c r="C254">
        <v>61</v>
      </c>
      <c r="D254" s="1">
        <f t="shared" si="32"/>
        <v>105.57142857142857</v>
      </c>
      <c r="E254" s="1">
        <f t="shared" si="32"/>
        <v>63.571428571428569</v>
      </c>
      <c r="R254" s="11">
        <v>43371</v>
      </c>
      <c r="S254">
        <v>158</v>
      </c>
      <c r="T254" t="s">
        <v>81</v>
      </c>
      <c r="U254" s="1">
        <f t="shared" si="33"/>
        <v>158.57142857142858</v>
      </c>
      <c r="V254" s="1">
        <f t="shared" si="33"/>
        <v>173.5</v>
      </c>
    </row>
    <row r="255" spans="1:22" x14ac:dyDescent="0.25">
      <c r="A255" s="11">
        <v>41892</v>
      </c>
      <c r="B255">
        <v>114</v>
      </c>
      <c r="C255">
        <v>59</v>
      </c>
      <c r="D255" s="1">
        <f t="shared" si="32"/>
        <v>102.28571428571429</v>
      </c>
      <c r="E255" s="1">
        <f t="shared" si="32"/>
        <v>64.142857142857139</v>
      </c>
      <c r="R255" s="11">
        <v>43372</v>
      </c>
      <c r="S255">
        <v>170</v>
      </c>
      <c r="T255" t="s">
        <v>81</v>
      </c>
      <c r="U255" s="1">
        <f t="shared" si="33"/>
        <v>160.85714285714286</v>
      </c>
      <c r="V255" s="1">
        <f t="shared" si="33"/>
        <v>182.8</v>
      </c>
    </row>
    <row r="256" spans="1:22" x14ac:dyDescent="0.25">
      <c r="A256" s="11">
        <v>41893</v>
      </c>
      <c r="B256">
        <v>102</v>
      </c>
      <c r="C256">
        <v>69</v>
      </c>
      <c r="D256" s="1">
        <f t="shared" si="32"/>
        <v>99.285714285714292</v>
      </c>
      <c r="E256" s="1">
        <f t="shared" si="32"/>
        <v>63.714285714285715</v>
      </c>
      <c r="R256" s="11">
        <v>43373</v>
      </c>
      <c r="S256">
        <v>172</v>
      </c>
      <c r="T256" t="s">
        <v>81</v>
      </c>
      <c r="U256" s="1">
        <f t="shared" si="33"/>
        <v>166.57142857142858</v>
      </c>
      <c r="V256" s="1">
        <f t="shared" si="33"/>
        <v>174.5</v>
      </c>
    </row>
    <row r="257" spans="1:22" x14ac:dyDescent="0.25">
      <c r="A257" s="11">
        <v>41894</v>
      </c>
      <c r="B257">
        <v>100</v>
      </c>
      <c r="C257">
        <v>59</v>
      </c>
      <c r="D257" s="1">
        <f t="shared" si="32"/>
        <v>96.571428571428569</v>
      </c>
      <c r="E257" s="1">
        <f t="shared" si="32"/>
        <v>60.714285714285715</v>
      </c>
      <c r="R257" s="11">
        <v>43374</v>
      </c>
      <c r="S257">
        <v>142</v>
      </c>
      <c r="T257">
        <v>198</v>
      </c>
      <c r="U257" s="1">
        <f t="shared" si="33"/>
        <v>160.71428571428572</v>
      </c>
      <c r="V257" s="1">
        <f t="shared" si="33"/>
        <v>171.71428571428572</v>
      </c>
    </row>
    <row r="258" spans="1:22" x14ac:dyDescent="0.25">
      <c r="A258" s="11">
        <v>41895</v>
      </c>
      <c r="B258">
        <v>89</v>
      </c>
      <c r="C258">
        <v>75</v>
      </c>
      <c r="D258" s="1">
        <f t="shared" si="32"/>
        <v>93.571428571428569</v>
      </c>
      <c r="E258" s="1">
        <f t="shared" si="32"/>
        <v>58.285714285714285</v>
      </c>
      <c r="R258" s="11">
        <v>43375</v>
      </c>
      <c r="S258">
        <v>155</v>
      </c>
      <c r="T258">
        <v>158</v>
      </c>
      <c r="U258" s="1">
        <f t="shared" si="33"/>
        <v>164.28571428571428</v>
      </c>
      <c r="V258" s="1">
        <f t="shared" si="33"/>
        <v>175.28571428571428</v>
      </c>
    </row>
    <row r="259" spans="1:22" x14ac:dyDescent="0.25">
      <c r="A259" s="11">
        <v>41896</v>
      </c>
      <c r="B259">
        <v>110</v>
      </c>
      <c r="C259">
        <v>60</v>
      </c>
      <c r="D259" s="1">
        <f t="shared" si="32"/>
        <v>91.428571428571431</v>
      </c>
      <c r="E259" s="1">
        <f t="shared" si="32"/>
        <v>53.285714285714285</v>
      </c>
      <c r="R259" s="11">
        <v>43376</v>
      </c>
      <c r="S259">
        <v>168</v>
      </c>
      <c r="T259">
        <v>166</v>
      </c>
      <c r="U259" s="1">
        <f t="shared" si="33"/>
        <v>171.42857142857142</v>
      </c>
      <c r="V259" s="1">
        <f t="shared" si="33"/>
        <v>192.85714285714286</v>
      </c>
    </row>
    <row r="260" spans="1:22" x14ac:dyDescent="0.25">
      <c r="A260" s="11">
        <v>41897</v>
      </c>
      <c r="B260">
        <v>103</v>
      </c>
      <c r="C260">
        <v>62</v>
      </c>
      <c r="D260" s="1">
        <f t="shared" ref="D260:E275" si="34">AVERAGE(B260:B266)</f>
        <v>86.571428571428569</v>
      </c>
      <c r="E260" s="1">
        <f t="shared" si="34"/>
        <v>49.714285714285715</v>
      </c>
      <c r="R260" s="11">
        <v>43377</v>
      </c>
      <c r="S260">
        <v>145</v>
      </c>
      <c r="T260">
        <v>172</v>
      </c>
      <c r="U260" s="1">
        <f t="shared" ref="U260:V275" si="35">AVERAGE(S260:S266)</f>
        <v>174.85714285714286</v>
      </c>
      <c r="V260" s="1">
        <f t="shared" si="35"/>
        <v>201.57142857142858</v>
      </c>
    </row>
    <row r="261" spans="1:22" x14ac:dyDescent="0.25">
      <c r="A261" s="11">
        <v>41898</v>
      </c>
      <c r="B261">
        <v>98</v>
      </c>
      <c r="C261">
        <v>65</v>
      </c>
      <c r="D261" s="1">
        <f t="shared" si="34"/>
        <v>82.571428571428569</v>
      </c>
      <c r="E261" s="1">
        <f t="shared" si="34"/>
        <v>48.285714285714285</v>
      </c>
      <c r="R261" s="11">
        <v>43378</v>
      </c>
      <c r="S261">
        <v>174</v>
      </c>
      <c r="T261">
        <v>220</v>
      </c>
      <c r="U261" s="1">
        <f t="shared" si="35"/>
        <v>179.71428571428572</v>
      </c>
      <c r="V261" s="1">
        <f t="shared" si="35"/>
        <v>206</v>
      </c>
    </row>
    <row r="262" spans="1:22" x14ac:dyDescent="0.25">
      <c r="A262" s="11">
        <v>41899</v>
      </c>
      <c r="B262">
        <v>93</v>
      </c>
      <c r="C262">
        <v>56</v>
      </c>
      <c r="D262" s="1">
        <f t="shared" si="34"/>
        <v>83.142857142857139</v>
      </c>
      <c r="E262" s="1">
        <f t="shared" si="34"/>
        <v>47.857142857142854</v>
      </c>
      <c r="R262" s="11">
        <v>43379</v>
      </c>
      <c r="S262">
        <v>210</v>
      </c>
      <c r="T262">
        <v>133</v>
      </c>
      <c r="U262" s="1">
        <f t="shared" si="35"/>
        <v>178.14285714285714</v>
      </c>
      <c r="V262" s="1">
        <f t="shared" si="35"/>
        <v>195.14285714285714</v>
      </c>
    </row>
    <row r="263" spans="1:22" x14ac:dyDescent="0.25">
      <c r="A263" s="11">
        <v>41900</v>
      </c>
      <c r="B263">
        <v>83</v>
      </c>
      <c r="C263">
        <v>48</v>
      </c>
      <c r="D263" s="1">
        <f t="shared" si="34"/>
        <v>87.714285714285708</v>
      </c>
      <c r="E263" s="1">
        <f t="shared" si="34"/>
        <v>48.142857142857146</v>
      </c>
      <c r="R263" s="11">
        <v>43380</v>
      </c>
      <c r="S263">
        <v>131</v>
      </c>
      <c r="T263">
        <v>155</v>
      </c>
      <c r="U263" s="1">
        <f t="shared" si="35"/>
        <v>171.42857142857142</v>
      </c>
      <c r="V263" s="1">
        <f t="shared" si="35"/>
        <v>212.57142857142858</v>
      </c>
    </row>
    <row r="264" spans="1:22" x14ac:dyDescent="0.25">
      <c r="A264" s="11">
        <v>41901</v>
      </c>
      <c r="B264">
        <v>79</v>
      </c>
      <c r="C264">
        <v>42</v>
      </c>
      <c r="D264" s="1">
        <f t="shared" si="34"/>
        <v>94.571428571428569</v>
      </c>
      <c r="E264" s="1">
        <f t="shared" si="34"/>
        <v>47.571428571428569</v>
      </c>
      <c r="R264" s="11">
        <v>43381</v>
      </c>
      <c r="S264">
        <v>167</v>
      </c>
      <c r="T264">
        <v>223</v>
      </c>
      <c r="U264" s="1">
        <f t="shared" si="35"/>
        <v>187.57142857142858</v>
      </c>
      <c r="V264" s="1">
        <f t="shared" si="35"/>
        <v>216.42857142857142</v>
      </c>
    </row>
    <row r="265" spans="1:22" x14ac:dyDescent="0.25">
      <c r="A265" s="11">
        <v>41902</v>
      </c>
      <c r="B265">
        <v>74</v>
      </c>
      <c r="C265">
        <v>40</v>
      </c>
      <c r="D265" s="1">
        <f t="shared" si="34"/>
        <v>93.428571428571431</v>
      </c>
      <c r="E265" s="1">
        <f t="shared" si="34"/>
        <v>48.428571428571431</v>
      </c>
      <c r="R265" s="11">
        <v>43382</v>
      </c>
      <c r="S265">
        <v>205</v>
      </c>
      <c r="T265">
        <v>281</v>
      </c>
      <c r="U265" s="1">
        <f t="shared" si="35"/>
        <v>190.85714285714286</v>
      </c>
      <c r="V265" s="1">
        <f t="shared" si="35"/>
        <v>225</v>
      </c>
    </row>
    <row r="266" spans="1:22" x14ac:dyDescent="0.25">
      <c r="A266" s="11">
        <v>41903</v>
      </c>
      <c r="B266">
        <v>76</v>
      </c>
      <c r="C266">
        <v>35</v>
      </c>
      <c r="D266" s="1">
        <f t="shared" si="34"/>
        <v>94.571428571428569</v>
      </c>
      <c r="E266" s="1">
        <f t="shared" si="34"/>
        <v>49.571428571428569</v>
      </c>
      <c r="R266" s="11">
        <v>43383</v>
      </c>
      <c r="S266">
        <v>192</v>
      </c>
      <c r="T266">
        <v>227</v>
      </c>
      <c r="U266" s="1">
        <f t="shared" si="35"/>
        <v>193.14285714285714</v>
      </c>
      <c r="V266" s="1">
        <f t="shared" si="35"/>
        <v>237.42857142857142</v>
      </c>
    </row>
    <row r="267" spans="1:22" x14ac:dyDescent="0.25">
      <c r="A267" s="11">
        <v>41904</v>
      </c>
      <c r="B267">
        <v>75</v>
      </c>
      <c r="C267">
        <v>52</v>
      </c>
      <c r="D267" s="1">
        <f t="shared" si="34"/>
        <v>94.571428571428569</v>
      </c>
      <c r="E267" s="1">
        <f t="shared" si="34"/>
        <v>50.142857142857146</v>
      </c>
      <c r="R267" s="11">
        <v>43384</v>
      </c>
      <c r="S267">
        <v>179</v>
      </c>
      <c r="T267">
        <v>203</v>
      </c>
      <c r="U267" s="1">
        <f t="shared" si="35"/>
        <v>201.28571428571428</v>
      </c>
      <c r="V267" s="1">
        <f t="shared" si="35"/>
        <v>253.28571428571428</v>
      </c>
    </row>
    <row r="268" spans="1:22" x14ac:dyDescent="0.25">
      <c r="A268" s="11">
        <v>41905</v>
      </c>
      <c r="B268">
        <v>102</v>
      </c>
      <c r="C268">
        <v>62</v>
      </c>
      <c r="D268" s="1">
        <f t="shared" si="34"/>
        <v>94.142857142857139</v>
      </c>
      <c r="E268" s="1">
        <f t="shared" si="34"/>
        <v>48.571428571428569</v>
      </c>
      <c r="R268" s="11">
        <v>43385</v>
      </c>
      <c r="S268">
        <v>163</v>
      </c>
      <c r="T268">
        <v>144</v>
      </c>
      <c r="U268" s="1">
        <f t="shared" si="35"/>
        <v>208.14285714285714</v>
      </c>
      <c r="V268" s="1">
        <f t="shared" si="35"/>
        <v>273.14285714285717</v>
      </c>
    </row>
    <row r="269" spans="1:22" x14ac:dyDescent="0.25">
      <c r="A269" s="11">
        <v>41906</v>
      </c>
      <c r="B269">
        <v>125</v>
      </c>
      <c r="C269">
        <v>58</v>
      </c>
      <c r="D269" s="1">
        <f t="shared" si="34"/>
        <v>92</v>
      </c>
      <c r="E269" s="1">
        <f t="shared" si="34"/>
        <v>47</v>
      </c>
      <c r="R269" s="11">
        <v>43386</v>
      </c>
      <c r="S269">
        <v>163</v>
      </c>
      <c r="T269">
        <v>255</v>
      </c>
      <c r="U269" s="1">
        <f t="shared" si="35"/>
        <v>219.28571428571428</v>
      </c>
      <c r="V269" s="1">
        <f t="shared" si="35"/>
        <v>292.42857142857144</v>
      </c>
    </row>
    <row r="270" spans="1:22" x14ac:dyDescent="0.25">
      <c r="A270" s="11">
        <v>41907</v>
      </c>
      <c r="B270">
        <v>131</v>
      </c>
      <c r="C270">
        <v>44</v>
      </c>
      <c r="D270" s="1">
        <f t="shared" si="34"/>
        <v>89</v>
      </c>
      <c r="E270" s="1">
        <f t="shared" si="34"/>
        <v>45.714285714285715</v>
      </c>
      <c r="R270" s="11">
        <v>43387</v>
      </c>
      <c r="S270">
        <v>244</v>
      </c>
      <c r="T270">
        <v>182</v>
      </c>
      <c r="U270" s="1">
        <f t="shared" si="35"/>
        <v>227.71428571428572</v>
      </c>
      <c r="V270" s="1">
        <f t="shared" si="35"/>
        <v>295.85714285714283</v>
      </c>
    </row>
    <row r="271" spans="1:22" x14ac:dyDescent="0.25">
      <c r="A271" s="11">
        <v>41908</v>
      </c>
      <c r="B271">
        <v>71</v>
      </c>
      <c r="C271">
        <v>48</v>
      </c>
      <c r="D271" s="1">
        <f t="shared" si="34"/>
        <v>84.571428571428569</v>
      </c>
      <c r="E271" s="1">
        <f t="shared" si="34"/>
        <v>45.857142857142854</v>
      </c>
      <c r="R271" s="11">
        <v>43388</v>
      </c>
      <c r="S271">
        <v>190</v>
      </c>
      <c r="T271">
        <v>283</v>
      </c>
      <c r="U271" s="1">
        <f t="shared" si="35"/>
        <v>230.42857142857142</v>
      </c>
      <c r="V271" s="1">
        <f t="shared" si="35"/>
        <v>301.28571428571428</v>
      </c>
    </row>
    <row r="272" spans="1:22" x14ac:dyDescent="0.25">
      <c r="A272" s="11">
        <v>41909</v>
      </c>
      <c r="B272">
        <v>82</v>
      </c>
      <c r="C272">
        <v>48</v>
      </c>
      <c r="D272" s="1">
        <f t="shared" si="34"/>
        <v>85.571428571428569</v>
      </c>
      <c r="E272" s="1">
        <f t="shared" si="34"/>
        <v>47.714285714285715</v>
      </c>
      <c r="R272" s="11">
        <v>43389</v>
      </c>
      <c r="S272">
        <v>221</v>
      </c>
      <c r="T272">
        <v>368</v>
      </c>
      <c r="U272" s="1">
        <f t="shared" si="35"/>
        <v>236.28571428571428</v>
      </c>
      <c r="V272" s="1">
        <f t="shared" si="35"/>
        <v>292</v>
      </c>
    </row>
    <row r="273" spans="1:22" x14ac:dyDescent="0.25">
      <c r="A273" s="11">
        <v>41910</v>
      </c>
      <c r="B273">
        <v>76</v>
      </c>
      <c r="C273">
        <v>39</v>
      </c>
      <c r="D273" s="1">
        <f t="shared" si="34"/>
        <v>89</v>
      </c>
      <c r="E273" s="1">
        <f t="shared" si="34"/>
        <v>48.428571428571431</v>
      </c>
      <c r="R273" s="11">
        <v>43390</v>
      </c>
      <c r="S273">
        <v>249</v>
      </c>
      <c r="T273">
        <v>338</v>
      </c>
      <c r="U273" s="1">
        <f t="shared" si="35"/>
        <v>234.57142857142858</v>
      </c>
      <c r="V273" s="1">
        <f t="shared" si="35"/>
        <v>280.57142857142856</v>
      </c>
    </row>
    <row r="274" spans="1:22" x14ac:dyDescent="0.25">
      <c r="A274" s="11">
        <v>41911</v>
      </c>
      <c r="B274">
        <v>72</v>
      </c>
      <c r="C274">
        <v>41</v>
      </c>
      <c r="D274" s="1">
        <f t="shared" si="34"/>
        <v>90</v>
      </c>
      <c r="E274" s="1">
        <f t="shared" si="34"/>
        <v>47.714285714285715</v>
      </c>
      <c r="R274" s="11">
        <v>43391</v>
      </c>
      <c r="S274">
        <v>227</v>
      </c>
      <c r="T274">
        <v>342</v>
      </c>
      <c r="U274" s="1">
        <f t="shared" si="35"/>
        <v>230.85714285714286</v>
      </c>
      <c r="V274" s="1">
        <f t="shared" si="35"/>
        <v>285.71428571428572</v>
      </c>
    </row>
    <row r="275" spans="1:22" x14ac:dyDescent="0.25">
      <c r="A275" s="11">
        <v>41912</v>
      </c>
      <c r="B275">
        <v>87</v>
      </c>
      <c r="C275">
        <v>51</v>
      </c>
      <c r="D275" s="1">
        <f t="shared" si="34"/>
        <v>87.714285714285708</v>
      </c>
      <c r="E275" s="1">
        <f t="shared" si="34"/>
        <v>46.857142857142854</v>
      </c>
      <c r="R275" s="11">
        <v>43392</v>
      </c>
      <c r="S275">
        <v>241</v>
      </c>
      <c r="T275">
        <v>279</v>
      </c>
      <c r="U275" s="1">
        <f t="shared" si="35"/>
        <v>239.71428571428572</v>
      </c>
      <c r="V275" s="1">
        <f t="shared" si="35"/>
        <v>280.28571428571428</v>
      </c>
    </row>
    <row r="276" spans="1:22" x14ac:dyDescent="0.25">
      <c r="A276" s="11">
        <v>41913</v>
      </c>
      <c r="B276">
        <v>104</v>
      </c>
      <c r="C276">
        <v>49</v>
      </c>
      <c r="D276" s="1">
        <f t="shared" ref="D276:E291" si="36">AVERAGE(B276:B282)</f>
        <v>85.285714285714292</v>
      </c>
      <c r="E276" s="1">
        <f t="shared" si="36"/>
        <v>43.714285714285715</v>
      </c>
      <c r="R276" s="11">
        <v>43393</v>
      </c>
      <c r="S276">
        <v>222</v>
      </c>
      <c r="T276">
        <v>279</v>
      </c>
      <c r="U276" s="1">
        <f t="shared" ref="U276:V291" si="37">AVERAGE(S276:S282)</f>
        <v>243</v>
      </c>
      <c r="V276" s="1">
        <f t="shared" si="37"/>
        <v>291.57142857142856</v>
      </c>
    </row>
    <row r="277" spans="1:22" x14ac:dyDescent="0.25">
      <c r="A277" s="11">
        <v>41914</v>
      </c>
      <c r="B277">
        <v>100</v>
      </c>
      <c r="C277">
        <v>45</v>
      </c>
      <c r="D277" s="1">
        <f t="shared" si="36"/>
        <v>78.142857142857139</v>
      </c>
      <c r="E277" s="1">
        <f t="shared" si="36"/>
        <v>40.571428571428569</v>
      </c>
      <c r="R277" s="11">
        <v>43394</v>
      </c>
      <c r="S277">
        <v>263</v>
      </c>
      <c r="T277">
        <v>220</v>
      </c>
      <c r="U277" s="1">
        <f t="shared" si="37"/>
        <v>254.14285714285714</v>
      </c>
      <c r="V277" s="1">
        <f t="shared" si="37"/>
        <v>301.14285714285717</v>
      </c>
    </row>
    <row r="278" spans="1:22" x14ac:dyDescent="0.25">
      <c r="A278" s="11">
        <v>41915</v>
      </c>
      <c r="B278">
        <v>78</v>
      </c>
      <c r="C278">
        <v>61</v>
      </c>
      <c r="D278" s="1">
        <f t="shared" si="36"/>
        <v>72.571428571428569</v>
      </c>
      <c r="E278" s="1">
        <f t="shared" si="36"/>
        <v>39.142857142857146</v>
      </c>
      <c r="R278" s="11">
        <v>43395</v>
      </c>
      <c r="S278">
        <v>231</v>
      </c>
      <c r="T278">
        <v>218</v>
      </c>
      <c r="U278" s="1">
        <f t="shared" si="37"/>
        <v>257.14285714285717</v>
      </c>
      <c r="V278" s="1">
        <f t="shared" si="37"/>
        <v>337.14285714285717</v>
      </c>
    </row>
    <row r="279" spans="1:22" x14ac:dyDescent="0.25">
      <c r="A279" s="11">
        <v>41916</v>
      </c>
      <c r="B279">
        <v>106</v>
      </c>
      <c r="C279">
        <v>53</v>
      </c>
      <c r="D279" s="1">
        <f t="shared" si="36"/>
        <v>70.428571428571431</v>
      </c>
      <c r="E279" s="1">
        <f t="shared" si="36"/>
        <v>36.857142857142854</v>
      </c>
      <c r="R279" s="11">
        <v>43396</v>
      </c>
      <c r="S279">
        <v>209</v>
      </c>
      <c r="T279">
        <v>288</v>
      </c>
      <c r="U279" s="1">
        <f t="shared" si="37"/>
        <v>278.57142857142856</v>
      </c>
      <c r="V279" s="1">
        <f t="shared" si="37"/>
        <v>363.28571428571428</v>
      </c>
    </row>
    <row r="280" spans="1:22" x14ac:dyDescent="0.25">
      <c r="A280" s="11">
        <v>41917</v>
      </c>
      <c r="B280">
        <v>83</v>
      </c>
      <c r="C280">
        <v>34</v>
      </c>
      <c r="D280" s="1">
        <f t="shared" si="36"/>
        <v>67.714285714285708</v>
      </c>
      <c r="E280" s="1">
        <f t="shared" si="36"/>
        <v>34.714285714285715</v>
      </c>
      <c r="R280" s="11">
        <v>43397</v>
      </c>
      <c r="S280">
        <v>223</v>
      </c>
      <c r="T280">
        <v>374</v>
      </c>
      <c r="U280" s="1">
        <f t="shared" si="37"/>
        <v>293.42857142857144</v>
      </c>
      <c r="V280" s="1">
        <f t="shared" si="37"/>
        <v>387.42857142857144</v>
      </c>
    </row>
    <row r="281" spans="1:22" x14ac:dyDescent="0.25">
      <c r="A281" s="11">
        <v>41918</v>
      </c>
      <c r="B281">
        <v>56</v>
      </c>
      <c r="C281">
        <v>35</v>
      </c>
      <c r="D281" s="1">
        <f t="shared" si="36"/>
        <v>67.285714285714292</v>
      </c>
      <c r="E281" s="1">
        <f t="shared" si="36"/>
        <v>35</v>
      </c>
      <c r="R281" s="11">
        <v>43398</v>
      </c>
      <c r="S281">
        <v>289</v>
      </c>
      <c r="T281">
        <v>304</v>
      </c>
      <c r="U281" s="1">
        <f t="shared" si="37"/>
        <v>313.14285714285717</v>
      </c>
      <c r="V281" s="1">
        <f t="shared" si="37"/>
        <v>393.71428571428572</v>
      </c>
    </row>
    <row r="282" spans="1:22" x14ac:dyDescent="0.25">
      <c r="A282" s="11">
        <v>41919</v>
      </c>
      <c r="B282">
        <v>70</v>
      </c>
      <c r="C282">
        <v>29</v>
      </c>
      <c r="D282" s="1">
        <f t="shared" si="36"/>
        <v>70.714285714285708</v>
      </c>
      <c r="E282" s="1">
        <f t="shared" si="36"/>
        <v>33.571428571428569</v>
      </c>
      <c r="R282" s="11">
        <v>43399</v>
      </c>
      <c r="S282">
        <v>264</v>
      </c>
      <c r="T282">
        <v>358</v>
      </c>
      <c r="U282" s="1">
        <f t="shared" si="37"/>
        <v>319.57142857142856</v>
      </c>
      <c r="V282" s="1">
        <f t="shared" si="37"/>
        <v>422</v>
      </c>
    </row>
    <row r="283" spans="1:22" x14ac:dyDescent="0.25">
      <c r="A283" s="11">
        <v>41920</v>
      </c>
      <c r="B283">
        <v>54</v>
      </c>
      <c r="C283">
        <v>27</v>
      </c>
      <c r="D283" s="1">
        <f t="shared" si="36"/>
        <v>68.285714285714292</v>
      </c>
      <c r="E283" s="1">
        <f t="shared" si="36"/>
        <v>34.285714285714285</v>
      </c>
      <c r="R283" s="11">
        <v>43400</v>
      </c>
      <c r="S283">
        <v>300</v>
      </c>
      <c r="T283">
        <v>346</v>
      </c>
      <c r="U283" s="1">
        <f t="shared" si="37"/>
        <v>337.28571428571428</v>
      </c>
      <c r="V283" s="1">
        <f t="shared" si="37"/>
        <v>430.57142857142856</v>
      </c>
    </row>
    <row r="284" spans="1:22" x14ac:dyDescent="0.25">
      <c r="A284" s="11">
        <v>41921</v>
      </c>
      <c r="B284">
        <v>61</v>
      </c>
      <c r="C284">
        <v>35</v>
      </c>
      <c r="D284" s="1">
        <f t="shared" si="36"/>
        <v>70.142857142857139</v>
      </c>
      <c r="E284" s="1">
        <f t="shared" si="36"/>
        <v>36.714285714285715</v>
      </c>
      <c r="R284" s="11">
        <v>43401</v>
      </c>
      <c r="S284">
        <v>284</v>
      </c>
      <c r="T284">
        <v>472</v>
      </c>
      <c r="U284" s="1">
        <f t="shared" si="37"/>
        <v>341.71428571428572</v>
      </c>
      <c r="V284" s="1">
        <f t="shared" si="37"/>
        <v>427.42857142857144</v>
      </c>
    </row>
    <row r="285" spans="1:22" x14ac:dyDescent="0.25">
      <c r="A285" s="11">
        <v>41922</v>
      </c>
      <c r="B285">
        <v>63</v>
      </c>
      <c r="C285">
        <v>45</v>
      </c>
      <c r="D285" s="1">
        <f t="shared" si="36"/>
        <v>74.571428571428569</v>
      </c>
      <c r="E285" s="1">
        <f t="shared" si="36"/>
        <v>36.857142857142854</v>
      </c>
      <c r="R285" s="11">
        <v>43402</v>
      </c>
      <c r="S285">
        <v>381</v>
      </c>
      <c r="T285">
        <v>401</v>
      </c>
      <c r="U285" s="1">
        <f t="shared" si="37"/>
        <v>338.14285714285717</v>
      </c>
      <c r="V285" s="1">
        <f t="shared" si="37"/>
        <v>381.42857142857144</v>
      </c>
    </row>
    <row r="286" spans="1:22" x14ac:dyDescent="0.25">
      <c r="A286" s="11">
        <v>41923</v>
      </c>
      <c r="B286">
        <v>87</v>
      </c>
      <c r="C286">
        <v>38</v>
      </c>
      <c r="D286" s="1">
        <f t="shared" si="36"/>
        <v>74.857142857142861</v>
      </c>
      <c r="E286" s="1">
        <f t="shared" si="36"/>
        <v>35.142857142857146</v>
      </c>
      <c r="R286" s="11">
        <v>43403</v>
      </c>
      <c r="S286">
        <v>313</v>
      </c>
      <c r="T286">
        <v>457</v>
      </c>
      <c r="U286" s="1">
        <f t="shared" si="37"/>
        <v>311.71428571428572</v>
      </c>
      <c r="V286" s="1">
        <f t="shared" si="37"/>
        <v>395.57142857142856</v>
      </c>
    </row>
    <row r="287" spans="1:22" x14ac:dyDescent="0.25">
      <c r="A287" s="11">
        <v>41924</v>
      </c>
      <c r="B287">
        <v>80</v>
      </c>
      <c r="C287">
        <v>36</v>
      </c>
      <c r="D287" s="1">
        <f t="shared" si="36"/>
        <v>71.571428571428569</v>
      </c>
      <c r="E287" s="1">
        <f t="shared" si="36"/>
        <v>34.857142857142854</v>
      </c>
      <c r="R287" s="11">
        <v>43404</v>
      </c>
      <c r="S287">
        <v>361</v>
      </c>
      <c r="T287">
        <v>418</v>
      </c>
      <c r="U287" s="1">
        <f t="shared" si="37"/>
        <v>333.28571428571428</v>
      </c>
      <c r="V287" s="1">
        <f t="shared" si="37"/>
        <v>368.28571428571428</v>
      </c>
    </row>
    <row r="288" spans="1:22" x14ac:dyDescent="0.25">
      <c r="A288" s="11">
        <v>41925</v>
      </c>
      <c r="B288">
        <v>80</v>
      </c>
      <c r="C288">
        <v>25</v>
      </c>
      <c r="D288" s="1">
        <f t="shared" si="36"/>
        <v>70.857142857142861</v>
      </c>
      <c r="E288" s="1">
        <f t="shared" si="36"/>
        <v>35</v>
      </c>
      <c r="R288" s="11">
        <v>43405</v>
      </c>
      <c r="S288">
        <v>334</v>
      </c>
      <c r="T288">
        <v>502</v>
      </c>
      <c r="U288" s="1">
        <f t="shared" si="37"/>
        <v>321.28571428571428</v>
      </c>
      <c r="V288" s="1">
        <f t="shared" si="37"/>
        <v>354.28571428571428</v>
      </c>
    </row>
    <row r="289" spans="1:22" x14ac:dyDescent="0.25">
      <c r="A289" s="11">
        <v>41926</v>
      </c>
      <c r="B289">
        <v>53</v>
      </c>
      <c r="C289">
        <v>34</v>
      </c>
      <c r="D289" s="1">
        <f t="shared" si="36"/>
        <v>70.571428571428569</v>
      </c>
      <c r="E289" s="1">
        <f t="shared" si="36"/>
        <v>37.285714285714285</v>
      </c>
      <c r="R289" s="11">
        <v>43406</v>
      </c>
      <c r="S289">
        <v>388</v>
      </c>
      <c r="T289">
        <v>418</v>
      </c>
      <c r="U289" s="1">
        <f t="shared" si="37"/>
        <v>319.28571428571428</v>
      </c>
      <c r="V289" s="1">
        <f t="shared" si="37"/>
        <v>360.42857142857144</v>
      </c>
    </row>
    <row r="290" spans="1:22" x14ac:dyDescent="0.25">
      <c r="A290" s="11">
        <v>41927</v>
      </c>
      <c r="B290">
        <v>67</v>
      </c>
      <c r="C290">
        <v>44</v>
      </c>
      <c r="D290" s="1">
        <f t="shared" si="36"/>
        <v>73.571428571428569</v>
      </c>
      <c r="E290" s="1">
        <f t="shared" si="36"/>
        <v>38</v>
      </c>
      <c r="R290" s="11">
        <v>43407</v>
      </c>
      <c r="S290">
        <v>331</v>
      </c>
      <c r="T290">
        <v>324</v>
      </c>
      <c r="U290" s="1">
        <f t="shared" si="37"/>
        <v>341.71428571428572</v>
      </c>
      <c r="V290" s="1">
        <f t="shared" si="37"/>
        <v>373.85714285714283</v>
      </c>
    </row>
    <row r="291" spans="1:22" x14ac:dyDescent="0.25">
      <c r="A291" s="11">
        <v>41928</v>
      </c>
      <c r="B291">
        <v>92</v>
      </c>
      <c r="C291">
        <v>36</v>
      </c>
      <c r="D291" s="1">
        <f t="shared" si="36"/>
        <v>72.285714285714292</v>
      </c>
      <c r="E291" s="1">
        <f t="shared" si="36"/>
        <v>40.142857142857146</v>
      </c>
      <c r="R291" s="11">
        <v>43408</v>
      </c>
      <c r="S291">
        <v>259</v>
      </c>
      <c r="T291">
        <v>150</v>
      </c>
      <c r="U291" s="1">
        <f t="shared" si="37"/>
        <v>354.85714285714283</v>
      </c>
      <c r="V291" s="1">
        <f t="shared" si="37"/>
        <v>406.85714285714283</v>
      </c>
    </row>
    <row r="292" spans="1:22" x14ac:dyDescent="0.25">
      <c r="A292" s="11">
        <v>41929</v>
      </c>
      <c r="B292">
        <v>65</v>
      </c>
      <c r="C292">
        <v>33</v>
      </c>
      <c r="D292" s="1">
        <f t="shared" ref="D292:E307" si="38">AVERAGE(B292:B298)</f>
        <v>69</v>
      </c>
      <c r="E292" s="1">
        <f t="shared" si="38"/>
        <v>41.285714285714285</v>
      </c>
      <c r="R292" s="11">
        <v>43409</v>
      </c>
      <c r="S292">
        <v>196</v>
      </c>
      <c r="T292">
        <v>500</v>
      </c>
      <c r="U292" s="1">
        <f t="shared" ref="U292:V307" si="39">AVERAGE(S292:S298)</f>
        <v>379</v>
      </c>
      <c r="V292" s="1">
        <f t="shared" si="39"/>
        <v>459.71428571428572</v>
      </c>
    </row>
    <row r="293" spans="1:22" x14ac:dyDescent="0.25">
      <c r="A293" s="11">
        <v>41930</v>
      </c>
      <c r="B293">
        <v>64</v>
      </c>
      <c r="C293">
        <v>36</v>
      </c>
      <c r="D293" s="1">
        <f t="shared" si="38"/>
        <v>69.428571428571431</v>
      </c>
      <c r="E293" s="1">
        <f t="shared" si="38"/>
        <v>42.714285714285715</v>
      </c>
      <c r="R293" s="11">
        <v>43410</v>
      </c>
      <c r="S293">
        <v>464</v>
      </c>
      <c r="T293">
        <v>266</v>
      </c>
      <c r="U293" s="1">
        <f t="shared" si="39"/>
        <v>408.71428571428572</v>
      </c>
      <c r="V293" s="1">
        <f t="shared" si="39"/>
        <v>464.14285714285717</v>
      </c>
    </row>
    <row r="294" spans="1:22" x14ac:dyDescent="0.25">
      <c r="A294" s="11">
        <v>41931</v>
      </c>
      <c r="B294">
        <v>75</v>
      </c>
      <c r="C294">
        <v>37</v>
      </c>
      <c r="D294" s="1">
        <f t="shared" si="38"/>
        <v>71.428571428571431</v>
      </c>
      <c r="E294" s="1">
        <f t="shared" si="38"/>
        <v>44.857142857142854</v>
      </c>
      <c r="R294" s="11">
        <v>43411</v>
      </c>
      <c r="S294">
        <v>277</v>
      </c>
      <c r="T294">
        <v>320</v>
      </c>
      <c r="U294" s="1">
        <f t="shared" si="39"/>
        <v>400.14285714285717</v>
      </c>
      <c r="V294" s="1">
        <f t="shared" si="39"/>
        <v>500</v>
      </c>
    </row>
    <row r="295" spans="1:22" x14ac:dyDescent="0.25">
      <c r="A295" s="11">
        <v>41932</v>
      </c>
      <c r="B295">
        <v>78</v>
      </c>
      <c r="C295">
        <v>41</v>
      </c>
      <c r="D295" s="1">
        <f t="shared" si="38"/>
        <v>76.142857142857139</v>
      </c>
      <c r="E295" s="1">
        <f t="shared" si="38"/>
        <v>46.285714285714285</v>
      </c>
      <c r="R295" s="11">
        <v>43412</v>
      </c>
      <c r="S295">
        <v>320</v>
      </c>
      <c r="T295">
        <v>545</v>
      </c>
      <c r="U295" s="1">
        <f t="shared" si="39"/>
        <v>416.71428571428572</v>
      </c>
      <c r="V295" s="1">
        <f t="shared" si="39"/>
        <v>489.14285714285717</v>
      </c>
    </row>
    <row r="296" spans="1:22" x14ac:dyDescent="0.25">
      <c r="A296" s="11">
        <v>41933</v>
      </c>
      <c r="B296">
        <v>74</v>
      </c>
      <c r="C296">
        <v>39</v>
      </c>
      <c r="D296" s="1">
        <f t="shared" si="38"/>
        <v>79.285714285714292</v>
      </c>
      <c r="E296" s="1">
        <f t="shared" si="38"/>
        <v>48.428571428571431</v>
      </c>
      <c r="R296" s="11">
        <v>43413</v>
      </c>
      <c r="S296">
        <v>545</v>
      </c>
      <c r="T296">
        <v>512</v>
      </c>
      <c r="U296" s="1">
        <f t="shared" si="39"/>
        <v>407.71428571428572</v>
      </c>
      <c r="V296" s="1">
        <f t="shared" si="39"/>
        <v>432</v>
      </c>
    </row>
    <row r="297" spans="1:22" x14ac:dyDescent="0.25">
      <c r="A297" s="11">
        <v>41934</v>
      </c>
      <c r="B297">
        <v>58</v>
      </c>
      <c r="C297">
        <v>59</v>
      </c>
      <c r="D297" s="1">
        <f t="shared" si="38"/>
        <v>85.285714285714292</v>
      </c>
      <c r="E297" s="1">
        <f t="shared" si="38"/>
        <v>48.857142857142854</v>
      </c>
      <c r="R297" s="11">
        <v>43414</v>
      </c>
      <c r="S297">
        <v>423</v>
      </c>
      <c r="T297">
        <v>555</v>
      </c>
      <c r="U297" s="1">
        <f t="shared" si="39"/>
        <v>357.71428571428572</v>
      </c>
      <c r="V297" s="1">
        <f t="shared" si="39"/>
        <v>386.42857142857144</v>
      </c>
    </row>
    <row r="298" spans="1:22" x14ac:dyDescent="0.25">
      <c r="A298" s="11">
        <v>41935</v>
      </c>
      <c r="B298">
        <v>69</v>
      </c>
      <c r="C298">
        <v>44</v>
      </c>
      <c r="D298" s="1">
        <f t="shared" si="38"/>
        <v>89.714285714285708</v>
      </c>
      <c r="E298" s="1">
        <f t="shared" si="38"/>
        <v>48</v>
      </c>
      <c r="R298" s="11">
        <v>43415</v>
      </c>
      <c r="S298">
        <v>428</v>
      </c>
      <c r="T298">
        <v>520</v>
      </c>
      <c r="U298" s="1">
        <f t="shared" si="39"/>
        <v>332</v>
      </c>
      <c r="V298" s="1">
        <f t="shared" si="39"/>
        <v>338.71428571428572</v>
      </c>
    </row>
    <row r="299" spans="1:22" x14ac:dyDescent="0.25">
      <c r="A299" s="11">
        <v>41936</v>
      </c>
      <c r="B299">
        <v>68</v>
      </c>
      <c r="C299">
        <v>43</v>
      </c>
      <c r="D299" s="1">
        <f t="shared" si="38"/>
        <v>95.428571428571431</v>
      </c>
      <c r="E299" s="1">
        <f t="shared" si="38"/>
        <v>49.857142857142854</v>
      </c>
      <c r="R299" s="11">
        <v>43416</v>
      </c>
      <c r="S299">
        <v>404</v>
      </c>
      <c r="T299">
        <v>531</v>
      </c>
      <c r="U299" s="1">
        <f t="shared" si="39"/>
        <v>306.14285714285717</v>
      </c>
      <c r="V299" s="1">
        <f t="shared" si="39"/>
        <v>317.28571428571428</v>
      </c>
    </row>
    <row r="300" spans="1:22" x14ac:dyDescent="0.25">
      <c r="A300" s="11">
        <v>41937</v>
      </c>
      <c r="B300">
        <v>78</v>
      </c>
      <c r="C300">
        <v>51</v>
      </c>
      <c r="D300" s="1">
        <f t="shared" si="38"/>
        <v>101.14285714285714</v>
      </c>
      <c r="E300" s="1">
        <f t="shared" si="38"/>
        <v>51.571428571428569</v>
      </c>
      <c r="R300" s="11">
        <v>43417</v>
      </c>
      <c r="S300">
        <v>404</v>
      </c>
      <c r="T300">
        <v>517</v>
      </c>
      <c r="U300" s="1">
        <f t="shared" si="39"/>
        <v>292.14285714285717</v>
      </c>
      <c r="V300" s="1">
        <f t="shared" si="39"/>
        <v>288.85714285714283</v>
      </c>
    </row>
    <row r="301" spans="1:22" x14ac:dyDescent="0.25">
      <c r="A301" s="11">
        <v>41938</v>
      </c>
      <c r="B301">
        <v>108</v>
      </c>
      <c r="C301">
        <v>47</v>
      </c>
      <c r="D301" s="1">
        <f t="shared" si="38"/>
        <v>104</v>
      </c>
      <c r="E301" s="1">
        <f t="shared" si="38"/>
        <v>50.714285714285715</v>
      </c>
      <c r="R301" s="11">
        <v>43418</v>
      </c>
      <c r="S301">
        <v>393</v>
      </c>
      <c r="T301">
        <v>244</v>
      </c>
      <c r="U301" s="1">
        <f t="shared" si="39"/>
        <v>275.85714285714283</v>
      </c>
      <c r="V301" s="1">
        <f t="shared" si="39"/>
        <v>268.57142857142856</v>
      </c>
    </row>
    <row r="302" spans="1:22" x14ac:dyDescent="0.25">
      <c r="A302" s="11">
        <v>41939</v>
      </c>
      <c r="B302">
        <v>100</v>
      </c>
      <c r="C302">
        <v>56</v>
      </c>
      <c r="D302" s="1">
        <f t="shared" si="38"/>
        <v>101.14285714285714</v>
      </c>
      <c r="E302" s="1">
        <f t="shared" si="38"/>
        <v>48</v>
      </c>
      <c r="R302" s="11">
        <v>43419</v>
      </c>
      <c r="S302">
        <v>257</v>
      </c>
      <c r="T302">
        <v>145</v>
      </c>
      <c r="U302" s="1">
        <f t="shared" si="39"/>
        <v>267.14285714285717</v>
      </c>
      <c r="V302" s="1">
        <f t="shared" si="39"/>
        <v>279.57142857142856</v>
      </c>
    </row>
    <row r="303" spans="1:22" x14ac:dyDescent="0.25">
      <c r="A303" s="11">
        <v>41940</v>
      </c>
      <c r="B303">
        <v>116</v>
      </c>
      <c r="C303">
        <v>42</v>
      </c>
      <c r="D303" s="1">
        <f t="shared" si="38"/>
        <v>95.428571428571431</v>
      </c>
      <c r="E303" s="1">
        <f t="shared" si="38"/>
        <v>43.857142857142854</v>
      </c>
      <c r="R303" s="11">
        <v>43420</v>
      </c>
      <c r="S303">
        <v>195</v>
      </c>
      <c r="T303">
        <v>193</v>
      </c>
      <c r="U303" s="1">
        <f t="shared" si="39"/>
        <v>275.14285714285717</v>
      </c>
      <c r="V303" s="1">
        <f t="shared" si="39"/>
        <v>308.85714285714283</v>
      </c>
    </row>
    <row r="304" spans="1:22" x14ac:dyDescent="0.25">
      <c r="A304" s="11">
        <v>41941</v>
      </c>
      <c r="B304">
        <v>89</v>
      </c>
      <c r="C304">
        <v>53</v>
      </c>
      <c r="D304" s="1">
        <f t="shared" si="38"/>
        <v>86</v>
      </c>
      <c r="E304" s="1">
        <f t="shared" si="38"/>
        <v>43</v>
      </c>
      <c r="R304" s="11">
        <v>43421</v>
      </c>
      <c r="S304">
        <v>243</v>
      </c>
      <c r="T304">
        <v>221</v>
      </c>
      <c r="U304" s="1">
        <f t="shared" si="39"/>
        <v>286</v>
      </c>
      <c r="V304" s="1">
        <f t="shared" si="39"/>
        <v>327.14285714285717</v>
      </c>
    </row>
    <row r="305" spans="1:22" x14ac:dyDescent="0.25">
      <c r="A305" s="11">
        <v>41942</v>
      </c>
      <c r="B305">
        <v>109</v>
      </c>
      <c r="C305">
        <v>57</v>
      </c>
      <c r="D305" s="1">
        <f t="shared" si="38"/>
        <v>84.142857142857139</v>
      </c>
      <c r="E305" s="1">
        <f t="shared" si="38"/>
        <v>40.571428571428569</v>
      </c>
      <c r="R305" s="11">
        <v>43422</v>
      </c>
      <c r="S305">
        <v>247</v>
      </c>
      <c r="T305">
        <v>370</v>
      </c>
      <c r="U305" s="1">
        <f t="shared" si="39"/>
        <v>293.42857142857144</v>
      </c>
      <c r="V305" s="1">
        <f t="shared" si="39"/>
        <v>322.28571428571428</v>
      </c>
    </row>
    <row r="306" spans="1:22" x14ac:dyDescent="0.25">
      <c r="A306" s="11">
        <v>41943</v>
      </c>
      <c r="B306">
        <v>108</v>
      </c>
      <c r="C306">
        <v>55</v>
      </c>
      <c r="D306" s="1">
        <f t="shared" si="38"/>
        <v>78.714285714285708</v>
      </c>
      <c r="E306" s="1">
        <f t="shared" si="38"/>
        <v>38.714285714285715</v>
      </c>
      <c r="R306" s="11">
        <v>43423</v>
      </c>
      <c r="S306">
        <v>306</v>
      </c>
      <c r="T306">
        <v>332</v>
      </c>
      <c r="U306" s="1">
        <f t="shared" si="39"/>
        <v>286.71428571428572</v>
      </c>
      <c r="V306" s="1">
        <f t="shared" si="39"/>
        <v>301.42857142857144</v>
      </c>
    </row>
    <row r="307" spans="1:22" x14ac:dyDescent="0.25">
      <c r="A307" s="11">
        <v>41944</v>
      </c>
      <c r="B307">
        <v>98</v>
      </c>
      <c r="C307">
        <v>45</v>
      </c>
      <c r="D307" s="1">
        <f t="shared" si="38"/>
        <v>75.714285714285708</v>
      </c>
      <c r="E307" s="1">
        <f t="shared" si="38"/>
        <v>34.857142857142854</v>
      </c>
      <c r="R307" s="11">
        <v>43424</v>
      </c>
      <c r="S307">
        <v>290</v>
      </c>
      <c r="T307">
        <v>375</v>
      </c>
      <c r="U307" s="1">
        <f t="shared" si="39"/>
        <v>276.57142857142856</v>
      </c>
      <c r="V307" s="1">
        <f t="shared" si="39"/>
        <v>312.28571428571428</v>
      </c>
    </row>
    <row r="308" spans="1:22" x14ac:dyDescent="0.25">
      <c r="A308" s="11">
        <v>41945</v>
      </c>
      <c r="B308">
        <v>88</v>
      </c>
      <c r="C308">
        <v>28</v>
      </c>
      <c r="D308" s="1">
        <f t="shared" ref="D308:E323" si="40">AVERAGE(B308:B314)</f>
        <v>69.857142857142861</v>
      </c>
      <c r="E308" s="1">
        <f t="shared" si="40"/>
        <v>33.285714285714285</v>
      </c>
      <c r="R308" s="11">
        <v>43425</v>
      </c>
      <c r="S308">
        <v>332</v>
      </c>
      <c r="T308">
        <v>321</v>
      </c>
      <c r="U308" s="1">
        <f t="shared" ref="U308:V323" si="41">AVERAGE(S308:S314)</f>
        <v>282.28571428571428</v>
      </c>
      <c r="V308" s="1">
        <f t="shared" si="41"/>
        <v>328.28571428571428</v>
      </c>
    </row>
    <row r="309" spans="1:22" x14ac:dyDescent="0.25">
      <c r="A309" s="11">
        <v>41946</v>
      </c>
      <c r="B309">
        <v>60</v>
      </c>
      <c r="C309">
        <v>27</v>
      </c>
      <c r="D309" s="1">
        <f t="shared" si="40"/>
        <v>66.714285714285708</v>
      </c>
      <c r="E309" s="1">
        <f t="shared" si="40"/>
        <v>34</v>
      </c>
      <c r="R309" s="11">
        <v>43426</v>
      </c>
      <c r="S309">
        <v>313</v>
      </c>
      <c r="T309">
        <v>350</v>
      </c>
      <c r="U309" s="1">
        <f t="shared" si="41"/>
        <v>282.14285714285717</v>
      </c>
      <c r="V309" s="1">
        <f t="shared" si="41"/>
        <v>333.42857142857144</v>
      </c>
    </row>
    <row r="310" spans="1:22" x14ac:dyDescent="0.25">
      <c r="A310" s="11">
        <v>41947</v>
      </c>
      <c r="B310">
        <v>50</v>
      </c>
      <c r="C310">
        <v>36</v>
      </c>
      <c r="D310" s="1">
        <f t="shared" si="40"/>
        <v>68.285714285714292</v>
      </c>
      <c r="E310" s="1">
        <f t="shared" si="40"/>
        <v>35.428571428571431</v>
      </c>
      <c r="R310" s="11">
        <v>43427</v>
      </c>
      <c r="S310">
        <v>271</v>
      </c>
      <c r="T310">
        <v>321</v>
      </c>
      <c r="U310" s="1">
        <f t="shared" si="41"/>
        <v>280.14285714285717</v>
      </c>
      <c r="V310" s="1">
        <f t="shared" si="41"/>
        <v>339.71428571428572</v>
      </c>
    </row>
    <row r="311" spans="1:22" x14ac:dyDescent="0.25">
      <c r="A311" s="11">
        <v>41948</v>
      </c>
      <c r="B311">
        <v>76</v>
      </c>
      <c r="C311">
        <v>36</v>
      </c>
      <c r="D311" s="1">
        <f t="shared" si="40"/>
        <v>74.857142857142861</v>
      </c>
      <c r="E311" s="1">
        <f t="shared" si="40"/>
        <v>35</v>
      </c>
      <c r="R311" s="11">
        <v>43428</v>
      </c>
      <c r="S311">
        <v>295</v>
      </c>
      <c r="T311">
        <v>187</v>
      </c>
      <c r="U311" s="1">
        <f t="shared" si="41"/>
        <v>290.28571428571428</v>
      </c>
      <c r="V311" s="1">
        <f t="shared" si="41"/>
        <v>336.71428571428572</v>
      </c>
    </row>
    <row r="312" spans="1:22" x14ac:dyDescent="0.25">
      <c r="A312" s="11">
        <v>41949</v>
      </c>
      <c r="B312">
        <v>71</v>
      </c>
      <c r="C312">
        <v>44</v>
      </c>
      <c r="D312" s="1">
        <f t="shared" si="40"/>
        <v>74.285714285714292</v>
      </c>
      <c r="E312" s="1">
        <f t="shared" si="40"/>
        <v>34.857142857142854</v>
      </c>
      <c r="R312" s="11">
        <v>43429</v>
      </c>
      <c r="S312">
        <v>200</v>
      </c>
      <c r="T312">
        <v>224</v>
      </c>
      <c r="U312" s="1">
        <f t="shared" si="41"/>
        <v>290.85714285714283</v>
      </c>
      <c r="V312" s="1">
        <f t="shared" si="41"/>
        <v>349.14285714285717</v>
      </c>
    </row>
    <row r="313" spans="1:22" x14ac:dyDescent="0.25">
      <c r="A313" s="11">
        <v>41950</v>
      </c>
      <c r="B313">
        <v>87</v>
      </c>
      <c r="C313">
        <v>28</v>
      </c>
      <c r="D313" s="1">
        <f t="shared" si="40"/>
        <v>73.571428571428569</v>
      </c>
      <c r="E313" s="1">
        <f t="shared" si="40"/>
        <v>34.571428571428569</v>
      </c>
      <c r="R313" s="11">
        <v>43430</v>
      </c>
      <c r="S313">
        <v>235</v>
      </c>
      <c r="T313">
        <v>408</v>
      </c>
      <c r="U313" s="1">
        <f t="shared" si="41"/>
        <v>298.71428571428572</v>
      </c>
      <c r="V313" s="1">
        <f t="shared" si="41"/>
        <v>370.14285714285717</v>
      </c>
    </row>
    <row r="314" spans="1:22" x14ac:dyDescent="0.25">
      <c r="A314" s="11">
        <v>41951</v>
      </c>
      <c r="B314">
        <v>57</v>
      </c>
      <c r="C314">
        <v>34</v>
      </c>
      <c r="D314" s="1">
        <f t="shared" si="40"/>
        <v>71</v>
      </c>
      <c r="E314" s="1">
        <f t="shared" si="40"/>
        <v>35.428571428571431</v>
      </c>
      <c r="R314" s="11">
        <v>43431</v>
      </c>
      <c r="S314">
        <v>330</v>
      </c>
      <c r="T314">
        <v>487</v>
      </c>
      <c r="U314" s="1">
        <f t="shared" si="41"/>
        <v>308.28571428571428</v>
      </c>
      <c r="V314" s="1">
        <f t="shared" si="41"/>
        <v>368.85714285714283</v>
      </c>
    </row>
    <row r="315" spans="1:22" x14ac:dyDescent="0.25">
      <c r="A315" s="11">
        <v>41952</v>
      </c>
      <c r="B315">
        <v>66</v>
      </c>
      <c r="C315">
        <v>33</v>
      </c>
      <c r="D315" s="1">
        <f t="shared" si="40"/>
        <v>73.571428571428569</v>
      </c>
      <c r="E315" s="1">
        <f t="shared" si="40"/>
        <v>35.428571428571431</v>
      </c>
      <c r="R315" s="11">
        <v>43432</v>
      </c>
      <c r="S315">
        <v>331</v>
      </c>
      <c r="T315">
        <v>357</v>
      </c>
      <c r="U315" s="1">
        <f t="shared" si="41"/>
        <v>306.42857142857144</v>
      </c>
      <c r="V315" s="1">
        <f t="shared" si="41"/>
        <v>365.28571428571428</v>
      </c>
    </row>
    <row r="316" spans="1:22" x14ac:dyDescent="0.25">
      <c r="A316" s="11">
        <v>41953</v>
      </c>
      <c r="B316">
        <v>71</v>
      </c>
      <c r="C316">
        <v>37</v>
      </c>
      <c r="D316" s="1">
        <f t="shared" si="40"/>
        <v>75</v>
      </c>
      <c r="E316" s="1">
        <f t="shared" si="40"/>
        <v>34.428571428571431</v>
      </c>
      <c r="R316" s="11">
        <v>43433</v>
      </c>
      <c r="S316">
        <v>299</v>
      </c>
      <c r="T316">
        <v>394</v>
      </c>
      <c r="U316" s="1">
        <f t="shared" si="41"/>
        <v>308.85714285714283</v>
      </c>
      <c r="V316" s="1">
        <f t="shared" si="41"/>
        <v>358.85714285714283</v>
      </c>
    </row>
    <row r="317" spans="1:22" x14ac:dyDescent="0.25">
      <c r="A317" s="11">
        <v>41954</v>
      </c>
      <c r="B317">
        <v>96</v>
      </c>
      <c r="C317">
        <v>33</v>
      </c>
      <c r="D317" s="1">
        <f t="shared" si="40"/>
        <v>74.571428571428569</v>
      </c>
      <c r="E317" s="1">
        <f t="shared" si="40"/>
        <v>33.428571428571431</v>
      </c>
      <c r="R317" s="11">
        <v>43434</v>
      </c>
      <c r="S317">
        <v>342</v>
      </c>
      <c r="T317">
        <v>300</v>
      </c>
      <c r="U317" s="1">
        <f t="shared" si="41"/>
        <v>307</v>
      </c>
      <c r="V317" s="1">
        <f t="shared" si="41"/>
        <v>361.28571428571428</v>
      </c>
    </row>
    <row r="318" spans="1:22" x14ac:dyDescent="0.25">
      <c r="A318" s="11">
        <v>41955</v>
      </c>
      <c r="B318">
        <v>72</v>
      </c>
      <c r="C318">
        <v>35</v>
      </c>
      <c r="D318" s="1">
        <f t="shared" si="40"/>
        <v>70.857142857142861</v>
      </c>
      <c r="E318" s="1">
        <f t="shared" si="40"/>
        <v>34.142857142857146</v>
      </c>
      <c r="R318" s="11">
        <v>43435</v>
      </c>
      <c r="S318">
        <v>299</v>
      </c>
      <c r="T318">
        <v>274</v>
      </c>
      <c r="U318" s="1">
        <f t="shared" si="41"/>
        <v>308</v>
      </c>
      <c r="V318" s="1">
        <f t="shared" si="41"/>
        <v>364</v>
      </c>
    </row>
    <row r="319" spans="1:22" x14ac:dyDescent="0.25">
      <c r="A319" s="11">
        <v>41956</v>
      </c>
      <c r="B319">
        <v>66</v>
      </c>
      <c r="C319">
        <v>42</v>
      </c>
      <c r="D319" s="1">
        <f t="shared" si="40"/>
        <v>72.714285714285708</v>
      </c>
      <c r="E319" s="1">
        <f t="shared" si="40"/>
        <v>35.857142857142854</v>
      </c>
      <c r="R319" s="11">
        <v>43436</v>
      </c>
      <c r="S319">
        <v>255</v>
      </c>
      <c r="T319">
        <v>371</v>
      </c>
      <c r="U319" s="1">
        <f t="shared" si="41"/>
        <v>308.85714285714283</v>
      </c>
      <c r="V319" s="1">
        <f t="shared" si="41"/>
        <v>369</v>
      </c>
    </row>
    <row r="320" spans="1:22" x14ac:dyDescent="0.25">
      <c r="A320" s="11">
        <v>41957</v>
      </c>
      <c r="B320">
        <v>69</v>
      </c>
      <c r="C320">
        <v>34</v>
      </c>
      <c r="D320" s="1">
        <f t="shared" si="40"/>
        <v>77.428571428571431</v>
      </c>
      <c r="E320" s="1">
        <f t="shared" si="40"/>
        <v>36.571428571428569</v>
      </c>
      <c r="R320" s="11">
        <v>43437</v>
      </c>
      <c r="S320">
        <v>302</v>
      </c>
      <c r="T320">
        <v>399</v>
      </c>
      <c r="U320" s="1">
        <f t="shared" si="41"/>
        <v>316.85714285714283</v>
      </c>
      <c r="V320" s="1">
        <f t="shared" si="41"/>
        <v>360.57142857142856</v>
      </c>
    </row>
    <row r="321" spans="1:22" x14ac:dyDescent="0.25">
      <c r="A321" s="11">
        <v>41958</v>
      </c>
      <c r="B321">
        <v>75</v>
      </c>
      <c r="C321">
        <v>34</v>
      </c>
      <c r="D321" s="1">
        <f t="shared" si="40"/>
        <v>80.571428571428569</v>
      </c>
      <c r="E321" s="1">
        <f t="shared" si="40"/>
        <v>39.142857142857146</v>
      </c>
      <c r="R321" s="11">
        <v>43438</v>
      </c>
      <c r="S321">
        <v>317</v>
      </c>
      <c r="T321">
        <v>462</v>
      </c>
      <c r="U321" s="1">
        <f t="shared" si="41"/>
        <v>318.57142857142856</v>
      </c>
      <c r="V321" s="1">
        <f t="shared" si="41"/>
        <v>381.57142857142856</v>
      </c>
    </row>
    <row r="322" spans="1:22" x14ac:dyDescent="0.25">
      <c r="A322" s="11">
        <v>41959</v>
      </c>
      <c r="B322">
        <v>76</v>
      </c>
      <c r="C322">
        <v>26</v>
      </c>
      <c r="D322" s="1">
        <f t="shared" si="40"/>
        <v>85.428571428571431</v>
      </c>
      <c r="E322" s="1">
        <f t="shared" si="40"/>
        <v>42</v>
      </c>
      <c r="R322" s="11">
        <v>43439</v>
      </c>
      <c r="S322">
        <v>348</v>
      </c>
      <c r="T322">
        <v>312</v>
      </c>
      <c r="U322" s="1">
        <f t="shared" si="41"/>
        <v>334</v>
      </c>
      <c r="V322" s="1">
        <f t="shared" si="41"/>
        <v>393.28571428571428</v>
      </c>
    </row>
    <row r="323" spans="1:22" x14ac:dyDescent="0.25">
      <c r="A323" s="11">
        <v>41960</v>
      </c>
      <c r="B323">
        <v>68</v>
      </c>
      <c r="C323">
        <v>30</v>
      </c>
      <c r="D323" s="1">
        <f t="shared" si="40"/>
        <v>90.285714285714292</v>
      </c>
      <c r="E323" s="1">
        <f t="shared" si="40"/>
        <v>45.285714285714285</v>
      </c>
      <c r="R323" s="11">
        <v>43440</v>
      </c>
      <c r="S323">
        <v>286</v>
      </c>
      <c r="T323">
        <v>411</v>
      </c>
      <c r="U323" s="1">
        <f t="shared" si="41"/>
        <v>344.42857142857144</v>
      </c>
      <c r="V323" s="1">
        <f t="shared" si="41"/>
        <v>401.57142857142856</v>
      </c>
    </row>
    <row r="324" spans="1:22" x14ac:dyDescent="0.25">
      <c r="A324" s="11">
        <v>41961</v>
      </c>
      <c r="B324">
        <v>70</v>
      </c>
      <c r="C324">
        <v>38</v>
      </c>
      <c r="D324" s="1">
        <f t="shared" ref="D324:E339" si="42">AVERAGE(B324:B330)</f>
        <v>95.285714285714292</v>
      </c>
      <c r="E324" s="1">
        <f t="shared" si="42"/>
        <v>46.285714285714285</v>
      </c>
      <c r="R324" s="11">
        <v>43441</v>
      </c>
      <c r="S324">
        <v>349</v>
      </c>
      <c r="T324">
        <v>319</v>
      </c>
      <c r="U324" s="1">
        <f t="shared" ref="U324:V339" si="43">AVERAGE(S324:S330)</f>
        <v>353.42857142857144</v>
      </c>
      <c r="V324" s="1">
        <f t="shared" si="43"/>
        <v>359.71428571428572</v>
      </c>
    </row>
    <row r="325" spans="1:22" x14ac:dyDescent="0.25">
      <c r="A325" s="11">
        <v>41962</v>
      </c>
      <c r="B325">
        <v>85</v>
      </c>
      <c r="C325">
        <v>47</v>
      </c>
      <c r="D325" s="1">
        <f t="shared" si="42"/>
        <v>95.428571428571431</v>
      </c>
      <c r="E325" s="1">
        <f t="shared" si="42"/>
        <v>47.857142857142854</v>
      </c>
      <c r="R325" s="11">
        <v>43442</v>
      </c>
      <c r="S325">
        <v>305</v>
      </c>
      <c r="T325">
        <v>309</v>
      </c>
      <c r="U325" s="1">
        <f t="shared" si="43"/>
        <v>329.71428571428572</v>
      </c>
      <c r="V325" s="1">
        <f t="shared" si="43"/>
        <v>337.71428571428572</v>
      </c>
    </row>
    <row r="326" spans="1:22" x14ac:dyDescent="0.25">
      <c r="A326" s="11">
        <v>41963</v>
      </c>
      <c r="B326">
        <v>99</v>
      </c>
      <c r="C326">
        <v>47</v>
      </c>
      <c r="D326" s="1">
        <f t="shared" si="42"/>
        <v>96.857142857142861</v>
      </c>
      <c r="E326" s="1">
        <f t="shared" si="42"/>
        <v>47.714285714285715</v>
      </c>
      <c r="R326" s="11">
        <v>43443</v>
      </c>
      <c r="S326">
        <v>311</v>
      </c>
      <c r="T326">
        <v>312</v>
      </c>
      <c r="U326" s="1">
        <f t="shared" si="43"/>
        <v>317.57142857142856</v>
      </c>
      <c r="V326" s="1">
        <f t="shared" si="43"/>
        <v>314.71428571428572</v>
      </c>
    </row>
    <row r="327" spans="1:22" x14ac:dyDescent="0.25">
      <c r="A327" s="11">
        <v>41964</v>
      </c>
      <c r="B327">
        <v>91</v>
      </c>
      <c r="C327">
        <v>52</v>
      </c>
      <c r="D327" s="1">
        <f t="shared" si="42"/>
        <v>97</v>
      </c>
      <c r="E327" s="1">
        <f t="shared" si="42"/>
        <v>47.285714285714285</v>
      </c>
      <c r="R327" s="11">
        <v>43444</v>
      </c>
      <c r="S327">
        <v>314</v>
      </c>
      <c r="T327">
        <v>546</v>
      </c>
      <c r="U327" s="1">
        <f t="shared" si="43"/>
        <v>302.57142857142856</v>
      </c>
      <c r="V327" s="1">
        <f t="shared" si="43"/>
        <v>299.57142857142856</v>
      </c>
    </row>
    <row r="328" spans="1:22" x14ac:dyDescent="0.25">
      <c r="A328" s="11">
        <v>41965</v>
      </c>
      <c r="B328">
        <v>109</v>
      </c>
      <c r="C328">
        <v>54</v>
      </c>
      <c r="D328" s="1">
        <f t="shared" si="42"/>
        <v>96.428571428571431</v>
      </c>
      <c r="E328" s="1">
        <f t="shared" si="42"/>
        <v>46.142857142857146</v>
      </c>
      <c r="R328" s="11">
        <v>43445</v>
      </c>
      <c r="S328">
        <v>425</v>
      </c>
      <c r="T328">
        <v>544</v>
      </c>
      <c r="U328" s="1">
        <f t="shared" si="43"/>
        <v>293.85714285714283</v>
      </c>
      <c r="V328" s="1">
        <f t="shared" si="43"/>
        <v>258.42857142857144</v>
      </c>
    </row>
    <row r="329" spans="1:22" x14ac:dyDescent="0.25">
      <c r="A329" s="11">
        <v>41966</v>
      </c>
      <c r="B329">
        <v>110</v>
      </c>
      <c r="C329">
        <v>49</v>
      </c>
      <c r="D329" s="1">
        <f t="shared" si="42"/>
        <v>92.142857142857139</v>
      </c>
      <c r="E329" s="1">
        <f t="shared" si="42"/>
        <v>46.571428571428569</v>
      </c>
      <c r="R329" s="11">
        <v>43446</v>
      </c>
      <c r="S329">
        <v>421</v>
      </c>
      <c r="T329">
        <v>370</v>
      </c>
      <c r="U329" s="1">
        <f t="shared" si="43"/>
        <v>272.28571428571428</v>
      </c>
      <c r="V329" s="1">
        <f t="shared" si="43"/>
        <v>222.71428571428572</v>
      </c>
    </row>
    <row r="330" spans="1:22" x14ac:dyDescent="0.25">
      <c r="A330" s="11">
        <v>41967</v>
      </c>
      <c r="B330">
        <v>103</v>
      </c>
      <c r="C330">
        <v>37</v>
      </c>
      <c r="D330" s="1">
        <f t="shared" si="42"/>
        <v>94</v>
      </c>
      <c r="E330" s="1">
        <f t="shared" si="42"/>
        <v>46.571428571428569</v>
      </c>
      <c r="R330" s="11">
        <v>43447</v>
      </c>
      <c r="S330">
        <v>349</v>
      </c>
      <c r="T330">
        <v>118</v>
      </c>
      <c r="U330" s="1">
        <f t="shared" si="43"/>
        <v>253.57142857142858</v>
      </c>
      <c r="V330" s="1">
        <f t="shared" si="43"/>
        <v>223.28571428571428</v>
      </c>
    </row>
    <row r="331" spans="1:22" x14ac:dyDescent="0.25">
      <c r="A331" s="11">
        <v>41968</v>
      </c>
      <c r="B331">
        <v>71</v>
      </c>
      <c r="C331">
        <v>49</v>
      </c>
      <c r="D331" s="1">
        <f t="shared" si="42"/>
        <v>96.428571428571431</v>
      </c>
      <c r="E331" s="1">
        <f t="shared" si="42"/>
        <v>47.285714285714285</v>
      </c>
      <c r="R331" s="11">
        <v>43448</v>
      </c>
      <c r="S331">
        <v>183</v>
      </c>
      <c r="T331">
        <v>165</v>
      </c>
      <c r="U331" s="1">
        <f t="shared" si="43"/>
        <v>252</v>
      </c>
      <c r="V331" s="1">
        <f t="shared" si="43"/>
        <v>274.14285714285717</v>
      </c>
    </row>
    <row r="332" spans="1:22" x14ac:dyDescent="0.25">
      <c r="A332" s="11">
        <v>41969</v>
      </c>
      <c r="B332">
        <v>95</v>
      </c>
      <c r="C332">
        <v>46</v>
      </c>
      <c r="D332" s="1">
        <f t="shared" si="42"/>
        <v>100</v>
      </c>
      <c r="E332" s="1">
        <f t="shared" si="42"/>
        <v>46.142857142857146</v>
      </c>
      <c r="R332" s="11">
        <v>43449</v>
      </c>
      <c r="S332">
        <v>220</v>
      </c>
      <c r="T332">
        <v>148</v>
      </c>
      <c r="U332" s="1">
        <f t="shared" si="43"/>
        <v>280.57142857142856</v>
      </c>
      <c r="V332" s="1">
        <f t="shared" si="43"/>
        <v>306.42857142857144</v>
      </c>
    </row>
    <row r="333" spans="1:22" x14ac:dyDescent="0.25">
      <c r="A333" s="11">
        <v>41970</v>
      </c>
      <c r="B333">
        <v>100</v>
      </c>
      <c r="C333">
        <v>44</v>
      </c>
      <c r="D333" s="1">
        <f t="shared" si="42"/>
        <v>98.142857142857139</v>
      </c>
      <c r="E333" s="1">
        <f t="shared" si="42"/>
        <v>46.571428571428569</v>
      </c>
      <c r="R333" s="11">
        <v>43450</v>
      </c>
      <c r="S333">
        <v>206</v>
      </c>
      <c r="T333">
        <v>206</v>
      </c>
      <c r="U333" s="1">
        <f t="shared" si="43"/>
        <v>301.42857142857144</v>
      </c>
      <c r="V333" s="1">
        <f t="shared" si="43"/>
        <v>364.42857142857144</v>
      </c>
    </row>
    <row r="334" spans="1:22" x14ac:dyDescent="0.25">
      <c r="A334" s="11">
        <v>41971</v>
      </c>
      <c r="B334">
        <v>87</v>
      </c>
      <c r="C334">
        <v>44</v>
      </c>
      <c r="D334" s="1">
        <f t="shared" si="42"/>
        <v>100</v>
      </c>
      <c r="E334" s="1">
        <f t="shared" si="42"/>
        <v>48</v>
      </c>
      <c r="R334" s="11">
        <v>43451</v>
      </c>
      <c r="S334">
        <v>253</v>
      </c>
      <c r="T334">
        <v>258</v>
      </c>
      <c r="U334" s="1">
        <f t="shared" si="43"/>
        <v>337.71428571428572</v>
      </c>
      <c r="V334" s="1">
        <f t="shared" si="43"/>
        <v>447.14285714285717</v>
      </c>
    </row>
    <row r="335" spans="1:22" x14ac:dyDescent="0.25">
      <c r="A335" s="11">
        <v>41972</v>
      </c>
      <c r="B335">
        <v>79</v>
      </c>
      <c r="C335">
        <v>57</v>
      </c>
      <c r="D335" s="1">
        <f t="shared" si="42"/>
        <v>103.14285714285714</v>
      </c>
      <c r="E335" s="1">
        <f t="shared" si="42"/>
        <v>48.285714285714285</v>
      </c>
      <c r="R335" s="11">
        <v>43452</v>
      </c>
      <c r="S335">
        <v>274</v>
      </c>
      <c r="T335">
        <v>294</v>
      </c>
      <c r="U335" s="1">
        <f t="shared" si="43"/>
        <v>384.57142857142856</v>
      </c>
      <c r="V335" s="1">
        <f t="shared" si="43"/>
        <v>500.28571428571428</v>
      </c>
    </row>
    <row r="336" spans="1:22" x14ac:dyDescent="0.25">
      <c r="A336" s="11">
        <v>41973</v>
      </c>
      <c r="B336">
        <v>123</v>
      </c>
      <c r="C336">
        <v>49</v>
      </c>
      <c r="D336" s="1">
        <f t="shared" si="42"/>
        <v>105.71428571428571</v>
      </c>
      <c r="E336" s="1">
        <f t="shared" si="42"/>
        <v>47.285714285714285</v>
      </c>
      <c r="R336" s="11">
        <v>43453</v>
      </c>
      <c r="S336">
        <v>290</v>
      </c>
      <c r="T336">
        <v>374</v>
      </c>
      <c r="U336" s="1">
        <f t="shared" si="43"/>
        <v>417.71428571428572</v>
      </c>
      <c r="V336" s="1">
        <f t="shared" si="43"/>
        <v>510.28571428571428</v>
      </c>
    </row>
    <row r="337" spans="1:22" x14ac:dyDescent="0.25">
      <c r="A337" s="11">
        <v>41974</v>
      </c>
      <c r="B337">
        <v>120</v>
      </c>
      <c r="C337">
        <v>42</v>
      </c>
      <c r="D337" s="1">
        <f t="shared" si="42"/>
        <v>102</v>
      </c>
      <c r="E337" s="1">
        <f t="shared" si="42"/>
        <v>46.285714285714285</v>
      </c>
      <c r="R337" s="11">
        <v>43454</v>
      </c>
      <c r="S337">
        <v>338</v>
      </c>
      <c r="T337">
        <v>474</v>
      </c>
      <c r="U337" s="1">
        <f t="shared" si="43"/>
        <v>431.42857142857144</v>
      </c>
      <c r="V337" s="1">
        <f t="shared" si="43"/>
        <v>516.28571428571433</v>
      </c>
    </row>
    <row r="338" spans="1:22" x14ac:dyDescent="0.25">
      <c r="A338" s="11">
        <v>41975</v>
      </c>
      <c r="B338">
        <v>96</v>
      </c>
      <c r="C338">
        <v>41</v>
      </c>
      <c r="D338" s="1">
        <f t="shared" si="42"/>
        <v>97.857142857142861</v>
      </c>
      <c r="E338" s="1">
        <f t="shared" si="42"/>
        <v>45.571428571428569</v>
      </c>
      <c r="R338" s="11">
        <v>43455</v>
      </c>
      <c r="S338">
        <v>383</v>
      </c>
      <c r="T338">
        <v>391</v>
      </c>
      <c r="U338" s="1">
        <f t="shared" si="43"/>
        <v>439.42857142857144</v>
      </c>
      <c r="V338" s="1">
        <f t="shared" si="43"/>
        <v>522.85714285714289</v>
      </c>
    </row>
    <row r="339" spans="1:22" x14ac:dyDescent="0.25">
      <c r="A339" s="11">
        <v>41976</v>
      </c>
      <c r="B339">
        <v>82</v>
      </c>
      <c r="C339">
        <v>49</v>
      </c>
      <c r="D339" s="1">
        <f t="shared" si="42"/>
        <v>95.285714285714292</v>
      </c>
      <c r="E339" s="1">
        <f t="shared" si="42"/>
        <v>46.714285714285715</v>
      </c>
      <c r="R339" s="11">
        <v>43456</v>
      </c>
      <c r="S339">
        <v>366</v>
      </c>
      <c r="T339">
        <v>554</v>
      </c>
      <c r="U339" s="1">
        <f t="shared" si="43"/>
        <v>443.71428571428572</v>
      </c>
      <c r="V339" s="1">
        <f t="shared" si="43"/>
        <v>515.85714285714289</v>
      </c>
    </row>
    <row r="340" spans="1:22" x14ac:dyDescent="0.25">
      <c r="A340" s="11">
        <v>41977</v>
      </c>
      <c r="B340">
        <v>113</v>
      </c>
      <c r="C340">
        <v>54</v>
      </c>
      <c r="D340" s="1">
        <f t="shared" ref="D340:E355" si="44">AVERAGE(B340:B346)</f>
        <v>95.714285714285708</v>
      </c>
      <c r="E340" s="1">
        <f t="shared" si="44"/>
        <v>44.142857142857146</v>
      </c>
      <c r="R340" s="11">
        <v>43457</v>
      </c>
      <c r="S340">
        <v>460</v>
      </c>
      <c r="T340">
        <v>785</v>
      </c>
      <c r="U340" s="1">
        <f t="shared" ref="U340:V355" si="45">AVERAGE(S340:S346)</f>
        <v>443.42857142857144</v>
      </c>
      <c r="V340" s="1">
        <f t="shared" si="45"/>
        <v>497.42857142857144</v>
      </c>
    </row>
    <row r="341" spans="1:22" x14ac:dyDescent="0.25">
      <c r="A341" s="11">
        <v>41978</v>
      </c>
      <c r="B341">
        <v>109</v>
      </c>
      <c r="C341">
        <v>46</v>
      </c>
      <c r="D341" s="1">
        <f t="shared" si="44"/>
        <v>88.714285714285708</v>
      </c>
      <c r="E341" s="1">
        <f t="shared" si="44"/>
        <v>41</v>
      </c>
      <c r="R341" s="11">
        <v>43458</v>
      </c>
      <c r="S341">
        <v>581</v>
      </c>
      <c r="T341">
        <v>630</v>
      </c>
      <c r="U341" s="1">
        <f t="shared" si="45"/>
        <v>433</v>
      </c>
      <c r="V341" s="1">
        <f t="shared" si="45"/>
        <v>466</v>
      </c>
    </row>
    <row r="342" spans="1:22" x14ac:dyDescent="0.25">
      <c r="A342" s="11">
        <v>41979</v>
      </c>
      <c r="B342">
        <v>97</v>
      </c>
      <c r="C342">
        <v>50</v>
      </c>
      <c r="D342" s="1">
        <f t="shared" si="44"/>
        <v>80.857142857142861</v>
      </c>
      <c r="E342" s="1">
        <f t="shared" si="44"/>
        <v>37.714285714285715</v>
      </c>
      <c r="R342" s="11">
        <v>43459</v>
      </c>
      <c r="S342">
        <v>506</v>
      </c>
      <c r="T342">
        <v>364</v>
      </c>
      <c r="U342" s="1">
        <f t="shared" si="45"/>
        <v>414.28571428571428</v>
      </c>
      <c r="V342" s="1">
        <f t="shared" si="45"/>
        <v>441.85714285714283</v>
      </c>
    </row>
    <row r="343" spans="1:22" x14ac:dyDescent="0.25">
      <c r="A343" s="11">
        <v>41980</v>
      </c>
      <c r="B343">
        <v>97</v>
      </c>
      <c r="C343">
        <v>42</v>
      </c>
      <c r="D343" s="1">
        <f t="shared" si="44"/>
        <v>74.571428571428569</v>
      </c>
      <c r="E343" s="1">
        <f t="shared" si="44"/>
        <v>35.142857142857146</v>
      </c>
      <c r="R343" s="11">
        <v>43460</v>
      </c>
      <c r="S343">
        <v>386</v>
      </c>
      <c r="T343">
        <v>416</v>
      </c>
      <c r="U343" s="1">
        <f t="shared" si="45"/>
        <v>398.71428571428572</v>
      </c>
      <c r="V343" s="1">
        <f t="shared" si="45"/>
        <v>462.42857142857144</v>
      </c>
    </row>
    <row r="344" spans="1:22" x14ac:dyDescent="0.25">
      <c r="A344" s="11">
        <v>41981</v>
      </c>
      <c r="B344">
        <v>91</v>
      </c>
      <c r="C344">
        <v>37</v>
      </c>
      <c r="D344" s="1">
        <f t="shared" si="44"/>
        <v>72.428571428571431</v>
      </c>
      <c r="E344" s="1">
        <f t="shared" si="44"/>
        <v>36.142857142857146</v>
      </c>
      <c r="R344" s="11">
        <v>43461</v>
      </c>
      <c r="S344">
        <v>394</v>
      </c>
      <c r="T344">
        <v>520</v>
      </c>
      <c r="U344" s="1">
        <f t="shared" si="45"/>
        <v>402.71428571428572</v>
      </c>
      <c r="V344" s="1">
        <f t="shared" si="45"/>
        <v>494.57142857142856</v>
      </c>
    </row>
    <row r="345" spans="1:22" x14ac:dyDescent="0.25">
      <c r="A345" s="11">
        <v>41982</v>
      </c>
      <c r="B345">
        <v>78</v>
      </c>
      <c r="C345">
        <v>49</v>
      </c>
      <c r="D345" s="1">
        <f t="shared" si="44"/>
        <v>75.428571428571431</v>
      </c>
      <c r="E345" s="1">
        <f t="shared" si="44"/>
        <v>36.285714285714285</v>
      </c>
      <c r="R345" s="11">
        <v>43462</v>
      </c>
      <c r="S345">
        <v>413</v>
      </c>
      <c r="T345">
        <v>342</v>
      </c>
      <c r="U345" s="1">
        <f t="shared" si="45"/>
        <v>415</v>
      </c>
      <c r="V345" s="1">
        <f t="shared" si="45"/>
        <v>506.57142857142856</v>
      </c>
    </row>
    <row r="346" spans="1:22" x14ac:dyDescent="0.25">
      <c r="A346" s="11">
        <v>41983</v>
      </c>
      <c r="B346">
        <v>85</v>
      </c>
      <c r="C346">
        <v>31</v>
      </c>
      <c r="D346" s="1">
        <f t="shared" si="44"/>
        <v>77.428571428571431</v>
      </c>
      <c r="E346" s="1">
        <f t="shared" si="44"/>
        <v>35.714285714285715</v>
      </c>
      <c r="R346" s="11">
        <v>43463</v>
      </c>
      <c r="S346">
        <v>364</v>
      </c>
      <c r="T346">
        <v>425</v>
      </c>
      <c r="U346" s="1">
        <f t="shared" si="45"/>
        <v>426.85714285714283</v>
      </c>
      <c r="V346" s="1">
        <f t="shared" si="45"/>
        <v>508.28571428571428</v>
      </c>
    </row>
    <row r="347" spans="1:22" x14ac:dyDescent="0.25">
      <c r="A347" s="11">
        <v>41984</v>
      </c>
      <c r="B347">
        <v>64</v>
      </c>
      <c r="C347">
        <v>32</v>
      </c>
      <c r="D347" s="1">
        <f t="shared" si="44"/>
        <v>78.428571428571431</v>
      </c>
      <c r="E347" s="1">
        <f t="shared" si="44"/>
        <v>34.714285714285715</v>
      </c>
      <c r="R347" s="11">
        <v>43464</v>
      </c>
      <c r="S347">
        <v>387</v>
      </c>
      <c r="T347">
        <v>565</v>
      </c>
      <c r="U347" s="1">
        <f t="shared" si="45"/>
        <v>425.14285714285717</v>
      </c>
      <c r="V347" s="1">
        <f t="shared" si="45"/>
        <v>512.42857142857144</v>
      </c>
    </row>
    <row r="348" spans="1:22" x14ac:dyDescent="0.25">
      <c r="A348" s="11">
        <v>41985</v>
      </c>
      <c r="B348">
        <v>54</v>
      </c>
      <c r="C348">
        <v>23</v>
      </c>
      <c r="D348" s="1">
        <f t="shared" si="44"/>
        <v>78.857142857142861</v>
      </c>
      <c r="E348" s="1">
        <f t="shared" si="44"/>
        <v>33.857142857142854</v>
      </c>
      <c r="R348" s="11">
        <v>43465</v>
      </c>
      <c r="S348">
        <v>450</v>
      </c>
      <c r="T348">
        <v>461</v>
      </c>
      <c r="U348" s="1">
        <f t="shared" si="45"/>
        <v>423.85714285714283</v>
      </c>
      <c r="V348" s="1">
        <f t="shared" si="45"/>
        <v>460.85714285714283</v>
      </c>
    </row>
    <row r="349" spans="1:22" x14ac:dyDescent="0.25">
      <c r="A349" s="11">
        <v>41986</v>
      </c>
      <c r="B349">
        <v>53</v>
      </c>
      <c r="C349">
        <v>32</v>
      </c>
      <c r="D349" s="1">
        <f t="shared" si="44"/>
        <v>80.571428571428569</v>
      </c>
      <c r="E349" s="1">
        <f t="shared" si="44"/>
        <v>34.571428571428569</v>
      </c>
      <c r="R349" s="11">
        <v>43466</v>
      </c>
      <c r="S349">
        <v>397</v>
      </c>
      <c r="T349">
        <v>508</v>
      </c>
      <c r="U349" s="1">
        <f t="shared" si="45"/>
        <v>396.85714285714283</v>
      </c>
      <c r="V349" s="1">
        <f t="shared" si="45"/>
        <v>425.14285714285717</v>
      </c>
    </row>
    <row r="350" spans="1:22" x14ac:dyDescent="0.25">
      <c r="A350" s="11">
        <v>41987</v>
      </c>
      <c r="B350">
        <v>82</v>
      </c>
      <c r="C350">
        <v>49</v>
      </c>
      <c r="D350" s="1">
        <f t="shared" si="44"/>
        <v>82.285714285714292</v>
      </c>
      <c r="E350" s="1">
        <f t="shared" si="44"/>
        <v>34.571428571428569</v>
      </c>
      <c r="R350" s="11">
        <v>43467</v>
      </c>
      <c r="S350">
        <v>414</v>
      </c>
      <c r="T350">
        <v>641</v>
      </c>
      <c r="U350" s="1">
        <f t="shared" si="45"/>
        <v>378.85714285714283</v>
      </c>
      <c r="V350" s="1">
        <f t="shared" si="45"/>
        <v>376.57142857142856</v>
      </c>
    </row>
    <row r="351" spans="1:22" x14ac:dyDescent="0.25">
      <c r="A351" s="11">
        <v>41988</v>
      </c>
      <c r="B351">
        <v>112</v>
      </c>
      <c r="C351">
        <v>38</v>
      </c>
      <c r="D351" s="1">
        <f t="shared" si="44"/>
        <v>80.571428571428569</v>
      </c>
      <c r="E351" s="1">
        <f t="shared" si="44"/>
        <v>31.571428571428573</v>
      </c>
      <c r="R351" s="11">
        <v>43468</v>
      </c>
      <c r="S351">
        <v>480</v>
      </c>
      <c r="T351">
        <v>604</v>
      </c>
      <c r="U351" s="1">
        <f t="shared" si="45"/>
        <v>354</v>
      </c>
      <c r="V351" s="1">
        <f t="shared" si="45"/>
        <v>307.28571428571428</v>
      </c>
    </row>
    <row r="352" spans="1:22" x14ac:dyDescent="0.25">
      <c r="A352" s="11">
        <v>41989</v>
      </c>
      <c r="B352">
        <v>92</v>
      </c>
      <c r="C352">
        <v>45</v>
      </c>
      <c r="D352" s="1">
        <f t="shared" si="44"/>
        <v>74.142857142857139</v>
      </c>
      <c r="E352" s="1">
        <f t="shared" si="44"/>
        <v>30.285714285714285</v>
      </c>
      <c r="R352" s="11">
        <v>43469</v>
      </c>
      <c r="S352">
        <v>496</v>
      </c>
      <c r="T352">
        <v>354</v>
      </c>
      <c r="U352" s="1">
        <f t="shared" si="45"/>
        <v>317.42857142857144</v>
      </c>
      <c r="V352" s="1">
        <f t="shared" si="45"/>
        <v>252.71428571428572</v>
      </c>
    </row>
    <row r="353" spans="1:22" x14ac:dyDescent="0.25">
      <c r="A353" s="11">
        <v>41990</v>
      </c>
      <c r="B353">
        <v>92</v>
      </c>
      <c r="C353">
        <v>24</v>
      </c>
      <c r="D353" s="1">
        <f t="shared" si="44"/>
        <v>69.571428571428569</v>
      </c>
      <c r="E353" s="1">
        <f t="shared" si="44"/>
        <v>27.857142857142858</v>
      </c>
      <c r="R353" s="11">
        <v>43470</v>
      </c>
      <c r="S353">
        <v>352</v>
      </c>
      <c r="T353">
        <v>454</v>
      </c>
      <c r="U353" s="1">
        <f t="shared" si="45"/>
        <v>281.14285714285717</v>
      </c>
      <c r="V353" s="1">
        <f t="shared" si="45"/>
        <v>264.71428571428572</v>
      </c>
    </row>
    <row r="354" spans="1:22" x14ac:dyDescent="0.25">
      <c r="A354" s="11">
        <v>41991</v>
      </c>
      <c r="B354">
        <v>67</v>
      </c>
      <c r="C354">
        <v>26</v>
      </c>
      <c r="D354" s="1">
        <f t="shared" si="44"/>
        <v>66.285714285714292</v>
      </c>
      <c r="E354" s="1">
        <f t="shared" si="44"/>
        <v>29.285714285714285</v>
      </c>
      <c r="R354" s="11">
        <v>43471</v>
      </c>
      <c r="S354">
        <v>378</v>
      </c>
      <c r="T354">
        <v>204</v>
      </c>
      <c r="U354" s="1">
        <f t="shared" si="45"/>
        <v>284.85714285714283</v>
      </c>
      <c r="V354" s="1">
        <f t="shared" si="45"/>
        <v>270.85714285714283</v>
      </c>
    </row>
    <row r="355" spans="1:22" x14ac:dyDescent="0.25">
      <c r="A355" s="11">
        <v>41992</v>
      </c>
      <c r="B355">
        <v>66</v>
      </c>
      <c r="C355">
        <v>28</v>
      </c>
      <c r="D355" s="1">
        <f t="shared" si="44"/>
        <v>68.571428571428569</v>
      </c>
      <c r="E355" s="1">
        <f t="shared" si="44"/>
        <v>30.428571428571427</v>
      </c>
      <c r="R355" s="11">
        <v>43472</v>
      </c>
      <c r="S355">
        <v>261</v>
      </c>
      <c r="T355">
        <v>211</v>
      </c>
      <c r="U355" s="1">
        <f t="shared" si="45"/>
        <v>290.42857142857144</v>
      </c>
      <c r="V355" s="1">
        <f t="shared" si="45"/>
        <v>299.85714285714283</v>
      </c>
    </row>
    <row r="356" spans="1:22" x14ac:dyDescent="0.25">
      <c r="A356" s="11">
        <v>41993</v>
      </c>
      <c r="B356">
        <v>65</v>
      </c>
      <c r="C356">
        <v>32</v>
      </c>
      <c r="D356" s="1">
        <f t="shared" ref="D356:E371" si="46">AVERAGE(B356:B362)</f>
        <v>70.285714285714292</v>
      </c>
      <c r="E356" s="1">
        <f t="shared" si="46"/>
        <v>32.142857142857146</v>
      </c>
      <c r="R356" s="11">
        <v>43473</v>
      </c>
      <c r="S356">
        <v>271</v>
      </c>
      <c r="T356">
        <v>168</v>
      </c>
      <c r="U356" s="1">
        <f t="shared" ref="U356:V371" si="47">AVERAGE(S356:S362)</f>
        <v>309</v>
      </c>
      <c r="V356" s="1">
        <f t="shared" si="47"/>
        <v>289.57142857142856</v>
      </c>
    </row>
    <row r="357" spans="1:22" x14ac:dyDescent="0.25">
      <c r="A357" s="11">
        <v>41994</v>
      </c>
      <c r="B357">
        <v>70</v>
      </c>
      <c r="C357">
        <v>28</v>
      </c>
      <c r="D357" s="1">
        <f t="shared" si="46"/>
        <v>73</v>
      </c>
      <c r="E357" s="1">
        <f t="shared" si="46"/>
        <v>30.571428571428573</v>
      </c>
      <c r="R357" s="11">
        <v>43474</v>
      </c>
      <c r="S357">
        <v>240</v>
      </c>
      <c r="T357">
        <v>156</v>
      </c>
      <c r="U357" s="1">
        <f t="shared" si="47"/>
        <v>295.42857142857144</v>
      </c>
      <c r="V357" s="1">
        <f t="shared" si="47"/>
        <v>290.57142857142856</v>
      </c>
    </row>
    <row r="358" spans="1:22" x14ac:dyDescent="0.25">
      <c r="A358" s="11">
        <v>41995</v>
      </c>
      <c r="B358">
        <v>67</v>
      </c>
      <c r="C358">
        <v>29</v>
      </c>
      <c r="D358" s="1">
        <f t="shared" si="46"/>
        <v>71.285714285714292</v>
      </c>
      <c r="E358" s="1">
        <f t="shared" si="46"/>
        <v>31.857142857142858</v>
      </c>
      <c r="R358" s="11">
        <v>43475</v>
      </c>
      <c r="S358">
        <v>224</v>
      </c>
      <c r="T358">
        <v>222</v>
      </c>
      <c r="U358" s="1">
        <f t="shared" si="47"/>
        <v>292.85714285714283</v>
      </c>
      <c r="V358" s="1">
        <f t="shared" si="47"/>
        <v>336.14285714285717</v>
      </c>
    </row>
    <row r="359" spans="1:22" x14ac:dyDescent="0.25">
      <c r="A359" s="11">
        <v>41996</v>
      </c>
      <c r="B359">
        <v>60</v>
      </c>
      <c r="C359">
        <v>28</v>
      </c>
      <c r="D359" s="1">
        <f t="shared" si="46"/>
        <v>73.571428571428569</v>
      </c>
      <c r="E359" s="1">
        <f t="shared" si="46"/>
        <v>32.333333333333336</v>
      </c>
      <c r="R359" s="11">
        <v>43476</v>
      </c>
      <c r="S359">
        <v>242</v>
      </c>
      <c r="T359">
        <v>438</v>
      </c>
      <c r="U359" s="1">
        <f t="shared" si="47"/>
        <v>315.28571428571428</v>
      </c>
      <c r="V359" s="1">
        <f t="shared" si="47"/>
        <v>364.14285714285717</v>
      </c>
    </row>
    <row r="360" spans="1:22" x14ac:dyDescent="0.25">
      <c r="A360" s="11">
        <v>41997</v>
      </c>
      <c r="B360">
        <v>69</v>
      </c>
      <c r="C360">
        <v>34</v>
      </c>
      <c r="D360" s="1">
        <f t="shared" si="46"/>
        <v>79.714285714285708</v>
      </c>
      <c r="E360" s="1">
        <f t="shared" si="46"/>
        <v>39.5</v>
      </c>
      <c r="R360" s="11">
        <v>43477</v>
      </c>
      <c r="S360">
        <v>378</v>
      </c>
      <c r="T360">
        <v>497</v>
      </c>
      <c r="U360" s="1">
        <f t="shared" si="47"/>
        <v>335.57142857142856</v>
      </c>
      <c r="V360" s="1">
        <f t="shared" si="47"/>
        <v>342.85714285714283</v>
      </c>
    </row>
    <row r="361" spans="1:22" x14ac:dyDescent="0.25">
      <c r="A361" s="11">
        <v>41998</v>
      </c>
      <c r="B361">
        <v>83</v>
      </c>
      <c r="C361">
        <v>34</v>
      </c>
      <c r="D361" s="1">
        <f t="shared" si="46"/>
        <v>90.142857142857139</v>
      </c>
      <c r="E361" s="1">
        <f t="shared" si="46"/>
        <v>42</v>
      </c>
      <c r="R361" s="11">
        <v>43478</v>
      </c>
      <c r="S361">
        <v>417</v>
      </c>
      <c r="T361">
        <v>407</v>
      </c>
      <c r="U361" s="1">
        <f t="shared" si="47"/>
        <v>322.85714285714283</v>
      </c>
      <c r="V361" s="1">
        <f t="shared" si="47"/>
        <v>326.85714285714283</v>
      </c>
    </row>
    <row r="362" spans="1:22" x14ac:dyDescent="0.25">
      <c r="A362" s="11">
        <v>41999</v>
      </c>
      <c r="B362">
        <v>78</v>
      </c>
      <c r="C362">
        <v>40</v>
      </c>
      <c r="D362" s="1">
        <f t="shared" si="46"/>
        <v>93.285714285714292</v>
      </c>
      <c r="E362" s="1">
        <f t="shared" si="46"/>
        <v>41</v>
      </c>
      <c r="R362" s="11">
        <v>43479</v>
      </c>
      <c r="S362">
        <v>391</v>
      </c>
      <c r="T362">
        <v>139</v>
      </c>
      <c r="U362" s="1">
        <f t="shared" si="47"/>
        <v>308.57142857142856</v>
      </c>
      <c r="V362" s="1">
        <f t="shared" si="47"/>
        <v>363.57142857142856</v>
      </c>
    </row>
    <row r="363" spans="1:22" x14ac:dyDescent="0.25">
      <c r="A363" s="11">
        <v>42000</v>
      </c>
      <c r="B363">
        <v>84</v>
      </c>
      <c r="C363">
        <v>21</v>
      </c>
      <c r="D363" s="1">
        <f t="shared" si="46"/>
        <v>92.857142857142861</v>
      </c>
      <c r="E363" s="1">
        <f t="shared" si="46"/>
        <v>40.666666666666664</v>
      </c>
      <c r="R363" s="11">
        <v>43480</v>
      </c>
      <c r="S363">
        <v>176</v>
      </c>
      <c r="T363">
        <v>175</v>
      </c>
      <c r="U363" s="1">
        <f t="shared" si="47"/>
        <v>321</v>
      </c>
      <c r="V363" s="1">
        <f t="shared" si="47"/>
        <v>397.71428571428572</v>
      </c>
    </row>
    <row r="364" spans="1:22" x14ac:dyDescent="0.25">
      <c r="A364" s="11">
        <v>42001</v>
      </c>
      <c r="B364">
        <v>58</v>
      </c>
      <c r="C364">
        <v>37</v>
      </c>
      <c r="D364" s="1">
        <f t="shared" si="46"/>
        <v>94.142857142857139</v>
      </c>
      <c r="E364" s="1">
        <f t="shared" si="46"/>
        <v>45.333333333333336</v>
      </c>
      <c r="R364" s="11">
        <v>43481</v>
      </c>
      <c r="S364">
        <v>222</v>
      </c>
      <c r="T364">
        <v>475</v>
      </c>
      <c r="U364" s="1">
        <f t="shared" si="47"/>
        <v>340.28571428571428</v>
      </c>
      <c r="V364" s="1">
        <f t="shared" si="47"/>
        <v>383.42857142857144</v>
      </c>
    </row>
    <row r="365" spans="1:22" x14ac:dyDescent="0.25">
      <c r="A365" s="11">
        <v>42002</v>
      </c>
      <c r="B365">
        <v>83</v>
      </c>
      <c r="C365" t="s">
        <v>81</v>
      </c>
      <c r="D365" s="1">
        <f t="shared" si="46"/>
        <v>101.14285714285714</v>
      </c>
      <c r="E365" s="1">
        <f t="shared" si="46"/>
        <v>46.666666666666664</v>
      </c>
      <c r="R365" s="11">
        <v>43482</v>
      </c>
      <c r="S365">
        <v>381</v>
      </c>
      <c r="T365">
        <v>418</v>
      </c>
      <c r="U365" s="1">
        <f t="shared" si="47"/>
        <v>330.85714285714283</v>
      </c>
      <c r="V365" s="1">
        <f t="shared" si="47"/>
        <v>341</v>
      </c>
    </row>
    <row r="366" spans="1:22" x14ac:dyDescent="0.25">
      <c r="A366" s="11">
        <v>42005</v>
      </c>
      <c r="B366">
        <v>103</v>
      </c>
      <c r="C366">
        <v>71</v>
      </c>
      <c r="D366" s="1">
        <f t="shared" si="46"/>
        <v>103.57142857142857</v>
      </c>
      <c r="E366" s="1">
        <f t="shared" si="46"/>
        <v>46.142857142857146</v>
      </c>
      <c r="R366" s="11">
        <v>43483</v>
      </c>
      <c r="S366">
        <v>384</v>
      </c>
      <c r="T366">
        <v>289</v>
      </c>
      <c r="U366" s="1">
        <f t="shared" si="47"/>
        <v>311.71428571428572</v>
      </c>
      <c r="V366" s="1">
        <f t="shared" si="47"/>
        <v>309.42857142857144</v>
      </c>
    </row>
    <row r="367" spans="1:22" x14ac:dyDescent="0.25">
      <c r="A367" s="11">
        <v>42006</v>
      </c>
      <c r="B367">
        <v>142</v>
      </c>
      <c r="C367">
        <v>49</v>
      </c>
      <c r="D367" s="1">
        <f t="shared" si="46"/>
        <v>101.57142857142857</v>
      </c>
      <c r="E367" s="1">
        <f t="shared" si="46"/>
        <v>40.428571428571431</v>
      </c>
      <c r="R367" s="11">
        <v>43484</v>
      </c>
      <c r="S367">
        <v>289</v>
      </c>
      <c r="T367">
        <v>385</v>
      </c>
      <c r="U367" s="1">
        <f t="shared" si="47"/>
        <v>289.71428571428572</v>
      </c>
      <c r="V367" s="1">
        <f t="shared" si="47"/>
        <v>283.57142857142856</v>
      </c>
    </row>
    <row r="368" spans="1:22" x14ac:dyDescent="0.25">
      <c r="A368" s="11">
        <v>42007</v>
      </c>
      <c r="B368">
        <v>105</v>
      </c>
      <c r="C368">
        <v>28</v>
      </c>
      <c r="D368" s="1">
        <f t="shared" si="46"/>
        <v>91.428571428571431</v>
      </c>
      <c r="E368" s="1">
        <f t="shared" si="46"/>
        <v>37.857142857142854</v>
      </c>
      <c r="R368" s="11">
        <v>43485</v>
      </c>
      <c r="S368">
        <v>317</v>
      </c>
      <c r="T368">
        <v>664</v>
      </c>
      <c r="U368" s="1">
        <f t="shared" si="47"/>
        <v>273.28571428571428</v>
      </c>
      <c r="V368" s="1">
        <f t="shared" si="47"/>
        <v>244.85714285714286</v>
      </c>
    </row>
    <row r="369" spans="1:22" x14ac:dyDescent="0.25">
      <c r="A369" s="11">
        <v>42008</v>
      </c>
      <c r="B369">
        <v>75</v>
      </c>
      <c r="C369">
        <v>38</v>
      </c>
      <c r="D369" s="1">
        <f t="shared" si="46"/>
        <v>85.285714285714292</v>
      </c>
      <c r="E369" s="1">
        <f t="shared" si="46"/>
        <v>37.571428571428569</v>
      </c>
      <c r="R369" s="11">
        <v>43486</v>
      </c>
      <c r="S369">
        <v>478</v>
      </c>
      <c r="T369">
        <v>378</v>
      </c>
      <c r="U369" s="1">
        <f t="shared" si="47"/>
        <v>253.71428571428572</v>
      </c>
      <c r="V369" s="1">
        <f t="shared" si="47"/>
        <v>171.28571428571428</v>
      </c>
    </row>
    <row r="370" spans="1:22" x14ac:dyDescent="0.25">
      <c r="A370" s="11">
        <v>42009</v>
      </c>
      <c r="B370">
        <v>93</v>
      </c>
      <c r="C370">
        <v>49</v>
      </c>
      <c r="D370" s="1">
        <f t="shared" si="46"/>
        <v>82.142857142857139</v>
      </c>
      <c r="E370" s="1">
        <f t="shared" si="46"/>
        <v>36.285714285714285</v>
      </c>
      <c r="R370" s="11">
        <v>43487</v>
      </c>
      <c r="S370">
        <v>311</v>
      </c>
      <c r="T370">
        <v>75</v>
      </c>
      <c r="U370" s="1">
        <f t="shared" si="47"/>
        <v>217</v>
      </c>
      <c r="V370" s="1">
        <f t="shared" si="47"/>
        <v>146</v>
      </c>
    </row>
    <row r="371" spans="1:22" x14ac:dyDescent="0.25">
      <c r="A371" s="11">
        <v>42010</v>
      </c>
      <c r="B371">
        <v>107</v>
      </c>
      <c r="C371">
        <v>45</v>
      </c>
      <c r="D371" s="1">
        <f t="shared" si="46"/>
        <v>77.428571428571431</v>
      </c>
      <c r="E371" s="1">
        <f t="shared" si="46"/>
        <v>33.285714285714285</v>
      </c>
      <c r="R371" s="11">
        <v>43488</v>
      </c>
      <c r="S371">
        <v>156</v>
      </c>
      <c r="T371">
        <v>178</v>
      </c>
      <c r="U371" s="1">
        <f t="shared" si="47"/>
        <v>210.14285714285714</v>
      </c>
      <c r="V371" s="1">
        <f t="shared" si="47"/>
        <v>159.14285714285714</v>
      </c>
    </row>
    <row r="372" spans="1:22" x14ac:dyDescent="0.25">
      <c r="A372" s="11">
        <v>42011</v>
      </c>
      <c r="B372">
        <v>100</v>
      </c>
      <c r="C372">
        <v>43</v>
      </c>
      <c r="D372" s="1">
        <f t="shared" ref="D372:E387" si="48">AVERAGE(B372:B378)</f>
        <v>70.571428571428569</v>
      </c>
      <c r="E372" s="1">
        <f t="shared" si="48"/>
        <v>30.571428571428573</v>
      </c>
      <c r="R372" s="11">
        <v>43489</v>
      </c>
      <c r="S372">
        <v>247</v>
      </c>
      <c r="T372">
        <v>197</v>
      </c>
      <c r="U372" s="1">
        <f t="shared" ref="U372:V387" si="49">AVERAGE(S372:S378)</f>
        <v>219.28571428571428</v>
      </c>
      <c r="V372" s="1">
        <f t="shared" si="49"/>
        <v>175.57142857142858</v>
      </c>
    </row>
    <row r="373" spans="1:22" x14ac:dyDescent="0.25">
      <c r="A373" s="11">
        <v>42012</v>
      </c>
      <c r="B373">
        <v>89</v>
      </c>
      <c r="C373">
        <v>31</v>
      </c>
      <c r="D373" s="1">
        <f t="shared" si="48"/>
        <v>65</v>
      </c>
      <c r="E373" s="1">
        <f t="shared" si="48"/>
        <v>28.428571428571427</v>
      </c>
      <c r="R373" s="11">
        <v>43490</v>
      </c>
      <c r="S373">
        <v>230</v>
      </c>
      <c r="T373">
        <v>108</v>
      </c>
      <c r="U373" s="1">
        <f t="shared" si="49"/>
        <v>227.85714285714286</v>
      </c>
      <c r="V373" s="1">
        <f t="shared" si="49"/>
        <v>198.71428571428572</v>
      </c>
    </row>
    <row r="374" spans="1:22" x14ac:dyDescent="0.25">
      <c r="A374" s="11">
        <v>42013</v>
      </c>
      <c r="B374">
        <v>71</v>
      </c>
      <c r="C374">
        <v>31</v>
      </c>
      <c r="D374" s="1">
        <f t="shared" si="48"/>
        <v>60.571428571428569</v>
      </c>
      <c r="E374" s="1">
        <f t="shared" si="48"/>
        <v>27.857142857142858</v>
      </c>
      <c r="R374" s="11">
        <v>43491</v>
      </c>
      <c r="S374">
        <v>174</v>
      </c>
      <c r="T374">
        <v>114</v>
      </c>
      <c r="U374" s="1">
        <f t="shared" si="49"/>
        <v>240.14285714285714</v>
      </c>
      <c r="V374" s="1">
        <f t="shared" si="49"/>
        <v>214.42857142857142</v>
      </c>
    </row>
    <row r="375" spans="1:22" x14ac:dyDescent="0.25">
      <c r="A375" s="11">
        <v>42014</v>
      </c>
      <c r="B375">
        <v>62</v>
      </c>
      <c r="C375">
        <v>26</v>
      </c>
      <c r="D375" s="1">
        <f t="shared" si="48"/>
        <v>58.571428571428569</v>
      </c>
      <c r="E375" s="1">
        <f t="shared" si="48"/>
        <v>28.571428571428573</v>
      </c>
      <c r="R375" s="11">
        <v>43492</v>
      </c>
      <c r="S375">
        <v>180</v>
      </c>
      <c r="T375">
        <v>149</v>
      </c>
      <c r="U375" s="1">
        <f t="shared" si="49"/>
        <v>256.57142857142856</v>
      </c>
      <c r="V375" s="1">
        <f t="shared" si="49"/>
        <v>232.71428571428572</v>
      </c>
    </row>
    <row r="376" spans="1:22" x14ac:dyDescent="0.25">
      <c r="A376" s="11">
        <v>42015</v>
      </c>
      <c r="B376">
        <v>53</v>
      </c>
      <c r="C376">
        <v>29</v>
      </c>
      <c r="D376" s="1">
        <f t="shared" si="48"/>
        <v>59.285714285714285</v>
      </c>
      <c r="E376" s="1">
        <f t="shared" si="48"/>
        <v>30.571428571428573</v>
      </c>
      <c r="R376" s="11">
        <v>43493</v>
      </c>
      <c r="S376">
        <v>221</v>
      </c>
      <c r="T376">
        <v>201</v>
      </c>
      <c r="U376" s="1">
        <f t="shared" si="49"/>
        <v>271.71428571428572</v>
      </c>
      <c r="V376" s="1">
        <f t="shared" si="49"/>
        <v>235.57142857142858</v>
      </c>
    </row>
    <row r="377" spans="1:22" x14ac:dyDescent="0.25">
      <c r="A377" s="11">
        <v>42016</v>
      </c>
      <c r="B377">
        <v>60</v>
      </c>
      <c r="C377">
        <v>28</v>
      </c>
      <c r="D377" s="1">
        <f t="shared" si="48"/>
        <v>62.714285714285715</v>
      </c>
      <c r="E377" s="1">
        <f t="shared" si="48"/>
        <v>32.142857142857146</v>
      </c>
      <c r="R377" s="11">
        <v>43494</v>
      </c>
      <c r="S377">
        <v>263</v>
      </c>
      <c r="T377">
        <v>167</v>
      </c>
      <c r="U377" s="1">
        <f t="shared" si="49"/>
        <v>273.85714285714283</v>
      </c>
      <c r="V377" s="1">
        <f t="shared" si="49"/>
        <v>241.28571428571428</v>
      </c>
    </row>
    <row r="378" spans="1:22" x14ac:dyDescent="0.25">
      <c r="A378" s="11">
        <v>42017</v>
      </c>
      <c r="B378">
        <v>59</v>
      </c>
      <c r="C378">
        <v>26</v>
      </c>
      <c r="D378" s="1">
        <f t="shared" si="48"/>
        <v>65.571428571428569</v>
      </c>
      <c r="E378" s="1">
        <f t="shared" si="48"/>
        <v>34.857142857142854</v>
      </c>
      <c r="R378" s="11">
        <v>43495</v>
      </c>
      <c r="S378">
        <v>220</v>
      </c>
      <c r="T378">
        <v>293</v>
      </c>
      <c r="U378" s="1">
        <f t="shared" si="49"/>
        <v>274.85714285714283</v>
      </c>
      <c r="V378" s="1">
        <f t="shared" si="49"/>
        <v>298</v>
      </c>
    </row>
    <row r="379" spans="1:22" x14ac:dyDescent="0.25">
      <c r="A379" s="11">
        <v>42018</v>
      </c>
      <c r="B379">
        <v>61</v>
      </c>
      <c r="C379">
        <v>28</v>
      </c>
      <c r="D379" s="1">
        <f t="shared" si="48"/>
        <v>71.285714285714292</v>
      </c>
      <c r="E379" s="1">
        <f t="shared" si="48"/>
        <v>39.571428571428569</v>
      </c>
      <c r="R379" s="11">
        <v>43496</v>
      </c>
      <c r="S379">
        <v>307</v>
      </c>
      <c r="T379">
        <v>359</v>
      </c>
      <c r="U379" s="1">
        <f t="shared" si="49"/>
        <v>302.71428571428572</v>
      </c>
      <c r="V379" s="1">
        <f t="shared" si="49"/>
        <v>299.14285714285717</v>
      </c>
    </row>
    <row r="380" spans="1:22" x14ac:dyDescent="0.25">
      <c r="A380" s="11">
        <v>42019</v>
      </c>
      <c r="B380">
        <v>58</v>
      </c>
      <c r="C380">
        <v>27</v>
      </c>
      <c r="D380" s="1">
        <f t="shared" si="48"/>
        <v>81.285714285714292</v>
      </c>
      <c r="E380" s="1">
        <f t="shared" si="48"/>
        <v>42.571428571428569</v>
      </c>
      <c r="R380" s="11">
        <v>43497</v>
      </c>
      <c r="S380">
        <v>316</v>
      </c>
      <c r="T380">
        <v>218</v>
      </c>
      <c r="U380" s="1">
        <f t="shared" si="49"/>
        <v>303.57142857142856</v>
      </c>
      <c r="V380" s="1">
        <f t="shared" si="49"/>
        <v>265.85714285714283</v>
      </c>
    </row>
    <row r="381" spans="1:22" x14ac:dyDescent="0.25">
      <c r="A381" s="11">
        <v>42020</v>
      </c>
      <c r="B381">
        <v>57</v>
      </c>
      <c r="C381">
        <v>36</v>
      </c>
      <c r="D381" s="1">
        <f t="shared" si="48"/>
        <v>86.714285714285708</v>
      </c>
      <c r="E381" s="1">
        <f t="shared" si="48"/>
        <v>47.285714285714285</v>
      </c>
      <c r="R381" s="11">
        <v>43498</v>
      </c>
      <c r="S381">
        <v>289</v>
      </c>
      <c r="T381">
        <v>242</v>
      </c>
      <c r="U381" s="1">
        <f t="shared" si="49"/>
        <v>283.28571428571428</v>
      </c>
      <c r="V381" s="1">
        <f t="shared" si="49"/>
        <v>251.71428571428572</v>
      </c>
    </row>
    <row r="382" spans="1:22" x14ac:dyDescent="0.25">
      <c r="A382" s="11">
        <v>42021</v>
      </c>
      <c r="B382">
        <v>67</v>
      </c>
      <c r="C382">
        <v>40</v>
      </c>
      <c r="D382" s="1">
        <f t="shared" si="48"/>
        <v>98</v>
      </c>
      <c r="E382" s="1">
        <f t="shared" si="48"/>
        <v>50.857142857142854</v>
      </c>
      <c r="R382" s="11">
        <v>43499</v>
      </c>
      <c r="S382">
        <v>286</v>
      </c>
      <c r="T382">
        <v>169</v>
      </c>
      <c r="U382" s="1">
        <f t="shared" si="49"/>
        <v>266</v>
      </c>
      <c r="V382" s="1">
        <f t="shared" si="49"/>
        <v>237</v>
      </c>
    </row>
    <row r="383" spans="1:22" x14ac:dyDescent="0.25">
      <c r="A383" s="11">
        <v>42022</v>
      </c>
      <c r="B383">
        <v>77</v>
      </c>
      <c r="C383">
        <v>40</v>
      </c>
      <c r="D383" s="1">
        <f t="shared" si="48"/>
        <v>108.71428571428571</v>
      </c>
      <c r="E383" s="1">
        <f t="shared" si="48"/>
        <v>52</v>
      </c>
      <c r="R383" s="11">
        <v>43500</v>
      </c>
      <c r="S383">
        <v>236</v>
      </c>
      <c r="T383">
        <v>241</v>
      </c>
      <c r="U383" s="1">
        <f t="shared" si="49"/>
        <v>251.14285714285714</v>
      </c>
      <c r="V383" s="1">
        <f t="shared" si="49"/>
        <v>241.57142857142858</v>
      </c>
    </row>
    <row r="384" spans="1:22" x14ac:dyDescent="0.25">
      <c r="A384" s="11">
        <v>42023</v>
      </c>
      <c r="B384">
        <v>80</v>
      </c>
      <c r="C384">
        <v>47</v>
      </c>
      <c r="D384" s="1">
        <f t="shared" si="48"/>
        <v>111.71428571428571</v>
      </c>
      <c r="E384" s="1">
        <f t="shared" si="48"/>
        <v>54</v>
      </c>
      <c r="R384" s="11">
        <v>43501</v>
      </c>
      <c r="S384">
        <v>270</v>
      </c>
      <c r="T384">
        <v>564</v>
      </c>
      <c r="U384" s="1">
        <f t="shared" si="49"/>
        <v>252.14285714285714</v>
      </c>
      <c r="V384" s="1">
        <f t="shared" si="49"/>
        <v>244.85714285714286</v>
      </c>
    </row>
    <row r="385" spans="1:22" x14ac:dyDescent="0.25">
      <c r="A385" s="11">
        <v>42024</v>
      </c>
      <c r="B385">
        <v>99</v>
      </c>
      <c r="C385">
        <v>59</v>
      </c>
      <c r="D385" s="1">
        <f t="shared" si="48"/>
        <v>114.85714285714286</v>
      </c>
      <c r="E385" s="1">
        <f t="shared" si="48"/>
        <v>51.857142857142854</v>
      </c>
      <c r="R385" s="11">
        <v>43502</v>
      </c>
      <c r="S385">
        <v>415</v>
      </c>
      <c r="T385">
        <v>301</v>
      </c>
      <c r="U385" s="1">
        <f t="shared" si="49"/>
        <v>251.42857142857142</v>
      </c>
      <c r="V385" s="1">
        <f t="shared" si="49"/>
        <v>211.14285714285714</v>
      </c>
    </row>
    <row r="386" spans="1:22" x14ac:dyDescent="0.25">
      <c r="A386" s="11">
        <v>42025</v>
      </c>
      <c r="B386">
        <v>131</v>
      </c>
      <c r="C386">
        <v>49</v>
      </c>
      <c r="D386" s="1">
        <f t="shared" si="48"/>
        <v>111.28571428571429</v>
      </c>
      <c r="E386" s="1">
        <f t="shared" si="48"/>
        <v>50.571428571428569</v>
      </c>
      <c r="R386" s="11">
        <v>43503</v>
      </c>
      <c r="S386">
        <v>313</v>
      </c>
      <c r="T386">
        <v>126</v>
      </c>
      <c r="U386" s="1">
        <f t="shared" si="49"/>
        <v>236.14285714285714</v>
      </c>
      <c r="V386" s="1">
        <f t="shared" si="49"/>
        <v>213</v>
      </c>
    </row>
    <row r="387" spans="1:22" x14ac:dyDescent="0.25">
      <c r="A387" s="11">
        <v>42026</v>
      </c>
      <c r="B387">
        <v>96</v>
      </c>
      <c r="C387">
        <v>60</v>
      </c>
      <c r="D387" s="1">
        <f t="shared" si="48"/>
        <v>105.42857142857143</v>
      </c>
      <c r="E387" s="1">
        <f t="shared" si="48"/>
        <v>48</v>
      </c>
      <c r="R387" s="11">
        <v>43504</v>
      </c>
      <c r="S387">
        <v>174</v>
      </c>
      <c r="T387">
        <v>119</v>
      </c>
      <c r="U387" s="1">
        <f t="shared" si="49"/>
        <v>234.28571428571428</v>
      </c>
      <c r="V387" s="1">
        <f t="shared" si="49"/>
        <v>225.14285714285714</v>
      </c>
    </row>
    <row r="388" spans="1:22" x14ac:dyDescent="0.25">
      <c r="A388" s="11">
        <v>42027</v>
      </c>
      <c r="B388">
        <v>136</v>
      </c>
      <c r="C388">
        <v>61</v>
      </c>
      <c r="D388" s="1">
        <f t="shared" ref="D388:E403" si="50">AVERAGE(B388:B394)</f>
        <v>100.28571428571429</v>
      </c>
      <c r="E388" s="1">
        <f t="shared" si="50"/>
        <v>43</v>
      </c>
      <c r="R388" s="11">
        <v>43505</v>
      </c>
      <c r="S388">
        <v>168</v>
      </c>
      <c r="T388">
        <v>139</v>
      </c>
      <c r="U388" s="1">
        <f t="shared" ref="U388:V403" si="51">AVERAGE(S388:S394)</f>
        <v>246.42857142857142</v>
      </c>
      <c r="V388" s="1">
        <f t="shared" si="51"/>
        <v>230.14285714285714</v>
      </c>
    </row>
    <row r="389" spans="1:22" x14ac:dyDescent="0.25">
      <c r="A389" s="11">
        <v>42028</v>
      </c>
      <c r="B389">
        <v>142</v>
      </c>
      <c r="C389">
        <v>48</v>
      </c>
      <c r="D389" s="1">
        <f t="shared" si="50"/>
        <v>88.857142857142861</v>
      </c>
      <c r="E389" s="1">
        <f t="shared" si="50"/>
        <v>38.571428571428569</v>
      </c>
      <c r="R389" s="11">
        <v>43506</v>
      </c>
      <c r="S389">
        <v>182</v>
      </c>
      <c r="T389">
        <v>201</v>
      </c>
      <c r="U389" s="1">
        <f t="shared" si="51"/>
        <v>254.57142857142858</v>
      </c>
      <c r="V389" s="1">
        <f t="shared" si="51"/>
        <v>229.42857142857142</v>
      </c>
    </row>
    <row r="390" spans="1:22" x14ac:dyDescent="0.25">
      <c r="A390" s="11">
        <v>42029</v>
      </c>
      <c r="B390">
        <v>98</v>
      </c>
      <c r="C390">
        <v>54</v>
      </c>
      <c r="D390" s="1">
        <f t="shared" si="50"/>
        <v>78.714285714285708</v>
      </c>
      <c r="E390" s="1">
        <f t="shared" si="50"/>
        <v>35.571428571428569</v>
      </c>
      <c r="R390" s="11">
        <v>43507</v>
      </c>
      <c r="S390">
        <v>243</v>
      </c>
      <c r="T390">
        <v>264</v>
      </c>
      <c r="U390" s="1">
        <f t="shared" si="51"/>
        <v>255.85714285714286</v>
      </c>
      <c r="V390" s="1">
        <f t="shared" si="51"/>
        <v>219.85714285714286</v>
      </c>
    </row>
    <row r="391" spans="1:22" x14ac:dyDescent="0.25">
      <c r="A391" s="11">
        <v>42030</v>
      </c>
      <c r="B391">
        <v>102</v>
      </c>
      <c r="C391">
        <v>32</v>
      </c>
      <c r="D391" s="1">
        <f t="shared" si="50"/>
        <v>74.857142857142861</v>
      </c>
      <c r="E391" s="1">
        <f t="shared" si="50"/>
        <v>31</v>
      </c>
      <c r="R391" s="11">
        <v>43508</v>
      </c>
      <c r="S391">
        <v>265</v>
      </c>
      <c r="T391">
        <v>328</v>
      </c>
      <c r="U391" s="1">
        <f t="shared" si="51"/>
        <v>248.57142857142858</v>
      </c>
      <c r="V391" s="1">
        <f t="shared" si="51"/>
        <v>210.57142857142858</v>
      </c>
    </row>
    <row r="392" spans="1:22" x14ac:dyDescent="0.25">
      <c r="A392" s="11">
        <v>42031</v>
      </c>
      <c r="B392">
        <v>74</v>
      </c>
      <c r="C392">
        <v>50</v>
      </c>
      <c r="D392" s="1">
        <f t="shared" si="50"/>
        <v>68.142857142857139</v>
      </c>
      <c r="E392" s="1">
        <f t="shared" si="50"/>
        <v>32.142857142857146</v>
      </c>
      <c r="R392" s="11">
        <v>43509</v>
      </c>
      <c r="S392">
        <v>308</v>
      </c>
      <c r="T392">
        <v>314</v>
      </c>
      <c r="U392" s="1">
        <f t="shared" si="51"/>
        <v>243</v>
      </c>
      <c r="V392" s="1">
        <f t="shared" si="51"/>
        <v>190.28571428571428</v>
      </c>
    </row>
    <row r="393" spans="1:22" x14ac:dyDescent="0.25">
      <c r="A393" s="11">
        <v>42032</v>
      </c>
      <c r="B393">
        <v>90</v>
      </c>
      <c r="C393">
        <v>31</v>
      </c>
      <c r="D393" s="1">
        <f t="shared" si="50"/>
        <v>67.428571428571431</v>
      </c>
      <c r="E393" s="1">
        <f t="shared" si="50"/>
        <v>33</v>
      </c>
      <c r="R393" s="11">
        <v>43510</v>
      </c>
      <c r="S393">
        <v>300</v>
      </c>
      <c r="T393">
        <v>211</v>
      </c>
      <c r="U393" s="1">
        <f t="shared" si="51"/>
        <v>231.14285714285714</v>
      </c>
      <c r="V393" s="1">
        <f t="shared" si="51"/>
        <v>172.14285714285714</v>
      </c>
    </row>
    <row r="394" spans="1:22" x14ac:dyDescent="0.25">
      <c r="A394" s="11">
        <v>42033</v>
      </c>
      <c r="B394">
        <v>60</v>
      </c>
      <c r="C394">
        <v>25</v>
      </c>
      <c r="D394" s="1">
        <f t="shared" si="50"/>
        <v>68</v>
      </c>
      <c r="E394" s="1">
        <f t="shared" si="50"/>
        <v>35.571428571428569</v>
      </c>
      <c r="R394" s="11">
        <v>43511</v>
      </c>
      <c r="S394">
        <v>259</v>
      </c>
      <c r="T394">
        <v>154</v>
      </c>
      <c r="U394" s="1">
        <f t="shared" si="51"/>
        <v>218.85714285714286</v>
      </c>
      <c r="V394" s="1">
        <f t="shared" si="51"/>
        <v>170.85714285714286</v>
      </c>
    </row>
    <row r="395" spans="1:22" x14ac:dyDescent="0.25">
      <c r="A395" s="11">
        <v>42034</v>
      </c>
      <c r="B395">
        <v>56</v>
      </c>
      <c r="C395">
        <v>30</v>
      </c>
      <c r="D395" s="1">
        <f t="shared" si="50"/>
        <v>72.285714285714292</v>
      </c>
      <c r="E395" s="1">
        <f t="shared" si="50"/>
        <v>38.857142857142854</v>
      </c>
      <c r="R395" s="11">
        <v>43512</v>
      </c>
      <c r="S395">
        <v>225</v>
      </c>
      <c r="T395">
        <v>134</v>
      </c>
      <c r="U395" s="1">
        <f t="shared" si="51"/>
        <v>207.57142857142858</v>
      </c>
      <c r="V395" s="1">
        <f t="shared" si="51"/>
        <v>169.28571428571428</v>
      </c>
    </row>
    <row r="396" spans="1:22" x14ac:dyDescent="0.25">
      <c r="A396" s="11">
        <v>42035</v>
      </c>
      <c r="B396">
        <v>71</v>
      </c>
      <c r="C396">
        <v>27</v>
      </c>
      <c r="D396" s="1">
        <f t="shared" si="50"/>
        <v>76.571428571428569</v>
      </c>
      <c r="E396" s="1">
        <f t="shared" si="50"/>
        <v>42</v>
      </c>
      <c r="R396" s="11">
        <v>43513</v>
      </c>
      <c r="S396">
        <v>191</v>
      </c>
      <c r="T396">
        <v>134</v>
      </c>
      <c r="U396" s="1">
        <f t="shared" si="51"/>
        <v>199.57142857142858</v>
      </c>
      <c r="V396" s="1">
        <f t="shared" si="51"/>
        <v>165</v>
      </c>
    </row>
    <row r="397" spans="1:22" x14ac:dyDescent="0.25">
      <c r="A397" s="11">
        <v>42036</v>
      </c>
      <c r="B397">
        <v>71</v>
      </c>
      <c r="C397">
        <v>22</v>
      </c>
      <c r="D397" s="1">
        <f t="shared" si="50"/>
        <v>82.285714285714292</v>
      </c>
      <c r="E397" s="1">
        <f t="shared" si="50"/>
        <v>45.428571428571431</v>
      </c>
      <c r="R397" s="11">
        <v>43514</v>
      </c>
      <c r="S397">
        <v>192</v>
      </c>
      <c r="T397">
        <v>199</v>
      </c>
      <c r="U397" s="1">
        <f t="shared" si="51"/>
        <v>193.71428571428572</v>
      </c>
      <c r="V397" s="1">
        <f t="shared" si="51"/>
        <v>162.71428571428572</v>
      </c>
    </row>
    <row r="398" spans="1:22" x14ac:dyDescent="0.25">
      <c r="A398" s="11">
        <v>42037</v>
      </c>
      <c r="B398">
        <v>55</v>
      </c>
      <c r="C398">
        <v>40</v>
      </c>
      <c r="D398" s="1">
        <f t="shared" si="50"/>
        <v>89</v>
      </c>
      <c r="E398" s="1">
        <f t="shared" si="50"/>
        <v>48.571428571428569</v>
      </c>
      <c r="R398" s="11">
        <v>43515</v>
      </c>
      <c r="S398">
        <v>226</v>
      </c>
      <c r="T398">
        <v>186</v>
      </c>
      <c r="U398" s="1">
        <f t="shared" si="51"/>
        <v>191.42857142857142</v>
      </c>
      <c r="V398" s="1">
        <f t="shared" si="51"/>
        <v>153.57142857142858</v>
      </c>
    </row>
    <row r="399" spans="1:22" x14ac:dyDescent="0.25">
      <c r="A399" s="11">
        <v>42038</v>
      </c>
      <c r="B399">
        <v>69</v>
      </c>
      <c r="C399">
        <v>56</v>
      </c>
      <c r="D399" s="1">
        <f t="shared" si="50"/>
        <v>92.285714285714292</v>
      </c>
      <c r="E399" s="1">
        <f t="shared" si="50"/>
        <v>51.142857142857146</v>
      </c>
      <c r="R399" s="11">
        <v>43516</v>
      </c>
      <c r="S399">
        <v>225</v>
      </c>
      <c r="T399">
        <v>187</v>
      </c>
      <c r="U399" s="1">
        <f t="shared" si="51"/>
        <v>183.42857142857142</v>
      </c>
      <c r="V399" s="1">
        <f t="shared" si="51"/>
        <v>146.28571428571428</v>
      </c>
    </row>
    <row r="400" spans="1:22" x14ac:dyDescent="0.25">
      <c r="A400" s="11">
        <v>42039</v>
      </c>
      <c r="B400">
        <v>94</v>
      </c>
      <c r="C400">
        <v>49</v>
      </c>
      <c r="D400" s="1">
        <f t="shared" si="50"/>
        <v>98.142857142857139</v>
      </c>
      <c r="E400" s="1">
        <f t="shared" si="50"/>
        <v>49.571428571428569</v>
      </c>
      <c r="R400" s="11">
        <v>43517</v>
      </c>
      <c r="S400">
        <v>214</v>
      </c>
      <c r="T400">
        <v>202</v>
      </c>
      <c r="U400" s="1">
        <f t="shared" si="51"/>
        <v>175.85714285714286</v>
      </c>
      <c r="V400" s="1">
        <f t="shared" si="51"/>
        <v>130.57142857142858</v>
      </c>
    </row>
    <row r="401" spans="1:22" x14ac:dyDescent="0.25">
      <c r="A401" s="11">
        <v>42040</v>
      </c>
      <c r="B401">
        <v>90</v>
      </c>
      <c r="C401">
        <v>48</v>
      </c>
      <c r="D401" s="1">
        <f t="shared" si="50"/>
        <v>97</v>
      </c>
      <c r="E401" s="1">
        <f t="shared" si="50"/>
        <v>51.571428571428569</v>
      </c>
      <c r="R401" s="11">
        <v>43518</v>
      </c>
      <c r="S401">
        <v>180</v>
      </c>
      <c r="T401">
        <v>143</v>
      </c>
      <c r="U401" s="1">
        <f t="shared" si="51"/>
        <v>166.85714285714286</v>
      </c>
      <c r="V401" s="1">
        <f t="shared" si="51"/>
        <v>123.28571428571429</v>
      </c>
    </row>
    <row r="402" spans="1:22" x14ac:dyDescent="0.25">
      <c r="A402" s="11">
        <v>42041</v>
      </c>
      <c r="B402">
        <v>86</v>
      </c>
      <c r="C402">
        <v>52</v>
      </c>
      <c r="D402" s="1">
        <f t="shared" si="50"/>
        <v>99.142857142857139</v>
      </c>
      <c r="E402" s="1">
        <f t="shared" si="50"/>
        <v>56.571428571428569</v>
      </c>
      <c r="R402" s="11">
        <v>43519</v>
      </c>
      <c r="S402">
        <v>169</v>
      </c>
      <c r="T402">
        <v>104</v>
      </c>
      <c r="U402" s="1">
        <f t="shared" si="51"/>
        <v>167.14285714285714</v>
      </c>
      <c r="V402" s="1">
        <f t="shared" si="51"/>
        <v>116.57142857142857</v>
      </c>
    </row>
    <row r="403" spans="1:22" x14ac:dyDescent="0.25">
      <c r="A403" s="11">
        <v>42042</v>
      </c>
      <c r="B403">
        <v>111</v>
      </c>
      <c r="C403">
        <v>51</v>
      </c>
      <c r="D403" s="1">
        <f t="shared" si="50"/>
        <v>110.14285714285714</v>
      </c>
      <c r="E403" s="1">
        <f t="shared" si="50"/>
        <v>57</v>
      </c>
      <c r="R403" s="11">
        <v>43520</v>
      </c>
      <c r="S403">
        <v>150</v>
      </c>
      <c r="T403">
        <v>118</v>
      </c>
      <c r="U403" s="1">
        <f t="shared" si="51"/>
        <v>162.42857142857142</v>
      </c>
      <c r="V403" s="1">
        <f t="shared" si="51"/>
        <v>121.85714285714286</v>
      </c>
    </row>
    <row r="404" spans="1:22" x14ac:dyDescent="0.25">
      <c r="A404" s="11">
        <v>42043</v>
      </c>
      <c r="B404">
        <v>118</v>
      </c>
      <c r="C404">
        <v>44</v>
      </c>
      <c r="D404" s="1">
        <f t="shared" ref="D404:E419" si="52">AVERAGE(B404:B410)</f>
        <v>110.28571428571429</v>
      </c>
      <c r="E404" s="1">
        <f t="shared" si="52"/>
        <v>53.714285714285715</v>
      </c>
      <c r="R404" s="11">
        <v>43521</v>
      </c>
      <c r="S404">
        <v>176</v>
      </c>
      <c r="T404">
        <v>135</v>
      </c>
      <c r="U404" s="1">
        <f t="shared" ref="U404:V419" si="53">AVERAGE(S404:S410)</f>
        <v>170.28571428571428</v>
      </c>
      <c r="V404" s="1">
        <f t="shared" si="53"/>
        <v>121.71428571428571</v>
      </c>
    </row>
    <row r="405" spans="1:22" x14ac:dyDescent="0.25">
      <c r="A405" s="11">
        <v>42044</v>
      </c>
      <c r="B405">
        <v>78</v>
      </c>
      <c r="C405">
        <v>58</v>
      </c>
      <c r="D405" s="1">
        <f t="shared" si="52"/>
        <v>102.71428571428571</v>
      </c>
      <c r="E405" s="1">
        <f t="shared" si="52"/>
        <v>52.142857142857146</v>
      </c>
      <c r="R405" s="11">
        <v>43522</v>
      </c>
      <c r="S405">
        <v>170</v>
      </c>
      <c r="T405">
        <v>135</v>
      </c>
      <c r="U405" s="1">
        <f t="shared" si="53"/>
        <v>169.71428571428572</v>
      </c>
      <c r="V405" s="1">
        <f t="shared" si="53"/>
        <v>120.57142857142857</v>
      </c>
    </row>
    <row r="406" spans="1:22" x14ac:dyDescent="0.25">
      <c r="A406" s="11">
        <v>42045</v>
      </c>
      <c r="B406">
        <v>110</v>
      </c>
      <c r="C406">
        <v>45</v>
      </c>
      <c r="D406" s="1">
        <f t="shared" si="52"/>
        <v>101.14285714285714</v>
      </c>
      <c r="E406" s="1">
        <f t="shared" si="52"/>
        <v>51.571428571428569</v>
      </c>
      <c r="R406" s="11">
        <v>43523</v>
      </c>
      <c r="S406">
        <v>172</v>
      </c>
      <c r="T406">
        <v>77</v>
      </c>
      <c r="U406" s="1">
        <f t="shared" si="53"/>
        <v>171.28571428571428</v>
      </c>
      <c r="V406" s="1">
        <f t="shared" si="53"/>
        <v>117.28571428571429</v>
      </c>
    </row>
    <row r="407" spans="1:22" x14ac:dyDescent="0.25">
      <c r="A407" s="11">
        <v>42046</v>
      </c>
      <c r="B407">
        <v>86</v>
      </c>
      <c r="C407">
        <v>63</v>
      </c>
      <c r="D407" s="1">
        <f t="shared" si="52"/>
        <v>101</v>
      </c>
      <c r="E407" s="1">
        <f t="shared" si="52"/>
        <v>53.285714285714285</v>
      </c>
      <c r="R407" s="11">
        <v>43524</v>
      </c>
      <c r="S407">
        <v>151</v>
      </c>
      <c r="T407">
        <v>151</v>
      </c>
      <c r="U407" s="1">
        <f t="shared" si="53"/>
        <v>169.71428571428572</v>
      </c>
      <c r="V407" s="1">
        <f t="shared" si="53"/>
        <v>125.71428571428571</v>
      </c>
    </row>
    <row r="408" spans="1:22" x14ac:dyDescent="0.25">
      <c r="A408" s="11">
        <v>42047</v>
      </c>
      <c r="B408">
        <v>105</v>
      </c>
      <c r="C408">
        <v>83</v>
      </c>
      <c r="D408" s="1">
        <f t="shared" si="52"/>
        <v>104.14285714285714</v>
      </c>
      <c r="E408" s="1">
        <f t="shared" si="52"/>
        <v>54</v>
      </c>
      <c r="R408" s="11">
        <v>43525</v>
      </c>
      <c r="S408">
        <v>182</v>
      </c>
      <c r="T408">
        <v>96</v>
      </c>
      <c r="U408" s="1">
        <f t="shared" si="53"/>
        <v>173.42857142857142</v>
      </c>
      <c r="V408" s="1">
        <f t="shared" si="53"/>
        <v>127.71428571428571</v>
      </c>
    </row>
    <row r="409" spans="1:22" x14ac:dyDescent="0.25">
      <c r="A409" s="11">
        <v>42048</v>
      </c>
      <c r="B409">
        <v>163</v>
      </c>
      <c r="C409">
        <v>55</v>
      </c>
      <c r="D409" s="1">
        <f t="shared" si="52"/>
        <v>108.71428571428571</v>
      </c>
      <c r="E409" s="1">
        <f t="shared" si="52"/>
        <v>50.571428571428569</v>
      </c>
      <c r="R409" s="11">
        <v>43526</v>
      </c>
      <c r="S409">
        <v>136</v>
      </c>
      <c r="T409">
        <v>141</v>
      </c>
      <c r="U409" s="1">
        <f t="shared" si="53"/>
        <v>174.85714285714286</v>
      </c>
      <c r="V409" s="1">
        <f t="shared" si="53"/>
        <v>134.42857142857142</v>
      </c>
    </row>
    <row r="410" spans="1:22" x14ac:dyDescent="0.25">
      <c r="A410" s="11">
        <v>42049</v>
      </c>
      <c r="B410">
        <v>112</v>
      </c>
      <c r="C410">
        <v>28</v>
      </c>
      <c r="D410" s="1">
        <f t="shared" si="52"/>
        <v>104.14285714285714</v>
      </c>
      <c r="E410" s="1">
        <f t="shared" si="52"/>
        <v>46.714285714285715</v>
      </c>
      <c r="R410" s="11">
        <v>43527</v>
      </c>
      <c r="S410">
        <v>205</v>
      </c>
      <c r="T410">
        <v>117</v>
      </c>
      <c r="U410" s="1">
        <f t="shared" si="53"/>
        <v>179.14285714285714</v>
      </c>
      <c r="V410" s="1">
        <f t="shared" si="53"/>
        <v>133.33333333333334</v>
      </c>
    </row>
    <row r="411" spans="1:22" x14ac:dyDescent="0.25">
      <c r="A411" s="11">
        <v>42050</v>
      </c>
      <c r="B411">
        <v>65</v>
      </c>
      <c r="C411">
        <v>33</v>
      </c>
      <c r="D411" s="1">
        <f t="shared" si="52"/>
        <v>98.142857142857139</v>
      </c>
      <c r="E411" s="1">
        <f t="shared" si="52"/>
        <v>47.142857142857146</v>
      </c>
      <c r="R411" s="11">
        <v>43528</v>
      </c>
      <c r="S411">
        <v>172</v>
      </c>
      <c r="T411">
        <v>127</v>
      </c>
      <c r="U411" s="1">
        <f t="shared" si="53"/>
        <v>171.57142857142858</v>
      </c>
      <c r="V411" s="1">
        <f t="shared" si="53"/>
        <v>136.6</v>
      </c>
    </row>
    <row r="412" spans="1:22" x14ac:dyDescent="0.25">
      <c r="A412" s="11">
        <v>42051</v>
      </c>
      <c r="B412">
        <v>67</v>
      </c>
      <c r="C412">
        <v>54</v>
      </c>
      <c r="D412" s="1">
        <f t="shared" si="52"/>
        <v>99.857142857142861</v>
      </c>
      <c r="E412" s="1">
        <f t="shared" si="52"/>
        <v>46.571428571428569</v>
      </c>
      <c r="R412" s="11">
        <v>43529</v>
      </c>
      <c r="S412">
        <v>181</v>
      </c>
      <c r="T412">
        <v>112</v>
      </c>
      <c r="U412" s="1">
        <f t="shared" si="53"/>
        <v>171.71428571428572</v>
      </c>
      <c r="V412" s="1">
        <f t="shared" si="53"/>
        <v>139</v>
      </c>
    </row>
    <row r="413" spans="1:22" x14ac:dyDescent="0.25">
      <c r="A413" s="11">
        <v>42052</v>
      </c>
      <c r="B413">
        <v>109</v>
      </c>
      <c r="C413">
        <v>57</v>
      </c>
      <c r="D413" s="1">
        <f t="shared" si="52"/>
        <v>100.71428571428571</v>
      </c>
      <c r="E413" s="1">
        <f t="shared" si="52"/>
        <v>43.285714285714285</v>
      </c>
      <c r="R413" s="11">
        <v>43530</v>
      </c>
      <c r="S413">
        <v>161</v>
      </c>
      <c r="T413">
        <v>136</v>
      </c>
      <c r="U413" s="1">
        <f t="shared" si="53"/>
        <v>169</v>
      </c>
      <c r="V413" s="1">
        <f t="shared" si="53"/>
        <v>148</v>
      </c>
    </row>
    <row r="414" spans="1:22" x14ac:dyDescent="0.25">
      <c r="A414" s="11">
        <v>42053</v>
      </c>
      <c r="B414">
        <v>108</v>
      </c>
      <c r="C414">
        <v>68</v>
      </c>
      <c r="D414" s="1">
        <f t="shared" si="52"/>
        <v>94.428571428571431</v>
      </c>
      <c r="E414" s="1">
        <f t="shared" si="52"/>
        <v>40.428571428571431</v>
      </c>
      <c r="R414" s="11">
        <v>43531</v>
      </c>
      <c r="S414">
        <v>177</v>
      </c>
      <c r="T414">
        <v>165</v>
      </c>
      <c r="U414" s="1">
        <f t="shared" si="53"/>
        <v>165.28571428571428</v>
      </c>
      <c r="V414" s="1">
        <f t="shared" si="53"/>
        <v>154</v>
      </c>
    </row>
    <row r="415" spans="1:22" x14ac:dyDescent="0.25">
      <c r="A415" s="11">
        <v>42054</v>
      </c>
      <c r="B415">
        <v>137</v>
      </c>
      <c r="C415">
        <v>59</v>
      </c>
      <c r="D415" s="1">
        <f t="shared" si="52"/>
        <v>88.285714285714292</v>
      </c>
      <c r="E415" s="1">
        <f t="shared" si="52"/>
        <v>37.142857142857146</v>
      </c>
      <c r="R415" s="11">
        <v>43532</v>
      </c>
      <c r="S415">
        <v>192</v>
      </c>
      <c r="T415">
        <v>143</v>
      </c>
      <c r="U415" s="1">
        <f t="shared" si="53"/>
        <v>164.42857142857142</v>
      </c>
      <c r="V415" s="1">
        <f t="shared" si="53"/>
        <v>143</v>
      </c>
    </row>
    <row r="416" spans="1:22" x14ac:dyDescent="0.25">
      <c r="A416" s="11">
        <v>42055</v>
      </c>
      <c r="B416">
        <v>131</v>
      </c>
      <c r="C416">
        <v>28</v>
      </c>
      <c r="D416" s="1">
        <f t="shared" si="52"/>
        <v>80.857142857142861</v>
      </c>
      <c r="E416" s="1">
        <f t="shared" si="52"/>
        <v>33.857142857142854</v>
      </c>
      <c r="R416" s="11">
        <v>43533</v>
      </c>
      <c r="S416">
        <v>166</v>
      </c>
      <c r="T416" t="s">
        <v>81</v>
      </c>
      <c r="U416" s="1">
        <f t="shared" si="53"/>
        <v>164.28571428571428</v>
      </c>
      <c r="V416" s="1">
        <f t="shared" si="53"/>
        <v>118</v>
      </c>
    </row>
    <row r="417" spans="1:22" x14ac:dyDescent="0.25">
      <c r="A417" s="11">
        <v>42056</v>
      </c>
      <c r="B417">
        <v>70</v>
      </c>
      <c r="C417">
        <v>31</v>
      </c>
      <c r="D417" s="1">
        <f t="shared" si="52"/>
        <v>73.714285714285708</v>
      </c>
      <c r="E417" s="1">
        <f t="shared" si="52"/>
        <v>35.857142857142854</v>
      </c>
      <c r="R417" s="11">
        <v>43534</v>
      </c>
      <c r="S417">
        <v>152</v>
      </c>
      <c r="T417" t="s">
        <v>81</v>
      </c>
      <c r="U417" s="1">
        <f t="shared" si="53"/>
        <v>163.28571428571428</v>
      </c>
      <c r="V417" s="1">
        <f t="shared" si="53"/>
        <v>115.5</v>
      </c>
    </row>
    <row r="418" spans="1:22" x14ac:dyDescent="0.25">
      <c r="A418" s="11">
        <v>42057</v>
      </c>
      <c r="B418">
        <v>77</v>
      </c>
      <c r="C418">
        <v>29</v>
      </c>
      <c r="D418" s="1">
        <f t="shared" si="52"/>
        <v>74.714285714285708</v>
      </c>
      <c r="E418" s="1">
        <f t="shared" si="52"/>
        <v>36.714285714285715</v>
      </c>
      <c r="R418" s="11">
        <v>43535</v>
      </c>
      <c r="S418">
        <v>173</v>
      </c>
      <c r="T418" t="s">
        <v>81</v>
      </c>
      <c r="U418" s="1">
        <f t="shared" si="53"/>
        <v>164.14285714285714</v>
      </c>
      <c r="V418" s="1">
        <f t="shared" si="53"/>
        <v>122.33333333333333</v>
      </c>
    </row>
    <row r="419" spans="1:22" x14ac:dyDescent="0.25">
      <c r="A419" s="11">
        <v>42058</v>
      </c>
      <c r="B419">
        <v>73</v>
      </c>
      <c r="C419">
        <v>31</v>
      </c>
      <c r="D419" s="1">
        <f t="shared" si="52"/>
        <v>74.142857142857139</v>
      </c>
      <c r="E419" s="1">
        <f t="shared" si="52"/>
        <v>36.571428571428569</v>
      </c>
      <c r="R419" s="11">
        <v>43536</v>
      </c>
      <c r="S419">
        <v>162</v>
      </c>
      <c r="T419" t="s">
        <v>81</v>
      </c>
      <c r="U419" s="1">
        <f t="shared" si="53"/>
        <v>164.14285714285714</v>
      </c>
      <c r="V419" s="1">
        <f t="shared" si="53"/>
        <v>129.75</v>
      </c>
    </row>
    <row r="420" spans="1:22" x14ac:dyDescent="0.25">
      <c r="A420" s="11">
        <v>42059</v>
      </c>
      <c r="B420">
        <v>65</v>
      </c>
      <c r="C420">
        <v>37</v>
      </c>
      <c r="D420" s="1">
        <f t="shared" ref="D420:E435" si="54">AVERAGE(B420:B426)</f>
        <v>73.285714285714292</v>
      </c>
      <c r="E420" s="1">
        <f t="shared" si="54"/>
        <v>36.571428571428569</v>
      </c>
      <c r="R420" s="11">
        <v>43537</v>
      </c>
      <c r="S420">
        <v>135</v>
      </c>
      <c r="T420" t="s">
        <v>81</v>
      </c>
      <c r="U420" s="1">
        <f t="shared" ref="U420:V435" si="55">AVERAGE(S420:S426)</f>
        <v>167.85714285714286</v>
      </c>
      <c r="V420" s="1">
        <f t="shared" si="55"/>
        <v>141.4</v>
      </c>
    </row>
    <row r="421" spans="1:22" x14ac:dyDescent="0.25">
      <c r="A421" s="11">
        <v>42060</v>
      </c>
      <c r="B421">
        <v>65</v>
      </c>
      <c r="C421">
        <v>45</v>
      </c>
      <c r="D421" s="1">
        <f t="shared" si="54"/>
        <v>72.857142857142861</v>
      </c>
      <c r="E421" s="1">
        <f t="shared" si="54"/>
        <v>36.714285714285715</v>
      </c>
      <c r="R421" s="11">
        <v>43538</v>
      </c>
      <c r="S421">
        <v>171</v>
      </c>
      <c r="T421" t="s">
        <v>81</v>
      </c>
      <c r="U421" s="1">
        <f t="shared" si="55"/>
        <v>175.42857142857142</v>
      </c>
      <c r="V421" s="1">
        <f t="shared" si="55"/>
        <v>156</v>
      </c>
    </row>
    <row r="422" spans="1:22" x14ac:dyDescent="0.25">
      <c r="A422" s="11">
        <v>42061</v>
      </c>
      <c r="B422">
        <v>85</v>
      </c>
      <c r="C422">
        <v>36</v>
      </c>
      <c r="D422" s="1">
        <f t="shared" si="54"/>
        <v>73.428571428571431</v>
      </c>
      <c r="E422" s="1">
        <f t="shared" si="54"/>
        <v>36.285714285714285</v>
      </c>
      <c r="R422" s="11">
        <v>43539</v>
      </c>
      <c r="S422">
        <v>191</v>
      </c>
      <c r="T422">
        <v>118</v>
      </c>
      <c r="U422" s="1">
        <f t="shared" si="55"/>
        <v>175.71428571428572</v>
      </c>
      <c r="V422" s="1">
        <f t="shared" si="55"/>
        <v>154.85714285714286</v>
      </c>
    </row>
    <row r="423" spans="1:22" x14ac:dyDescent="0.25">
      <c r="A423" s="11">
        <v>42062</v>
      </c>
      <c r="B423">
        <v>81</v>
      </c>
      <c r="C423">
        <v>42</v>
      </c>
      <c r="D423" s="1">
        <f t="shared" si="54"/>
        <v>71.142857142857139</v>
      </c>
      <c r="E423" s="1">
        <f t="shared" si="54"/>
        <v>39.142857142857146</v>
      </c>
      <c r="R423" s="11">
        <v>43540</v>
      </c>
      <c r="S423">
        <v>159</v>
      </c>
      <c r="T423">
        <v>113</v>
      </c>
      <c r="U423" s="1">
        <f t="shared" si="55"/>
        <v>175.28571428571428</v>
      </c>
      <c r="V423" s="1">
        <f t="shared" si="55"/>
        <v>151.42857142857142</v>
      </c>
    </row>
    <row r="424" spans="1:22" x14ac:dyDescent="0.25">
      <c r="A424" s="11">
        <v>42063</v>
      </c>
      <c r="B424">
        <v>77</v>
      </c>
      <c r="C424">
        <v>37</v>
      </c>
      <c r="D424" s="1">
        <f t="shared" si="54"/>
        <v>71.142857142857139</v>
      </c>
      <c r="E424" s="1">
        <f t="shared" si="54"/>
        <v>42.142857142857146</v>
      </c>
      <c r="R424" s="11">
        <v>43541</v>
      </c>
      <c r="S424">
        <v>158</v>
      </c>
      <c r="T424">
        <v>136</v>
      </c>
      <c r="U424" s="1">
        <f t="shared" si="55"/>
        <v>167.71428571428572</v>
      </c>
      <c r="V424" s="1">
        <f t="shared" si="55"/>
        <v>150</v>
      </c>
    </row>
    <row r="425" spans="1:22" x14ac:dyDescent="0.25">
      <c r="A425" s="11">
        <v>42064</v>
      </c>
      <c r="B425">
        <v>73</v>
      </c>
      <c r="C425">
        <v>28</v>
      </c>
      <c r="D425" s="1">
        <f t="shared" si="54"/>
        <v>74.714285714285708</v>
      </c>
      <c r="E425" s="1">
        <f t="shared" si="54"/>
        <v>46</v>
      </c>
      <c r="R425" s="11">
        <v>43542</v>
      </c>
      <c r="S425">
        <v>173</v>
      </c>
      <c r="T425">
        <v>152</v>
      </c>
      <c r="U425" s="1">
        <f t="shared" si="55"/>
        <v>164.42857142857142</v>
      </c>
      <c r="V425" s="1">
        <f t="shared" si="55"/>
        <v>145.42857142857142</v>
      </c>
    </row>
    <row r="426" spans="1:22" x14ac:dyDescent="0.25">
      <c r="A426" s="11">
        <v>42065</v>
      </c>
      <c r="B426">
        <v>67</v>
      </c>
      <c r="C426">
        <v>31</v>
      </c>
      <c r="D426" s="1">
        <f t="shared" si="54"/>
        <v>81.714285714285708</v>
      </c>
      <c r="E426" s="1">
        <f t="shared" si="54"/>
        <v>50.285714285714285</v>
      </c>
      <c r="R426" s="11">
        <v>43543</v>
      </c>
      <c r="S426">
        <v>188</v>
      </c>
      <c r="T426">
        <v>188</v>
      </c>
      <c r="U426" s="1">
        <f t="shared" si="55"/>
        <v>159.14285714285714</v>
      </c>
      <c r="V426" s="1">
        <f t="shared" si="55"/>
        <v>139</v>
      </c>
    </row>
    <row r="427" spans="1:22" x14ac:dyDescent="0.25">
      <c r="A427" s="11">
        <v>42066</v>
      </c>
      <c r="B427">
        <v>62</v>
      </c>
      <c r="C427">
        <v>38</v>
      </c>
      <c r="D427" s="1">
        <f t="shared" si="54"/>
        <v>88.857142857142861</v>
      </c>
      <c r="E427" s="1">
        <f t="shared" si="54"/>
        <v>53.142857142857146</v>
      </c>
      <c r="R427" s="11">
        <v>43544</v>
      </c>
      <c r="S427">
        <v>188</v>
      </c>
      <c r="T427">
        <v>229</v>
      </c>
      <c r="U427" s="1">
        <f t="shared" si="55"/>
        <v>153</v>
      </c>
      <c r="V427" s="1">
        <f t="shared" si="55"/>
        <v>129.71428571428572</v>
      </c>
    </row>
    <row r="428" spans="1:22" x14ac:dyDescent="0.25">
      <c r="A428" s="11">
        <v>42067</v>
      </c>
      <c r="B428">
        <v>69</v>
      </c>
      <c r="C428">
        <v>42</v>
      </c>
      <c r="D428" s="1">
        <f t="shared" si="54"/>
        <v>93.285714285714292</v>
      </c>
      <c r="E428" s="1">
        <f t="shared" si="54"/>
        <v>55.857142857142854</v>
      </c>
      <c r="R428" s="11">
        <v>43545</v>
      </c>
      <c r="S428">
        <v>173</v>
      </c>
      <c r="T428">
        <v>148</v>
      </c>
      <c r="U428" s="1">
        <f t="shared" si="55"/>
        <v>148.14285714285714</v>
      </c>
      <c r="V428" s="1">
        <f t="shared" si="55"/>
        <v>115.85714285714286</v>
      </c>
    </row>
    <row r="429" spans="1:22" x14ac:dyDescent="0.25">
      <c r="A429" s="11">
        <v>42068</v>
      </c>
      <c r="B429">
        <v>69</v>
      </c>
      <c r="C429">
        <v>56</v>
      </c>
      <c r="D429" s="1">
        <f t="shared" si="54"/>
        <v>98.142857142857139</v>
      </c>
      <c r="E429" s="1">
        <f t="shared" si="54"/>
        <v>59</v>
      </c>
      <c r="R429" s="11">
        <v>43546</v>
      </c>
      <c r="S429">
        <v>188</v>
      </c>
      <c r="T429">
        <v>94</v>
      </c>
      <c r="U429" s="1">
        <f t="shared" si="55"/>
        <v>146.14285714285714</v>
      </c>
      <c r="V429" s="1">
        <f t="shared" si="55"/>
        <v>127.85714285714286</v>
      </c>
    </row>
    <row r="430" spans="1:22" x14ac:dyDescent="0.25">
      <c r="A430" s="11">
        <v>42069</v>
      </c>
      <c r="B430">
        <v>81</v>
      </c>
      <c r="C430">
        <v>63</v>
      </c>
      <c r="D430" s="1">
        <f t="shared" si="54"/>
        <v>104.42857142857143</v>
      </c>
      <c r="E430" s="1">
        <f t="shared" si="54"/>
        <v>58.714285714285715</v>
      </c>
      <c r="R430" s="11">
        <v>43547</v>
      </c>
      <c r="S430">
        <v>106</v>
      </c>
      <c r="T430">
        <v>103</v>
      </c>
      <c r="U430" s="1">
        <f t="shared" si="55"/>
        <v>150.57142857142858</v>
      </c>
      <c r="V430" s="1">
        <f t="shared" si="55"/>
        <v>146</v>
      </c>
    </row>
    <row r="431" spans="1:22" x14ac:dyDescent="0.25">
      <c r="A431" s="11">
        <v>42070</v>
      </c>
      <c r="B431">
        <v>102</v>
      </c>
      <c r="C431">
        <v>64</v>
      </c>
      <c r="D431" s="1">
        <f t="shared" si="54"/>
        <v>104.14285714285714</v>
      </c>
      <c r="E431" s="1">
        <f t="shared" si="54"/>
        <v>57.142857142857146</v>
      </c>
      <c r="R431" s="11">
        <v>43548</v>
      </c>
      <c r="S431">
        <v>135</v>
      </c>
      <c r="T431">
        <v>104</v>
      </c>
      <c r="U431" s="1">
        <f t="shared" si="55"/>
        <v>161.71428571428572</v>
      </c>
      <c r="V431" s="1">
        <f t="shared" si="55"/>
        <v>156.71428571428572</v>
      </c>
    </row>
    <row r="432" spans="1:22" x14ac:dyDescent="0.25">
      <c r="A432" s="11">
        <v>42071</v>
      </c>
      <c r="B432">
        <v>122</v>
      </c>
      <c r="C432">
        <v>58</v>
      </c>
      <c r="D432" s="1">
        <f t="shared" si="54"/>
        <v>102.71428571428571</v>
      </c>
      <c r="E432" s="1">
        <f t="shared" si="54"/>
        <v>56.285714285714285</v>
      </c>
      <c r="R432" s="11">
        <v>43549</v>
      </c>
      <c r="S432">
        <v>136</v>
      </c>
      <c r="T432">
        <v>107</v>
      </c>
      <c r="U432" s="1">
        <f t="shared" si="55"/>
        <v>167.85714285714286</v>
      </c>
      <c r="V432" s="1">
        <f t="shared" si="55"/>
        <v>160.28571428571428</v>
      </c>
    </row>
    <row r="433" spans="1:22" x14ac:dyDescent="0.25">
      <c r="A433" s="11">
        <v>42072</v>
      </c>
      <c r="B433">
        <v>117</v>
      </c>
      <c r="C433">
        <v>51</v>
      </c>
      <c r="D433" s="1">
        <f t="shared" si="54"/>
        <v>101.42857142857143</v>
      </c>
      <c r="E433" s="1">
        <f t="shared" si="54"/>
        <v>55.571428571428569</v>
      </c>
      <c r="R433" s="11">
        <v>43550</v>
      </c>
      <c r="S433">
        <v>145</v>
      </c>
      <c r="T433">
        <v>123</v>
      </c>
      <c r="U433" s="1">
        <f t="shared" si="55"/>
        <v>167.57142857142858</v>
      </c>
      <c r="V433" s="1">
        <f t="shared" si="55"/>
        <v>164.42857142857142</v>
      </c>
    </row>
    <row r="434" spans="1:22" x14ac:dyDescent="0.25">
      <c r="A434" s="11">
        <v>42073</v>
      </c>
      <c r="B434">
        <v>93</v>
      </c>
      <c r="C434">
        <v>57</v>
      </c>
      <c r="D434" s="1">
        <f t="shared" si="54"/>
        <v>101.85714285714286</v>
      </c>
      <c r="E434" s="1">
        <f t="shared" si="54"/>
        <v>56.571428571428569</v>
      </c>
      <c r="R434" s="11">
        <v>43551</v>
      </c>
      <c r="S434">
        <v>154</v>
      </c>
      <c r="T434">
        <v>132</v>
      </c>
      <c r="U434" s="1">
        <f t="shared" si="55"/>
        <v>167.28571428571428</v>
      </c>
      <c r="V434" s="1">
        <f t="shared" si="55"/>
        <v>174.85714285714286</v>
      </c>
    </row>
    <row r="435" spans="1:22" x14ac:dyDescent="0.25">
      <c r="A435" s="11">
        <v>42074</v>
      </c>
      <c r="B435">
        <v>103</v>
      </c>
      <c r="C435">
        <v>64</v>
      </c>
      <c r="D435" s="1">
        <f t="shared" si="54"/>
        <v>106</v>
      </c>
      <c r="E435" s="1">
        <f t="shared" si="54"/>
        <v>59.142857142857146</v>
      </c>
      <c r="R435" s="11">
        <v>43552</v>
      </c>
      <c r="S435">
        <v>159</v>
      </c>
      <c r="T435">
        <v>232</v>
      </c>
      <c r="U435" s="1">
        <f t="shared" si="55"/>
        <v>172.85714285714286</v>
      </c>
      <c r="V435" s="1">
        <f t="shared" si="55"/>
        <v>181.28571428571428</v>
      </c>
    </row>
    <row r="436" spans="1:22" x14ac:dyDescent="0.25">
      <c r="A436" s="11">
        <v>42075</v>
      </c>
      <c r="B436">
        <v>113</v>
      </c>
      <c r="C436">
        <v>54</v>
      </c>
      <c r="D436" s="1">
        <f t="shared" ref="D436:E451" si="56">AVERAGE(B436:B442)</f>
        <v>112.14285714285714</v>
      </c>
      <c r="E436" s="1">
        <f t="shared" si="56"/>
        <v>61.714285714285715</v>
      </c>
      <c r="R436" s="11">
        <v>43553</v>
      </c>
      <c r="S436">
        <v>219</v>
      </c>
      <c r="T436">
        <v>221</v>
      </c>
      <c r="U436" s="1">
        <f t="shared" ref="U436:V451" si="57">AVERAGE(S436:S442)</f>
        <v>174.42857142857142</v>
      </c>
      <c r="V436" s="1">
        <f t="shared" si="57"/>
        <v>181.85714285714286</v>
      </c>
    </row>
    <row r="437" spans="1:22" x14ac:dyDescent="0.25">
      <c r="A437" s="11">
        <v>42076</v>
      </c>
      <c r="B437">
        <v>79</v>
      </c>
      <c r="C437">
        <v>52</v>
      </c>
      <c r="D437" s="1">
        <f t="shared" si="56"/>
        <v>119.28571428571429</v>
      </c>
      <c r="E437" s="1">
        <f t="shared" si="56"/>
        <v>62.428571428571431</v>
      </c>
      <c r="R437" s="11">
        <v>43554</v>
      </c>
      <c r="S437">
        <v>184</v>
      </c>
      <c r="T437">
        <v>178</v>
      </c>
      <c r="U437" s="1">
        <f t="shared" si="57"/>
        <v>173.42857142857142</v>
      </c>
      <c r="V437" s="1">
        <f t="shared" si="57"/>
        <v>186</v>
      </c>
    </row>
    <row r="438" spans="1:22" x14ac:dyDescent="0.25">
      <c r="A438" s="11">
        <v>42077</v>
      </c>
      <c r="B438">
        <v>92</v>
      </c>
      <c r="C438">
        <v>58</v>
      </c>
      <c r="D438" s="1">
        <f t="shared" si="56"/>
        <v>125.71428571428571</v>
      </c>
      <c r="E438" s="1">
        <f t="shared" si="56"/>
        <v>67.285714285714292</v>
      </c>
      <c r="R438" s="11">
        <v>43555</v>
      </c>
      <c r="S438">
        <v>178</v>
      </c>
      <c r="T438">
        <v>129</v>
      </c>
      <c r="U438" s="1">
        <f t="shared" si="57"/>
        <v>176.14285714285714</v>
      </c>
      <c r="V438" s="1">
        <f t="shared" si="57"/>
        <v>203</v>
      </c>
    </row>
    <row r="439" spans="1:22" x14ac:dyDescent="0.25">
      <c r="A439" s="11">
        <v>42078</v>
      </c>
      <c r="B439">
        <v>113</v>
      </c>
      <c r="C439">
        <v>53</v>
      </c>
      <c r="D439" s="1">
        <f t="shared" si="56"/>
        <v>136.42857142857142</v>
      </c>
      <c r="E439" s="1">
        <f t="shared" si="56"/>
        <v>68.142857142857139</v>
      </c>
      <c r="R439" s="11">
        <v>43556</v>
      </c>
      <c r="S439">
        <v>134</v>
      </c>
      <c r="T439">
        <v>136</v>
      </c>
      <c r="U439" s="1">
        <f t="shared" si="57"/>
        <v>177.42857142857142</v>
      </c>
      <c r="V439" s="1">
        <f t="shared" si="57"/>
        <v>242</v>
      </c>
    </row>
    <row r="440" spans="1:22" x14ac:dyDescent="0.25">
      <c r="A440" s="11">
        <v>42079</v>
      </c>
      <c r="B440">
        <v>120</v>
      </c>
      <c r="C440">
        <v>58</v>
      </c>
      <c r="D440" s="1">
        <f t="shared" si="56"/>
        <v>136.85714285714286</v>
      </c>
      <c r="E440" s="1">
        <f t="shared" si="56"/>
        <v>66.571428571428569</v>
      </c>
      <c r="R440" s="11">
        <v>43557</v>
      </c>
      <c r="S440">
        <v>143</v>
      </c>
      <c r="T440">
        <v>196</v>
      </c>
      <c r="U440" s="1">
        <f t="shared" si="57"/>
        <v>195.42857142857142</v>
      </c>
      <c r="V440" s="1">
        <f t="shared" si="57"/>
        <v>261.28571428571428</v>
      </c>
    </row>
    <row r="441" spans="1:22" x14ac:dyDescent="0.25">
      <c r="A441" s="11">
        <v>42080</v>
      </c>
      <c r="B441">
        <v>122</v>
      </c>
      <c r="C441">
        <v>75</v>
      </c>
      <c r="D441" s="1">
        <f t="shared" si="56"/>
        <v>129.57142857142858</v>
      </c>
      <c r="E441" s="1">
        <f t="shared" si="56"/>
        <v>66.285714285714292</v>
      </c>
      <c r="R441" s="11">
        <v>43558</v>
      </c>
      <c r="S441">
        <v>193</v>
      </c>
      <c r="T441">
        <v>177</v>
      </c>
      <c r="U441" s="1">
        <f t="shared" si="57"/>
        <v>198.57142857142858</v>
      </c>
      <c r="V441" s="1">
        <f t="shared" si="57"/>
        <v>261</v>
      </c>
    </row>
    <row r="442" spans="1:22" x14ac:dyDescent="0.25">
      <c r="A442" s="11">
        <v>42081</v>
      </c>
      <c r="B442">
        <v>146</v>
      </c>
      <c r="C442">
        <v>82</v>
      </c>
      <c r="D442" s="1">
        <f t="shared" si="56"/>
        <v>126.14285714285714</v>
      </c>
      <c r="E442" s="1">
        <f t="shared" si="56"/>
        <v>62.285714285714285</v>
      </c>
      <c r="R442" s="11">
        <v>43559</v>
      </c>
      <c r="S442">
        <v>170</v>
      </c>
      <c r="T442">
        <v>236</v>
      </c>
      <c r="U442" s="1">
        <f t="shared" si="57"/>
        <v>197.28571428571428</v>
      </c>
      <c r="V442" s="1">
        <f t="shared" si="57"/>
        <v>270.71428571428572</v>
      </c>
    </row>
    <row r="443" spans="1:22" x14ac:dyDescent="0.25">
      <c r="A443" s="11">
        <v>42082</v>
      </c>
      <c r="B443">
        <v>163</v>
      </c>
      <c r="C443">
        <v>59</v>
      </c>
      <c r="D443" s="1">
        <f t="shared" si="56"/>
        <v>118</v>
      </c>
      <c r="E443" s="1">
        <f t="shared" si="56"/>
        <v>56.428571428571431</v>
      </c>
      <c r="R443" s="11">
        <v>43560</v>
      </c>
      <c r="S443">
        <v>212</v>
      </c>
      <c r="T443">
        <v>250</v>
      </c>
      <c r="U443" s="1">
        <f t="shared" si="57"/>
        <v>199.85714285714286</v>
      </c>
      <c r="V443" s="1">
        <f t="shared" si="57"/>
        <v>261.28571428571428</v>
      </c>
    </row>
    <row r="444" spans="1:22" x14ac:dyDescent="0.25">
      <c r="A444" s="11">
        <v>42083</v>
      </c>
      <c r="B444">
        <v>124</v>
      </c>
      <c r="C444">
        <v>86</v>
      </c>
      <c r="D444" s="1">
        <f t="shared" si="56"/>
        <v>105.28571428571429</v>
      </c>
      <c r="E444" s="1">
        <f t="shared" si="56"/>
        <v>54.142857142857146</v>
      </c>
      <c r="R444" s="11">
        <v>43561</v>
      </c>
      <c r="S444">
        <v>203</v>
      </c>
      <c r="T444">
        <v>297</v>
      </c>
      <c r="U444" s="1">
        <f t="shared" si="57"/>
        <v>191.85714285714286</v>
      </c>
      <c r="V444" s="1">
        <f t="shared" si="57"/>
        <v>253.28571428571428</v>
      </c>
    </row>
    <row r="445" spans="1:22" x14ac:dyDescent="0.25">
      <c r="A445" s="11">
        <v>42084</v>
      </c>
      <c r="B445">
        <v>167</v>
      </c>
      <c r="C445">
        <v>64</v>
      </c>
      <c r="D445" s="1">
        <f t="shared" si="56"/>
        <v>98.714285714285708</v>
      </c>
      <c r="E445" s="1">
        <f t="shared" si="56"/>
        <v>48.285714285714285</v>
      </c>
      <c r="R445" s="11">
        <v>43562</v>
      </c>
      <c r="S445">
        <v>187</v>
      </c>
      <c r="T445">
        <v>402</v>
      </c>
      <c r="U445" s="1">
        <f t="shared" si="57"/>
        <v>183.42857142857142</v>
      </c>
      <c r="V445" s="1">
        <f t="shared" si="57"/>
        <v>229</v>
      </c>
    </row>
    <row r="446" spans="1:22" x14ac:dyDescent="0.25">
      <c r="A446" s="11">
        <v>42085</v>
      </c>
      <c r="B446">
        <v>116</v>
      </c>
      <c r="C446">
        <v>42</v>
      </c>
      <c r="D446" s="1">
        <f t="shared" si="56"/>
        <v>84.142857142857139</v>
      </c>
      <c r="E446" s="1">
        <f t="shared" si="56"/>
        <v>43.428571428571431</v>
      </c>
      <c r="R446" s="11">
        <v>43563</v>
      </c>
      <c r="S446">
        <v>260</v>
      </c>
      <c r="T446">
        <v>271</v>
      </c>
      <c r="U446" s="1">
        <f t="shared" si="57"/>
        <v>175.28571428571428</v>
      </c>
      <c r="V446" s="1">
        <f t="shared" si="57"/>
        <v>188.71428571428572</v>
      </c>
    </row>
    <row r="447" spans="1:22" x14ac:dyDescent="0.25">
      <c r="A447" s="11">
        <v>42086</v>
      </c>
      <c r="B447">
        <v>69</v>
      </c>
      <c r="C447">
        <v>56</v>
      </c>
      <c r="D447" s="1">
        <f t="shared" si="56"/>
        <v>75.714285714285708</v>
      </c>
      <c r="E447" s="1">
        <f t="shared" si="56"/>
        <v>40.142857142857146</v>
      </c>
      <c r="R447" s="11">
        <v>43564</v>
      </c>
      <c r="S447">
        <v>165</v>
      </c>
      <c r="T447">
        <v>194</v>
      </c>
      <c r="U447" s="1">
        <f t="shared" si="57"/>
        <v>157.71428571428572</v>
      </c>
      <c r="V447" s="1">
        <f t="shared" si="57"/>
        <v>173</v>
      </c>
    </row>
    <row r="448" spans="1:22" x14ac:dyDescent="0.25">
      <c r="A448" s="11">
        <v>42087</v>
      </c>
      <c r="B448">
        <v>98</v>
      </c>
      <c r="C448">
        <v>47</v>
      </c>
      <c r="D448" s="1">
        <f t="shared" si="56"/>
        <v>70.714285714285708</v>
      </c>
      <c r="E448" s="1">
        <f t="shared" si="56"/>
        <v>36</v>
      </c>
      <c r="R448" s="11">
        <v>43565</v>
      </c>
      <c r="S448">
        <v>184</v>
      </c>
      <c r="T448">
        <v>245</v>
      </c>
      <c r="U448" s="1">
        <f t="shared" si="57"/>
        <v>155.28571428571428</v>
      </c>
      <c r="V448" s="1">
        <f t="shared" si="57"/>
        <v>172.71428571428572</v>
      </c>
    </row>
    <row r="449" spans="1:22" x14ac:dyDescent="0.25">
      <c r="A449" s="11">
        <v>42088</v>
      </c>
      <c r="B449">
        <v>89</v>
      </c>
      <c r="C449">
        <v>41</v>
      </c>
      <c r="D449" s="1">
        <f t="shared" si="56"/>
        <v>63</v>
      </c>
      <c r="E449" s="1">
        <f t="shared" si="56"/>
        <v>33.571428571428569</v>
      </c>
      <c r="R449" s="11">
        <v>43566</v>
      </c>
      <c r="S449">
        <v>188</v>
      </c>
      <c r="T449">
        <v>170</v>
      </c>
      <c r="U449" s="1">
        <f t="shared" si="57"/>
        <v>150.42857142857142</v>
      </c>
      <c r="V449" s="1">
        <f t="shared" si="57"/>
        <v>152</v>
      </c>
    </row>
    <row r="450" spans="1:22" x14ac:dyDescent="0.25">
      <c r="A450" s="11">
        <v>42089</v>
      </c>
      <c r="B450">
        <v>74</v>
      </c>
      <c r="C450">
        <v>43</v>
      </c>
      <c r="D450" s="1">
        <f t="shared" si="56"/>
        <v>56.571428571428569</v>
      </c>
      <c r="E450" s="1">
        <f t="shared" si="56"/>
        <v>32.571428571428569</v>
      </c>
      <c r="R450" s="11">
        <v>43567</v>
      </c>
      <c r="S450">
        <v>156</v>
      </c>
      <c r="T450">
        <v>194</v>
      </c>
      <c r="U450" s="1">
        <f t="shared" si="57"/>
        <v>138.42857142857142</v>
      </c>
      <c r="V450" s="1">
        <f t="shared" si="57"/>
        <v>140</v>
      </c>
    </row>
    <row r="451" spans="1:22" x14ac:dyDescent="0.25">
      <c r="A451" s="11">
        <v>42090</v>
      </c>
      <c r="B451">
        <v>78</v>
      </c>
      <c r="C451">
        <v>45</v>
      </c>
      <c r="D451" s="1">
        <f t="shared" si="56"/>
        <v>52.857142857142854</v>
      </c>
      <c r="E451" s="1">
        <f t="shared" si="56"/>
        <v>31.142857142857142</v>
      </c>
      <c r="R451" s="11">
        <v>43568</v>
      </c>
      <c r="S451">
        <v>144</v>
      </c>
      <c r="T451">
        <v>127</v>
      </c>
      <c r="U451" s="1">
        <f t="shared" si="57"/>
        <v>136</v>
      </c>
      <c r="V451" s="1">
        <f t="shared" si="57"/>
        <v>129.14285714285714</v>
      </c>
    </row>
    <row r="452" spans="1:22" x14ac:dyDescent="0.25">
      <c r="A452" s="11">
        <v>42091</v>
      </c>
      <c r="B452">
        <v>65</v>
      </c>
      <c r="C452">
        <v>30</v>
      </c>
      <c r="D452" s="1">
        <f t="shared" ref="D452:E467" si="58">AVERAGE(B452:B458)</f>
        <v>49.142857142857146</v>
      </c>
      <c r="E452" s="1">
        <f t="shared" si="58"/>
        <v>31</v>
      </c>
      <c r="R452" s="11">
        <v>43569</v>
      </c>
      <c r="S452">
        <v>130</v>
      </c>
      <c r="T452">
        <v>120</v>
      </c>
      <c r="U452" s="1">
        <f t="shared" ref="U452:V467" si="59">AVERAGE(S452:S458)</f>
        <v>138.14285714285714</v>
      </c>
      <c r="V452" s="1">
        <f t="shared" si="59"/>
        <v>133.57142857142858</v>
      </c>
    </row>
    <row r="453" spans="1:22" x14ac:dyDescent="0.25">
      <c r="A453" s="11">
        <v>42092</v>
      </c>
      <c r="B453">
        <v>57</v>
      </c>
      <c r="C453">
        <v>19</v>
      </c>
      <c r="D453" s="1">
        <f t="shared" si="58"/>
        <v>51</v>
      </c>
      <c r="E453" s="1">
        <f t="shared" si="58"/>
        <v>31.571428571428573</v>
      </c>
      <c r="R453" s="11">
        <v>43570</v>
      </c>
      <c r="S453">
        <v>137</v>
      </c>
      <c r="T453">
        <v>161</v>
      </c>
      <c r="U453" s="1">
        <f t="shared" si="59"/>
        <v>147.42857142857142</v>
      </c>
      <c r="V453" s="1">
        <f t="shared" si="59"/>
        <v>146.28571428571428</v>
      </c>
    </row>
    <row r="454" spans="1:22" x14ac:dyDescent="0.25">
      <c r="A454" s="11">
        <v>42093</v>
      </c>
      <c r="B454">
        <v>34</v>
      </c>
      <c r="C454">
        <v>27</v>
      </c>
      <c r="D454" s="1">
        <f t="shared" si="58"/>
        <v>53.142857142857146</v>
      </c>
      <c r="E454" s="1">
        <f t="shared" si="58"/>
        <v>34.285714285714285</v>
      </c>
      <c r="R454" s="11">
        <v>43571</v>
      </c>
      <c r="S454">
        <v>148</v>
      </c>
      <c r="T454">
        <v>192</v>
      </c>
      <c r="U454" s="1">
        <f t="shared" si="59"/>
        <v>158.85714285714286</v>
      </c>
      <c r="V454" s="1">
        <f t="shared" si="59"/>
        <v>151.57142857142858</v>
      </c>
    </row>
    <row r="455" spans="1:22" x14ac:dyDescent="0.25">
      <c r="A455" s="11">
        <v>42094</v>
      </c>
      <c r="B455">
        <v>44</v>
      </c>
      <c r="C455">
        <v>30</v>
      </c>
      <c r="D455" s="1">
        <f t="shared" si="58"/>
        <v>58.428571428571431</v>
      </c>
      <c r="E455" s="1">
        <f t="shared" si="58"/>
        <v>37.142857142857146</v>
      </c>
      <c r="R455" s="11">
        <v>43572</v>
      </c>
      <c r="S455">
        <v>150</v>
      </c>
      <c r="T455">
        <v>100</v>
      </c>
      <c r="U455" s="1">
        <f t="shared" si="59"/>
        <v>166.85714285714286</v>
      </c>
      <c r="V455" s="1">
        <f t="shared" si="59"/>
        <v>164.42857142857142</v>
      </c>
    </row>
    <row r="456" spans="1:22" x14ac:dyDescent="0.25">
      <c r="A456" s="11">
        <v>42095</v>
      </c>
      <c r="B456">
        <v>44</v>
      </c>
      <c r="C456">
        <v>34</v>
      </c>
      <c r="D456" s="1">
        <f t="shared" si="58"/>
        <v>64.428571428571431</v>
      </c>
      <c r="E456" s="1">
        <f t="shared" si="58"/>
        <v>39.857142857142854</v>
      </c>
      <c r="R456" s="11">
        <v>43573</v>
      </c>
      <c r="S456">
        <v>104</v>
      </c>
      <c r="T456">
        <v>86</v>
      </c>
      <c r="U456" s="1">
        <f t="shared" si="59"/>
        <v>174.14285714285714</v>
      </c>
      <c r="V456" s="1">
        <f t="shared" si="59"/>
        <v>182.85714285714286</v>
      </c>
    </row>
    <row r="457" spans="1:22" x14ac:dyDescent="0.25">
      <c r="A457" s="11">
        <v>42096</v>
      </c>
      <c r="B457">
        <v>48</v>
      </c>
      <c r="C457">
        <v>33</v>
      </c>
      <c r="D457" s="1">
        <f t="shared" si="58"/>
        <v>71</v>
      </c>
      <c r="E457" s="1">
        <f t="shared" si="58"/>
        <v>44.285714285714285</v>
      </c>
      <c r="R457" s="11">
        <v>43574</v>
      </c>
      <c r="S457">
        <v>139</v>
      </c>
      <c r="T457">
        <v>118</v>
      </c>
      <c r="U457" s="1">
        <f t="shared" si="59"/>
        <v>184.14285714285714</v>
      </c>
      <c r="V457" s="1">
        <f t="shared" si="59"/>
        <v>206.85714285714286</v>
      </c>
    </row>
    <row r="458" spans="1:22" x14ac:dyDescent="0.25">
      <c r="A458" s="11">
        <v>42097</v>
      </c>
      <c r="B458">
        <v>52</v>
      </c>
      <c r="C458">
        <v>44</v>
      </c>
      <c r="D458" s="1">
        <f t="shared" si="58"/>
        <v>81</v>
      </c>
      <c r="E458" s="1">
        <f t="shared" si="58"/>
        <v>49.714285714285715</v>
      </c>
      <c r="R458" s="11">
        <v>43575</v>
      </c>
      <c r="S458">
        <v>159</v>
      </c>
      <c r="T458">
        <v>158</v>
      </c>
      <c r="U458" s="1">
        <f t="shared" si="59"/>
        <v>190.14285714285714</v>
      </c>
      <c r="V458" s="1">
        <f t="shared" si="59"/>
        <v>215.85714285714286</v>
      </c>
    </row>
    <row r="459" spans="1:22" x14ac:dyDescent="0.25">
      <c r="A459" s="11">
        <v>42098</v>
      </c>
      <c r="B459">
        <v>78</v>
      </c>
      <c r="C459">
        <v>34</v>
      </c>
      <c r="D459" s="1">
        <f t="shared" si="58"/>
        <v>90.142857142857139</v>
      </c>
      <c r="E459" s="1">
        <f t="shared" si="58"/>
        <v>52.571428571428569</v>
      </c>
      <c r="R459" s="11">
        <v>43576</v>
      </c>
      <c r="S459">
        <v>195</v>
      </c>
      <c r="T459">
        <v>209</v>
      </c>
      <c r="U459" s="1">
        <f t="shared" si="59"/>
        <v>192.57142857142858</v>
      </c>
      <c r="V459" s="1">
        <f t="shared" si="59"/>
        <v>225.28571428571428</v>
      </c>
    </row>
    <row r="460" spans="1:22" x14ac:dyDescent="0.25">
      <c r="A460" s="11">
        <v>42099</v>
      </c>
      <c r="B460">
        <v>72</v>
      </c>
      <c r="C460">
        <v>38</v>
      </c>
      <c r="D460" s="1">
        <f t="shared" si="58"/>
        <v>91.714285714285708</v>
      </c>
      <c r="E460" s="1">
        <f t="shared" si="58"/>
        <v>53</v>
      </c>
      <c r="R460" s="11">
        <v>43577</v>
      </c>
      <c r="S460">
        <v>217</v>
      </c>
      <c r="T460">
        <v>198</v>
      </c>
      <c r="U460" s="1">
        <f t="shared" si="59"/>
        <v>188.71428571428572</v>
      </c>
      <c r="V460" s="1">
        <f t="shared" si="59"/>
        <v>221.14285714285714</v>
      </c>
    </row>
    <row r="461" spans="1:22" x14ac:dyDescent="0.25">
      <c r="A461" s="11">
        <v>42100</v>
      </c>
      <c r="B461">
        <v>71</v>
      </c>
      <c r="C461">
        <v>47</v>
      </c>
      <c r="D461" s="1">
        <f t="shared" si="58"/>
        <v>89.857142857142861</v>
      </c>
      <c r="E461" s="1">
        <f t="shared" si="58"/>
        <v>53.571428571428569</v>
      </c>
      <c r="R461" s="11">
        <v>43578</v>
      </c>
      <c r="S461">
        <v>204</v>
      </c>
      <c r="T461">
        <v>282</v>
      </c>
      <c r="U461" s="1">
        <f t="shared" si="59"/>
        <v>180.42857142857142</v>
      </c>
      <c r="V461" s="1">
        <f t="shared" si="59"/>
        <v>223.14285714285714</v>
      </c>
    </row>
    <row r="462" spans="1:22" x14ac:dyDescent="0.25">
      <c r="A462" s="11">
        <v>42101</v>
      </c>
      <c r="B462">
        <v>86</v>
      </c>
      <c r="C462">
        <v>49</v>
      </c>
      <c r="D462" s="1">
        <f t="shared" si="58"/>
        <v>90.142857142857139</v>
      </c>
      <c r="E462" s="1">
        <f t="shared" si="58"/>
        <v>54.285714285714285</v>
      </c>
      <c r="R462" s="11">
        <v>43579</v>
      </c>
      <c r="S462">
        <v>201</v>
      </c>
      <c r="T462">
        <v>229</v>
      </c>
      <c r="U462" s="1">
        <f t="shared" si="59"/>
        <v>175.28571428571428</v>
      </c>
      <c r="V462" s="1">
        <f t="shared" si="59"/>
        <v>220</v>
      </c>
    </row>
    <row r="463" spans="1:22" x14ac:dyDescent="0.25">
      <c r="A463" s="11">
        <v>42102</v>
      </c>
      <c r="B463">
        <v>90</v>
      </c>
      <c r="C463">
        <v>65</v>
      </c>
      <c r="D463" s="1">
        <f t="shared" si="58"/>
        <v>87.857142857142861</v>
      </c>
      <c r="E463" s="1">
        <f t="shared" si="58"/>
        <v>56.142857142857146</v>
      </c>
      <c r="R463" s="11">
        <v>43580</v>
      </c>
      <c r="S463">
        <v>174</v>
      </c>
      <c r="T463">
        <v>254</v>
      </c>
      <c r="U463" s="1">
        <f t="shared" si="59"/>
        <v>173.14285714285714</v>
      </c>
      <c r="V463" s="1">
        <f t="shared" si="59"/>
        <v>223.57142857142858</v>
      </c>
    </row>
    <row r="464" spans="1:22" x14ac:dyDescent="0.25">
      <c r="A464" s="11">
        <v>42103</v>
      </c>
      <c r="B464">
        <v>118</v>
      </c>
      <c r="C464">
        <v>71</v>
      </c>
      <c r="D464" s="1">
        <f t="shared" si="58"/>
        <v>85.142857142857139</v>
      </c>
      <c r="E464" s="1">
        <f t="shared" si="58"/>
        <v>55.285714285714285</v>
      </c>
      <c r="R464" s="11">
        <v>43581</v>
      </c>
      <c r="S464">
        <v>181</v>
      </c>
      <c r="T464">
        <v>181</v>
      </c>
      <c r="U464" s="1">
        <f t="shared" si="59"/>
        <v>174.28571428571428</v>
      </c>
      <c r="V464" s="1">
        <f t="shared" si="59"/>
        <v>227.85714285714286</v>
      </c>
    </row>
    <row r="465" spans="1:22" x14ac:dyDescent="0.25">
      <c r="A465" s="11">
        <v>42104</v>
      </c>
      <c r="B465">
        <v>116</v>
      </c>
      <c r="C465">
        <v>64</v>
      </c>
      <c r="D465" s="1">
        <f t="shared" si="58"/>
        <v>78.142857142857139</v>
      </c>
      <c r="E465" s="1">
        <f t="shared" si="58"/>
        <v>55.142857142857146</v>
      </c>
      <c r="R465" s="11">
        <v>43582</v>
      </c>
      <c r="S465">
        <v>176</v>
      </c>
      <c r="T465">
        <v>224</v>
      </c>
      <c r="U465" s="1">
        <f t="shared" si="59"/>
        <v>171.28571428571428</v>
      </c>
      <c r="V465" s="1">
        <f t="shared" si="59"/>
        <v>222.71428571428572</v>
      </c>
    </row>
    <row r="466" spans="1:22" x14ac:dyDescent="0.25">
      <c r="A466" s="11">
        <v>42105</v>
      </c>
      <c r="B466">
        <v>89</v>
      </c>
      <c r="C466">
        <v>37</v>
      </c>
      <c r="D466" s="1">
        <f t="shared" si="58"/>
        <v>72.714285714285708</v>
      </c>
      <c r="E466" s="1">
        <f t="shared" si="58"/>
        <v>56.142857142857146</v>
      </c>
      <c r="R466" s="11">
        <v>43583</v>
      </c>
      <c r="S466">
        <v>168</v>
      </c>
      <c r="T466">
        <v>180</v>
      </c>
      <c r="U466" s="1">
        <f t="shared" si="59"/>
        <v>167.14285714285714</v>
      </c>
      <c r="V466" s="1">
        <f t="shared" si="59"/>
        <v>211.71428571428572</v>
      </c>
    </row>
    <row r="467" spans="1:22" x14ac:dyDescent="0.25">
      <c r="A467" s="11">
        <v>42106</v>
      </c>
      <c r="B467">
        <v>59</v>
      </c>
      <c r="C467">
        <v>42</v>
      </c>
      <c r="D467" s="1">
        <f t="shared" si="58"/>
        <v>73.571428571428569</v>
      </c>
      <c r="E467" s="1">
        <f t="shared" si="58"/>
        <v>62.857142857142854</v>
      </c>
      <c r="R467" s="11">
        <v>43584</v>
      </c>
      <c r="S467">
        <v>159</v>
      </c>
      <c r="T467">
        <v>212</v>
      </c>
      <c r="U467" s="1">
        <f t="shared" si="59"/>
        <v>166.42857142857142</v>
      </c>
      <c r="V467" s="1">
        <f t="shared" si="59"/>
        <v>216.28571428571428</v>
      </c>
    </row>
    <row r="468" spans="1:22" x14ac:dyDescent="0.25">
      <c r="A468" s="11">
        <v>42107</v>
      </c>
      <c r="B468">
        <v>73</v>
      </c>
      <c r="C468">
        <v>52</v>
      </c>
      <c r="D468" s="1">
        <f t="shared" ref="D468:E483" si="60">AVERAGE(B468:B474)</f>
        <v>74.714285714285708</v>
      </c>
      <c r="E468" s="1">
        <f t="shared" si="60"/>
        <v>65.571428571428569</v>
      </c>
      <c r="R468" s="11">
        <v>43585</v>
      </c>
      <c r="S468">
        <v>168</v>
      </c>
      <c r="T468">
        <v>260</v>
      </c>
      <c r="U468" s="1">
        <f t="shared" ref="U468:V483" si="61">AVERAGE(S468:S474)</f>
        <v>172.57142857142858</v>
      </c>
      <c r="V468" s="1">
        <f t="shared" si="61"/>
        <v>232</v>
      </c>
    </row>
    <row r="469" spans="1:22" x14ac:dyDescent="0.25">
      <c r="A469" s="11">
        <v>42108</v>
      </c>
      <c r="B469">
        <v>70</v>
      </c>
      <c r="C469">
        <v>62</v>
      </c>
      <c r="D469" s="1">
        <f t="shared" si="60"/>
        <v>74.428571428571431</v>
      </c>
      <c r="E469" s="1">
        <f t="shared" si="60"/>
        <v>67.571428571428569</v>
      </c>
      <c r="R469" s="11">
        <v>43586</v>
      </c>
      <c r="S469">
        <v>186</v>
      </c>
      <c r="T469">
        <v>254</v>
      </c>
      <c r="U469" s="1">
        <f t="shared" si="61"/>
        <v>181.85714285714286</v>
      </c>
      <c r="V469" s="1">
        <f t="shared" si="61"/>
        <v>252.42857142857142</v>
      </c>
    </row>
    <row r="470" spans="1:22" x14ac:dyDescent="0.25">
      <c r="A470" s="11">
        <v>42109</v>
      </c>
      <c r="B470">
        <v>71</v>
      </c>
      <c r="C470">
        <v>59</v>
      </c>
      <c r="D470" s="1">
        <f t="shared" si="60"/>
        <v>76.142857142857139</v>
      </c>
      <c r="E470" s="1">
        <f t="shared" si="60"/>
        <v>68.714285714285708</v>
      </c>
      <c r="R470" s="11">
        <v>43587</v>
      </c>
      <c r="S470">
        <v>182</v>
      </c>
      <c r="T470">
        <v>284</v>
      </c>
      <c r="U470" s="1">
        <f t="shared" si="61"/>
        <v>188.42857142857142</v>
      </c>
      <c r="V470" s="1">
        <f t="shared" si="61"/>
        <v>274.28571428571428</v>
      </c>
    </row>
    <row r="471" spans="1:22" x14ac:dyDescent="0.25">
      <c r="A471" s="11">
        <v>42110</v>
      </c>
      <c r="B471">
        <v>69</v>
      </c>
      <c r="C471">
        <v>70</v>
      </c>
      <c r="D471" s="1">
        <f t="shared" si="60"/>
        <v>79.285714285714292</v>
      </c>
      <c r="E471" s="1">
        <f t="shared" si="60"/>
        <v>70.142857142857139</v>
      </c>
      <c r="R471" s="11">
        <v>43588</v>
      </c>
      <c r="S471">
        <v>160</v>
      </c>
      <c r="T471">
        <v>145</v>
      </c>
      <c r="U471" s="1">
        <f t="shared" si="61"/>
        <v>196.71428571428572</v>
      </c>
      <c r="V471" s="1">
        <f t="shared" si="61"/>
        <v>287.57142857142856</v>
      </c>
    </row>
    <row r="472" spans="1:22" x14ac:dyDescent="0.25">
      <c r="A472" s="11">
        <v>42111</v>
      </c>
      <c r="B472">
        <v>78</v>
      </c>
      <c r="C472">
        <v>71</v>
      </c>
      <c r="D472" s="1">
        <f t="shared" si="60"/>
        <v>82.571428571428569</v>
      </c>
      <c r="E472" s="1">
        <f t="shared" si="60"/>
        <v>69.571428571428569</v>
      </c>
      <c r="R472" s="11">
        <v>43589</v>
      </c>
      <c r="S472">
        <v>147</v>
      </c>
      <c r="T472">
        <v>147</v>
      </c>
      <c r="U472" s="1">
        <f t="shared" si="61"/>
        <v>206.85714285714286</v>
      </c>
      <c r="V472" s="1">
        <f t="shared" si="61"/>
        <v>309.71428571428572</v>
      </c>
    </row>
    <row r="473" spans="1:22" x14ac:dyDescent="0.25">
      <c r="A473" s="11">
        <v>42112</v>
      </c>
      <c r="B473">
        <v>95</v>
      </c>
      <c r="C473">
        <v>84</v>
      </c>
      <c r="D473" s="1">
        <f t="shared" si="60"/>
        <v>84.571428571428569</v>
      </c>
      <c r="E473" s="1">
        <f t="shared" si="60"/>
        <v>68.285714285714292</v>
      </c>
      <c r="R473" s="11">
        <v>43590</v>
      </c>
      <c r="S473">
        <v>163</v>
      </c>
      <c r="T473">
        <v>212</v>
      </c>
      <c r="U473" s="1">
        <f t="shared" si="61"/>
        <v>213.71428571428572</v>
      </c>
      <c r="V473" s="1">
        <f t="shared" si="61"/>
        <v>322.42857142857144</v>
      </c>
    </row>
    <row r="474" spans="1:22" x14ac:dyDescent="0.25">
      <c r="A474" s="11">
        <v>42113</v>
      </c>
      <c r="B474">
        <v>67</v>
      </c>
      <c r="C474">
        <v>61</v>
      </c>
      <c r="D474" s="1">
        <f t="shared" si="60"/>
        <v>84.571428571428569</v>
      </c>
      <c r="E474" s="1">
        <f t="shared" si="60"/>
        <v>61.142857142857146</v>
      </c>
      <c r="R474" s="11">
        <v>43591</v>
      </c>
      <c r="S474">
        <v>202</v>
      </c>
      <c r="T474">
        <v>322</v>
      </c>
      <c r="U474" s="1">
        <f t="shared" si="61"/>
        <v>217.28571428571428</v>
      </c>
      <c r="V474" s="1">
        <f t="shared" si="61"/>
        <v>360.42857142857144</v>
      </c>
    </row>
    <row r="475" spans="1:22" x14ac:dyDescent="0.25">
      <c r="A475" s="11">
        <v>42114</v>
      </c>
      <c r="B475">
        <v>71</v>
      </c>
      <c r="C475">
        <v>66</v>
      </c>
      <c r="D475" s="1">
        <f t="shared" si="60"/>
        <v>84.428571428571431</v>
      </c>
      <c r="E475" s="1">
        <f t="shared" si="60"/>
        <v>56.571428571428569</v>
      </c>
      <c r="R475" s="11">
        <v>43592</v>
      </c>
      <c r="S475">
        <v>233</v>
      </c>
      <c r="T475">
        <v>403</v>
      </c>
      <c r="U475" s="1">
        <f t="shared" si="61"/>
        <v>223.14285714285714</v>
      </c>
      <c r="V475" s="1">
        <f t="shared" si="61"/>
        <v>364.28571428571428</v>
      </c>
    </row>
    <row r="476" spans="1:22" x14ac:dyDescent="0.25">
      <c r="A476" s="11">
        <v>42115</v>
      </c>
      <c r="B476">
        <v>82</v>
      </c>
      <c r="C476">
        <v>70</v>
      </c>
      <c r="D476" s="1">
        <f t="shared" si="60"/>
        <v>82.714285714285708</v>
      </c>
      <c r="E476" s="1">
        <f t="shared" si="60"/>
        <v>53.285714285714285</v>
      </c>
      <c r="R476" s="11">
        <v>43593</v>
      </c>
      <c r="S476">
        <v>232</v>
      </c>
      <c r="T476">
        <v>407</v>
      </c>
      <c r="U476" s="1">
        <f t="shared" si="61"/>
        <v>227.57142857142858</v>
      </c>
      <c r="V476" s="1">
        <f t="shared" si="61"/>
        <v>322.85714285714283</v>
      </c>
    </row>
    <row r="477" spans="1:22" x14ac:dyDescent="0.25">
      <c r="A477" s="11">
        <v>42116</v>
      </c>
      <c r="B477">
        <v>93</v>
      </c>
      <c r="C477">
        <v>69</v>
      </c>
      <c r="D477" s="1">
        <f t="shared" si="60"/>
        <v>79.714285714285708</v>
      </c>
      <c r="E477" s="1">
        <f t="shared" si="60"/>
        <v>49.142857142857146</v>
      </c>
      <c r="R477" s="11">
        <v>43594</v>
      </c>
      <c r="S477">
        <v>240</v>
      </c>
      <c r="T477">
        <v>377</v>
      </c>
      <c r="U477" s="1">
        <f t="shared" si="61"/>
        <v>213.71428571428572</v>
      </c>
      <c r="V477" s="1">
        <f t="shared" si="61"/>
        <v>287.42857142857144</v>
      </c>
    </row>
    <row r="478" spans="1:22" x14ac:dyDescent="0.25">
      <c r="A478" s="11">
        <v>42117</v>
      </c>
      <c r="B478">
        <v>92</v>
      </c>
      <c r="C478">
        <v>66</v>
      </c>
      <c r="D478" s="1">
        <f t="shared" si="60"/>
        <v>74.857142857142861</v>
      </c>
      <c r="E478" s="1">
        <f t="shared" si="60"/>
        <v>46</v>
      </c>
      <c r="R478" s="11">
        <v>43595</v>
      </c>
      <c r="S478">
        <v>231</v>
      </c>
      <c r="T478">
        <v>300</v>
      </c>
      <c r="U478" s="1">
        <f t="shared" si="61"/>
        <v>204.28571428571428</v>
      </c>
      <c r="V478" s="1">
        <f t="shared" si="61"/>
        <v>257.57142857142856</v>
      </c>
    </row>
    <row r="479" spans="1:22" x14ac:dyDescent="0.25">
      <c r="A479" s="11">
        <v>42118</v>
      </c>
      <c r="B479">
        <v>92</v>
      </c>
      <c r="C479">
        <v>62</v>
      </c>
      <c r="D479" s="1">
        <f t="shared" si="60"/>
        <v>70.571428571428569</v>
      </c>
      <c r="E479" s="1">
        <f t="shared" si="60"/>
        <v>40.142857142857146</v>
      </c>
      <c r="R479" s="11">
        <v>43596</v>
      </c>
      <c r="S479">
        <v>195</v>
      </c>
      <c r="T479">
        <v>236</v>
      </c>
      <c r="U479" s="1">
        <f t="shared" si="61"/>
        <v>192.85714285714286</v>
      </c>
      <c r="V479" s="1">
        <f t="shared" si="61"/>
        <v>270.85714285714283</v>
      </c>
    </row>
    <row r="480" spans="1:22" x14ac:dyDescent="0.25">
      <c r="A480" s="11">
        <v>42119</v>
      </c>
      <c r="B480">
        <v>95</v>
      </c>
      <c r="C480">
        <v>34</v>
      </c>
      <c r="D480" s="1">
        <f t="shared" si="60"/>
        <v>65.714285714285708</v>
      </c>
      <c r="E480" s="1">
        <f t="shared" si="60"/>
        <v>34.428571428571431</v>
      </c>
      <c r="R480" s="11">
        <v>43597</v>
      </c>
      <c r="S480">
        <v>188</v>
      </c>
      <c r="T480">
        <v>478</v>
      </c>
      <c r="U480" s="1">
        <f t="shared" si="61"/>
        <v>189.57142857142858</v>
      </c>
      <c r="V480" s="1">
        <f t="shared" si="61"/>
        <v>250.14285714285714</v>
      </c>
    </row>
    <row r="481" spans="1:22" x14ac:dyDescent="0.25">
      <c r="A481" s="11">
        <v>42120</v>
      </c>
      <c r="B481">
        <v>66</v>
      </c>
      <c r="C481">
        <v>29</v>
      </c>
      <c r="D481" s="1">
        <f t="shared" si="60"/>
        <v>60.428571428571431</v>
      </c>
      <c r="E481" s="1">
        <f t="shared" si="60"/>
        <v>33.571428571428569</v>
      </c>
      <c r="R481" s="11">
        <v>43598</v>
      </c>
      <c r="S481">
        <v>243</v>
      </c>
      <c r="T481">
        <v>349</v>
      </c>
      <c r="U481" s="1">
        <f t="shared" si="61"/>
        <v>181.14285714285714</v>
      </c>
      <c r="V481" s="1">
        <f t="shared" si="61"/>
        <v>200</v>
      </c>
    </row>
    <row r="482" spans="1:22" x14ac:dyDescent="0.25">
      <c r="A482" s="11">
        <v>42121</v>
      </c>
      <c r="B482">
        <v>59</v>
      </c>
      <c r="C482">
        <v>43</v>
      </c>
      <c r="D482" s="1">
        <f t="shared" si="60"/>
        <v>60.428571428571431</v>
      </c>
      <c r="E482" s="1">
        <f t="shared" si="60"/>
        <v>32.571428571428569</v>
      </c>
      <c r="R482" s="11">
        <v>43599</v>
      </c>
      <c r="S482">
        <v>264</v>
      </c>
      <c r="T482">
        <v>113</v>
      </c>
      <c r="U482" s="1">
        <f t="shared" si="61"/>
        <v>170.71428571428572</v>
      </c>
      <c r="V482" s="1">
        <f t="shared" si="61"/>
        <v>175.42857142857142</v>
      </c>
    </row>
    <row r="483" spans="1:22" x14ac:dyDescent="0.25">
      <c r="A483" s="11">
        <v>42122</v>
      </c>
      <c r="B483">
        <v>61</v>
      </c>
      <c r="C483">
        <v>41</v>
      </c>
      <c r="D483" s="1">
        <f t="shared" si="60"/>
        <v>58.142857142857146</v>
      </c>
      <c r="E483" s="1">
        <f t="shared" si="60"/>
        <v>31.571428571428573</v>
      </c>
      <c r="R483" s="11">
        <v>43600</v>
      </c>
      <c r="S483">
        <v>135</v>
      </c>
      <c r="T483">
        <v>159</v>
      </c>
      <c r="U483" s="1">
        <f t="shared" si="61"/>
        <v>158.42857142857142</v>
      </c>
      <c r="V483" s="1">
        <f t="shared" si="61"/>
        <v>183.28571428571428</v>
      </c>
    </row>
    <row r="484" spans="1:22" x14ac:dyDescent="0.25">
      <c r="A484" s="11">
        <v>42123</v>
      </c>
      <c r="B484">
        <v>59</v>
      </c>
      <c r="C484">
        <v>47</v>
      </c>
      <c r="D484" s="1">
        <f t="shared" ref="D484:E499" si="62">AVERAGE(B484:B490)</f>
        <v>58.142857142857146</v>
      </c>
      <c r="E484" s="1">
        <f t="shared" si="62"/>
        <v>33.714285714285715</v>
      </c>
      <c r="R484" s="11">
        <v>43601</v>
      </c>
      <c r="S484">
        <v>174</v>
      </c>
      <c r="T484">
        <v>168</v>
      </c>
      <c r="U484" s="1">
        <f t="shared" ref="U484:V499" si="63">AVERAGE(S484:S490)</f>
        <v>163.57142857142858</v>
      </c>
      <c r="V484" s="1">
        <f t="shared" si="63"/>
        <v>185.42857142857142</v>
      </c>
    </row>
    <row r="485" spans="1:22" x14ac:dyDescent="0.25">
      <c r="A485" s="11">
        <v>42124</v>
      </c>
      <c r="B485">
        <v>62</v>
      </c>
      <c r="C485">
        <v>25</v>
      </c>
      <c r="D485" s="1">
        <f t="shared" si="62"/>
        <v>57.285714285714285</v>
      </c>
      <c r="E485" s="1">
        <f t="shared" si="62"/>
        <v>34</v>
      </c>
      <c r="R485" s="11">
        <v>43602</v>
      </c>
      <c r="S485">
        <v>151</v>
      </c>
      <c r="T485">
        <v>393</v>
      </c>
      <c r="U485" s="1">
        <f t="shared" si="63"/>
        <v>162</v>
      </c>
      <c r="V485" s="1">
        <f t="shared" si="63"/>
        <v>195.14285714285714</v>
      </c>
    </row>
    <row r="486" spans="1:22" x14ac:dyDescent="0.25">
      <c r="A486" s="11">
        <v>42125</v>
      </c>
      <c r="B486">
        <v>58</v>
      </c>
      <c r="C486">
        <v>22</v>
      </c>
      <c r="D486" s="1">
        <f t="shared" si="62"/>
        <v>55.142857142857146</v>
      </c>
      <c r="E486" s="1">
        <f t="shared" si="62"/>
        <v>36.142857142857146</v>
      </c>
      <c r="R486" s="11">
        <v>43603</v>
      </c>
      <c r="S486">
        <v>172</v>
      </c>
      <c r="T486">
        <v>91</v>
      </c>
      <c r="U486" s="1">
        <f t="shared" si="63"/>
        <v>169.57142857142858</v>
      </c>
      <c r="V486" s="1">
        <f t="shared" si="63"/>
        <v>153</v>
      </c>
    </row>
    <row r="487" spans="1:22" x14ac:dyDescent="0.25">
      <c r="A487" s="11">
        <v>42126</v>
      </c>
      <c r="B487">
        <v>58</v>
      </c>
      <c r="C487">
        <v>28</v>
      </c>
      <c r="D487" s="1">
        <f t="shared" si="62"/>
        <v>54.857142857142854</v>
      </c>
      <c r="E487" s="1">
        <f t="shared" si="62"/>
        <v>38.428571428571431</v>
      </c>
      <c r="R487" s="11">
        <v>43604</v>
      </c>
      <c r="S487">
        <v>129</v>
      </c>
      <c r="T487">
        <v>127</v>
      </c>
      <c r="U487" s="1">
        <f t="shared" si="63"/>
        <v>162</v>
      </c>
      <c r="V487" s="1">
        <f t="shared" si="63"/>
        <v>153.14285714285714</v>
      </c>
    </row>
    <row r="488" spans="1:22" x14ac:dyDescent="0.25">
      <c r="A488" s="11">
        <v>42127</v>
      </c>
      <c r="B488">
        <v>66</v>
      </c>
      <c r="C488">
        <v>22</v>
      </c>
      <c r="D488" s="1">
        <f t="shared" si="62"/>
        <v>55.428571428571431</v>
      </c>
      <c r="E488" s="1">
        <f t="shared" si="62"/>
        <v>39.285714285714285</v>
      </c>
      <c r="R488" s="11">
        <v>43605</v>
      </c>
      <c r="S488">
        <v>170</v>
      </c>
      <c r="T488">
        <v>177</v>
      </c>
      <c r="U488" s="1">
        <f t="shared" si="63"/>
        <v>160.71428571428572</v>
      </c>
      <c r="V488" s="1">
        <f t="shared" si="63"/>
        <v>151.28571428571428</v>
      </c>
    </row>
    <row r="489" spans="1:22" x14ac:dyDescent="0.25">
      <c r="A489" s="11">
        <v>42128</v>
      </c>
      <c r="B489">
        <v>43</v>
      </c>
      <c r="C489">
        <v>36</v>
      </c>
      <c r="D489" s="1">
        <f t="shared" si="62"/>
        <v>52.857142857142854</v>
      </c>
      <c r="E489" s="1">
        <f t="shared" si="62"/>
        <v>41.571428571428569</v>
      </c>
      <c r="R489" s="11">
        <v>43606</v>
      </c>
      <c r="S489">
        <v>178</v>
      </c>
      <c r="T489">
        <v>168</v>
      </c>
      <c r="U489" s="1">
        <f t="shared" si="63"/>
        <v>157.42857142857142</v>
      </c>
      <c r="V489" s="1">
        <f t="shared" si="63"/>
        <v>146</v>
      </c>
    </row>
    <row r="490" spans="1:22" x14ac:dyDescent="0.25">
      <c r="A490" s="11">
        <v>42129</v>
      </c>
      <c r="B490">
        <v>61</v>
      </c>
      <c r="C490">
        <v>56</v>
      </c>
      <c r="D490" s="1">
        <f t="shared" si="62"/>
        <v>55</v>
      </c>
      <c r="E490" s="1">
        <f t="shared" si="62"/>
        <v>43.714285714285715</v>
      </c>
      <c r="R490" s="11">
        <v>43607</v>
      </c>
      <c r="S490">
        <v>171</v>
      </c>
      <c r="T490">
        <v>174</v>
      </c>
      <c r="U490" s="1">
        <f t="shared" si="63"/>
        <v>153.57142857142858</v>
      </c>
      <c r="V490" s="1">
        <f t="shared" si="63"/>
        <v>142.14285714285714</v>
      </c>
    </row>
    <row r="491" spans="1:22" x14ac:dyDescent="0.25">
      <c r="A491" s="11">
        <v>42130</v>
      </c>
      <c r="B491">
        <v>53</v>
      </c>
      <c r="C491">
        <v>49</v>
      </c>
      <c r="D491" s="1">
        <f t="shared" si="62"/>
        <v>56.142857142857146</v>
      </c>
      <c r="E491" s="1">
        <f t="shared" si="62"/>
        <v>42.857142857142854</v>
      </c>
      <c r="R491" s="11">
        <v>43608</v>
      </c>
      <c r="S491">
        <v>163</v>
      </c>
      <c r="T491">
        <v>236</v>
      </c>
      <c r="U491" s="1">
        <f t="shared" si="63"/>
        <v>150.14285714285714</v>
      </c>
      <c r="V491" s="1">
        <f t="shared" si="63"/>
        <v>138.14285714285714</v>
      </c>
    </row>
    <row r="492" spans="1:22" x14ac:dyDescent="0.25">
      <c r="A492" s="11">
        <v>42131</v>
      </c>
      <c r="B492">
        <v>47</v>
      </c>
      <c r="C492">
        <v>40</v>
      </c>
      <c r="D492" s="1">
        <f t="shared" si="62"/>
        <v>56.857142857142854</v>
      </c>
      <c r="E492" s="1">
        <f t="shared" si="62"/>
        <v>42.857142857142854</v>
      </c>
      <c r="R492" s="11">
        <v>43609</v>
      </c>
      <c r="S492">
        <v>204</v>
      </c>
      <c r="T492">
        <v>98</v>
      </c>
      <c r="U492" s="1">
        <f t="shared" si="63"/>
        <v>150.71428571428572</v>
      </c>
      <c r="V492" s="1">
        <f t="shared" si="63"/>
        <v>135.85714285714286</v>
      </c>
    </row>
    <row r="493" spans="1:22" x14ac:dyDescent="0.25">
      <c r="A493" s="11">
        <v>42132</v>
      </c>
      <c r="B493">
        <v>56</v>
      </c>
      <c r="C493">
        <v>38</v>
      </c>
      <c r="D493" s="1">
        <f t="shared" si="62"/>
        <v>58.714285714285715</v>
      </c>
      <c r="E493" s="1">
        <f t="shared" si="62"/>
        <v>42.428571428571431</v>
      </c>
      <c r="R493" s="11">
        <v>43610</v>
      </c>
      <c r="S493">
        <v>119</v>
      </c>
      <c r="T493">
        <v>92</v>
      </c>
      <c r="U493" s="1">
        <f t="shared" si="63"/>
        <v>147.85714285714286</v>
      </c>
      <c r="V493" s="1">
        <f t="shared" si="63"/>
        <v>172.42857142857142</v>
      </c>
    </row>
    <row r="494" spans="1:22" x14ac:dyDescent="0.25">
      <c r="A494" s="11">
        <v>42133</v>
      </c>
      <c r="B494">
        <v>62</v>
      </c>
      <c r="C494">
        <v>34</v>
      </c>
      <c r="D494" s="1">
        <f t="shared" si="62"/>
        <v>59.142857142857146</v>
      </c>
      <c r="E494" s="1">
        <f t="shared" si="62"/>
        <v>43.714285714285715</v>
      </c>
      <c r="R494" s="11">
        <v>43611</v>
      </c>
      <c r="S494">
        <v>120</v>
      </c>
      <c r="T494">
        <v>114</v>
      </c>
      <c r="U494" s="1">
        <f t="shared" si="63"/>
        <v>157.14285714285714</v>
      </c>
      <c r="V494" s="1">
        <f t="shared" si="63"/>
        <v>203.85714285714286</v>
      </c>
    </row>
    <row r="495" spans="1:22" x14ac:dyDescent="0.25">
      <c r="A495" s="11">
        <v>42134</v>
      </c>
      <c r="B495">
        <v>48</v>
      </c>
      <c r="C495">
        <v>38</v>
      </c>
      <c r="D495" s="1">
        <f t="shared" si="62"/>
        <v>59.714285714285715</v>
      </c>
      <c r="E495" s="1">
        <f t="shared" si="62"/>
        <v>44.857142857142854</v>
      </c>
      <c r="R495" s="11">
        <v>43612</v>
      </c>
      <c r="S495">
        <v>147</v>
      </c>
      <c r="T495">
        <v>140</v>
      </c>
      <c r="U495" s="1">
        <f t="shared" si="63"/>
        <v>167.42857142857142</v>
      </c>
      <c r="V495" s="1">
        <f t="shared" si="63"/>
        <v>214.28571428571428</v>
      </c>
    </row>
    <row r="496" spans="1:22" x14ac:dyDescent="0.25">
      <c r="A496" s="11">
        <v>42135</v>
      </c>
      <c r="B496">
        <v>58</v>
      </c>
      <c r="C496">
        <v>51</v>
      </c>
      <c r="D496" s="1">
        <f t="shared" si="62"/>
        <v>62.142857142857146</v>
      </c>
      <c r="E496" s="1">
        <f t="shared" si="62"/>
        <v>46</v>
      </c>
      <c r="R496" s="11">
        <v>43613</v>
      </c>
      <c r="S496">
        <v>151</v>
      </c>
      <c r="T496">
        <v>141</v>
      </c>
      <c r="U496" s="1">
        <f t="shared" si="63"/>
        <v>170.14285714285714</v>
      </c>
      <c r="V496" s="1">
        <f t="shared" si="63"/>
        <v>236.28571428571428</v>
      </c>
    </row>
    <row r="497" spans="1:22" x14ac:dyDescent="0.25">
      <c r="A497" s="11">
        <v>42136</v>
      </c>
      <c r="B497">
        <v>69</v>
      </c>
      <c r="C497">
        <v>50</v>
      </c>
      <c r="D497" s="1">
        <f t="shared" si="62"/>
        <v>63.714285714285715</v>
      </c>
      <c r="E497" s="1">
        <f t="shared" si="62"/>
        <v>45.285714285714285</v>
      </c>
      <c r="R497" s="11">
        <v>43614</v>
      </c>
      <c r="S497">
        <v>147</v>
      </c>
      <c r="T497">
        <v>146</v>
      </c>
      <c r="U497" s="1">
        <f t="shared" si="63"/>
        <v>170</v>
      </c>
      <c r="V497" s="1">
        <f t="shared" si="63"/>
        <v>238.42857142857142</v>
      </c>
    </row>
    <row r="498" spans="1:22" x14ac:dyDescent="0.25">
      <c r="A498" s="11">
        <v>42137</v>
      </c>
      <c r="B498">
        <v>58</v>
      </c>
      <c r="C498">
        <v>49</v>
      </c>
      <c r="D498" s="1">
        <f t="shared" si="62"/>
        <v>62.142857142857146</v>
      </c>
      <c r="E498" s="1">
        <f t="shared" si="62"/>
        <v>45.142857142857146</v>
      </c>
      <c r="R498" s="11">
        <v>43615</v>
      </c>
      <c r="S498">
        <v>167</v>
      </c>
      <c r="T498">
        <v>220</v>
      </c>
      <c r="U498" s="1">
        <f t="shared" si="63"/>
        <v>169.71428571428572</v>
      </c>
      <c r="V498" s="1">
        <f t="shared" si="63"/>
        <v>239.57142857142858</v>
      </c>
    </row>
    <row r="499" spans="1:22" x14ac:dyDescent="0.25">
      <c r="A499" s="11">
        <v>42138</v>
      </c>
      <c r="B499">
        <v>60</v>
      </c>
      <c r="C499">
        <v>37</v>
      </c>
      <c r="D499" s="1">
        <f t="shared" si="62"/>
        <v>60.571428571428569</v>
      </c>
      <c r="E499" s="1">
        <f t="shared" si="62"/>
        <v>42.571428571428569</v>
      </c>
      <c r="R499" s="11">
        <v>43616</v>
      </c>
      <c r="S499">
        <v>184</v>
      </c>
      <c r="T499">
        <v>354</v>
      </c>
      <c r="U499" s="1">
        <f t="shared" si="63"/>
        <v>168</v>
      </c>
      <c r="V499" s="1">
        <f t="shared" si="63"/>
        <v>239.14285714285714</v>
      </c>
    </row>
    <row r="500" spans="1:22" x14ac:dyDescent="0.25">
      <c r="A500" s="11">
        <v>42139</v>
      </c>
      <c r="B500">
        <v>59</v>
      </c>
      <c r="C500">
        <v>47</v>
      </c>
      <c r="D500" s="1">
        <f t="shared" ref="D500:E515" si="64">AVERAGE(B500:B506)</f>
        <v>59</v>
      </c>
      <c r="E500" s="1">
        <f t="shared" si="64"/>
        <v>43.285714285714285</v>
      </c>
      <c r="R500" s="11">
        <v>43617</v>
      </c>
      <c r="S500">
        <v>184</v>
      </c>
      <c r="T500">
        <v>312</v>
      </c>
      <c r="U500" s="1">
        <f t="shared" ref="U500:V515" si="65">AVERAGE(S500:S506)</f>
        <v>164.14285714285714</v>
      </c>
      <c r="V500" s="1">
        <f t="shared" si="65"/>
        <v>205.85714285714286</v>
      </c>
    </row>
    <row r="501" spans="1:22" x14ac:dyDescent="0.25">
      <c r="A501" s="11">
        <v>42140</v>
      </c>
      <c r="B501">
        <v>66</v>
      </c>
      <c r="C501">
        <v>42</v>
      </c>
      <c r="D501" s="1">
        <f t="shared" si="64"/>
        <v>59.714285714285715</v>
      </c>
      <c r="E501" s="1">
        <f t="shared" si="64"/>
        <v>43.428571428571431</v>
      </c>
      <c r="R501" s="11">
        <v>43618</v>
      </c>
      <c r="S501">
        <v>192</v>
      </c>
      <c r="T501">
        <v>187</v>
      </c>
      <c r="U501" s="1">
        <f t="shared" si="65"/>
        <v>157.71428571428572</v>
      </c>
      <c r="V501" s="1">
        <f t="shared" si="65"/>
        <v>183.42857142857142</v>
      </c>
    </row>
    <row r="502" spans="1:22" x14ac:dyDescent="0.25">
      <c r="A502" s="11">
        <v>42141</v>
      </c>
      <c r="B502">
        <v>65</v>
      </c>
      <c r="C502">
        <v>46</v>
      </c>
      <c r="D502" s="1">
        <f t="shared" si="64"/>
        <v>61</v>
      </c>
      <c r="E502" s="1">
        <f t="shared" si="64"/>
        <v>44.285714285714285</v>
      </c>
      <c r="R502" s="11">
        <v>43619</v>
      </c>
      <c r="S502">
        <v>166</v>
      </c>
      <c r="T502">
        <v>294</v>
      </c>
      <c r="U502" s="1">
        <f t="shared" si="65"/>
        <v>151.42857142857142</v>
      </c>
      <c r="V502" s="1">
        <f t="shared" si="65"/>
        <v>197.42857142857142</v>
      </c>
    </row>
    <row r="503" spans="1:22" x14ac:dyDescent="0.25">
      <c r="A503" s="11">
        <v>42142</v>
      </c>
      <c r="B503">
        <v>69</v>
      </c>
      <c r="C503">
        <v>46</v>
      </c>
      <c r="D503" s="1">
        <f t="shared" si="64"/>
        <v>60.857142857142854</v>
      </c>
      <c r="E503" s="1">
        <f t="shared" si="64"/>
        <v>44.714285714285715</v>
      </c>
      <c r="R503" s="11">
        <v>43620</v>
      </c>
      <c r="S503">
        <v>150</v>
      </c>
      <c r="T503">
        <v>156</v>
      </c>
      <c r="U503" s="1">
        <f t="shared" si="65"/>
        <v>156.28571428571428</v>
      </c>
      <c r="V503" s="1">
        <f t="shared" si="65"/>
        <v>186.57142857142858</v>
      </c>
    </row>
    <row r="504" spans="1:22" x14ac:dyDescent="0.25">
      <c r="A504" s="11">
        <v>42143</v>
      </c>
      <c r="B504">
        <v>58</v>
      </c>
      <c r="C504">
        <v>49</v>
      </c>
      <c r="D504" s="1">
        <f t="shared" si="64"/>
        <v>60.714285714285715</v>
      </c>
      <c r="E504" s="1">
        <f t="shared" si="64"/>
        <v>43.142857142857146</v>
      </c>
      <c r="R504" s="11">
        <v>43621</v>
      </c>
      <c r="S504">
        <v>145</v>
      </c>
      <c r="T504">
        <v>154</v>
      </c>
      <c r="U504" s="1">
        <f t="shared" si="65"/>
        <v>156.85714285714286</v>
      </c>
      <c r="V504" s="1">
        <f t="shared" si="65"/>
        <v>244.85714285714286</v>
      </c>
    </row>
    <row r="505" spans="1:22" x14ac:dyDescent="0.25">
      <c r="A505" s="11">
        <v>42144</v>
      </c>
      <c r="B505">
        <v>47</v>
      </c>
      <c r="C505">
        <v>31</v>
      </c>
      <c r="D505" s="1">
        <f t="shared" si="64"/>
        <v>59.857142857142854</v>
      </c>
      <c r="E505" s="1">
        <f t="shared" si="64"/>
        <v>42.285714285714285</v>
      </c>
      <c r="R505" s="11">
        <v>43622</v>
      </c>
      <c r="S505">
        <v>155</v>
      </c>
      <c r="T505">
        <v>217</v>
      </c>
      <c r="U505" s="1">
        <f t="shared" si="65"/>
        <v>162.85714285714286</v>
      </c>
      <c r="V505" s="1">
        <f t="shared" si="65"/>
        <v>256.28571428571428</v>
      </c>
    </row>
    <row r="506" spans="1:22" x14ac:dyDescent="0.25">
      <c r="A506" s="11">
        <v>42145</v>
      </c>
      <c r="B506">
        <v>49</v>
      </c>
      <c r="C506">
        <v>42</v>
      </c>
      <c r="D506" s="1">
        <f t="shared" si="64"/>
        <v>61.714285714285715</v>
      </c>
      <c r="E506" s="1">
        <f t="shared" si="64"/>
        <v>45</v>
      </c>
      <c r="R506" s="11">
        <v>43623</v>
      </c>
      <c r="S506">
        <v>157</v>
      </c>
      <c r="T506">
        <v>121</v>
      </c>
      <c r="U506" s="1">
        <f t="shared" si="65"/>
        <v>158.71428571428572</v>
      </c>
      <c r="V506" s="1">
        <f t="shared" si="65"/>
        <v>248</v>
      </c>
    </row>
    <row r="507" spans="1:22" x14ac:dyDescent="0.25">
      <c r="A507" s="11">
        <v>42146</v>
      </c>
      <c r="B507">
        <v>64</v>
      </c>
      <c r="C507">
        <v>48</v>
      </c>
      <c r="D507" s="1">
        <f t="shared" si="64"/>
        <v>65.428571428571431</v>
      </c>
      <c r="E507" s="1">
        <f t="shared" si="64"/>
        <v>44.571428571428569</v>
      </c>
      <c r="R507" s="11">
        <v>43624</v>
      </c>
      <c r="S507">
        <v>139</v>
      </c>
      <c r="T507">
        <v>155</v>
      </c>
      <c r="U507" s="1">
        <f t="shared" si="65"/>
        <v>155.42857142857142</v>
      </c>
      <c r="V507" s="1">
        <f t="shared" si="65"/>
        <v>250.14285714285714</v>
      </c>
    </row>
    <row r="508" spans="1:22" x14ac:dyDescent="0.25">
      <c r="A508" s="11">
        <v>42147</v>
      </c>
      <c r="B508">
        <v>75</v>
      </c>
      <c r="C508">
        <v>48</v>
      </c>
      <c r="D508" s="1">
        <f t="shared" si="64"/>
        <v>64.857142857142861</v>
      </c>
      <c r="E508" s="1">
        <f t="shared" si="64"/>
        <v>44</v>
      </c>
      <c r="R508" s="11">
        <v>43625</v>
      </c>
      <c r="S508">
        <v>148</v>
      </c>
      <c r="T508">
        <v>285</v>
      </c>
      <c r="U508" s="1">
        <f t="shared" si="65"/>
        <v>155.14285714285714</v>
      </c>
      <c r="V508" s="1">
        <f t="shared" si="65"/>
        <v>253.71428571428572</v>
      </c>
    </row>
    <row r="509" spans="1:22" x14ac:dyDescent="0.25">
      <c r="A509" s="11">
        <v>42148</v>
      </c>
      <c r="B509">
        <v>64</v>
      </c>
      <c r="C509">
        <v>49</v>
      </c>
      <c r="D509" s="1">
        <f t="shared" si="64"/>
        <v>62.285714285714285</v>
      </c>
      <c r="E509" s="1">
        <f t="shared" si="64"/>
        <v>43</v>
      </c>
      <c r="R509" s="11">
        <v>43626</v>
      </c>
      <c r="S509">
        <v>200</v>
      </c>
      <c r="T509">
        <v>218</v>
      </c>
      <c r="U509" s="1">
        <f t="shared" si="65"/>
        <v>157.28571428571428</v>
      </c>
      <c r="V509" s="1">
        <f t="shared" si="65"/>
        <v>232.85714285714286</v>
      </c>
    </row>
    <row r="510" spans="1:22" x14ac:dyDescent="0.25">
      <c r="A510" s="11">
        <v>42149</v>
      </c>
      <c r="B510">
        <v>68</v>
      </c>
      <c r="C510">
        <v>35</v>
      </c>
      <c r="D510" s="1">
        <f t="shared" si="64"/>
        <v>60.142857142857146</v>
      </c>
      <c r="E510" s="1">
        <f t="shared" si="64"/>
        <v>41</v>
      </c>
      <c r="R510" s="11">
        <v>43627</v>
      </c>
      <c r="S510">
        <v>154</v>
      </c>
      <c r="T510">
        <v>564</v>
      </c>
      <c r="U510" s="1">
        <f t="shared" si="65"/>
        <v>145</v>
      </c>
      <c r="V510" s="1">
        <f t="shared" si="65"/>
        <v>218.14285714285714</v>
      </c>
    </row>
    <row r="511" spans="1:22" x14ac:dyDescent="0.25">
      <c r="A511" s="11">
        <v>42150</v>
      </c>
      <c r="B511">
        <v>52</v>
      </c>
      <c r="C511">
        <v>43</v>
      </c>
      <c r="D511" s="1">
        <f t="shared" si="64"/>
        <v>58.857142857142854</v>
      </c>
      <c r="E511" s="1">
        <f t="shared" si="64"/>
        <v>43.142857142857146</v>
      </c>
      <c r="R511" s="11">
        <v>43628</v>
      </c>
      <c r="S511">
        <v>187</v>
      </c>
      <c r="T511">
        <v>234</v>
      </c>
      <c r="U511" s="1">
        <f t="shared" si="65"/>
        <v>139.85714285714286</v>
      </c>
      <c r="V511" s="1">
        <f t="shared" si="65"/>
        <v>148.28571428571428</v>
      </c>
    </row>
    <row r="512" spans="1:22" x14ac:dyDescent="0.25">
      <c r="A512" s="11">
        <v>42151</v>
      </c>
      <c r="B512">
        <v>60</v>
      </c>
      <c r="C512">
        <v>50</v>
      </c>
      <c r="D512" s="1">
        <f t="shared" si="64"/>
        <v>59.428571428571431</v>
      </c>
      <c r="E512" s="1">
        <f t="shared" si="64"/>
        <v>43.142857142857146</v>
      </c>
      <c r="R512" s="11">
        <v>43629</v>
      </c>
      <c r="S512">
        <v>126</v>
      </c>
      <c r="T512">
        <v>159</v>
      </c>
      <c r="U512" s="1">
        <f t="shared" si="65"/>
        <v>125</v>
      </c>
      <c r="V512" s="1">
        <f t="shared" si="65"/>
        <v>136.57142857142858</v>
      </c>
    </row>
    <row r="513" spans="1:22" x14ac:dyDescent="0.25">
      <c r="A513" s="11">
        <v>42152</v>
      </c>
      <c r="B513">
        <v>75</v>
      </c>
      <c r="C513">
        <v>39</v>
      </c>
      <c r="D513" s="1">
        <f t="shared" si="64"/>
        <v>58.571428571428569</v>
      </c>
      <c r="E513" s="1">
        <f t="shared" si="64"/>
        <v>41.571428571428569</v>
      </c>
      <c r="R513" s="11">
        <v>43630</v>
      </c>
      <c r="S513">
        <v>134</v>
      </c>
      <c r="T513">
        <v>136</v>
      </c>
      <c r="U513" s="1">
        <f t="shared" si="65"/>
        <v>129.14285714285714</v>
      </c>
      <c r="V513" s="1">
        <f t="shared" si="65"/>
        <v>130.14285714285714</v>
      </c>
    </row>
    <row r="514" spans="1:22" x14ac:dyDescent="0.25">
      <c r="A514" s="11">
        <v>42153</v>
      </c>
      <c r="B514">
        <v>60</v>
      </c>
      <c r="C514">
        <v>44</v>
      </c>
      <c r="D514" s="1">
        <f t="shared" si="64"/>
        <v>56</v>
      </c>
      <c r="E514" s="1">
        <f t="shared" si="64"/>
        <v>43.571428571428569</v>
      </c>
      <c r="R514" s="11">
        <v>43631</v>
      </c>
      <c r="S514">
        <v>137</v>
      </c>
      <c r="T514">
        <v>180</v>
      </c>
      <c r="U514" s="1">
        <f t="shared" si="65"/>
        <v>125.14285714285714</v>
      </c>
      <c r="V514" s="1">
        <f t="shared" si="65"/>
        <v>131.28571428571428</v>
      </c>
    </row>
    <row r="515" spans="1:22" x14ac:dyDescent="0.25">
      <c r="A515" s="11">
        <v>42154</v>
      </c>
      <c r="B515">
        <v>57</v>
      </c>
      <c r="C515">
        <v>41</v>
      </c>
      <c r="D515" s="1">
        <f t="shared" si="64"/>
        <v>57.428571428571431</v>
      </c>
      <c r="E515" s="1">
        <f t="shared" si="64"/>
        <v>46</v>
      </c>
      <c r="R515" s="11">
        <v>43632</v>
      </c>
      <c r="S515">
        <v>163</v>
      </c>
      <c r="T515">
        <v>139</v>
      </c>
      <c r="U515" s="1">
        <f t="shared" si="65"/>
        <v>127.71428571428571</v>
      </c>
      <c r="V515" s="1">
        <f t="shared" si="65"/>
        <v>125.42857142857143</v>
      </c>
    </row>
    <row r="516" spans="1:22" x14ac:dyDescent="0.25">
      <c r="A516" s="11">
        <v>42155</v>
      </c>
      <c r="B516">
        <v>49</v>
      </c>
      <c r="C516">
        <v>35</v>
      </c>
      <c r="D516" s="1">
        <f t="shared" ref="D516:E531" si="66">AVERAGE(B516:B522)</f>
        <v>60.142857142857146</v>
      </c>
      <c r="E516" s="1">
        <f t="shared" si="66"/>
        <v>46.571428571428569</v>
      </c>
      <c r="R516" s="11">
        <v>43633</v>
      </c>
      <c r="S516">
        <v>114</v>
      </c>
      <c r="T516">
        <v>115</v>
      </c>
      <c r="U516" s="1">
        <f t="shared" ref="U516:V531" si="67">AVERAGE(S516:S522)</f>
        <v>126.71428571428571</v>
      </c>
      <c r="V516" s="1">
        <f t="shared" si="67"/>
        <v>122.85714285714286</v>
      </c>
    </row>
    <row r="517" spans="1:22" x14ac:dyDescent="0.25">
      <c r="A517" s="11">
        <v>42156</v>
      </c>
      <c r="B517">
        <v>59</v>
      </c>
      <c r="C517">
        <v>50</v>
      </c>
      <c r="D517" s="1">
        <f t="shared" si="66"/>
        <v>60.142857142857146</v>
      </c>
      <c r="E517" s="1">
        <f t="shared" si="66"/>
        <v>53.285714285714285</v>
      </c>
      <c r="R517" s="11">
        <v>43634</v>
      </c>
      <c r="S517">
        <v>118</v>
      </c>
      <c r="T517">
        <v>75</v>
      </c>
      <c r="U517" s="1">
        <f t="shared" si="67"/>
        <v>127.71428571428571</v>
      </c>
      <c r="V517" s="1">
        <f t="shared" si="67"/>
        <v>120.71428571428571</v>
      </c>
    </row>
    <row r="518" spans="1:22" x14ac:dyDescent="0.25">
      <c r="A518" s="11">
        <v>42157</v>
      </c>
      <c r="B518">
        <v>56</v>
      </c>
      <c r="C518">
        <v>43</v>
      </c>
      <c r="D518" s="1">
        <f t="shared" si="66"/>
        <v>60.857142857142854</v>
      </c>
      <c r="E518" s="1">
        <f t="shared" si="66"/>
        <v>56.571428571428569</v>
      </c>
      <c r="R518" s="11">
        <v>43635</v>
      </c>
      <c r="S518">
        <v>83</v>
      </c>
      <c r="T518">
        <v>152</v>
      </c>
      <c r="U518" s="1">
        <f t="shared" si="67"/>
        <v>122.57142857142857</v>
      </c>
      <c r="V518" s="1">
        <f t="shared" si="67"/>
        <v>125.14285714285714</v>
      </c>
    </row>
    <row r="519" spans="1:22" x14ac:dyDescent="0.25">
      <c r="A519" s="11">
        <v>42158</v>
      </c>
      <c r="B519">
        <v>54</v>
      </c>
      <c r="C519">
        <v>39</v>
      </c>
      <c r="D519" s="1">
        <f t="shared" si="66"/>
        <v>60.714285714285715</v>
      </c>
      <c r="E519" s="1">
        <f t="shared" si="66"/>
        <v>59.714285714285715</v>
      </c>
      <c r="R519" s="11">
        <v>43636</v>
      </c>
      <c r="S519">
        <v>155</v>
      </c>
      <c r="T519">
        <v>114</v>
      </c>
      <c r="U519" s="1">
        <f t="shared" si="67"/>
        <v>131.85714285714286</v>
      </c>
      <c r="V519" s="1">
        <f t="shared" si="67"/>
        <v>120</v>
      </c>
    </row>
    <row r="520" spans="1:22" x14ac:dyDescent="0.25">
      <c r="A520" s="11">
        <v>42159</v>
      </c>
      <c r="B520">
        <v>57</v>
      </c>
      <c r="C520">
        <v>53</v>
      </c>
      <c r="D520" s="1">
        <f t="shared" si="66"/>
        <v>65.857142857142861</v>
      </c>
      <c r="E520" s="1">
        <f t="shared" si="66"/>
        <v>62.857142857142854</v>
      </c>
      <c r="R520" s="11">
        <v>43637</v>
      </c>
      <c r="S520">
        <v>106</v>
      </c>
      <c r="T520">
        <v>144</v>
      </c>
      <c r="U520" s="1">
        <f t="shared" si="67"/>
        <v>131.28571428571428</v>
      </c>
      <c r="V520" s="1">
        <f t="shared" si="67"/>
        <v>128.57142857142858</v>
      </c>
    </row>
    <row r="521" spans="1:22" x14ac:dyDescent="0.25">
      <c r="A521" s="11">
        <v>42160</v>
      </c>
      <c r="B521">
        <v>70</v>
      </c>
      <c r="C521">
        <v>61</v>
      </c>
      <c r="D521" s="1">
        <f t="shared" si="66"/>
        <v>66.857142857142861</v>
      </c>
      <c r="E521" s="1">
        <f t="shared" si="66"/>
        <v>61.571428571428569</v>
      </c>
      <c r="R521" s="11">
        <v>43638</v>
      </c>
      <c r="S521">
        <v>155</v>
      </c>
      <c r="T521">
        <v>139</v>
      </c>
      <c r="U521" s="1">
        <f t="shared" si="67"/>
        <v>137</v>
      </c>
      <c r="V521" s="1">
        <f t="shared" si="67"/>
        <v>132.85714285714286</v>
      </c>
    </row>
    <row r="522" spans="1:22" x14ac:dyDescent="0.25">
      <c r="A522" s="11">
        <v>42161</v>
      </c>
      <c r="B522">
        <v>76</v>
      </c>
      <c r="C522">
        <v>45</v>
      </c>
      <c r="D522" s="1">
        <f t="shared" si="66"/>
        <v>67.857142857142861</v>
      </c>
      <c r="E522" s="1">
        <f t="shared" si="66"/>
        <v>59</v>
      </c>
      <c r="R522" s="11">
        <v>43639</v>
      </c>
      <c r="S522">
        <v>156</v>
      </c>
      <c r="T522">
        <v>121</v>
      </c>
      <c r="U522" s="1">
        <f t="shared" si="67"/>
        <v>135</v>
      </c>
      <c r="V522" s="1">
        <f t="shared" si="67"/>
        <v>143.85714285714286</v>
      </c>
    </row>
    <row r="523" spans="1:22" x14ac:dyDescent="0.25">
      <c r="A523" s="11">
        <v>42162</v>
      </c>
      <c r="B523">
        <v>49</v>
      </c>
      <c r="C523">
        <v>82</v>
      </c>
      <c r="D523" s="1">
        <f t="shared" si="66"/>
        <v>67</v>
      </c>
      <c r="E523" s="1">
        <f t="shared" si="66"/>
        <v>57.857142857142854</v>
      </c>
      <c r="R523" s="11">
        <v>43640</v>
      </c>
      <c r="S523">
        <v>121</v>
      </c>
      <c r="T523">
        <v>100</v>
      </c>
      <c r="U523" s="1">
        <f t="shared" si="67"/>
        <v>132.85714285714286</v>
      </c>
      <c r="V523" s="1">
        <f t="shared" si="67"/>
        <v>157.85714285714286</v>
      </c>
    </row>
    <row r="524" spans="1:22" x14ac:dyDescent="0.25">
      <c r="A524" s="11">
        <v>42163</v>
      </c>
      <c r="B524">
        <v>64</v>
      </c>
      <c r="C524">
        <v>73</v>
      </c>
      <c r="D524" s="1">
        <f t="shared" si="66"/>
        <v>68.571428571428569</v>
      </c>
      <c r="E524" s="1">
        <f t="shared" si="66"/>
        <v>52.857142857142854</v>
      </c>
      <c r="R524" s="11">
        <v>43641</v>
      </c>
      <c r="S524">
        <v>82</v>
      </c>
      <c r="T524">
        <v>106</v>
      </c>
      <c r="U524" s="1">
        <f t="shared" si="67"/>
        <v>135.57142857142858</v>
      </c>
      <c r="V524" s="1">
        <f t="shared" si="67"/>
        <v>162.71428571428572</v>
      </c>
    </row>
    <row r="525" spans="1:22" x14ac:dyDescent="0.25">
      <c r="A525" s="11">
        <v>42164</v>
      </c>
      <c r="B525">
        <v>55</v>
      </c>
      <c r="C525">
        <v>65</v>
      </c>
      <c r="D525" s="1">
        <f t="shared" si="66"/>
        <v>67.428571428571431</v>
      </c>
      <c r="E525" s="1">
        <f t="shared" si="66"/>
        <v>50</v>
      </c>
      <c r="R525" s="11">
        <v>43642</v>
      </c>
      <c r="S525">
        <v>148</v>
      </c>
      <c r="T525">
        <v>116</v>
      </c>
      <c r="U525" s="1">
        <f t="shared" si="67"/>
        <v>142.57142857142858</v>
      </c>
      <c r="V525" s="1">
        <f t="shared" si="67"/>
        <v>170.42857142857142</v>
      </c>
    </row>
    <row r="526" spans="1:22" x14ac:dyDescent="0.25">
      <c r="A526" s="11">
        <v>42165</v>
      </c>
      <c r="B526">
        <v>90</v>
      </c>
      <c r="C526">
        <v>61</v>
      </c>
      <c r="D526" s="1">
        <f t="shared" si="66"/>
        <v>70.857142857142861</v>
      </c>
      <c r="E526" s="1">
        <f t="shared" si="66"/>
        <v>48.714285714285715</v>
      </c>
      <c r="R526" s="11">
        <v>43643</v>
      </c>
      <c r="S526">
        <v>151</v>
      </c>
      <c r="T526">
        <v>174</v>
      </c>
      <c r="U526" s="1">
        <f t="shared" si="67"/>
        <v>143.14285714285714</v>
      </c>
      <c r="V526" s="1">
        <f t="shared" si="67"/>
        <v>169</v>
      </c>
    </row>
    <row r="527" spans="1:22" x14ac:dyDescent="0.25">
      <c r="A527" s="11">
        <v>42166</v>
      </c>
      <c r="B527">
        <v>64</v>
      </c>
      <c r="C527">
        <v>44</v>
      </c>
      <c r="D527" s="1">
        <f t="shared" si="66"/>
        <v>66</v>
      </c>
      <c r="E527" s="1">
        <f t="shared" si="66"/>
        <v>47</v>
      </c>
      <c r="R527" s="11">
        <v>43644</v>
      </c>
      <c r="S527">
        <v>146</v>
      </c>
      <c r="T527">
        <v>174</v>
      </c>
      <c r="U527" s="1">
        <f t="shared" si="67"/>
        <v>137.57142857142858</v>
      </c>
      <c r="V527" s="1">
        <f t="shared" si="67"/>
        <v>155.71428571428572</v>
      </c>
    </row>
    <row r="528" spans="1:22" x14ac:dyDescent="0.25">
      <c r="A528" s="11">
        <v>42167</v>
      </c>
      <c r="B528">
        <v>77</v>
      </c>
      <c r="C528">
        <v>43</v>
      </c>
      <c r="D528" s="1">
        <f t="shared" si="66"/>
        <v>65.571428571428569</v>
      </c>
      <c r="E528" s="1">
        <f t="shared" si="66"/>
        <v>45.714285714285715</v>
      </c>
      <c r="R528" s="11">
        <v>43645</v>
      </c>
      <c r="S528">
        <v>141</v>
      </c>
      <c r="T528">
        <v>216</v>
      </c>
      <c r="U528" s="1">
        <f t="shared" si="67"/>
        <v>131</v>
      </c>
      <c r="V528" s="1">
        <f t="shared" si="67"/>
        <v>146</v>
      </c>
    </row>
    <row r="529" spans="1:22" x14ac:dyDescent="0.25">
      <c r="A529" s="11">
        <v>42168</v>
      </c>
      <c r="B529">
        <v>70</v>
      </c>
      <c r="C529">
        <v>37</v>
      </c>
      <c r="D529" s="1">
        <f t="shared" si="66"/>
        <v>61.714285714285715</v>
      </c>
      <c r="E529" s="1">
        <f t="shared" si="66"/>
        <v>47.142857142857146</v>
      </c>
      <c r="R529" s="11">
        <v>43646</v>
      </c>
      <c r="S529">
        <v>141</v>
      </c>
      <c r="T529">
        <v>219</v>
      </c>
      <c r="U529" s="1">
        <f t="shared" si="67"/>
        <v>130.85714285714286</v>
      </c>
      <c r="V529" s="1">
        <f t="shared" si="67"/>
        <v>129</v>
      </c>
    </row>
    <row r="530" spans="1:22" x14ac:dyDescent="0.25">
      <c r="A530" s="11">
        <v>42169</v>
      </c>
      <c r="B530">
        <v>60</v>
      </c>
      <c r="C530">
        <v>47</v>
      </c>
      <c r="D530" s="1">
        <f t="shared" si="66"/>
        <v>61.571428571428569</v>
      </c>
      <c r="E530" s="1">
        <f t="shared" si="66"/>
        <v>48.428571428571431</v>
      </c>
      <c r="R530" s="11">
        <v>43647</v>
      </c>
      <c r="S530">
        <v>140</v>
      </c>
      <c r="T530">
        <v>134</v>
      </c>
      <c r="U530" s="1">
        <f t="shared" si="67"/>
        <v>125.28571428571429</v>
      </c>
      <c r="V530" s="1">
        <f t="shared" si="67"/>
        <v>109.57142857142857</v>
      </c>
    </row>
    <row r="531" spans="1:22" x14ac:dyDescent="0.25">
      <c r="A531" s="11">
        <v>42170</v>
      </c>
      <c r="B531">
        <v>56</v>
      </c>
      <c r="C531">
        <v>53</v>
      </c>
      <c r="D531" s="1">
        <f t="shared" si="66"/>
        <v>62.142857142857146</v>
      </c>
      <c r="E531" s="1">
        <f t="shared" si="66"/>
        <v>46.428571428571431</v>
      </c>
      <c r="R531" s="11">
        <v>43648</v>
      </c>
      <c r="S531">
        <v>131</v>
      </c>
      <c r="T531">
        <v>160</v>
      </c>
      <c r="U531" s="1">
        <f t="shared" si="67"/>
        <v>120.85714285714286</v>
      </c>
      <c r="V531" s="1">
        <f t="shared" si="67"/>
        <v>108.71428571428571</v>
      </c>
    </row>
    <row r="532" spans="1:22" x14ac:dyDescent="0.25">
      <c r="A532" s="11">
        <v>42171</v>
      </c>
      <c r="B532">
        <v>79</v>
      </c>
      <c r="C532">
        <v>56</v>
      </c>
      <c r="D532" s="1">
        <f t="shared" ref="D532:E547" si="68">AVERAGE(B532:B538)</f>
        <v>60.428571428571431</v>
      </c>
      <c r="E532" s="1">
        <f t="shared" si="68"/>
        <v>43.857142857142854</v>
      </c>
      <c r="R532" s="11">
        <v>43649</v>
      </c>
      <c r="S532">
        <v>152</v>
      </c>
      <c r="T532">
        <v>106</v>
      </c>
      <c r="U532" s="1">
        <f t="shared" ref="U532:V547" si="69">AVERAGE(S532:S538)</f>
        <v>121.42857142857143</v>
      </c>
      <c r="V532" s="1">
        <f t="shared" si="69"/>
        <v>102.85714285714286</v>
      </c>
    </row>
    <row r="533" spans="1:22" x14ac:dyDescent="0.25">
      <c r="A533" s="11">
        <v>42172</v>
      </c>
      <c r="B533">
        <v>56</v>
      </c>
      <c r="C533">
        <v>49</v>
      </c>
      <c r="D533" s="1">
        <f t="shared" si="68"/>
        <v>56.857142857142854</v>
      </c>
      <c r="E533" s="1">
        <f t="shared" si="68"/>
        <v>41.142857142857146</v>
      </c>
      <c r="R533" s="11">
        <v>43650</v>
      </c>
      <c r="S533">
        <v>112</v>
      </c>
      <c r="T533">
        <v>81</v>
      </c>
      <c r="U533" s="1">
        <f t="shared" si="69"/>
        <v>118.42857142857143</v>
      </c>
      <c r="V533" s="1">
        <f t="shared" si="69"/>
        <v>128</v>
      </c>
    </row>
    <row r="534" spans="1:22" x14ac:dyDescent="0.25">
      <c r="A534" s="11">
        <v>42173</v>
      </c>
      <c r="B534">
        <v>61</v>
      </c>
      <c r="C534">
        <v>35</v>
      </c>
      <c r="D534" s="1">
        <f t="shared" si="68"/>
        <v>57</v>
      </c>
      <c r="E534" s="1">
        <f t="shared" si="68"/>
        <v>40.857142857142854</v>
      </c>
      <c r="R534" s="11">
        <v>43651</v>
      </c>
      <c r="S534">
        <v>100</v>
      </c>
      <c r="T534">
        <v>106</v>
      </c>
      <c r="U534" s="1">
        <f t="shared" si="69"/>
        <v>124</v>
      </c>
      <c r="V534" s="1">
        <f t="shared" si="69"/>
        <v>167.14285714285714</v>
      </c>
    </row>
    <row r="535" spans="1:22" x14ac:dyDescent="0.25">
      <c r="A535" s="11">
        <v>42174</v>
      </c>
      <c r="B535">
        <v>50</v>
      </c>
      <c r="C535">
        <v>53</v>
      </c>
      <c r="D535" s="1">
        <f t="shared" si="68"/>
        <v>58.714285714285715</v>
      </c>
      <c r="E535" s="1">
        <f t="shared" si="68"/>
        <v>43</v>
      </c>
      <c r="R535" s="11">
        <v>43652</v>
      </c>
      <c r="S535">
        <v>140</v>
      </c>
      <c r="T535">
        <v>97</v>
      </c>
      <c r="U535" s="1">
        <f t="shared" si="69"/>
        <v>133.28571428571428</v>
      </c>
      <c r="V535" s="1">
        <f t="shared" si="69"/>
        <v>209</v>
      </c>
    </row>
    <row r="536" spans="1:22" x14ac:dyDescent="0.25">
      <c r="A536" s="11">
        <v>42175</v>
      </c>
      <c r="B536">
        <v>69</v>
      </c>
      <c r="C536">
        <v>46</v>
      </c>
      <c r="D536" s="1">
        <f t="shared" si="68"/>
        <v>62.142857142857146</v>
      </c>
      <c r="E536" s="1">
        <f t="shared" si="68"/>
        <v>43.428571428571431</v>
      </c>
      <c r="R536" s="11">
        <v>43653</v>
      </c>
      <c r="S536">
        <v>102</v>
      </c>
      <c r="T536">
        <v>83</v>
      </c>
      <c r="U536" s="1">
        <f t="shared" si="69"/>
        <v>136.71428571428572</v>
      </c>
      <c r="V536" s="1">
        <f t="shared" si="69"/>
        <v>234.28571428571428</v>
      </c>
    </row>
    <row r="537" spans="1:22" x14ac:dyDescent="0.25">
      <c r="A537" s="11">
        <v>42176</v>
      </c>
      <c r="B537">
        <v>64</v>
      </c>
      <c r="C537">
        <v>33</v>
      </c>
      <c r="D537" s="1">
        <f t="shared" si="68"/>
        <v>62.857142857142854</v>
      </c>
      <c r="E537" s="1">
        <f t="shared" si="68"/>
        <v>42.142857142857146</v>
      </c>
      <c r="R537" s="11">
        <v>43654</v>
      </c>
      <c r="S537">
        <v>109</v>
      </c>
      <c r="T537">
        <v>128</v>
      </c>
      <c r="U537" s="1">
        <f t="shared" si="69"/>
        <v>144.14285714285714</v>
      </c>
      <c r="V537" s="1">
        <f t="shared" si="69"/>
        <v>259.42857142857144</v>
      </c>
    </row>
    <row r="538" spans="1:22" x14ac:dyDescent="0.25">
      <c r="A538" s="11">
        <v>42177</v>
      </c>
      <c r="B538">
        <v>44</v>
      </c>
      <c r="C538">
        <v>35</v>
      </c>
      <c r="D538" s="1">
        <f t="shared" si="68"/>
        <v>61</v>
      </c>
      <c r="E538" s="1">
        <f t="shared" si="68"/>
        <v>42.714285714285715</v>
      </c>
      <c r="R538" s="11">
        <v>43655</v>
      </c>
      <c r="S538">
        <v>135</v>
      </c>
      <c r="T538">
        <v>119</v>
      </c>
      <c r="U538" s="1">
        <f t="shared" si="69"/>
        <v>151</v>
      </c>
      <c r="V538" s="1">
        <f t="shared" si="69"/>
        <v>252.42857142857142</v>
      </c>
    </row>
    <row r="539" spans="1:22" x14ac:dyDescent="0.25">
      <c r="A539" s="11">
        <v>42178</v>
      </c>
      <c r="B539">
        <v>54</v>
      </c>
      <c r="C539">
        <v>37</v>
      </c>
      <c r="D539" s="1">
        <f t="shared" si="68"/>
        <v>62.857142857142854</v>
      </c>
      <c r="E539" s="1">
        <f t="shared" si="68"/>
        <v>43.714285714285715</v>
      </c>
      <c r="R539" s="11">
        <v>43656</v>
      </c>
      <c r="S539">
        <v>131</v>
      </c>
      <c r="T539">
        <v>282</v>
      </c>
      <c r="U539" s="1">
        <f t="shared" si="69"/>
        <v>147.85714285714286</v>
      </c>
      <c r="V539" s="1">
        <f t="shared" si="69"/>
        <v>247.71428571428572</v>
      </c>
    </row>
    <row r="540" spans="1:22" x14ac:dyDescent="0.25">
      <c r="A540" s="11">
        <v>42179</v>
      </c>
      <c r="B540">
        <v>57</v>
      </c>
      <c r="C540">
        <v>47</v>
      </c>
      <c r="D540" s="1">
        <f t="shared" si="68"/>
        <v>62.714285714285715</v>
      </c>
      <c r="E540" s="1">
        <f t="shared" si="68"/>
        <v>46.714285714285715</v>
      </c>
      <c r="R540" s="11">
        <v>43657</v>
      </c>
      <c r="S540">
        <v>151</v>
      </c>
      <c r="T540">
        <v>355</v>
      </c>
      <c r="U540" s="1">
        <f t="shared" si="69"/>
        <v>143.28571428571428</v>
      </c>
      <c r="V540" s="1">
        <f t="shared" si="69"/>
        <v>216.42857142857142</v>
      </c>
    </row>
    <row r="541" spans="1:22" x14ac:dyDescent="0.25">
      <c r="A541" s="11">
        <v>42180</v>
      </c>
      <c r="B541">
        <v>73</v>
      </c>
      <c r="C541">
        <v>50</v>
      </c>
      <c r="D541" s="1">
        <f t="shared" si="68"/>
        <v>63.857142857142854</v>
      </c>
      <c r="E541" s="1">
        <f t="shared" si="68"/>
        <v>48.857142857142854</v>
      </c>
      <c r="R541" s="11">
        <v>43658</v>
      </c>
      <c r="S541">
        <v>165</v>
      </c>
      <c r="T541">
        <v>399</v>
      </c>
      <c r="U541" s="1">
        <f t="shared" si="69"/>
        <v>135.28571428571428</v>
      </c>
      <c r="V541" s="1">
        <f t="shared" si="69"/>
        <v>178.85714285714286</v>
      </c>
    </row>
    <row r="542" spans="1:22" x14ac:dyDescent="0.25">
      <c r="A542" s="11">
        <v>42181</v>
      </c>
      <c r="B542">
        <v>74</v>
      </c>
      <c r="C542">
        <v>56</v>
      </c>
      <c r="D542" s="1">
        <f t="shared" si="68"/>
        <v>65</v>
      </c>
      <c r="E542" s="1">
        <f t="shared" si="68"/>
        <v>49.714285714285715</v>
      </c>
      <c r="R542" s="11">
        <v>43659</v>
      </c>
      <c r="S542">
        <v>164</v>
      </c>
      <c r="T542">
        <v>274</v>
      </c>
      <c r="U542" s="1">
        <f t="shared" si="69"/>
        <v>128.14285714285714</v>
      </c>
      <c r="V542" s="1">
        <f t="shared" si="69"/>
        <v>142.71428571428572</v>
      </c>
    </row>
    <row r="543" spans="1:22" x14ac:dyDescent="0.25">
      <c r="A543" s="11">
        <v>42182</v>
      </c>
      <c r="B543">
        <v>74</v>
      </c>
      <c r="C543">
        <v>37</v>
      </c>
      <c r="D543" s="1">
        <f t="shared" si="68"/>
        <v>65.142857142857139</v>
      </c>
      <c r="E543" s="1">
        <f t="shared" si="68"/>
        <v>50.142857142857146</v>
      </c>
      <c r="R543" s="11">
        <v>43660</v>
      </c>
      <c r="S543">
        <v>154</v>
      </c>
      <c r="T543">
        <v>259</v>
      </c>
      <c r="U543" s="1">
        <f t="shared" si="69"/>
        <v>126.57142857142857</v>
      </c>
      <c r="V543" s="1">
        <f t="shared" si="69"/>
        <v>120</v>
      </c>
    </row>
    <row r="544" spans="1:22" x14ac:dyDescent="0.25">
      <c r="A544" s="11">
        <v>42183</v>
      </c>
      <c r="B544">
        <v>51</v>
      </c>
      <c r="C544">
        <v>37</v>
      </c>
      <c r="D544" s="1">
        <f t="shared" si="68"/>
        <v>65.571428571428569</v>
      </c>
      <c r="E544" s="1">
        <f t="shared" si="68"/>
        <v>53.285714285714285</v>
      </c>
      <c r="R544" s="11">
        <v>43661</v>
      </c>
      <c r="S544">
        <v>157</v>
      </c>
      <c r="T544">
        <v>79</v>
      </c>
      <c r="U544" s="1">
        <f t="shared" si="69"/>
        <v>124.14285714285714</v>
      </c>
      <c r="V544" s="1">
        <f t="shared" si="69"/>
        <v>97</v>
      </c>
    </row>
    <row r="545" spans="1:22" x14ac:dyDescent="0.25">
      <c r="A545" s="11">
        <v>42184</v>
      </c>
      <c r="B545">
        <v>57</v>
      </c>
      <c r="C545">
        <v>42</v>
      </c>
      <c r="D545" s="1">
        <f t="shared" si="68"/>
        <v>70.571428571428569</v>
      </c>
      <c r="E545" s="1">
        <f t="shared" si="68"/>
        <v>53.857142857142854</v>
      </c>
      <c r="R545" s="11">
        <v>43662</v>
      </c>
      <c r="S545">
        <v>113</v>
      </c>
      <c r="T545">
        <v>86</v>
      </c>
      <c r="U545" s="1">
        <f t="shared" si="69"/>
        <v>120.28571428571429</v>
      </c>
      <c r="V545" s="1">
        <f t="shared" si="69"/>
        <v>103</v>
      </c>
    </row>
    <row r="546" spans="1:22" x14ac:dyDescent="0.25">
      <c r="A546" s="11">
        <v>42185</v>
      </c>
      <c r="B546">
        <v>53</v>
      </c>
      <c r="C546">
        <v>58</v>
      </c>
      <c r="D546" s="1">
        <f t="shared" si="68"/>
        <v>70.714285714285708</v>
      </c>
      <c r="E546" s="1">
        <f t="shared" si="68"/>
        <v>55.285714285714285</v>
      </c>
      <c r="R546" s="11">
        <v>43663</v>
      </c>
      <c r="S546">
        <v>99</v>
      </c>
      <c r="T546">
        <v>63</v>
      </c>
      <c r="U546" s="1">
        <f t="shared" si="69"/>
        <v>126.57142857142857</v>
      </c>
      <c r="V546" s="1">
        <f t="shared" si="69"/>
        <v>113</v>
      </c>
    </row>
    <row r="547" spans="1:22" x14ac:dyDescent="0.25">
      <c r="A547" s="11">
        <v>42186</v>
      </c>
      <c r="B547">
        <v>65</v>
      </c>
      <c r="C547">
        <v>62</v>
      </c>
      <c r="D547" s="1">
        <f t="shared" si="68"/>
        <v>72.571428571428569</v>
      </c>
      <c r="E547" s="1">
        <f t="shared" si="68"/>
        <v>52.857142857142854</v>
      </c>
      <c r="R547" s="11">
        <v>43664</v>
      </c>
      <c r="S547">
        <v>95</v>
      </c>
      <c r="T547">
        <v>92</v>
      </c>
      <c r="U547" s="1">
        <f t="shared" si="69"/>
        <v>137.28571428571428</v>
      </c>
      <c r="V547" s="1">
        <f t="shared" si="69"/>
        <v>128.85714285714286</v>
      </c>
    </row>
    <row r="548" spans="1:22" x14ac:dyDescent="0.25">
      <c r="A548" s="11">
        <v>42187</v>
      </c>
      <c r="B548">
        <v>81</v>
      </c>
      <c r="C548">
        <v>56</v>
      </c>
      <c r="D548" s="1">
        <f t="shared" ref="D548:E563" si="70">AVERAGE(B548:B554)</f>
        <v>72.285714285714292</v>
      </c>
      <c r="E548" s="1">
        <f t="shared" si="70"/>
        <v>48.714285714285715</v>
      </c>
      <c r="R548" s="11">
        <v>43665</v>
      </c>
      <c r="S548">
        <v>115</v>
      </c>
      <c r="T548">
        <v>146</v>
      </c>
      <c r="U548" s="1">
        <f t="shared" ref="U548:V563" si="71">AVERAGE(S548:S554)</f>
        <v>144</v>
      </c>
      <c r="V548" s="1">
        <f t="shared" si="71"/>
        <v>129</v>
      </c>
    </row>
    <row r="549" spans="1:22" x14ac:dyDescent="0.25">
      <c r="A549" s="11">
        <v>42188</v>
      </c>
      <c r="B549">
        <v>75</v>
      </c>
      <c r="C549">
        <v>59</v>
      </c>
      <c r="D549" s="1">
        <f t="shared" si="70"/>
        <v>67.428571428571431</v>
      </c>
      <c r="E549" s="1">
        <f t="shared" si="70"/>
        <v>46.857142857142854</v>
      </c>
      <c r="R549" s="11">
        <v>43666</v>
      </c>
      <c r="S549">
        <v>153</v>
      </c>
      <c r="T549">
        <v>115</v>
      </c>
      <c r="U549" s="1">
        <f t="shared" si="71"/>
        <v>140.71428571428572</v>
      </c>
      <c r="V549" s="1">
        <f t="shared" si="71"/>
        <v>121.42857142857143</v>
      </c>
    </row>
    <row r="550" spans="1:22" x14ac:dyDescent="0.25">
      <c r="A550" s="11">
        <v>42189</v>
      </c>
      <c r="B550">
        <v>77</v>
      </c>
      <c r="C550">
        <v>59</v>
      </c>
      <c r="D550" s="1">
        <f t="shared" si="70"/>
        <v>64.857142857142861</v>
      </c>
      <c r="E550" s="1">
        <f t="shared" si="70"/>
        <v>47.428571428571431</v>
      </c>
      <c r="R550" s="11">
        <v>43667</v>
      </c>
      <c r="S550">
        <v>137</v>
      </c>
      <c r="T550">
        <v>98</v>
      </c>
      <c r="U550" s="1">
        <f t="shared" si="71"/>
        <v>134.28571428571428</v>
      </c>
      <c r="V550" s="1">
        <f t="shared" si="71"/>
        <v>116.42857142857143</v>
      </c>
    </row>
    <row r="551" spans="1:22" x14ac:dyDescent="0.25">
      <c r="A551" s="11">
        <v>42190</v>
      </c>
      <c r="B551">
        <v>86</v>
      </c>
      <c r="C551">
        <v>41</v>
      </c>
      <c r="D551" s="1">
        <f t="shared" si="70"/>
        <v>63.285714285714285</v>
      </c>
      <c r="E551" s="1">
        <f t="shared" si="70"/>
        <v>46.571428571428569</v>
      </c>
      <c r="R551" s="11">
        <v>43668</v>
      </c>
      <c r="S551">
        <v>130</v>
      </c>
      <c r="T551">
        <v>121</v>
      </c>
      <c r="U551" s="1">
        <f t="shared" si="71"/>
        <v>130.57142857142858</v>
      </c>
      <c r="V551" s="1">
        <f t="shared" si="71"/>
        <v>115</v>
      </c>
    </row>
    <row r="552" spans="1:22" x14ac:dyDescent="0.25">
      <c r="A552" s="11">
        <v>42191</v>
      </c>
      <c r="B552">
        <v>58</v>
      </c>
      <c r="C552">
        <v>52</v>
      </c>
      <c r="D552" s="1">
        <f t="shared" si="70"/>
        <v>60.571428571428569</v>
      </c>
      <c r="E552" s="1">
        <f t="shared" si="70"/>
        <v>45.857142857142854</v>
      </c>
      <c r="R552" s="11">
        <v>43669</v>
      </c>
      <c r="S552">
        <v>157</v>
      </c>
      <c r="T552">
        <v>156</v>
      </c>
      <c r="U552" s="1">
        <f t="shared" si="71"/>
        <v>125.14285714285714</v>
      </c>
      <c r="V552" s="1">
        <f t="shared" si="71"/>
        <v>114.42857142857143</v>
      </c>
    </row>
    <row r="553" spans="1:22" x14ac:dyDescent="0.25">
      <c r="A553" s="11">
        <v>42192</v>
      </c>
      <c r="B553">
        <v>66</v>
      </c>
      <c r="C553">
        <v>41</v>
      </c>
      <c r="D553" s="1">
        <f t="shared" si="70"/>
        <v>59.857142857142854</v>
      </c>
      <c r="E553" s="1">
        <f t="shared" si="70"/>
        <v>42.857142857142854</v>
      </c>
      <c r="R553" s="11">
        <v>43670</v>
      </c>
      <c r="S553">
        <v>174</v>
      </c>
      <c r="T553">
        <v>174</v>
      </c>
      <c r="U553" s="1">
        <f t="shared" si="71"/>
        <v>117.71428571428571</v>
      </c>
      <c r="V553" s="1">
        <f t="shared" si="71"/>
        <v>107.28571428571429</v>
      </c>
    </row>
    <row r="554" spans="1:22" x14ac:dyDescent="0.25">
      <c r="A554" s="11">
        <v>42193</v>
      </c>
      <c r="B554">
        <v>63</v>
      </c>
      <c r="C554">
        <v>33</v>
      </c>
      <c r="D554" s="1">
        <f t="shared" si="70"/>
        <v>57.714285714285715</v>
      </c>
      <c r="E554" s="1">
        <f t="shared" si="70"/>
        <v>42.571428571428569</v>
      </c>
      <c r="R554" s="11">
        <v>43671</v>
      </c>
      <c r="S554">
        <v>142</v>
      </c>
      <c r="T554">
        <v>93</v>
      </c>
      <c r="U554" s="1">
        <f t="shared" si="71"/>
        <v>109.28571428571429</v>
      </c>
      <c r="V554" s="1">
        <f t="shared" si="71"/>
        <v>94.714285714285708</v>
      </c>
    </row>
    <row r="555" spans="1:22" x14ac:dyDescent="0.25">
      <c r="A555" s="11">
        <v>42194</v>
      </c>
      <c r="B555">
        <v>47</v>
      </c>
      <c r="C555">
        <v>43</v>
      </c>
      <c r="D555" s="1">
        <f t="shared" si="70"/>
        <v>55.714285714285715</v>
      </c>
      <c r="E555" s="1">
        <f t="shared" si="70"/>
        <v>44.571428571428569</v>
      </c>
      <c r="R555" s="11">
        <v>43672</v>
      </c>
      <c r="S555">
        <v>92</v>
      </c>
      <c r="T555">
        <v>93</v>
      </c>
      <c r="U555" s="1">
        <f t="shared" si="71"/>
        <v>103</v>
      </c>
      <c r="V555" s="1">
        <f t="shared" si="71"/>
        <v>97</v>
      </c>
    </row>
    <row r="556" spans="1:22" x14ac:dyDescent="0.25">
      <c r="A556" s="11">
        <v>42195</v>
      </c>
      <c r="B556">
        <v>57</v>
      </c>
      <c r="C556">
        <v>63</v>
      </c>
      <c r="D556" s="1">
        <f t="shared" si="70"/>
        <v>58.142857142857146</v>
      </c>
      <c r="E556" s="1">
        <f t="shared" si="70"/>
        <v>47.428571428571431</v>
      </c>
      <c r="R556" s="11">
        <v>43673</v>
      </c>
      <c r="S556">
        <v>108</v>
      </c>
      <c r="T556">
        <v>80</v>
      </c>
      <c r="U556" s="1">
        <f t="shared" si="71"/>
        <v>104.85714285714286</v>
      </c>
      <c r="V556" s="1">
        <f t="shared" si="71"/>
        <v>96.857142857142861</v>
      </c>
    </row>
    <row r="557" spans="1:22" x14ac:dyDescent="0.25">
      <c r="A557" s="11">
        <v>42196</v>
      </c>
      <c r="B557">
        <v>66</v>
      </c>
      <c r="C557">
        <v>53</v>
      </c>
      <c r="D557" s="1">
        <f t="shared" si="70"/>
        <v>60.285714285714285</v>
      </c>
      <c r="E557" s="1">
        <f t="shared" si="70"/>
        <v>43.714285714285715</v>
      </c>
      <c r="R557" s="11">
        <v>43674</v>
      </c>
      <c r="S557">
        <v>111</v>
      </c>
      <c r="T557">
        <v>88</v>
      </c>
      <c r="U557" s="1">
        <f t="shared" si="71"/>
        <v>103.57142857142857</v>
      </c>
      <c r="V557" s="1">
        <f t="shared" si="71"/>
        <v>101</v>
      </c>
    </row>
    <row r="558" spans="1:22" x14ac:dyDescent="0.25">
      <c r="A558" s="11">
        <v>42197</v>
      </c>
      <c r="B558">
        <v>67</v>
      </c>
      <c r="C558">
        <v>36</v>
      </c>
      <c r="D558" s="1">
        <f t="shared" si="70"/>
        <v>59.428571428571431</v>
      </c>
      <c r="E558" s="1">
        <f t="shared" si="70"/>
        <v>42.571428571428569</v>
      </c>
      <c r="R558" s="11">
        <v>43675</v>
      </c>
      <c r="S558">
        <v>92</v>
      </c>
      <c r="T558">
        <v>117</v>
      </c>
      <c r="U558" s="1">
        <f t="shared" si="71"/>
        <v>107.42857142857143</v>
      </c>
      <c r="V558" s="1">
        <f t="shared" si="71"/>
        <v>102.28571428571429</v>
      </c>
    </row>
    <row r="559" spans="1:22" x14ac:dyDescent="0.25">
      <c r="A559" s="11">
        <v>42198</v>
      </c>
      <c r="B559">
        <v>53</v>
      </c>
      <c r="C559">
        <v>31</v>
      </c>
      <c r="D559" s="1">
        <f t="shared" si="70"/>
        <v>58</v>
      </c>
      <c r="E559" s="1">
        <f t="shared" si="70"/>
        <v>41.285714285714285</v>
      </c>
      <c r="R559" s="11">
        <v>43676</v>
      </c>
      <c r="S559">
        <v>105</v>
      </c>
      <c r="T559">
        <v>106</v>
      </c>
      <c r="U559" s="1">
        <f t="shared" si="71"/>
        <v>114</v>
      </c>
      <c r="V559" s="1">
        <f t="shared" si="71"/>
        <v>102</v>
      </c>
    </row>
    <row r="560" spans="1:22" x14ac:dyDescent="0.25">
      <c r="A560" s="11">
        <v>42199</v>
      </c>
      <c r="B560">
        <v>51</v>
      </c>
      <c r="C560">
        <v>39</v>
      </c>
      <c r="D560" s="1">
        <f t="shared" si="70"/>
        <v>58.714285714285715</v>
      </c>
      <c r="E560" s="1">
        <f t="shared" si="70"/>
        <v>40.285714285714285</v>
      </c>
      <c r="R560" s="11">
        <v>43677</v>
      </c>
      <c r="S560">
        <v>115</v>
      </c>
      <c r="T560">
        <v>86</v>
      </c>
      <c r="U560" s="1">
        <f t="shared" si="71"/>
        <v>121.14285714285714</v>
      </c>
      <c r="V560" s="1">
        <f t="shared" si="71"/>
        <v>97.571428571428569</v>
      </c>
    </row>
    <row r="561" spans="1:22" x14ac:dyDescent="0.25">
      <c r="A561" s="11">
        <v>42200</v>
      </c>
      <c r="B561">
        <v>49</v>
      </c>
      <c r="C561">
        <v>47</v>
      </c>
      <c r="D561" s="1">
        <f t="shared" si="70"/>
        <v>58.428571428571431</v>
      </c>
      <c r="E561" s="1">
        <f t="shared" si="70"/>
        <v>39.571428571428569</v>
      </c>
      <c r="R561" s="11">
        <v>43678</v>
      </c>
      <c r="S561">
        <v>98</v>
      </c>
      <c r="T561">
        <v>109</v>
      </c>
      <c r="U561" s="1">
        <f t="shared" si="71"/>
        <v>120.57142857142857</v>
      </c>
      <c r="V561" s="1">
        <f t="shared" si="71"/>
        <v>97.857142857142861</v>
      </c>
    </row>
    <row r="562" spans="1:22" x14ac:dyDescent="0.25">
      <c r="A562" s="11">
        <v>42201</v>
      </c>
      <c r="B562">
        <v>64</v>
      </c>
      <c r="C562">
        <v>63</v>
      </c>
      <c r="D562" s="1">
        <f t="shared" si="70"/>
        <v>59.571428571428569</v>
      </c>
      <c r="E562" s="1">
        <f t="shared" si="70"/>
        <v>37.714285714285715</v>
      </c>
      <c r="R562" s="11">
        <v>43679</v>
      </c>
      <c r="S562">
        <v>105</v>
      </c>
      <c r="T562">
        <v>92</v>
      </c>
      <c r="U562" s="1">
        <f t="shared" si="71"/>
        <v>122.71428571428571</v>
      </c>
      <c r="V562" s="1">
        <f t="shared" si="71"/>
        <v>98.142857142857139</v>
      </c>
    </row>
    <row r="563" spans="1:22" x14ac:dyDescent="0.25">
      <c r="A563" s="11">
        <v>42202</v>
      </c>
      <c r="B563">
        <v>72</v>
      </c>
      <c r="C563">
        <v>37</v>
      </c>
      <c r="D563" s="1">
        <f t="shared" si="70"/>
        <v>57.714285714285715</v>
      </c>
      <c r="E563" s="1">
        <f t="shared" si="70"/>
        <v>34.142857142857146</v>
      </c>
      <c r="R563" s="11">
        <v>43680</v>
      </c>
      <c r="S563">
        <v>99</v>
      </c>
      <c r="T563">
        <v>109</v>
      </c>
      <c r="U563" s="1">
        <f t="shared" si="71"/>
        <v>125</v>
      </c>
      <c r="V563" s="1">
        <f t="shared" si="71"/>
        <v>98.857142857142861</v>
      </c>
    </row>
    <row r="564" spans="1:22" x14ac:dyDescent="0.25">
      <c r="A564" s="11">
        <v>42203</v>
      </c>
      <c r="B564">
        <v>60</v>
      </c>
      <c r="C564">
        <v>45</v>
      </c>
      <c r="D564" s="1">
        <f t="shared" ref="D564:E579" si="72">AVERAGE(B564:B570)</f>
        <v>54.428571428571431</v>
      </c>
      <c r="E564" s="1">
        <f t="shared" si="72"/>
        <v>35.142857142857146</v>
      </c>
      <c r="R564" s="11">
        <v>43681</v>
      </c>
      <c r="S564">
        <v>138</v>
      </c>
      <c r="T564">
        <v>97</v>
      </c>
      <c r="U564" s="1">
        <f t="shared" ref="U564:V579" si="73">AVERAGE(S564:S570)</f>
        <v>122.14285714285714</v>
      </c>
      <c r="V564" s="1">
        <f t="shared" si="73"/>
        <v>93.285714285714292</v>
      </c>
    </row>
    <row r="565" spans="1:22" x14ac:dyDescent="0.25">
      <c r="A565" s="11">
        <v>42204</v>
      </c>
      <c r="B565">
        <v>57</v>
      </c>
      <c r="C565">
        <v>27</v>
      </c>
      <c r="D565" s="1">
        <f t="shared" si="72"/>
        <v>54.857142857142854</v>
      </c>
      <c r="E565" s="1">
        <f t="shared" si="72"/>
        <v>33.428571428571431</v>
      </c>
      <c r="R565" s="11">
        <v>43682</v>
      </c>
      <c r="S565">
        <v>138</v>
      </c>
      <c r="T565">
        <v>115</v>
      </c>
      <c r="U565" s="1">
        <f t="shared" si="73"/>
        <v>113.42857142857143</v>
      </c>
      <c r="V565" s="1">
        <f t="shared" si="73"/>
        <v>91.142857142857139</v>
      </c>
    </row>
    <row r="566" spans="1:22" x14ac:dyDescent="0.25">
      <c r="A566" s="11">
        <v>42205</v>
      </c>
      <c r="B566">
        <v>58</v>
      </c>
      <c r="C566">
        <v>24</v>
      </c>
      <c r="D566" s="1">
        <f t="shared" si="72"/>
        <v>53</v>
      </c>
      <c r="E566" s="1">
        <f t="shared" si="72"/>
        <v>36.571428571428569</v>
      </c>
      <c r="R566" s="11">
        <v>43683</v>
      </c>
      <c r="S566">
        <v>155</v>
      </c>
      <c r="T566">
        <v>75</v>
      </c>
      <c r="U566" s="1">
        <f t="shared" si="73"/>
        <v>108.57142857142857</v>
      </c>
      <c r="V566" s="1">
        <f t="shared" si="73"/>
        <v>86.857142857142861</v>
      </c>
    </row>
    <row r="567" spans="1:22" x14ac:dyDescent="0.25">
      <c r="A567" s="11">
        <v>42206</v>
      </c>
      <c r="B567">
        <v>49</v>
      </c>
      <c r="C567">
        <v>34</v>
      </c>
      <c r="D567" s="1">
        <f t="shared" si="72"/>
        <v>53.571428571428569</v>
      </c>
      <c r="E567" s="1">
        <f t="shared" si="72"/>
        <v>37</v>
      </c>
      <c r="R567" s="11">
        <v>43684</v>
      </c>
      <c r="S567">
        <v>111</v>
      </c>
      <c r="T567">
        <v>88</v>
      </c>
      <c r="U567" s="1">
        <f t="shared" si="73"/>
        <v>102.14285714285714</v>
      </c>
      <c r="V567" s="1">
        <f t="shared" si="73"/>
        <v>86.571428571428569</v>
      </c>
    </row>
    <row r="568" spans="1:22" x14ac:dyDescent="0.25">
      <c r="A568" s="11">
        <v>42207</v>
      </c>
      <c r="B568">
        <v>57</v>
      </c>
      <c r="C568">
        <v>34</v>
      </c>
      <c r="D568" s="1">
        <f t="shared" si="72"/>
        <v>52.285714285714285</v>
      </c>
      <c r="E568" s="1">
        <f t="shared" si="72"/>
        <v>36</v>
      </c>
      <c r="R568" s="11">
        <v>43685</v>
      </c>
      <c r="S568">
        <v>113</v>
      </c>
      <c r="T568">
        <v>111</v>
      </c>
      <c r="U568" s="1">
        <f t="shared" si="73"/>
        <v>99.142857142857139</v>
      </c>
      <c r="V568" s="1">
        <f t="shared" si="73"/>
        <v>83.142857142857139</v>
      </c>
    </row>
    <row r="569" spans="1:22" x14ac:dyDescent="0.25">
      <c r="A569" s="11">
        <v>42208</v>
      </c>
      <c r="B569">
        <v>51</v>
      </c>
      <c r="C569">
        <v>38</v>
      </c>
      <c r="D569" s="1">
        <f t="shared" si="72"/>
        <v>50.285714285714285</v>
      </c>
      <c r="E569" s="1">
        <f t="shared" si="72"/>
        <v>35.714285714285715</v>
      </c>
      <c r="R569" s="11">
        <v>43686</v>
      </c>
      <c r="S569">
        <v>121</v>
      </c>
      <c r="T569">
        <v>97</v>
      </c>
      <c r="U569" s="1">
        <f t="shared" si="73"/>
        <v>97</v>
      </c>
      <c r="V569" s="1">
        <f t="shared" si="73"/>
        <v>75.714285714285708</v>
      </c>
    </row>
    <row r="570" spans="1:22" x14ac:dyDescent="0.25">
      <c r="A570" s="11">
        <v>42209</v>
      </c>
      <c r="B570">
        <v>49</v>
      </c>
      <c r="C570">
        <v>44</v>
      </c>
      <c r="D570" s="1">
        <f t="shared" si="72"/>
        <v>49.285714285714285</v>
      </c>
      <c r="E570" s="1">
        <f t="shared" si="72"/>
        <v>34.857142857142854</v>
      </c>
      <c r="R570" s="11">
        <v>43687</v>
      </c>
      <c r="S570">
        <v>79</v>
      </c>
      <c r="T570">
        <v>70</v>
      </c>
      <c r="U570" s="1">
        <f t="shared" si="73"/>
        <v>92.428571428571431</v>
      </c>
      <c r="V570" s="1">
        <f t="shared" si="73"/>
        <v>70.571428571428569</v>
      </c>
    </row>
    <row r="571" spans="1:22" x14ac:dyDescent="0.25">
      <c r="A571" s="11">
        <v>42210</v>
      </c>
      <c r="B571">
        <v>63</v>
      </c>
      <c r="C571">
        <v>33</v>
      </c>
      <c r="D571" s="1">
        <f t="shared" si="72"/>
        <v>49.142857142857146</v>
      </c>
      <c r="E571" s="1">
        <f t="shared" si="72"/>
        <v>35</v>
      </c>
      <c r="R571" s="11">
        <v>43688</v>
      </c>
      <c r="S571">
        <v>77</v>
      </c>
      <c r="T571">
        <v>82</v>
      </c>
      <c r="U571" s="1">
        <f t="shared" si="73"/>
        <v>91</v>
      </c>
      <c r="V571" s="1">
        <f t="shared" si="73"/>
        <v>68</v>
      </c>
    </row>
    <row r="572" spans="1:22" x14ac:dyDescent="0.25">
      <c r="A572" s="11">
        <v>42211</v>
      </c>
      <c r="B572">
        <v>44</v>
      </c>
      <c r="C572">
        <v>49</v>
      </c>
      <c r="D572" s="1">
        <f t="shared" si="72"/>
        <v>49</v>
      </c>
      <c r="E572" s="1">
        <f t="shared" si="72"/>
        <v>36.571428571428569</v>
      </c>
      <c r="R572" s="11">
        <v>43689</v>
      </c>
      <c r="S572">
        <v>104</v>
      </c>
      <c r="T572">
        <v>85</v>
      </c>
      <c r="U572" s="1">
        <f t="shared" si="73"/>
        <v>88.142857142857139</v>
      </c>
      <c r="V572" s="1">
        <f t="shared" si="73"/>
        <v>62.142857142857146</v>
      </c>
    </row>
    <row r="573" spans="1:22" x14ac:dyDescent="0.25">
      <c r="A573" s="11">
        <v>42212</v>
      </c>
      <c r="B573">
        <v>62</v>
      </c>
      <c r="C573">
        <v>27</v>
      </c>
      <c r="D573" s="1">
        <f t="shared" si="72"/>
        <v>51.285714285714285</v>
      </c>
      <c r="E573" s="1">
        <f t="shared" si="72"/>
        <v>37.571428571428569</v>
      </c>
      <c r="R573" s="11">
        <v>43690</v>
      </c>
      <c r="S573">
        <v>110</v>
      </c>
      <c r="T573">
        <v>73</v>
      </c>
      <c r="U573" s="1">
        <f t="shared" si="73"/>
        <v>81.714285714285708</v>
      </c>
      <c r="V573" s="1">
        <f t="shared" si="73"/>
        <v>62.571428571428569</v>
      </c>
    </row>
    <row r="574" spans="1:22" x14ac:dyDescent="0.25">
      <c r="A574" s="11">
        <v>42213</v>
      </c>
      <c r="B574">
        <v>40</v>
      </c>
      <c r="C574">
        <v>27</v>
      </c>
      <c r="D574" s="1">
        <f t="shared" si="72"/>
        <v>51.428571428571431</v>
      </c>
      <c r="E574" s="1">
        <f t="shared" si="72"/>
        <v>40</v>
      </c>
      <c r="R574" s="11">
        <v>43691</v>
      </c>
      <c r="S574">
        <v>90</v>
      </c>
      <c r="T574">
        <v>64</v>
      </c>
      <c r="U574" s="1">
        <f t="shared" si="73"/>
        <v>82.857142857142861</v>
      </c>
      <c r="V574" s="1">
        <f t="shared" si="73"/>
        <v>64.714285714285708</v>
      </c>
    </row>
    <row r="575" spans="1:22" x14ac:dyDescent="0.25">
      <c r="A575" s="11">
        <v>42214</v>
      </c>
      <c r="B575">
        <v>43</v>
      </c>
      <c r="C575">
        <v>32</v>
      </c>
      <c r="D575" s="1">
        <f t="shared" si="72"/>
        <v>55.285714285714285</v>
      </c>
      <c r="E575" s="1">
        <f t="shared" si="72"/>
        <v>42.142857142857146</v>
      </c>
      <c r="R575" s="11">
        <v>43692</v>
      </c>
      <c r="S575">
        <v>98</v>
      </c>
      <c r="T575">
        <v>59</v>
      </c>
      <c r="U575" s="1">
        <f t="shared" si="73"/>
        <v>85.428571428571431</v>
      </c>
      <c r="V575" s="1">
        <f t="shared" si="73"/>
        <v>70.714285714285708</v>
      </c>
    </row>
    <row r="576" spans="1:22" x14ac:dyDescent="0.25">
      <c r="A576" s="11">
        <v>42215</v>
      </c>
      <c r="B576">
        <v>44</v>
      </c>
      <c r="C576">
        <v>32</v>
      </c>
      <c r="D576" s="1">
        <f t="shared" si="72"/>
        <v>56.714285714285715</v>
      </c>
      <c r="E576" s="1">
        <f t="shared" si="72"/>
        <v>45.428571428571431</v>
      </c>
      <c r="R576" s="11">
        <v>43693</v>
      </c>
      <c r="S576">
        <v>89</v>
      </c>
      <c r="T576">
        <v>61</v>
      </c>
      <c r="U576" s="1">
        <f t="shared" si="73"/>
        <v>88.857142857142861</v>
      </c>
      <c r="V576" s="1">
        <f t="shared" si="73"/>
        <v>78.714285714285708</v>
      </c>
    </row>
    <row r="577" spans="1:22" x14ac:dyDescent="0.25">
      <c r="A577" s="11">
        <v>42216</v>
      </c>
      <c r="B577">
        <v>48</v>
      </c>
      <c r="C577">
        <v>45</v>
      </c>
      <c r="D577" s="1">
        <f t="shared" si="72"/>
        <v>59.571428571428569</v>
      </c>
      <c r="E577" s="1">
        <f t="shared" si="72"/>
        <v>47.571428571428569</v>
      </c>
      <c r="R577" s="11">
        <v>43694</v>
      </c>
      <c r="S577">
        <v>69</v>
      </c>
      <c r="T577">
        <v>52</v>
      </c>
      <c r="U577" s="1">
        <f t="shared" si="73"/>
        <v>93.285714285714292</v>
      </c>
      <c r="V577" s="1">
        <f t="shared" si="73"/>
        <v>90</v>
      </c>
    </row>
    <row r="578" spans="1:22" x14ac:dyDescent="0.25">
      <c r="A578" s="11">
        <v>42217</v>
      </c>
      <c r="B578">
        <v>62</v>
      </c>
      <c r="C578">
        <v>44</v>
      </c>
      <c r="D578" s="1">
        <f t="shared" si="72"/>
        <v>61.857142857142854</v>
      </c>
      <c r="E578" s="1">
        <f t="shared" si="72"/>
        <v>48.142857142857146</v>
      </c>
      <c r="R578" s="11">
        <v>43695</v>
      </c>
      <c r="S578">
        <v>57</v>
      </c>
      <c r="T578">
        <v>41</v>
      </c>
      <c r="U578" s="1">
        <f t="shared" si="73"/>
        <v>103.85714285714286</v>
      </c>
      <c r="V578" s="1">
        <f t="shared" si="73"/>
        <v>102</v>
      </c>
    </row>
    <row r="579" spans="1:22" x14ac:dyDescent="0.25">
      <c r="A579" s="11">
        <v>42218</v>
      </c>
      <c r="B579">
        <v>60</v>
      </c>
      <c r="C579">
        <v>56</v>
      </c>
      <c r="D579" s="1">
        <f t="shared" si="72"/>
        <v>61</v>
      </c>
      <c r="E579" s="1">
        <f t="shared" si="72"/>
        <v>50.714285714285715</v>
      </c>
      <c r="R579" s="11">
        <v>43696</v>
      </c>
      <c r="S579">
        <v>59</v>
      </c>
      <c r="T579">
        <v>88</v>
      </c>
      <c r="U579" s="1">
        <f t="shared" si="73"/>
        <v>117</v>
      </c>
      <c r="V579" s="1">
        <f t="shared" si="73"/>
        <v>107.57142857142857</v>
      </c>
    </row>
    <row r="580" spans="1:22" x14ac:dyDescent="0.25">
      <c r="A580" s="11">
        <v>42219</v>
      </c>
      <c r="B580">
        <v>63</v>
      </c>
      <c r="C580">
        <v>44</v>
      </c>
      <c r="D580" s="1">
        <f t="shared" ref="D580:E595" si="74">AVERAGE(B580:B586)</f>
        <v>60.571428571428569</v>
      </c>
      <c r="E580" s="1">
        <f t="shared" si="74"/>
        <v>49.714285714285715</v>
      </c>
      <c r="R580" s="11">
        <v>43697</v>
      </c>
      <c r="S580">
        <v>118</v>
      </c>
      <c r="T580">
        <v>88</v>
      </c>
      <c r="U580" s="1">
        <f t="shared" ref="U580:V595" si="75">AVERAGE(S580:S586)</f>
        <v>123.42857142857143</v>
      </c>
      <c r="V580" s="1">
        <f t="shared" si="75"/>
        <v>109.14285714285714</v>
      </c>
    </row>
    <row r="581" spans="1:22" x14ac:dyDescent="0.25">
      <c r="A581" s="11">
        <v>42220</v>
      </c>
      <c r="B581">
        <v>67</v>
      </c>
      <c r="C581">
        <v>42</v>
      </c>
      <c r="D581" s="1">
        <f t="shared" si="74"/>
        <v>61.142857142857146</v>
      </c>
      <c r="E581" s="1">
        <f t="shared" si="74"/>
        <v>49.857142857142854</v>
      </c>
      <c r="R581" s="11">
        <v>43698</v>
      </c>
      <c r="S581">
        <v>108</v>
      </c>
      <c r="T581">
        <v>106</v>
      </c>
      <c r="U581" s="1">
        <f t="shared" si="75"/>
        <v>121.42857142857143</v>
      </c>
      <c r="V581" s="1">
        <f t="shared" si="75"/>
        <v>114</v>
      </c>
    </row>
    <row r="582" spans="1:22" x14ac:dyDescent="0.25">
      <c r="A582" s="11">
        <v>42221</v>
      </c>
      <c r="B582">
        <v>53</v>
      </c>
      <c r="C582">
        <v>55</v>
      </c>
      <c r="D582" s="1">
        <f t="shared" si="74"/>
        <v>58.714285714285715</v>
      </c>
      <c r="E582" s="1">
        <f t="shared" si="74"/>
        <v>52.428571428571431</v>
      </c>
      <c r="R582" s="11">
        <v>43699</v>
      </c>
      <c r="S582">
        <v>122</v>
      </c>
      <c r="T582">
        <v>115</v>
      </c>
      <c r="U582" s="1">
        <f t="shared" si="75"/>
        <v>124.28571428571429</v>
      </c>
      <c r="V582" s="1">
        <f t="shared" si="75"/>
        <v>119.28571428571429</v>
      </c>
    </row>
    <row r="583" spans="1:22" x14ac:dyDescent="0.25">
      <c r="A583" s="11">
        <v>42222</v>
      </c>
      <c r="B583">
        <v>64</v>
      </c>
      <c r="C583">
        <v>47</v>
      </c>
      <c r="D583" s="1">
        <f t="shared" si="74"/>
        <v>59.428571428571431</v>
      </c>
      <c r="E583" s="1">
        <f t="shared" si="74"/>
        <v>54.428571428571431</v>
      </c>
      <c r="R583" s="11">
        <v>43700</v>
      </c>
      <c r="S583">
        <v>120</v>
      </c>
      <c r="T583">
        <v>140</v>
      </c>
      <c r="U583" s="1">
        <f t="shared" si="75"/>
        <v>128.42857142857142</v>
      </c>
      <c r="V583" s="1">
        <f t="shared" si="75"/>
        <v>118.42857142857143</v>
      </c>
    </row>
    <row r="584" spans="1:22" x14ac:dyDescent="0.25">
      <c r="A584" s="11">
        <v>42223</v>
      </c>
      <c r="B584">
        <v>64</v>
      </c>
      <c r="C584">
        <v>49</v>
      </c>
      <c r="D584" s="1">
        <f t="shared" si="74"/>
        <v>61.428571428571431</v>
      </c>
      <c r="E584" s="1">
        <f t="shared" si="74"/>
        <v>54.285714285714285</v>
      </c>
      <c r="R584" s="11">
        <v>43701</v>
      </c>
      <c r="S584">
        <v>143</v>
      </c>
      <c r="T584">
        <v>136</v>
      </c>
      <c r="U584" s="1">
        <f t="shared" si="75"/>
        <v>128.85714285714286</v>
      </c>
      <c r="V584" s="1">
        <f t="shared" si="75"/>
        <v>113.71428571428571</v>
      </c>
    </row>
    <row r="585" spans="1:22" x14ac:dyDescent="0.25">
      <c r="A585" s="11">
        <v>42224</v>
      </c>
      <c r="B585">
        <v>56</v>
      </c>
      <c r="C585">
        <v>62</v>
      </c>
      <c r="D585" s="1">
        <f t="shared" si="74"/>
        <v>63.714285714285715</v>
      </c>
      <c r="E585" s="1">
        <f t="shared" si="74"/>
        <v>51</v>
      </c>
      <c r="R585" s="11">
        <v>43702</v>
      </c>
      <c r="S585">
        <v>149</v>
      </c>
      <c r="T585">
        <v>80</v>
      </c>
      <c r="U585" s="1">
        <f t="shared" si="75"/>
        <v>127.71428571428571</v>
      </c>
      <c r="V585" s="1">
        <f t="shared" si="75"/>
        <v>112.71428571428571</v>
      </c>
    </row>
    <row r="586" spans="1:22" x14ac:dyDescent="0.25">
      <c r="A586" s="11">
        <v>42225</v>
      </c>
      <c r="B586">
        <v>57</v>
      </c>
      <c r="C586">
        <v>49</v>
      </c>
      <c r="D586" s="1">
        <f t="shared" si="74"/>
        <v>63.428571428571431</v>
      </c>
      <c r="E586" s="1">
        <f t="shared" si="74"/>
        <v>45.285714285714285</v>
      </c>
      <c r="R586" s="11">
        <v>43703</v>
      </c>
      <c r="S586">
        <v>104</v>
      </c>
      <c r="T586">
        <v>99</v>
      </c>
      <c r="U586" s="1">
        <f t="shared" si="75"/>
        <v>128.57142857142858</v>
      </c>
      <c r="V586" s="1">
        <f t="shared" si="75"/>
        <v>116</v>
      </c>
    </row>
    <row r="587" spans="1:22" x14ac:dyDescent="0.25">
      <c r="A587" s="11">
        <v>42226</v>
      </c>
      <c r="B587">
        <v>67</v>
      </c>
      <c r="C587">
        <v>45</v>
      </c>
      <c r="D587" s="1">
        <f t="shared" si="74"/>
        <v>61.428571428571431</v>
      </c>
      <c r="E587" s="1">
        <f t="shared" si="74"/>
        <v>42.571428571428569</v>
      </c>
      <c r="R587" s="11">
        <v>43704</v>
      </c>
      <c r="S587">
        <v>104</v>
      </c>
      <c r="T587">
        <v>122</v>
      </c>
      <c r="U587" s="1">
        <f t="shared" si="75"/>
        <v>130.14285714285714</v>
      </c>
      <c r="V587" s="1">
        <f t="shared" si="75"/>
        <v>116.71428571428571</v>
      </c>
    </row>
    <row r="588" spans="1:22" x14ac:dyDescent="0.25">
      <c r="A588" s="11">
        <v>42227</v>
      </c>
      <c r="B588">
        <v>50</v>
      </c>
      <c r="C588">
        <v>60</v>
      </c>
      <c r="D588" s="1">
        <f t="shared" si="74"/>
        <v>59.714285714285715</v>
      </c>
      <c r="E588" s="1">
        <f t="shared" si="74"/>
        <v>41</v>
      </c>
      <c r="R588" s="11">
        <v>43705</v>
      </c>
      <c r="S588">
        <v>128</v>
      </c>
      <c r="T588">
        <v>143</v>
      </c>
      <c r="U588" s="1">
        <f t="shared" si="75"/>
        <v>136.42857142857142</v>
      </c>
      <c r="V588" s="1">
        <f t="shared" si="75"/>
        <v>114.14285714285714</v>
      </c>
    </row>
    <row r="589" spans="1:22" x14ac:dyDescent="0.25">
      <c r="A589" s="11">
        <v>42228</v>
      </c>
      <c r="B589">
        <v>58</v>
      </c>
      <c r="C589">
        <v>69</v>
      </c>
      <c r="D589" s="1">
        <f t="shared" si="74"/>
        <v>60.857142857142854</v>
      </c>
      <c r="E589" s="1">
        <f t="shared" si="74"/>
        <v>37.857142857142854</v>
      </c>
      <c r="R589" s="11">
        <v>43706</v>
      </c>
      <c r="S589">
        <v>151</v>
      </c>
      <c r="T589">
        <v>109</v>
      </c>
      <c r="U589" s="1">
        <f t="shared" si="75"/>
        <v>140.28571428571428</v>
      </c>
      <c r="V589" s="1">
        <f t="shared" si="75"/>
        <v>114</v>
      </c>
    </row>
    <row r="590" spans="1:22" x14ac:dyDescent="0.25">
      <c r="A590" s="11">
        <v>42229</v>
      </c>
      <c r="B590">
        <v>78</v>
      </c>
      <c r="C590">
        <v>46</v>
      </c>
      <c r="D590" s="1">
        <f t="shared" si="74"/>
        <v>62.142857142857146</v>
      </c>
      <c r="E590" s="1">
        <f t="shared" si="74"/>
        <v>34.142857142857146</v>
      </c>
      <c r="R590" s="11">
        <v>43707</v>
      </c>
      <c r="S590">
        <v>123</v>
      </c>
      <c r="T590">
        <v>107</v>
      </c>
      <c r="U590" s="1">
        <f t="shared" si="75"/>
        <v>142.71428571428572</v>
      </c>
      <c r="V590" s="1">
        <f t="shared" si="75"/>
        <v>113.71428571428571</v>
      </c>
    </row>
    <row r="591" spans="1:22" x14ac:dyDescent="0.25">
      <c r="A591" s="11">
        <v>42230</v>
      </c>
      <c r="B591">
        <v>80</v>
      </c>
      <c r="C591">
        <v>26</v>
      </c>
      <c r="D591" s="1">
        <f t="shared" si="74"/>
        <v>61</v>
      </c>
      <c r="E591" s="1">
        <f t="shared" si="74"/>
        <v>32</v>
      </c>
      <c r="R591" s="11">
        <v>43708</v>
      </c>
      <c r="S591">
        <v>135</v>
      </c>
      <c r="T591">
        <v>129</v>
      </c>
      <c r="U591" s="1">
        <f t="shared" si="75"/>
        <v>141.85714285714286</v>
      </c>
      <c r="V591" s="1">
        <f t="shared" si="75"/>
        <v>113.85714285714286</v>
      </c>
    </row>
    <row r="592" spans="1:22" x14ac:dyDescent="0.25">
      <c r="A592" s="11">
        <v>42231</v>
      </c>
      <c r="B592">
        <v>54</v>
      </c>
      <c r="C592">
        <v>22</v>
      </c>
      <c r="D592" s="1">
        <f t="shared" si="74"/>
        <v>59.714285714285715</v>
      </c>
      <c r="E592" s="1">
        <f t="shared" si="74"/>
        <v>33.142857142857146</v>
      </c>
      <c r="R592" s="11">
        <v>43709</v>
      </c>
      <c r="S592">
        <v>155</v>
      </c>
      <c r="T592">
        <v>103</v>
      </c>
      <c r="U592" s="1">
        <f t="shared" si="75"/>
        <v>141.71428571428572</v>
      </c>
      <c r="V592" s="1">
        <f t="shared" si="75"/>
        <v>108.85714285714286</v>
      </c>
    </row>
    <row r="593" spans="1:22" x14ac:dyDescent="0.25">
      <c r="A593" s="11">
        <v>42232</v>
      </c>
      <c r="B593">
        <v>43</v>
      </c>
      <c r="C593">
        <v>30</v>
      </c>
      <c r="D593" s="1">
        <f t="shared" si="74"/>
        <v>62.142857142857146</v>
      </c>
      <c r="E593" s="1">
        <f t="shared" si="74"/>
        <v>35.714285714285715</v>
      </c>
      <c r="R593" s="11">
        <v>43710</v>
      </c>
      <c r="S593">
        <v>115</v>
      </c>
      <c r="T593">
        <v>104</v>
      </c>
      <c r="U593" s="1">
        <f t="shared" si="75"/>
        <v>156.14285714285714</v>
      </c>
      <c r="V593" s="1">
        <f t="shared" si="75"/>
        <v>104.28571428571429</v>
      </c>
    </row>
    <row r="594" spans="1:22" x14ac:dyDescent="0.25">
      <c r="A594" s="11">
        <v>42233</v>
      </c>
      <c r="B594">
        <v>55</v>
      </c>
      <c r="C594">
        <v>34</v>
      </c>
      <c r="D594" s="1">
        <f t="shared" si="74"/>
        <v>65</v>
      </c>
      <c r="E594" s="1">
        <f t="shared" si="74"/>
        <v>35.857142857142854</v>
      </c>
      <c r="R594" s="11">
        <v>43711</v>
      </c>
      <c r="S594">
        <v>148</v>
      </c>
      <c r="T594">
        <v>104</v>
      </c>
      <c r="U594" s="1">
        <f t="shared" si="75"/>
        <v>153.28571428571428</v>
      </c>
      <c r="V594" s="1">
        <f t="shared" si="75"/>
        <v>103.57142857142857</v>
      </c>
    </row>
    <row r="595" spans="1:22" x14ac:dyDescent="0.25">
      <c r="A595" s="11">
        <v>42234</v>
      </c>
      <c r="B595">
        <v>58</v>
      </c>
      <c r="C595">
        <v>38</v>
      </c>
      <c r="D595" s="1">
        <f t="shared" si="74"/>
        <v>64.571428571428569</v>
      </c>
      <c r="E595" s="1">
        <f t="shared" si="74"/>
        <v>34</v>
      </c>
      <c r="R595" s="11">
        <v>43712</v>
      </c>
      <c r="S595">
        <v>155</v>
      </c>
      <c r="T595">
        <v>142</v>
      </c>
      <c r="U595" s="1">
        <f t="shared" si="75"/>
        <v>152.71428571428572</v>
      </c>
      <c r="V595" s="1">
        <f t="shared" si="75"/>
        <v>103.85714285714286</v>
      </c>
    </row>
    <row r="596" spans="1:22" x14ac:dyDescent="0.25">
      <c r="A596" s="11">
        <v>42235</v>
      </c>
      <c r="B596">
        <v>67</v>
      </c>
      <c r="C596">
        <v>43</v>
      </c>
      <c r="D596" s="1">
        <f t="shared" ref="D596:E611" si="76">AVERAGE(B596:B602)</f>
        <v>63.142857142857146</v>
      </c>
      <c r="E596" s="1">
        <f t="shared" si="76"/>
        <v>32.428571428571431</v>
      </c>
      <c r="R596" s="11">
        <v>43713</v>
      </c>
      <c r="S596">
        <v>168</v>
      </c>
      <c r="T596">
        <v>107</v>
      </c>
      <c r="U596" s="1">
        <f t="shared" ref="U596:V611" si="77">AVERAGE(S596:S602)</f>
        <v>152.42857142857142</v>
      </c>
      <c r="V596" s="1">
        <f t="shared" si="77"/>
        <v>101.71428571428571</v>
      </c>
    </row>
    <row r="597" spans="1:22" x14ac:dyDescent="0.25">
      <c r="A597" s="11">
        <v>42236</v>
      </c>
      <c r="B597">
        <v>70</v>
      </c>
      <c r="C597">
        <v>31</v>
      </c>
      <c r="D597" s="1">
        <f t="shared" si="76"/>
        <v>60.857142857142854</v>
      </c>
      <c r="E597" s="1">
        <f t="shared" si="76"/>
        <v>30.428571428571427</v>
      </c>
      <c r="R597" s="11">
        <v>43714</v>
      </c>
      <c r="S597">
        <v>117</v>
      </c>
      <c r="T597">
        <v>108</v>
      </c>
      <c r="U597" s="1">
        <f t="shared" si="77"/>
        <v>152.42857142857142</v>
      </c>
      <c r="V597" s="1">
        <f t="shared" si="77"/>
        <v>103.85714285714286</v>
      </c>
    </row>
    <row r="598" spans="1:22" x14ac:dyDescent="0.25">
      <c r="A598" s="11">
        <v>42237</v>
      </c>
      <c r="B598">
        <v>71</v>
      </c>
      <c r="C598">
        <v>34</v>
      </c>
      <c r="D598" s="1">
        <f t="shared" si="76"/>
        <v>58.857142857142854</v>
      </c>
      <c r="E598" s="1">
        <f t="shared" si="76"/>
        <v>30</v>
      </c>
      <c r="R598" s="11">
        <v>43715</v>
      </c>
      <c r="S598">
        <v>134</v>
      </c>
      <c r="T598">
        <v>94</v>
      </c>
      <c r="U598" s="1">
        <f t="shared" si="77"/>
        <v>158.85714285714286</v>
      </c>
      <c r="V598" s="1">
        <f t="shared" si="77"/>
        <v>103.28571428571429</v>
      </c>
    </row>
    <row r="599" spans="1:22" x14ac:dyDescent="0.25">
      <c r="A599" s="11">
        <v>42238</v>
      </c>
      <c r="B599">
        <v>71</v>
      </c>
      <c r="C599">
        <v>40</v>
      </c>
      <c r="D599" s="1">
        <f t="shared" si="76"/>
        <v>57.428571428571431</v>
      </c>
      <c r="E599" s="1">
        <f t="shared" si="76"/>
        <v>29.857142857142858</v>
      </c>
      <c r="R599" s="11">
        <v>43716</v>
      </c>
      <c r="S599">
        <v>256</v>
      </c>
      <c r="T599">
        <v>71</v>
      </c>
      <c r="U599" s="1">
        <f t="shared" si="77"/>
        <v>156.57142857142858</v>
      </c>
      <c r="V599" s="1">
        <f t="shared" si="77"/>
        <v>104.14285714285714</v>
      </c>
    </row>
    <row r="600" spans="1:22" x14ac:dyDescent="0.25">
      <c r="A600" s="11">
        <v>42239</v>
      </c>
      <c r="B600">
        <v>63</v>
      </c>
      <c r="C600">
        <v>31</v>
      </c>
      <c r="D600" s="1">
        <f t="shared" si="76"/>
        <v>57.428571428571431</v>
      </c>
      <c r="E600" s="1">
        <f t="shared" si="76"/>
        <v>30</v>
      </c>
      <c r="R600" s="11">
        <v>43717</v>
      </c>
      <c r="S600">
        <v>95</v>
      </c>
      <c r="T600">
        <v>99</v>
      </c>
      <c r="U600" s="1">
        <f t="shared" si="77"/>
        <v>134.28571428571428</v>
      </c>
      <c r="V600" s="1">
        <f t="shared" si="77"/>
        <v>112.85714285714286</v>
      </c>
    </row>
    <row r="601" spans="1:22" x14ac:dyDescent="0.25">
      <c r="A601" s="11">
        <v>42240</v>
      </c>
      <c r="B601">
        <v>52</v>
      </c>
      <c r="C601">
        <v>21</v>
      </c>
      <c r="D601" s="1">
        <f t="shared" si="76"/>
        <v>59.857142857142854</v>
      </c>
      <c r="E601" s="1">
        <f t="shared" si="76"/>
        <v>31.714285714285715</v>
      </c>
      <c r="R601" s="11">
        <v>43718</v>
      </c>
      <c r="S601">
        <v>144</v>
      </c>
      <c r="T601">
        <v>106</v>
      </c>
      <c r="U601" s="1">
        <f t="shared" si="77"/>
        <v>139.14285714285714</v>
      </c>
      <c r="V601" s="1">
        <f t="shared" si="77"/>
        <v>121.28571428571429</v>
      </c>
    </row>
    <row r="602" spans="1:22" x14ac:dyDescent="0.25">
      <c r="A602" s="11">
        <v>42241</v>
      </c>
      <c r="B602">
        <v>48</v>
      </c>
      <c r="C602">
        <v>27</v>
      </c>
      <c r="D602" s="1">
        <f t="shared" si="76"/>
        <v>64.142857142857139</v>
      </c>
      <c r="E602" s="1">
        <f t="shared" si="76"/>
        <v>34.428571428571431</v>
      </c>
      <c r="R602" s="11">
        <v>43719</v>
      </c>
      <c r="S602">
        <v>153</v>
      </c>
      <c r="T602">
        <v>127</v>
      </c>
      <c r="U602" s="1">
        <f t="shared" si="77"/>
        <v>140.14285714285714</v>
      </c>
      <c r="V602" s="1">
        <f t="shared" si="77"/>
        <v>123.71428571428571</v>
      </c>
    </row>
    <row r="603" spans="1:22" x14ac:dyDescent="0.25">
      <c r="A603" s="11">
        <v>42242</v>
      </c>
      <c r="B603">
        <v>51</v>
      </c>
      <c r="C603">
        <v>29</v>
      </c>
      <c r="D603" s="1">
        <f t="shared" si="76"/>
        <v>67.857142857142861</v>
      </c>
      <c r="E603" s="1">
        <f t="shared" si="76"/>
        <v>34.428571428571431</v>
      </c>
      <c r="R603" s="11">
        <v>43720</v>
      </c>
      <c r="S603">
        <v>168</v>
      </c>
      <c r="T603">
        <v>122</v>
      </c>
      <c r="U603" s="1">
        <f t="shared" si="77"/>
        <v>140.28571428571428</v>
      </c>
      <c r="V603" s="1">
        <f t="shared" si="77"/>
        <v>122.14285714285714</v>
      </c>
    </row>
    <row r="604" spans="1:22" x14ac:dyDescent="0.25">
      <c r="A604" s="11">
        <v>42243</v>
      </c>
      <c r="B604">
        <v>56</v>
      </c>
      <c r="C604">
        <v>28</v>
      </c>
      <c r="D604" s="1">
        <f t="shared" si="76"/>
        <v>67.285714285714292</v>
      </c>
      <c r="E604" s="1">
        <f t="shared" si="76"/>
        <v>35.142857142857146</v>
      </c>
      <c r="R604" s="11">
        <v>43721</v>
      </c>
      <c r="S604">
        <v>162</v>
      </c>
      <c r="T604">
        <v>104</v>
      </c>
      <c r="U604" s="1">
        <f t="shared" si="77"/>
        <v>134.85714285714286</v>
      </c>
      <c r="V604" s="1">
        <f t="shared" si="77"/>
        <v>123.14285714285714</v>
      </c>
    </row>
    <row r="605" spans="1:22" x14ac:dyDescent="0.25">
      <c r="A605" s="11">
        <v>42244</v>
      </c>
      <c r="B605">
        <v>61</v>
      </c>
      <c r="C605">
        <v>33</v>
      </c>
      <c r="D605" s="1">
        <f t="shared" si="76"/>
        <v>67.285714285714292</v>
      </c>
      <c r="E605" s="1">
        <f t="shared" si="76"/>
        <v>35.714285714285715</v>
      </c>
      <c r="R605" s="11">
        <v>43722</v>
      </c>
      <c r="S605">
        <v>118</v>
      </c>
      <c r="T605">
        <v>100</v>
      </c>
      <c r="U605" s="1">
        <f t="shared" si="77"/>
        <v>126.85714285714286</v>
      </c>
      <c r="V605" s="1">
        <f t="shared" si="77"/>
        <v>127.42857142857143</v>
      </c>
    </row>
    <row r="606" spans="1:22" x14ac:dyDescent="0.25">
      <c r="A606" s="11">
        <v>42245</v>
      </c>
      <c r="B606">
        <v>71</v>
      </c>
      <c r="C606">
        <v>41</v>
      </c>
      <c r="D606" s="1">
        <f t="shared" si="76"/>
        <v>64.857142857142861</v>
      </c>
      <c r="E606" s="1">
        <f t="shared" si="76"/>
        <v>35.142857142857146</v>
      </c>
      <c r="R606" s="11">
        <v>43723</v>
      </c>
      <c r="S606">
        <v>100</v>
      </c>
      <c r="T606">
        <v>132</v>
      </c>
      <c r="U606" s="1">
        <f t="shared" si="77"/>
        <v>125</v>
      </c>
      <c r="V606" s="1">
        <f t="shared" si="77"/>
        <v>129.14285714285714</v>
      </c>
    </row>
    <row r="607" spans="1:22" x14ac:dyDescent="0.25">
      <c r="A607" s="11">
        <v>42246</v>
      </c>
      <c r="B607">
        <v>80</v>
      </c>
      <c r="C607">
        <v>43</v>
      </c>
      <c r="D607" s="1">
        <f t="shared" si="76"/>
        <v>61.285714285714285</v>
      </c>
      <c r="E607" s="1">
        <f t="shared" si="76"/>
        <v>33.285714285714285</v>
      </c>
      <c r="R607" s="11">
        <v>43724</v>
      </c>
      <c r="S607">
        <v>129</v>
      </c>
      <c r="T607">
        <v>158</v>
      </c>
      <c r="U607" s="1">
        <f t="shared" si="77"/>
        <v>129</v>
      </c>
      <c r="V607" s="1">
        <f t="shared" si="77"/>
        <v>127.71428571428571</v>
      </c>
    </row>
    <row r="608" spans="1:22" x14ac:dyDescent="0.25">
      <c r="A608" s="11">
        <v>42247</v>
      </c>
      <c r="B608">
        <v>82</v>
      </c>
      <c r="C608">
        <v>40</v>
      </c>
      <c r="D608" s="1">
        <f t="shared" si="76"/>
        <v>57.428571428571431</v>
      </c>
      <c r="E608" s="1">
        <f t="shared" si="76"/>
        <v>32</v>
      </c>
      <c r="R608" s="11">
        <v>43725</v>
      </c>
      <c r="S608">
        <v>151</v>
      </c>
      <c r="T608">
        <v>123</v>
      </c>
      <c r="U608" s="1">
        <f t="shared" si="77"/>
        <v>129.71428571428572</v>
      </c>
      <c r="V608" s="1">
        <f t="shared" si="77"/>
        <v>123.28571428571429</v>
      </c>
    </row>
    <row r="609" spans="1:22" x14ac:dyDescent="0.25">
      <c r="A609" s="11">
        <v>42248</v>
      </c>
      <c r="B609">
        <v>74</v>
      </c>
      <c r="C609">
        <v>27</v>
      </c>
      <c r="D609" s="1">
        <f t="shared" si="76"/>
        <v>52.714285714285715</v>
      </c>
      <c r="E609" s="1">
        <f t="shared" si="76"/>
        <v>32.571428571428569</v>
      </c>
      <c r="R609" s="11">
        <v>43726</v>
      </c>
      <c r="S609">
        <v>154</v>
      </c>
      <c r="T609">
        <v>116</v>
      </c>
      <c r="U609" s="1">
        <f t="shared" si="77"/>
        <v>132.28571428571428</v>
      </c>
      <c r="V609" s="1">
        <f t="shared" si="77"/>
        <v>122.42857142857143</v>
      </c>
    </row>
    <row r="610" spans="1:22" x14ac:dyDescent="0.25">
      <c r="A610" s="11">
        <v>42249</v>
      </c>
      <c r="B610">
        <v>47</v>
      </c>
      <c r="C610">
        <v>34</v>
      </c>
      <c r="D610" s="1">
        <f t="shared" si="76"/>
        <v>50.857142857142854</v>
      </c>
      <c r="E610" s="1">
        <f t="shared" si="76"/>
        <v>34.857142857142854</v>
      </c>
      <c r="R610" s="11">
        <v>43727</v>
      </c>
      <c r="S610">
        <v>130</v>
      </c>
      <c r="T610">
        <v>129</v>
      </c>
      <c r="U610" s="1">
        <f t="shared" si="77"/>
        <v>131</v>
      </c>
      <c r="V610" s="1">
        <f t="shared" si="77"/>
        <v>121.85714285714286</v>
      </c>
    </row>
    <row r="611" spans="1:22" x14ac:dyDescent="0.25">
      <c r="A611" s="11">
        <v>42250</v>
      </c>
      <c r="B611">
        <v>56</v>
      </c>
      <c r="C611">
        <v>32</v>
      </c>
      <c r="D611" s="1">
        <f t="shared" si="76"/>
        <v>53.142857142857146</v>
      </c>
      <c r="E611" s="1">
        <f t="shared" si="76"/>
        <v>36.428571428571431</v>
      </c>
      <c r="R611" s="11">
        <v>43728</v>
      </c>
      <c r="S611">
        <v>106</v>
      </c>
      <c r="T611">
        <v>134</v>
      </c>
      <c r="U611" s="1">
        <f t="shared" si="77"/>
        <v>130.14285714285714</v>
      </c>
      <c r="V611" s="1">
        <f t="shared" si="77"/>
        <v>118</v>
      </c>
    </row>
    <row r="612" spans="1:22" x14ac:dyDescent="0.25">
      <c r="A612" s="11">
        <v>42251</v>
      </c>
      <c r="B612">
        <v>44</v>
      </c>
      <c r="C612">
        <v>29</v>
      </c>
      <c r="D612" s="1">
        <f t="shared" ref="D612:E627" si="78">AVERAGE(B612:B618)</f>
        <v>54.285714285714285</v>
      </c>
      <c r="E612" s="1">
        <f t="shared" si="78"/>
        <v>38.857142857142854</v>
      </c>
      <c r="R612" s="11">
        <v>43729</v>
      </c>
      <c r="S612">
        <v>105</v>
      </c>
      <c r="T612">
        <v>112</v>
      </c>
      <c r="U612" s="1">
        <f t="shared" ref="U612:V627" si="79">AVERAGE(S612:S618)</f>
        <v>131.42857142857142</v>
      </c>
      <c r="V612" s="1">
        <f t="shared" si="79"/>
        <v>112.14285714285714</v>
      </c>
    </row>
    <row r="613" spans="1:22" x14ac:dyDescent="0.25">
      <c r="A613" s="11">
        <v>42252</v>
      </c>
      <c r="B613">
        <v>46</v>
      </c>
      <c r="C613">
        <v>28</v>
      </c>
      <c r="D613" s="1">
        <f t="shared" si="78"/>
        <v>57.428571428571431</v>
      </c>
      <c r="E613" s="1">
        <f t="shared" si="78"/>
        <v>42.714285714285715</v>
      </c>
      <c r="R613" s="11">
        <v>43730</v>
      </c>
      <c r="S613">
        <v>128</v>
      </c>
      <c r="T613">
        <v>122</v>
      </c>
      <c r="U613" s="1">
        <f t="shared" si="79"/>
        <v>127.71428571428571</v>
      </c>
      <c r="V613" s="1">
        <f t="shared" si="79"/>
        <v>110</v>
      </c>
    </row>
    <row r="614" spans="1:22" x14ac:dyDescent="0.25">
      <c r="A614" s="11">
        <v>42253</v>
      </c>
      <c r="B614">
        <v>53</v>
      </c>
      <c r="C614">
        <v>34</v>
      </c>
      <c r="D614" s="1">
        <f t="shared" si="78"/>
        <v>60.714285714285715</v>
      </c>
      <c r="E614" s="1">
        <f t="shared" si="78"/>
        <v>44.714285714285715</v>
      </c>
      <c r="R614" s="11">
        <v>43731</v>
      </c>
      <c r="S614">
        <v>134</v>
      </c>
      <c r="T614">
        <v>127</v>
      </c>
      <c r="U614" s="1">
        <f t="shared" si="79"/>
        <v>124.42857142857143</v>
      </c>
      <c r="V614" s="1">
        <f t="shared" si="79"/>
        <v>107.14285714285714</v>
      </c>
    </row>
    <row r="615" spans="1:22" x14ac:dyDescent="0.25">
      <c r="A615" s="11">
        <v>42254</v>
      </c>
      <c r="B615">
        <v>49</v>
      </c>
      <c r="C615">
        <v>44</v>
      </c>
      <c r="D615" s="1">
        <f t="shared" si="78"/>
        <v>65.571428571428569</v>
      </c>
      <c r="E615" s="1">
        <f t="shared" si="78"/>
        <v>45.857142857142854</v>
      </c>
      <c r="R615" s="11">
        <v>43732</v>
      </c>
      <c r="S615">
        <v>169</v>
      </c>
      <c r="T615">
        <v>117</v>
      </c>
      <c r="U615" s="1">
        <f t="shared" si="79"/>
        <v>117.14285714285714</v>
      </c>
      <c r="V615" s="1">
        <f t="shared" si="79"/>
        <v>103.28571428571429</v>
      </c>
    </row>
    <row r="616" spans="1:22" x14ac:dyDescent="0.25">
      <c r="A616" s="11">
        <v>42255</v>
      </c>
      <c r="B616">
        <v>61</v>
      </c>
      <c r="C616">
        <v>43</v>
      </c>
      <c r="D616" s="1">
        <f t="shared" si="78"/>
        <v>70.428571428571431</v>
      </c>
      <c r="E616" s="1">
        <f t="shared" si="78"/>
        <v>42.857142857142854</v>
      </c>
      <c r="R616" s="11">
        <v>43733</v>
      </c>
      <c r="S616">
        <v>145</v>
      </c>
      <c r="T616">
        <v>112</v>
      </c>
      <c r="U616" s="1">
        <f t="shared" si="79"/>
        <v>114.28571428571429</v>
      </c>
      <c r="V616" s="1">
        <f t="shared" si="79"/>
        <v>102.85714285714286</v>
      </c>
    </row>
    <row r="617" spans="1:22" x14ac:dyDescent="0.25">
      <c r="A617" s="11">
        <v>42256</v>
      </c>
      <c r="B617">
        <v>63</v>
      </c>
      <c r="C617">
        <v>45</v>
      </c>
      <c r="D617" s="1">
        <f t="shared" si="78"/>
        <v>68.428571428571431</v>
      </c>
      <c r="E617" s="1">
        <f t="shared" si="78"/>
        <v>40</v>
      </c>
      <c r="R617" s="11">
        <v>43734</v>
      </c>
      <c r="S617">
        <v>124</v>
      </c>
      <c r="T617">
        <v>102</v>
      </c>
      <c r="U617" s="1">
        <f t="shared" si="79"/>
        <v>110.71428571428571</v>
      </c>
      <c r="V617" s="1">
        <f t="shared" si="79"/>
        <v>98.714285714285708</v>
      </c>
    </row>
    <row r="618" spans="1:22" x14ac:dyDescent="0.25">
      <c r="A618" s="11">
        <v>42257</v>
      </c>
      <c r="B618">
        <v>64</v>
      </c>
      <c r="C618">
        <v>49</v>
      </c>
      <c r="D618" s="1">
        <f t="shared" si="78"/>
        <v>66.857142857142861</v>
      </c>
      <c r="E618" s="1">
        <f t="shared" si="78"/>
        <v>36.857142857142854</v>
      </c>
      <c r="R618" s="11">
        <v>43735</v>
      </c>
      <c r="S618">
        <v>115</v>
      </c>
      <c r="T618">
        <v>93</v>
      </c>
      <c r="U618" s="1">
        <f t="shared" si="79"/>
        <v>109.14285714285714</v>
      </c>
      <c r="V618" s="1">
        <f t="shared" si="79"/>
        <v>105.71428571428571</v>
      </c>
    </row>
    <row r="619" spans="1:22" x14ac:dyDescent="0.25">
      <c r="A619" s="11">
        <v>42258</v>
      </c>
      <c r="B619">
        <v>66</v>
      </c>
      <c r="C619">
        <v>56</v>
      </c>
      <c r="D619" s="1">
        <f t="shared" si="78"/>
        <v>67.428571428571431</v>
      </c>
      <c r="E619" s="1">
        <f t="shared" si="78"/>
        <v>34.428571428571431</v>
      </c>
      <c r="R619" s="11">
        <v>43736</v>
      </c>
      <c r="S619">
        <v>79</v>
      </c>
      <c r="T619">
        <v>97</v>
      </c>
      <c r="U619" s="1">
        <f t="shared" si="79"/>
        <v>114.71428571428571</v>
      </c>
      <c r="V619" s="1">
        <f t="shared" si="79"/>
        <v>104.57142857142857</v>
      </c>
    </row>
    <row r="620" spans="1:22" x14ac:dyDescent="0.25">
      <c r="A620" s="11">
        <v>42259</v>
      </c>
      <c r="B620">
        <v>69</v>
      </c>
      <c r="C620">
        <v>42</v>
      </c>
      <c r="D620" s="1">
        <f t="shared" si="78"/>
        <v>66.285714285714292</v>
      </c>
      <c r="E620" s="1">
        <f t="shared" si="78"/>
        <v>30.714285714285715</v>
      </c>
      <c r="R620" s="11">
        <v>43737</v>
      </c>
      <c r="S620">
        <v>105</v>
      </c>
      <c r="T620">
        <v>102</v>
      </c>
      <c r="U620" s="1">
        <f t="shared" si="79"/>
        <v>122.42857142857143</v>
      </c>
      <c r="V620" s="1">
        <f t="shared" si="79"/>
        <v>103.28571428571429</v>
      </c>
    </row>
    <row r="621" spans="1:22" x14ac:dyDescent="0.25">
      <c r="A621" s="11">
        <v>42260</v>
      </c>
      <c r="B621">
        <v>87</v>
      </c>
      <c r="C621">
        <v>42</v>
      </c>
      <c r="D621" s="1">
        <f t="shared" si="78"/>
        <v>66.142857142857139</v>
      </c>
      <c r="E621" s="1">
        <f t="shared" si="78"/>
        <v>28.571428571428573</v>
      </c>
      <c r="R621" s="11">
        <v>43738</v>
      </c>
      <c r="S621">
        <v>83</v>
      </c>
      <c r="T621">
        <v>100</v>
      </c>
      <c r="U621" s="1">
        <f t="shared" si="79"/>
        <v>124.42857142857143</v>
      </c>
      <c r="V621" s="1">
        <f t="shared" si="79"/>
        <v>103.28571428571429</v>
      </c>
    </row>
    <row r="622" spans="1:22" x14ac:dyDescent="0.25">
      <c r="A622" s="11">
        <v>42261</v>
      </c>
      <c r="B622">
        <v>83</v>
      </c>
      <c r="C622">
        <v>23</v>
      </c>
      <c r="D622" s="1">
        <f t="shared" si="78"/>
        <v>61.285714285714285</v>
      </c>
      <c r="E622" s="1">
        <f t="shared" si="78"/>
        <v>27.714285714285715</v>
      </c>
      <c r="R622" s="11">
        <v>43739</v>
      </c>
      <c r="S622">
        <v>149</v>
      </c>
      <c r="T622">
        <v>114</v>
      </c>
      <c r="U622" s="1">
        <f t="shared" si="79"/>
        <v>133.42857142857142</v>
      </c>
      <c r="V622" s="1">
        <f t="shared" si="79"/>
        <v>104.14285714285714</v>
      </c>
    </row>
    <row r="623" spans="1:22" x14ac:dyDescent="0.25">
      <c r="A623" s="11">
        <v>42262</v>
      </c>
      <c r="B623">
        <v>47</v>
      </c>
      <c r="C623">
        <v>23</v>
      </c>
      <c r="D623" s="1">
        <f t="shared" si="78"/>
        <v>58.571428571428569</v>
      </c>
      <c r="E623" s="1">
        <f t="shared" si="78"/>
        <v>29.571428571428573</v>
      </c>
      <c r="R623" s="11">
        <v>43740</v>
      </c>
      <c r="S623">
        <v>120</v>
      </c>
      <c r="T623">
        <v>83</v>
      </c>
      <c r="U623" s="1">
        <f t="shared" si="79"/>
        <v>132.57142857142858</v>
      </c>
      <c r="V623" s="1">
        <f t="shared" si="79"/>
        <v>101</v>
      </c>
    </row>
    <row r="624" spans="1:22" x14ac:dyDescent="0.25">
      <c r="A624" s="11">
        <v>42263</v>
      </c>
      <c r="B624">
        <v>52</v>
      </c>
      <c r="C624">
        <v>23</v>
      </c>
      <c r="D624" s="1">
        <f t="shared" si="78"/>
        <v>62</v>
      </c>
      <c r="E624" s="1">
        <f t="shared" si="78"/>
        <v>29.142857142857142</v>
      </c>
      <c r="R624" s="11">
        <v>43741</v>
      </c>
      <c r="S624">
        <v>113</v>
      </c>
      <c r="T624">
        <v>151</v>
      </c>
      <c r="U624" s="1">
        <f t="shared" si="79"/>
        <v>132.85714285714286</v>
      </c>
      <c r="V624" s="1">
        <f t="shared" si="79"/>
        <v>109.42857142857143</v>
      </c>
    </row>
    <row r="625" spans="1:22" x14ac:dyDescent="0.25">
      <c r="A625" s="11">
        <v>42264</v>
      </c>
      <c r="B625">
        <v>68</v>
      </c>
      <c r="C625">
        <v>32</v>
      </c>
      <c r="D625" s="1">
        <f t="shared" si="78"/>
        <v>60.285714285714285</v>
      </c>
      <c r="E625" s="1">
        <f t="shared" si="78"/>
        <v>30.285714285714285</v>
      </c>
      <c r="R625" s="11">
        <v>43742</v>
      </c>
      <c r="S625">
        <v>154</v>
      </c>
      <c r="T625">
        <v>85</v>
      </c>
      <c r="U625" s="1">
        <f t="shared" si="79"/>
        <v>139.57142857142858</v>
      </c>
      <c r="V625" s="1">
        <f t="shared" si="79"/>
        <v>113.14285714285714</v>
      </c>
    </row>
    <row r="626" spans="1:22" x14ac:dyDescent="0.25">
      <c r="A626" s="11">
        <v>42265</v>
      </c>
      <c r="B626">
        <v>58</v>
      </c>
      <c r="C626">
        <v>30</v>
      </c>
      <c r="D626" s="1">
        <f t="shared" si="78"/>
        <v>58</v>
      </c>
      <c r="E626" s="1">
        <f t="shared" si="78"/>
        <v>30</v>
      </c>
      <c r="R626" s="11">
        <v>43743</v>
      </c>
      <c r="S626">
        <v>133</v>
      </c>
      <c r="T626">
        <v>88</v>
      </c>
      <c r="U626" s="1">
        <f t="shared" si="79"/>
        <v>144.71428571428572</v>
      </c>
      <c r="V626" s="1">
        <f t="shared" si="79"/>
        <v>120.42857142857143</v>
      </c>
    </row>
    <row r="627" spans="1:22" x14ac:dyDescent="0.25">
      <c r="A627" s="11">
        <v>42266</v>
      </c>
      <c r="B627">
        <v>68</v>
      </c>
      <c r="C627">
        <v>27</v>
      </c>
      <c r="D627" s="1">
        <f t="shared" si="78"/>
        <v>58.571428571428569</v>
      </c>
      <c r="E627" s="1">
        <f t="shared" si="78"/>
        <v>30.857142857142858</v>
      </c>
      <c r="R627" s="11">
        <v>43744</v>
      </c>
      <c r="S627">
        <v>119</v>
      </c>
      <c r="T627">
        <v>102</v>
      </c>
      <c r="U627" s="1">
        <f t="shared" si="79"/>
        <v>150.28571428571428</v>
      </c>
      <c r="V627" s="1">
        <f t="shared" si="79"/>
        <v>130.14285714285714</v>
      </c>
    </row>
    <row r="628" spans="1:22" x14ac:dyDescent="0.25">
      <c r="A628" s="11">
        <v>42267</v>
      </c>
      <c r="B628">
        <v>53</v>
      </c>
      <c r="C628">
        <v>36</v>
      </c>
      <c r="D628" s="1">
        <f t="shared" ref="D628:E643" si="80">AVERAGE(B628:B634)</f>
        <v>58.285714285714285</v>
      </c>
      <c r="E628" s="1">
        <f t="shared" si="80"/>
        <v>32.714285714285715</v>
      </c>
      <c r="R628" s="11">
        <v>43745</v>
      </c>
      <c r="S628">
        <v>146</v>
      </c>
      <c r="T628">
        <v>106</v>
      </c>
      <c r="U628" s="1">
        <f t="shared" ref="U628:V643" si="81">AVERAGE(S628:S634)</f>
        <v>160.14285714285714</v>
      </c>
      <c r="V628" s="1">
        <f t="shared" si="81"/>
        <v>141.85714285714286</v>
      </c>
    </row>
    <row r="629" spans="1:22" x14ac:dyDescent="0.25">
      <c r="A629" s="11">
        <v>42268</v>
      </c>
      <c r="B629">
        <v>64</v>
      </c>
      <c r="C629">
        <v>36</v>
      </c>
      <c r="D629" s="1">
        <f t="shared" si="80"/>
        <v>60.857142857142854</v>
      </c>
      <c r="E629" s="1">
        <f t="shared" si="80"/>
        <v>33.428571428571431</v>
      </c>
      <c r="R629" s="11">
        <v>43746</v>
      </c>
      <c r="S629">
        <v>143</v>
      </c>
      <c r="T629">
        <v>92</v>
      </c>
      <c r="U629" s="1">
        <f t="shared" si="81"/>
        <v>170.28571428571428</v>
      </c>
      <c r="V629" s="1">
        <f t="shared" si="81"/>
        <v>156.42857142857142</v>
      </c>
    </row>
    <row r="630" spans="1:22" x14ac:dyDescent="0.25">
      <c r="A630" s="11">
        <v>42269</v>
      </c>
      <c r="B630">
        <v>71</v>
      </c>
      <c r="C630">
        <v>20</v>
      </c>
      <c r="D630" s="1">
        <f t="shared" si="80"/>
        <v>60.857142857142854</v>
      </c>
      <c r="E630" s="1">
        <f t="shared" si="80"/>
        <v>33.142857142857146</v>
      </c>
      <c r="R630" s="11">
        <v>43747</v>
      </c>
      <c r="S630">
        <v>122</v>
      </c>
      <c r="T630">
        <v>142</v>
      </c>
      <c r="U630" s="1">
        <f t="shared" si="81"/>
        <v>178.57142857142858</v>
      </c>
      <c r="V630" s="1">
        <f t="shared" si="81"/>
        <v>174.28571428571428</v>
      </c>
    </row>
    <row r="631" spans="1:22" x14ac:dyDescent="0.25">
      <c r="A631" s="11">
        <v>42270</v>
      </c>
      <c r="B631">
        <v>40</v>
      </c>
      <c r="C631">
        <v>31</v>
      </c>
      <c r="D631" s="1">
        <f t="shared" si="80"/>
        <v>59</v>
      </c>
      <c r="E631" s="1">
        <f t="shared" si="80"/>
        <v>35.428571428571431</v>
      </c>
      <c r="R631" s="11">
        <v>43748</v>
      </c>
      <c r="S631">
        <v>160</v>
      </c>
      <c r="T631">
        <v>177</v>
      </c>
      <c r="U631" s="1">
        <f t="shared" si="81"/>
        <v>189.71428571428572</v>
      </c>
      <c r="V631" s="1">
        <f t="shared" si="81"/>
        <v>187.28571428571428</v>
      </c>
    </row>
    <row r="632" spans="1:22" x14ac:dyDescent="0.25">
      <c r="A632" s="11">
        <v>42271</v>
      </c>
      <c r="B632">
        <v>52</v>
      </c>
      <c r="C632">
        <v>30</v>
      </c>
      <c r="D632" s="1">
        <f t="shared" si="80"/>
        <v>60.285714285714285</v>
      </c>
      <c r="E632" s="1">
        <f t="shared" si="80"/>
        <v>36.428571428571431</v>
      </c>
      <c r="R632" s="11">
        <v>43749</v>
      </c>
      <c r="S632">
        <v>190</v>
      </c>
      <c r="T632">
        <v>136</v>
      </c>
      <c r="U632" s="1">
        <f t="shared" si="81"/>
        <v>198.14285714285714</v>
      </c>
      <c r="V632" s="1">
        <f t="shared" si="81"/>
        <v>194</v>
      </c>
    </row>
    <row r="633" spans="1:22" x14ac:dyDescent="0.25">
      <c r="A633" s="11">
        <v>42272</v>
      </c>
      <c r="B633">
        <v>62</v>
      </c>
      <c r="C633">
        <v>36</v>
      </c>
      <c r="D633" s="1">
        <f t="shared" si="80"/>
        <v>61</v>
      </c>
      <c r="E633" s="1">
        <f t="shared" si="80"/>
        <v>38.285714285714285</v>
      </c>
      <c r="R633" s="11">
        <v>43750</v>
      </c>
      <c r="S633">
        <v>172</v>
      </c>
      <c r="T633">
        <v>156</v>
      </c>
      <c r="U633" s="1">
        <f t="shared" si="81"/>
        <v>200.14285714285714</v>
      </c>
      <c r="V633" s="1">
        <f t="shared" si="81"/>
        <v>206.42857142857142</v>
      </c>
    </row>
    <row r="634" spans="1:22" x14ac:dyDescent="0.25">
      <c r="A634" s="11">
        <v>42273</v>
      </c>
      <c r="B634">
        <v>66</v>
      </c>
      <c r="C634">
        <v>40</v>
      </c>
      <c r="D634" s="1">
        <f t="shared" si="80"/>
        <v>61.571428571428569</v>
      </c>
      <c r="E634" s="1">
        <f t="shared" si="80"/>
        <v>40.428571428571431</v>
      </c>
      <c r="R634" s="11">
        <v>43751</v>
      </c>
      <c r="S634">
        <v>188</v>
      </c>
      <c r="T634">
        <v>184</v>
      </c>
      <c r="U634" s="1">
        <f t="shared" si="81"/>
        <v>198.71428571428572</v>
      </c>
      <c r="V634" s="1">
        <f t="shared" si="81"/>
        <v>202.28571428571428</v>
      </c>
    </row>
    <row r="635" spans="1:22" x14ac:dyDescent="0.25">
      <c r="A635" s="11">
        <v>42274</v>
      </c>
      <c r="B635">
        <v>71</v>
      </c>
      <c r="C635">
        <v>41</v>
      </c>
      <c r="D635" s="1">
        <f t="shared" si="80"/>
        <v>62.857142857142854</v>
      </c>
      <c r="E635" s="1">
        <f t="shared" si="80"/>
        <v>43.714285714285715</v>
      </c>
      <c r="R635" s="11">
        <v>43752</v>
      </c>
      <c r="S635">
        <v>217</v>
      </c>
      <c r="T635">
        <v>208</v>
      </c>
      <c r="U635" s="1">
        <f t="shared" si="81"/>
        <v>194.85714285714286</v>
      </c>
      <c r="V635" s="1">
        <f t="shared" si="81"/>
        <v>195.42857142857142</v>
      </c>
    </row>
    <row r="636" spans="1:22" x14ac:dyDescent="0.25">
      <c r="A636" s="11">
        <v>42275</v>
      </c>
      <c r="B636">
        <v>64</v>
      </c>
      <c r="C636">
        <v>34</v>
      </c>
      <c r="D636" s="1">
        <f t="shared" si="80"/>
        <v>67.285714285714292</v>
      </c>
      <c r="E636" s="1">
        <f t="shared" si="80"/>
        <v>45.857142857142854</v>
      </c>
      <c r="R636" s="11">
        <v>43753</v>
      </c>
      <c r="S636">
        <v>201</v>
      </c>
      <c r="T636">
        <v>217</v>
      </c>
      <c r="U636" s="1">
        <f t="shared" si="81"/>
        <v>184.57142857142858</v>
      </c>
      <c r="V636" s="1">
        <f t="shared" si="81"/>
        <v>194.14285714285714</v>
      </c>
    </row>
    <row r="637" spans="1:22" x14ac:dyDescent="0.25">
      <c r="A637" s="11">
        <v>42276</v>
      </c>
      <c r="B637">
        <v>58</v>
      </c>
      <c r="C637">
        <v>36</v>
      </c>
      <c r="D637" s="1">
        <f t="shared" si="80"/>
        <v>72.571428571428569</v>
      </c>
      <c r="E637" s="1">
        <f t="shared" si="80"/>
        <v>45.571428571428569</v>
      </c>
      <c r="R637" s="11">
        <v>43754</v>
      </c>
      <c r="S637">
        <v>200</v>
      </c>
      <c r="T637">
        <v>233</v>
      </c>
      <c r="U637" s="1">
        <f t="shared" si="81"/>
        <v>185.42857142857142</v>
      </c>
      <c r="V637" s="1">
        <f t="shared" si="81"/>
        <v>188.85714285714286</v>
      </c>
    </row>
    <row r="638" spans="1:22" x14ac:dyDescent="0.25">
      <c r="A638" s="11">
        <v>42277</v>
      </c>
      <c r="B638">
        <v>49</v>
      </c>
      <c r="C638">
        <v>38</v>
      </c>
      <c r="D638" s="1">
        <f t="shared" si="80"/>
        <v>73.285714285714292</v>
      </c>
      <c r="E638" s="1">
        <f t="shared" si="80"/>
        <v>44</v>
      </c>
      <c r="R638" s="11">
        <v>43755</v>
      </c>
      <c r="S638">
        <v>219</v>
      </c>
      <c r="T638">
        <v>224</v>
      </c>
      <c r="U638" s="1">
        <f t="shared" si="81"/>
        <v>183.14285714285714</v>
      </c>
      <c r="V638" s="1">
        <f t="shared" si="81"/>
        <v>191.85714285714286</v>
      </c>
    </row>
    <row r="639" spans="1:22" x14ac:dyDescent="0.25">
      <c r="A639" s="11">
        <v>42278</v>
      </c>
      <c r="B639">
        <v>57</v>
      </c>
      <c r="C639">
        <v>43</v>
      </c>
      <c r="D639" s="1">
        <f t="shared" si="80"/>
        <v>74.571428571428569</v>
      </c>
      <c r="E639" s="1">
        <f t="shared" si="80"/>
        <v>42</v>
      </c>
      <c r="R639" s="11">
        <v>43756</v>
      </c>
      <c r="S639">
        <v>204</v>
      </c>
      <c r="T639">
        <v>223</v>
      </c>
      <c r="U639" s="1">
        <f t="shared" si="81"/>
        <v>181.42857142857142</v>
      </c>
      <c r="V639" s="1">
        <f t="shared" si="81"/>
        <v>214.14285714285714</v>
      </c>
    </row>
    <row r="640" spans="1:22" x14ac:dyDescent="0.25">
      <c r="A640" s="11">
        <v>42279</v>
      </c>
      <c r="B640">
        <v>66</v>
      </c>
      <c r="C640">
        <v>51</v>
      </c>
      <c r="D640" s="1">
        <f t="shared" si="80"/>
        <v>72.285714285714292</v>
      </c>
      <c r="E640" s="1">
        <f t="shared" si="80"/>
        <v>40.714285714285715</v>
      </c>
      <c r="R640" s="11">
        <v>43757</v>
      </c>
      <c r="S640">
        <v>162</v>
      </c>
      <c r="T640">
        <v>127</v>
      </c>
      <c r="U640" s="1">
        <f t="shared" si="81"/>
        <v>193.71428571428572</v>
      </c>
      <c r="V640" s="1">
        <f t="shared" si="81"/>
        <v>217.14285714285714</v>
      </c>
    </row>
    <row r="641" spans="1:22" x14ac:dyDescent="0.25">
      <c r="A641" s="11">
        <v>42280</v>
      </c>
      <c r="B641">
        <v>75</v>
      </c>
      <c r="C641">
        <v>63</v>
      </c>
      <c r="D641" s="1">
        <f t="shared" si="80"/>
        <v>70.714285714285708</v>
      </c>
      <c r="E641" s="1">
        <f t="shared" si="80"/>
        <v>39.714285714285715</v>
      </c>
      <c r="R641" s="11">
        <v>43758</v>
      </c>
      <c r="S641">
        <v>161</v>
      </c>
      <c r="T641">
        <v>136</v>
      </c>
      <c r="U641" s="1">
        <f t="shared" si="81"/>
        <v>200.28571428571428</v>
      </c>
      <c r="V641" s="1">
        <f t="shared" si="81"/>
        <v>242.28571428571428</v>
      </c>
    </row>
    <row r="642" spans="1:22" x14ac:dyDescent="0.25">
      <c r="A642" s="11">
        <v>42281</v>
      </c>
      <c r="B642">
        <v>102</v>
      </c>
      <c r="C642">
        <v>56</v>
      </c>
      <c r="D642" s="1">
        <f t="shared" si="80"/>
        <v>71.428571428571431</v>
      </c>
      <c r="E642" s="1">
        <f t="shared" si="80"/>
        <v>37.142857142857146</v>
      </c>
      <c r="R642" s="11">
        <v>43759</v>
      </c>
      <c r="S642">
        <v>145</v>
      </c>
      <c r="T642">
        <v>199</v>
      </c>
      <c r="U642" s="1">
        <f t="shared" si="81"/>
        <v>212.57142857142858</v>
      </c>
      <c r="V642" s="1">
        <f t="shared" si="81"/>
        <v>275</v>
      </c>
    </row>
    <row r="643" spans="1:22" x14ac:dyDescent="0.25">
      <c r="A643" s="11">
        <v>42282</v>
      </c>
      <c r="B643">
        <v>101</v>
      </c>
      <c r="C643">
        <v>32</v>
      </c>
      <c r="D643" s="1">
        <f t="shared" si="80"/>
        <v>70</v>
      </c>
      <c r="E643" s="1">
        <f t="shared" si="80"/>
        <v>35.714285714285715</v>
      </c>
      <c r="R643" s="11">
        <v>43760</v>
      </c>
      <c r="S643">
        <v>207</v>
      </c>
      <c r="T643">
        <v>180</v>
      </c>
      <c r="U643" s="1">
        <f t="shared" si="81"/>
        <v>238.42857142857142</v>
      </c>
      <c r="V643" s="1">
        <f t="shared" si="81"/>
        <v>300.14285714285717</v>
      </c>
    </row>
    <row r="644" spans="1:22" x14ac:dyDescent="0.25">
      <c r="A644" s="11">
        <v>42283</v>
      </c>
      <c r="B644">
        <v>63</v>
      </c>
      <c r="C644">
        <v>25</v>
      </c>
      <c r="D644" s="1">
        <f t="shared" ref="D644:E659" si="82">AVERAGE(B644:B650)</f>
        <v>69</v>
      </c>
      <c r="E644" s="1">
        <f t="shared" si="82"/>
        <v>38.714285714285715</v>
      </c>
      <c r="R644" s="11">
        <v>43761</v>
      </c>
      <c r="S644">
        <v>184</v>
      </c>
      <c r="T644">
        <v>254</v>
      </c>
      <c r="U644" s="1">
        <f t="shared" ref="U644:V659" si="83">AVERAGE(S644:S650)</f>
        <v>265.71428571428572</v>
      </c>
      <c r="V644" s="1">
        <f t="shared" si="83"/>
        <v>335</v>
      </c>
    </row>
    <row r="645" spans="1:22" x14ac:dyDescent="0.25">
      <c r="A645" s="11">
        <v>42284</v>
      </c>
      <c r="B645">
        <v>58</v>
      </c>
      <c r="C645">
        <v>24</v>
      </c>
      <c r="D645" s="1">
        <f t="shared" si="82"/>
        <v>74.857142857142861</v>
      </c>
      <c r="E645" s="1">
        <f t="shared" si="82"/>
        <v>42.571428571428569</v>
      </c>
      <c r="R645" s="11">
        <v>43762</v>
      </c>
      <c r="S645">
        <v>207</v>
      </c>
      <c r="T645">
        <v>380</v>
      </c>
      <c r="U645" s="1">
        <f t="shared" si="83"/>
        <v>296.57142857142856</v>
      </c>
      <c r="V645" s="1">
        <f t="shared" si="83"/>
        <v>362.28571428571428</v>
      </c>
    </row>
    <row r="646" spans="1:22" x14ac:dyDescent="0.25">
      <c r="A646" s="11">
        <v>42285</v>
      </c>
      <c r="B646">
        <v>41</v>
      </c>
      <c r="C646">
        <v>34</v>
      </c>
      <c r="D646" s="1">
        <f t="shared" si="82"/>
        <v>80.571428571428569</v>
      </c>
      <c r="E646" s="1">
        <f t="shared" si="82"/>
        <v>45.428571428571431</v>
      </c>
      <c r="R646" s="11">
        <v>43763</v>
      </c>
      <c r="S646">
        <v>290</v>
      </c>
      <c r="T646">
        <v>244</v>
      </c>
      <c r="U646" s="1">
        <f t="shared" si="83"/>
        <v>322.71428571428572</v>
      </c>
      <c r="V646" s="1">
        <f t="shared" si="83"/>
        <v>378.71428571428572</v>
      </c>
    </row>
    <row r="647" spans="1:22" x14ac:dyDescent="0.25">
      <c r="A647" s="11">
        <v>42286</v>
      </c>
      <c r="B647">
        <v>55</v>
      </c>
      <c r="C647">
        <v>44</v>
      </c>
      <c r="D647" s="1">
        <f t="shared" si="82"/>
        <v>88.142857142857139</v>
      </c>
      <c r="E647" s="1">
        <f t="shared" si="82"/>
        <v>45.714285714285715</v>
      </c>
      <c r="R647" s="11">
        <v>43764</v>
      </c>
      <c r="S647">
        <v>208</v>
      </c>
      <c r="T647">
        <v>303</v>
      </c>
      <c r="U647" s="1">
        <f t="shared" si="83"/>
        <v>341.85714285714283</v>
      </c>
      <c r="V647" s="1">
        <f t="shared" si="83"/>
        <v>428</v>
      </c>
    </row>
    <row r="648" spans="1:22" x14ac:dyDescent="0.25">
      <c r="A648" s="11">
        <v>42287</v>
      </c>
      <c r="B648">
        <v>80</v>
      </c>
      <c r="C648">
        <v>45</v>
      </c>
      <c r="D648" s="1">
        <f t="shared" si="82"/>
        <v>92</v>
      </c>
      <c r="E648" s="1">
        <f t="shared" si="82"/>
        <v>46.142857142857146</v>
      </c>
      <c r="R648" s="11">
        <v>43765</v>
      </c>
      <c r="S648">
        <v>247</v>
      </c>
      <c r="T648">
        <v>365</v>
      </c>
      <c r="U648" s="1">
        <f t="shared" si="83"/>
        <v>382.85714285714283</v>
      </c>
      <c r="V648" s="1">
        <f t="shared" si="83"/>
        <v>437.14285714285717</v>
      </c>
    </row>
    <row r="649" spans="1:22" x14ac:dyDescent="0.25">
      <c r="A649" s="11">
        <v>42288</v>
      </c>
      <c r="B649">
        <v>92</v>
      </c>
      <c r="C649">
        <v>46</v>
      </c>
      <c r="D649" s="1">
        <f t="shared" si="82"/>
        <v>96.571428571428569</v>
      </c>
      <c r="E649" s="1">
        <f t="shared" si="82"/>
        <v>46</v>
      </c>
      <c r="R649" s="11">
        <v>43766</v>
      </c>
      <c r="S649">
        <v>326</v>
      </c>
      <c r="T649">
        <v>375</v>
      </c>
      <c r="U649" s="1">
        <f t="shared" si="83"/>
        <v>402.42857142857144</v>
      </c>
      <c r="V649" s="1">
        <f t="shared" si="83"/>
        <v>517.14285714285711</v>
      </c>
    </row>
    <row r="650" spans="1:22" x14ac:dyDescent="0.25">
      <c r="A650" s="11">
        <v>42289</v>
      </c>
      <c r="B650">
        <v>94</v>
      </c>
      <c r="C650">
        <v>53</v>
      </c>
      <c r="D650" s="1">
        <f t="shared" si="82"/>
        <v>96</v>
      </c>
      <c r="E650" s="1">
        <f t="shared" si="82"/>
        <v>44.571428571428569</v>
      </c>
      <c r="R650" s="11">
        <v>43767</v>
      </c>
      <c r="S650">
        <v>398</v>
      </c>
      <c r="T650">
        <v>424</v>
      </c>
      <c r="U650" s="1">
        <f t="shared" si="83"/>
        <v>474.14285714285717</v>
      </c>
      <c r="V650" s="1">
        <f t="shared" si="83"/>
        <v>519.14285714285711</v>
      </c>
    </row>
    <row r="651" spans="1:22" x14ac:dyDescent="0.25">
      <c r="A651" s="11">
        <v>42290</v>
      </c>
      <c r="B651">
        <v>104</v>
      </c>
      <c r="C651">
        <v>52</v>
      </c>
      <c r="D651" s="1">
        <f t="shared" si="82"/>
        <v>94.285714285714292</v>
      </c>
      <c r="E651" s="1">
        <f t="shared" si="82"/>
        <v>44.571428571428569</v>
      </c>
      <c r="R651" s="11">
        <v>43768</v>
      </c>
      <c r="S651">
        <v>400</v>
      </c>
      <c r="T651">
        <v>445</v>
      </c>
      <c r="U651" s="1">
        <f t="shared" si="83"/>
        <v>474.42857142857144</v>
      </c>
      <c r="V651" s="1">
        <f t="shared" si="83"/>
        <v>492.71428571428572</v>
      </c>
    </row>
    <row r="652" spans="1:22" x14ac:dyDescent="0.25">
      <c r="A652" s="11">
        <v>42291</v>
      </c>
      <c r="B652">
        <v>98</v>
      </c>
      <c r="C652">
        <v>44</v>
      </c>
      <c r="D652" s="1">
        <f t="shared" si="82"/>
        <v>96.428571428571431</v>
      </c>
      <c r="E652" s="1">
        <f t="shared" si="82"/>
        <v>44.428571428571431</v>
      </c>
      <c r="R652" s="11">
        <v>43769</v>
      </c>
      <c r="S652">
        <v>390</v>
      </c>
      <c r="T652">
        <v>495</v>
      </c>
      <c r="U652" s="1">
        <f t="shared" si="83"/>
        <v>459.85714285714283</v>
      </c>
      <c r="V652" s="1">
        <f t="shared" si="83"/>
        <v>455</v>
      </c>
    </row>
    <row r="653" spans="1:22" x14ac:dyDescent="0.25">
      <c r="A653" s="11">
        <v>42292</v>
      </c>
      <c r="B653">
        <v>94</v>
      </c>
      <c r="C653">
        <v>36</v>
      </c>
      <c r="D653" s="1">
        <f t="shared" si="82"/>
        <v>98.428571428571431</v>
      </c>
      <c r="E653" s="1">
        <f t="shared" si="82"/>
        <v>43.571428571428569</v>
      </c>
      <c r="R653" s="11">
        <v>43770</v>
      </c>
      <c r="S653">
        <v>424</v>
      </c>
      <c r="T653">
        <v>589</v>
      </c>
      <c r="U653" s="1">
        <f t="shared" si="83"/>
        <v>432.28571428571428</v>
      </c>
      <c r="V653" s="1">
        <f t="shared" si="83"/>
        <v>415.85714285714283</v>
      </c>
    </row>
    <row r="654" spans="1:22" x14ac:dyDescent="0.25">
      <c r="A654" s="11">
        <v>42293</v>
      </c>
      <c r="B654">
        <v>82</v>
      </c>
      <c r="C654">
        <v>47</v>
      </c>
      <c r="D654" s="1">
        <f t="shared" si="82"/>
        <v>96</v>
      </c>
      <c r="E654" s="1">
        <f t="shared" si="82"/>
        <v>42.428571428571431</v>
      </c>
      <c r="R654" s="11">
        <v>43771</v>
      </c>
      <c r="S654">
        <v>495</v>
      </c>
      <c r="T654">
        <v>367</v>
      </c>
      <c r="U654" s="1">
        <f t="shared" si="83"/>
        <v>408.42857142857144</v>
      </c>
      <c r="V654" s="1">
        <f t="shared" si="83"/>
        <v>358.85714285714283</v>
      </c>
    </row>
    <row r="655" spans="1:22" x14ac:dyDescent="0.25">
      <c r="A655" s="11">
        <v>42294</v>
      </c>
      <c r="B655">
        <v>112</v>
      </c>
      <c r="C655">
        <v>44</v>
      </c>
      <c r="D655" s="1">
        <f t="shared" si="82"/>
        <v>93</v>
      </c>
      <c r="E655" s="1">
        <f t="shared" si="82"/>
        <v>41</v>
      </c>
      <c r="R655" s="11">
        <v>43772</v>
      </c>
      <c r="S655">
        <v>384</v>
      </c>
      <c r="T655">
        <v>925</v>
      </c>
      <c r="U655" s="1">
        <f t="shared" si="83"/>
        <v>371</v>
      </c>
      <c r="V655" s="1">
        <f t="shared" si="83"/>
        <v>329.57142857142856</v>
      </c>
    </row>
    <row r="656" spans="1:22" x14ac:dyDescent="0.25">
      <c r="A656" s="11">
        <v>42295</v>
      </c>
      <c r="B656">
        <v>88</v>
      </c>
      <c r="C656">
        <v>36</v>
      </c>
      <c r="D656" s="1">
        <f t="shared" si="82"/>
        <v>86.714285714285708</v>
      </c>
      <c r="E656" s="1">
        <f t="shared" si="82"/>
        <v>39.428571428571431</v>
      </c>
      <c r="R656" s="11">
        <v>43773</v>
      </c>
      <c r="S656">
        <v>828</v>
      </c>
      <c r="T656">
        <v>389</v>
      </c>
      <c r="U656" s="1">
        <f t="shared" si="83"/>
        <v>348.85714285714283</v>
      </c>
      <c r="V656" s="1">
        <f t="shared" si="83"/>
        <v>223.14285714285714</v>
      </c>
    </row>
    <row r="657" spans="1:22" x14ac:dyDescent="0.25">
      <c r="A657" s="11">
        <v>42296</v>
      </c>
      <c r="B657">
        <v>82</v>
      </c>
      <c r="C657">
        <v>53</v>
      </c>
      <c r="D657" s="1">
        <f t="shared" si="82"/>
        <v>84</v>
      </c>
      <c r="E657" s="1">
        <f t="shared" si="82"/>
        <v>39.571428571428569</v>
      </c>
      <c r="R657" s="11">
        <v>43774</v>
      </c>
      <c r="S657">
        <v>400</v>
      </c>
      <c r="T657">
        <v>239</v>
      </c>
      <c r="U657" s="1">
        <f t="shared" si="83"/>
        <v>265.71428571428572</v>
      </c>
      <c r="V657" s="1">
        <f t="shared" si="83"/>
        <v>212.71428571428572</v>
      </c>
    </row>
    <row r="658" spans="1:22" x14ac:dyDescent="0.25">
      <c r="A658" s="11">
        <v>42297</v>
      </c>
      <c r="B658">
        <v>119</v>
      </c>
      <c r="C658">
        <v>51</v>
      </c>
      <c r="D658" s="1">
        <f t="shared" si="82"/>
        <v>82.428571428571431</v>
      </c>
      <c r="E658" s="1">
        <f t="shared" si="82"/>
        <v>39.285714285714285</v>
      </c>
      <c r="R658" s="11">
        <v>43775</v>
      </c>
      <c r="S658">
        <v>298</v>
      </c>
      <c r="T658">
        <v>181</v>
      </c>
      <c r="U658" s="1">
        <f t="shared" si="83"/>
        <v>257.42857142857144</v>
      </c>
      <c r="V658" s="1">
        <f t="shared" si="83"/>
        <v>254.85714285714286</v>
      </c>
    </row>
    <row r="659" spans="1:22" x14ac:dyDescent="0.25">
      <c r="A659" s="11">
        <v>42298</v>
      </c>
      <c r="B659">
        <v>112</v>
      </c>
      <c r="C659">
        <v>38</v>
      </c>
      <c r="D659" s="1">
        <f t="shared" si="82"/>
        <v>79.428571428571431</v>
      </c>
      <c r="E659" s="1">
        <f t="shared" si="82"/>
        <v>39.285714285714285</v>
      </c>
      <c r="R659" s="11">
        <v>43776</v>
      </c>
      <c r="S659">
        <v>197</v>
      </c>
      <c r="T659">
        <v>221</v>
      </c>
      <c r="U659" s="1">
        <f t="shared" si="83"/>
        <v>287.57142857142856</v>
      </c>
      <c r="V659" s="1">
        <f t="shared" si="83"/>
        <v>291.71428571428572</v>
      </c>
    </row>
    <row r="660" spans="1:22" x14ac:dyDescent="0.25">
      <c r="A660" s="11">
        <v>42299</v>
      </c>
      <c r="B660">
        <v>77</v>
      </c>
      <c r="C660">
        <v>28</v>
      </c>
      <c r="D660" s="1">
        <f t="shared" ref="D660:E675" si="84">AVERAGE(B660:B666)</f>
        <v>75.428571428571431</v>
      </c>
      <c r="E660" s="1">
        <f t="shared" si="84"/>
        <v>38.714285714285715</v>
      </c>
      <c r="R660" s="11">
        <v>43777</v>
      </c>
      <c r="S660">
        <v>257</v>
      </c>
      <c r="T660">
        <v>190</v>
      </c>
      <c r="U660" s="1">
        <f t="shared" ref="U660:V675" si="85">AVERAGE(S660:S666)</f>
        <v>321.71428571428572</v>
      </c>
      <c r="V660" s="1">
        <f t="shared" si="85"/>
        <v>333.14285714285717</v>
      </c>
    </row>
    <row r="661" spans="1:22" x14ac:dyDescent="0.25">
      <c r="A661" s="11">
        <v>42300</v>
      </c>
      <c r="B661">
        <v>61</v>
      </c>
      <c r="C661">
        <v>37</v>
      </c>
      <c r="D661" s="1">
        <f t="shared" si="84"/>
        <v>74.428571428571431</v>
      </c>
      <c r="E661" s="1">
        <f t="shared" si="84"/>
        <v>39.857142857142854</v>
      </c>
      <c r="R661" s="11">
        <v>43778</v>
      </c>
      <c r="S661">
        <v>233</v>
      </c>
      <c r="T661">
        <v>162</v>
      </c>
      <c r="U661" s="1">
        <f t="shared" si="85"/>
        <v>348.71428571428572</v>
      </c>
      <c r="V661" s="1">
        <f t="shared" si="85"/>
        <v>371</v>
      </c>
    </row>
    <row r="662" spans="1:22" x14ac:dyDescent="0.25">
      <c r="A662" s="11">
        <v>42301</v>
      </c>
      <c r="B662">
        <v>68</v>
      </c>
      <c r="C662">
        <v>33</v>
      </c>
      <c r="D662" s="1">
        <f t="shared" si="84"/>
        <v>75.714285714285708</v>
      </c>
      <c r="E662" s="1">
        <f t="shared" si="84"/>
        <v>40.571428571428569</v>
      </c>
      <c r="R662" s="11">
        <v>43779</v>
      </c>
      <c r="S662">
        <v>229</v>
      </c>
      <c r="T662">
        <v>180</v>
      </c>
      <c r="U662" s="1">
        <f t="shared" si="85"/>
        <v>375.42857142857144</v>
      </c>
      <c r="V662" s="1">
        <f t="shared" si="85"/>
        <v>381.57142857142856</v>
      </c>
    </row>
    <row r="663" spans="1:22" x14ac:dyDescent="0.25">
      <c r="A663" s="11">
        <v>42302</v>
      </c>
      <c r="B663">
        <v>69</v>
      </c>
      <c r="C663">
        <v>37</v>
      </c>
      <c r="D663" s="1">
        <f t="shared" si="84"/>
        <v>77.714285714285708</v>
      </c>
      <c r="E663" s="1">
        <f t="shared" si="84"/>
        <v>43.142857142857146</v>
      </c>
      <c r="R663" s="11">
        <v>43780</v>
      </c>
      <c r="S663">
        <v>246</v>
      </c>
      <c r="T663">
        <v>316</v>
      </c>
      <c r="U663" s="1">
        <f t="shared" si="85"/>
        <v>380.57142857142856</v>
      </c>
      <c r="V663" s="1">
        <f t="shared" si="85"/>
        <v>375.14285714285717</v>
      </c>
    </row>
    <row r="664" spans="1:22" x14ac:dyDescent="0.25">
      <c r="A664" s="11">
        <v>42303</v>
      </c>
      <c r="B664">
        <v>71</v>
      </c>
      <c r="C664">
        <v>51</v>
      </c>
      <c r="D664" s="1">
        <f t="shared" si="84"/>
        <v>83.571428571428569</v>
      </c>
      <c r="E664" s="1">
        <f t="shared" si="84"/>
        <v>45.571428571428569</v>
      </c>
      <c r="R664" s="11">
        <v>43781</v>
      </c>
      <c r="S664">
        <v>342</v>
      </c>
      <c r="T664">
        <v>534</v>
      </c>
      <c r="U664" s="1">
        <f t="shared" si="85"/>
        <v>370.85714285714283</v>
      </c>
      <c r="V664" s="1">
        <f t="shared" si="85"/>
        <v>352.14285714285717</v>
      </c>
    </row>
    <row r="665" spans="1:22" x14ac:dyDescent="0.25">
      <c r="A665" s="11">
        <v>42304</v>
      </c>
      <c r="B665">
        <v>98</v>
      </c>
      <c r="C665">
        <v>51</v>
      </c>
      <c r="D665" s="1">
        <f t="shared" si="84"/>
        <v>90.571428571428569</v>
      </c>
      <c r="E665" s="1">
        <f t="shared" si="84"/>
        <v>45.714285714285715</v>
      </c>
      <c r="R665" s="11">
        <v>43782</v>
      </c>
      <c r="S665">
        <v>509</v>
      </c>
      <c r="T665">
        <v>439</v>
      </c>
      <c r="U665" s="1">
        <f t="shared" si="85"/>
        <v>351.85714285714283</v>
      </c>
      <c r="V665" s="1">
        <f t="shared" si="85"/>
        <v>304.71428571428572</v>
      </c>
    </row>
    <row r="666" spans="1:22" x14ac:dyDescent="0.25">
      <c r="A666" s="11">
        <v>42305</v>
      </c>
      <c r="B666">
        <v>84</v>
      </c>
      <c r="C666">
        <v>34</v>
      </c>
      <c r="D666" s="1">
        <f t="shared" si="84"/>
        <v>92.285714285714292</v>
      </c>
      <c r="E666" s="1">
        <f t="shared" si="84"/>
        <v>44.285714285714285</v>
      </c>
      <c r="R666" s="11">
        <v>43783</v>
      </c>
      <c r="S666">
        <v>436</v>
      </c>
      <c r="T666">
        <v>511</v>
      </c>
      <c r="U666" s="1">
        <f t="shared" si="85"/>
        <v>311</v>
      </c>
      <c r="V666" s="1">
        <f t="shared" si="85"/>
        <v>290.28571428571428</v>
      </c>
    </row>
    <row r="667" spans="1:22" x14ac:dyDescent="0.25">
      <c r="A667" s="11">
        <v>42306</v>
      </c>
      <c r="B667">
        <v>70</v>
      </c>
      <c r="C667">
        <v>36</v>
      </c>
      <c r="D667" s="1">
        <f t="shared" si="84"/>
        <v>91.857142857142861</v>
      </c>
      <c r="E667" s="1">
        <f t="shared" si="84"/>
        <v>43.857142857142854</v>
      </c>
      <c r="R667" s="11">
        <v>43784</v>
      </c>
      <c r="S667">
        <v>446</v>
      </c>
      <c r="T667">
        <v>455</v>
      </c>
      <c r="U667" s="1">
        <f t="shared" si="85"/>
        <v>291</v>
      </c>
      <c r="V667" s="1">
        <f t="shared" si="85"/>
        <v>263</v>
      </c>
    </row>
    <row r="668" spans="1:22" x14ac:dyDescent="0.25">
      <c r="A668" s="11">
        <v>42307</v>
      </c>
      <c r="B668">
        <v>70</v>
      </c>
      <c r="C668">
        <v>42</v>
      </c>
      <c r="D668" s="1">
        <f t="shared" si="84"/>
        <v>91.142857142857139</v>
      </c>
      <c r="E668" s="1">
        <f t="shared" si="84"/>
        <v>44</v>
      </c>
      <c r="R668" s="11">
        <v>43785</v>
      </c>
      <c r="S668">
        <v>420</v>
      </c>
      <c r="T668">
        <v>236</v>
      </c>
      <c r="U668" s="1">
        <f t="shared" si="85"/>
        <v>267.42857142857144</v>
      </c>
      <c r="V668" s="1">
        <f t="shared" si="85"/>
        <v>240</v>
      </c>
    </row>
    <row r="669" spans="1:22" x14ac:dyDescent="0.25">
      <c r="A669" s="11">
        <v>42308</v>
      </c>
      <c r="B669">
        <v>82</v>
      </c>
      <c r="C669">
        <v>51</v>
      </c>
      <c r="D669" s="1">
        <f t="shared" si="84"/>
        <v>91.857142857142861</v>
      </c>
      <c r="E669" s="1">
        <f t="shared" si="84"/>
        <v>41.142857142857146</v>
      </c>
      <c r="R669" s="11">
        <v>43786</v>
      </c>
      <c r="S669">
        <v>265</v>
      </c>
      <c r="T669">
        <v>135</v>
      </c>
      <c r="U669" s="1">
        <f t="shared" si="85"/>
        <v>247.57142857142858</v>
      </c>
      <c r="V669" s="1">
        <f t="shared" si="85"/>
        <v>231.42857142857142</v>
      </c>
    </row>
    <row r="670" spans="1:22" x14ac:dyDescent="0.25">
      <c r="A670" s="11">
        <v>42309</v>
      </c>
      <c r="B670">
        <v>110</v>
      </c>
      <c r="C670">
        <v>54</v>
      </c>
      <c r="D670" s="1">
        <f t="shared" si="84"/>
        <v>87.714285714285708</v>
      </c>
      <c r="E670" s="1">
        <f t="shared" si="84"/>
        <v>38.142857142857146</v>
      </c>
      <c r="R670" s="11">
        <v>43787</v>
      </c>
      <c r="S670">
        <v>178</v>
      </c>
      <c r="T670">
        <v>155</v>
      </c>
      <c r="U670" s="1">
        <f t="shared" si="85"/>
        <v>239.85714285714286</v>
      </c>
      <c r="V670" s="1">
        <f t="shared" si="85"/>
        <v>232</v>
      </c>
    </row>
    <row r="671" spans="1:22" x14ac:dyDescent="0.25">
      <c r="A671" s="11">
        <v>42310</v>
      </c>
      <c r="B671">
        <v>120</v>
      </c>
      <c r="C671">
        <v>52</v>
      </c>
      <c r="D671" s="1">
        <f t="shared" si="84"/>
        <v>81.714285714285708</v>
      </c>
      <c r="E671" s="1">
        <f t="shared" si="84"/>
        <v>34.571428571428569</v>
      </c>
      <c r="R671" s="11">
        <v>43788</v>
      </c>
      <c r="S671">
        <v>209</v>
      </c>
      <c r="T671">
        <v>202</v>
      </c>
      <c r="U671" s="1">
        <f t="shared" si="85"/>
        <v>239</v>
      </c>
      <c r="V671" s="1">
        <f t="shared" si="85"/>
        <v>234.14285714285714</v>
      </c>
    </row>
    <row r="672" spans="1:22" x14ac:dyDescent="0.25">
      <c r="A672" s="11">
        <v>42311</v>
      </c>
      <c r="B672">
        <v>110</v>
      </c>
      <c r="C672">
        <v>41</v>
      </c>
      <c r="D672" s="1">
        <f t="shared" si="84"/>
        <v>74.285714285714292</v>
      </c>
      <c r="E672" s="1">
        <f t="shared" si="84"/>
        <v>31.428571428571427</v>
      </c>
      <c r="R672" s="11">
        <v>43789</v>
      </c>
      <c r="S672">
        <v>223</v>
      </c>
      <c r="T672">
        <v>338</v>
      </c>
      <c r="U672" s="1">
        <f t="shared" si="85"/>
        <v>238.14285714285714</v>
      </c>
      <c r="V672" s="1">
        <f t="shared" si="85"/>
        <v>238.57142857142858</v>
      </c>
    </row>
    <row r="673" spans="1:22" x14ac:dyDescent="0.25">
      <c r="A673" s="11">
        <v>42312</v>
      </c>
      <c r="B673">
        <v>81</v>
      </c>
      <c r="C673">
        <v>31</v>
      </c>
      <c r="D673" s="1">
        <f t="shared" si="84"/>
        <v>66.714285714285708</v>
      </c>
      <c r="E673" s="1">
        <f t="shared" si="84"/>
        <v>34.714285714285715</v>
      </c>
      <c r="R673" s="11">
        <v>43790</v>
      </c>
      <c r="S673">
        <v>296</v>
      </c>
      <c r="T673">
        <v>320</v>
      </c>
      <c r="U673" s="1">
        <f t="shared" si="85"/>
        <v>235.42857142857142</v>
      </c>
      <c r="V673" s="1">
        <f t="shared" si="85"/>
        <v>207.28571428571428</v>
      </c>
    </row>
    <row r="674" spans="1:22" x14ac:dyDescent="0.25">
      <c r="A674" s="11">
        <v>42313</v>
      </c>
      <c r="B674">
        <v>65</v>
      </c>
      <c r="C674">
        <v>37</v>
      </c>
      <c r="D674" s="1">
        <f t="shared" si="84"/>
        <v>64.285714285714292</v>
      </c>
      <c r="E674" s="1">
        <f t="shared" si="84"/>
        <v>35.285714285714285</v>
      </c>
      <c r="R674" s="11">
        <v>43791</v>
      </c>
      <c r="S674">
        <v>281</v>
      </c>
      <c r="T674">
        <v>294</v>
      </c>
      <c r="U674" s="1">
        <f t="shared" si="85"/>
        <v>214.57142857142858</v>
      </c>
      <c r="V674" s="1">
        <f t="shared" si="85"/>
        <v>173</v>
      </c>
    </row>
    <row r="675" spans="1:22" x14ac:dyDescent="0.25">
      <c r="A675" s="11">
        <v>42314</v>
      </c>
      <c r="B675">
        <v>75</v>
      </c>
      <c r="C675">
        <v>22</v>
      </c>
      <c r="D675" s="1">
        <f t="shared" si="84"/>
        <v>66.428571428571431</v>
      </c>
      <c r="E675" s="1">
        <f t="shared" si="84"/>
        <v>37.142857142857146</v>
      </c>
      <c r="R675" s="11">
        <v>43792</v>
      </c>
      <c r="S675">
        <v>281</v>
      </c>
      <c r="T675">
        <v>176</v>
      </c>
      <c r="U675" s="1">
        <f t="shared" si="85"/>
        <v>191</v>
      </c>
      <c r="V675" s="1">
        <f t="shared" si="85"/>
        <v>145.14285714285714</v>
      </c>
    </row>
    <row r="676" spans="1:22" x14ac:dyDescent="0.25">
      <c r="A676" s="11">
        <v>42315</v>
      </c>
      <c r="B676">
        <v>53</v>
      </c>
      <c r="C676">
        <v>30</v>
      </c>
      <c r="D676" s="1">
        <f t="shared" ref="D676:E691" si="86">AVERAGE(B676:B682)</f>
        <v>70.571428571428569</v>
      </c>
      <c r="E676" s="1">
        <f t="shared" si="86"/>
        <v>38.714285714285715</v>
      </c>
      <c r="R676" s="11">
        <v>43793</v>
      </c>
      <c r="S676">
        <v>211</v>
      </c>
      <c r="T676">
        <v>139</v>
      </c>
      <c r="U676" s="1">
        <f t="shared" ref="U676:V691" si="87">AVERAGE(S676:S682)</f>
        <v>171</v>
      </c>
      <c r="V676" s="1">
        <f t="shared" si="87"/>
        <v>141.42857142857142</v>
      </c>
    </row>
    <row r="677" spans="1:22" x14ac:dyDescent="0.25">
      <c r="A677" s="11">
        <v>42316</v>
      </c>
      <c r="B677">
        <v>68</v>
      </c>
      <c r="C677">
        <v>29</v>
      </c>
      <c r="D677" s="1">
        <f t="shared" si="86"/>
        <v>72</v>
      </c>
      <c r="E677" s="1">
        <f t="shared" si="86"/>
        <v>38.285714285714285</v>
      </c>
      <c r="R677" s="11">
        <v>43794</v>
      </c>
      <c r="S677">
        <v>172</v>
      </c>
      <c r="T677">
        <v>170</v>
      </c>
      <c r="U677" s="1">
        <f t="shared" si="87"/>
        <v>168.57142857142858</v>
      </c>
      <c r="V677" s="1">
        <f t="shared" si="87"/>
        <v>143.57142857142858</v>
      </c>
    </row>
    <row r="678" spans="1:22" x14ac:dyDescent="0.25">
      <c r="A678" s="11">
        <v>42317</v>
      </c>
      <c r="B678">
        <v>68</v>
      </c>
      <c r="C678">
        <v>30</v>
      </c>
      <c r="D678" s="1">
        <f t="shared" si="86"/>
        <v>69.428571428571431</v>
      </c>
      <c r="E678" s="1">
        <f t="shared" si="86"/>
        <v>37.857142857142854</v>
      </c>
      <c r="R678" s="11">
        <v>43795</v>
      </c>
      <c r="S678">
        <v>203</v>
      </c>
      <c r="T678">
        <v>233</v>
      </c>
      <c r="U678" s="1">
        <f t="shared" si="87"/>
        <v>174.71428571428572</v>
      </c>
      <c r="V678" s="1">
        <f t="shared" si="87"/>
        <v>148.14285714285714</v>
      </c>
    </row>
    <row r="679" spans="1:22" x14ac:dyDescent="0.25">
      <c r="A679" s="11">
        <v>42318</v>
      </c>
      <c r="B679">
        <v>57</v>
      </c>
      <c r="C679">
        <v>64</v>
      </c>
      <c r="D679" s="1">
        <f t="shared" si="86"/>
        <v>67.428571428571431</v>
      </c>
      <c r="E679" s="1">
        <f t="shared" si="86"/>
        <v>37.714285714285715</v>
      </c>
      <c r="R679" s="11">
        <v>43796</v>
      </c>
      <c r="S679">
        <v>204</v>
      </c>
      <c r="T679">
        <v>119</v>
      </c>
      <c r="U679" s="1">
        <f t="shared" si="87"/>
        <v>181.28571428571428</v>
      </c>
      <c r="V679" s="1">
        <f t="shared" si="87"/>
        <v>147.57142857142858</v>
      </c>
    </row>
    <row r="680" spans="1:22" x14ac:dyDescent="0.25">
      <c r="A680" s="11">
        <v>42319</v>
      </c>
      <c r="B680">
        <v>64</v>
      </c>
      <c r="C680">
        <v>35</v>
      </c>
      <c r="D680" s="1">
        <f t="shared" si="86"/>
        <v>67.142857142857139</v>
      </c>
      <c r="E680" s="1">
        <f t="shared" si="86"/>
        <v>31.142857142857142</v>
      </c>
      <c r="R680" s="11">
        <v>43797</v>
      </c>
      <c r="S680">
        <v>150</v>
      </c>
      <c r="T680">
        <v>80</v>
      </c>
      <c r="U680" s="1">
        <f t="shared" si="87"/>
        <v>187.57142857142858</v>
      </c>
      <c r="V680" s="1">
        <f t="shared" si="87"/>
        <v>171.85714285714286</v>
      </c>
    </row>
    <row r="681" spans="1:22" x14ac:dyDescent="0.25">
      <c r="A681" s="11">
        <v>42320</v>
      </c>
      <c r="B681">
        <v>80</v>
      </c>
      <c r="C681">
        <v>50</v>
      </c>
      <c r="D681" s="1">
        <f t="shared" si="86"/>
        <v>63.571428571428569</v>
      </c>
      <c r="E681" s="1">
        <f t="shared" si="86"/>
        <v>30.428571428571427</v>
      </c>
      <c r="R681" s="11">
        <v>43798</v>
      </c>
      <c r="S681">
        <v>116</v>
      </c>
      <c r="T681">
        <v>99</v>
      </c>
      <c r="U681" s="1">
        <f t="shared" si="87"/>
        <v>205</v>
      </c>
      <c r="V681" s="1">
        <f t="shared" si="87"/>
        <v>234.85714285714286</v>
      </c>
    </row>
    <row r="682" spans="1:22" x14ac:dyDescent="0.25">
      <c r="A682" s="11">
        <v>42321</v>
      </c>
      <c r="B682">
        <v>104</v>
      </c>
      <c r="C682">
        <v>33</v>
      </c>
      <c r="D682" s="1">
        <f t="shared" si="86"/>
        <v>60.142857142857146</v>
      </c>
      <c r="E682" s="1">
        <f t="shared" si="86"/>
        <v>26.428571428571427</v>
      </c>
      <c r="R682" s="11">
        <v>43799</v>
      </c>
      <c r="S682">
        <v>141</v>
      </c>
      <c r="T682">
        <v>150</v>
      </c>
      <c r="U682" s="1">
        <f t="shared" si="87"/>
        <v>247.28571428571428</v>
      </c>
      <c r="V682" s="1">
        <f t="shared" si="87"/>
        <v>268.57142857142856</v>
      </c>
    </row>
    <row r="683" spans="1:22" x14ac:dyDescent="0.25">
      <c r="A683" s="11">
        <v>42322</v>
      </c>
      <c r="B683">
        <v>63</v>
      </c>
      <c r="C683">
        <v>27</v>
      </c>
      <c r="D683" s="1">
        <f t="shared" si="86"/>
        <v>52.285714285714285</v>
      </c>
      <c r="E683" s="1">
        <f t="shared" si="86"/>
        <v>25</v>
      </c>
      <c r="R683" s="11">
        <v>43800</v>
      </c>
      <c r="S683">
        <v>194</v>
      </c>
      <c r="T683">
        <v>154</v>
      </c>
      <c r="U683" s="1">
        <f t="shared" si="87"/>
        <v>274.85714285714283</v>
      </c>
      <c r="V683" s="1">
        <f t="shared" si="87"/>
        <v>292.28571428571428</v>
      </c>
    </row>
    <row r="684" spans="1:22" x14ac:dyDescent="0.25">
      <c r="A684" s="11">
        <v>42323</v>
      </c>
      <c r="B684">
        <v>50</v>
      </c>
      <c r="C684">
        <v>26</v>
      </c>
      <c r="D684" s="1">
        <f t="shared" si="86"/>
        <v>51</v>
      </c>
      <c r="E684" s="1">
        <f t="shared" si="86"/>
        <v>23.857142857142858</v>
      </c>
      <c r="R684" s="11">
        <v>43801</v>
      </c>
      <c r="S684">
        <v>215</v>
      </c>
      <c r="T684">
        <v>202</v>
      </c>
      <c r="U684" s="1">
        <f t="shared" si="87"/>
        <v>293.42857142857144</v>
      </c>
      <c r="V684" s="1">
        <f t="shared" si="87"/>
        <v>324.71428571428572</v>
      </c>
    </row>
    <row r="685" spans="1:22" x14ac:dyDescent="0.25">
      <c r="A685" s="11">
        <v>42324</v>
      </c>
      <c r="B685">
        <v>54</v>
      </c>
      <c r="C685">
        <v>29</v>
      </c>
      <c r="D685" s="1">
        <f t="shared" si="86"/>
        <v>49.857142857142854</v>
      </c>
      <c r="E685" s="1">
        <f t="shared" si="86"/>
        <v>24.285714285714285</v>
      </c>
      <c r="R685" s="11">
        <v>43802</v>
      </c>
      <c r="S685">
        <v>249</v>
      </c>
      <c r="T685">
        <v>229</v>
      </c>
      <c r="U685" s="1">
        <f t="shared" si="87"/>
        <v>313.14285714285717</v>
      </c>
      <c r="V685" s="1">
        <f t="shared" si="87"/>
        <v>337.57142857142856</v>
      </c>
    </row>
    <row r="686" spans="1:22" x14ac:dyDescent="0.25">
      <c r="A686" s="11">
        <v>42325</v>
      </c>
      <c r="B686">
        <v>55</v>
      </c>
      <c r="C686">
        <v>18</v>
      </c>
      <c r="D686" s="1">
        <f t="shared" si="86"/>
        <v>50.571428571428569</v>
      </c>
      <c r="E686" s="1">
        <f t="shared" si="86"/>
        <v>26.714285714285715</v>
      </c>
      <c r="R686" s="11">
        <v>43803</v>
      </c>
      <c r="S686">
        <v>248</v>
      </c>
      <c r="T686">
        <v>289</v>
      </c>
      <c r="U686" s="1">
        <f t="shared" si="87"/>
        <v>320.14285714285717</v>
      </c>
      <c r="V686" s="1">
        <f t="shared" si="87"/>
        <v>362.14285714285717</v>
      </c>
    </row>
    <row r="687" spans="1:22" x14ac:dyDescent="0.25">
      <c r="A687" s="11">
        <v>42326</v>
      </c>
      <c r="B687">
        <v>39</v>
      </c>
      <c r="C687">
        <v>30</v>
      </c>
      <c r="D687" s="1">
        <f t="shared" si="86"/>
        <v>55.714285714285715</v>
      </c>
      <c r="E687" s="1">
        <f t="shared" si="86"/>
        <v>28.428571428571427</v>
      </c>
      <c r="R687" s="11">
        <v>43804</v>
      </c>
      <c r="S687">
        <v>272</v>
      </c>
      <c r="T687">
        <v>521</v>
      </c>
      <c r="U687" s="1">
        <f t="shared" si="87"/>
        <v>336</v>
      </c>
      <c r="V687" s="1">
        <f t="shared" si="87"/>
        <v>400.28571428571428</v>
      </c>
    </row>
    <row r="688" spans="1:22" x14ac:dyDescent="0.25">
      <c r="A688" s="11">
        <v>42327</v>
      </c>
      <c r="B688">
        <v>56</v>
      </c>
      <c r="C688">
        <v>22</v>
      </c>
      <c r="D688" s="1">
        <f t="shared" si="86"/>
        <v>60.571428571428569</v>
      </c>
      <c r="E688" s="1">
        <f t="shared" si="86"/>
        <v>27.428571428571427</v>
      </c>
      <c r="R688" s="11">
        <v>43805</v>
      </c>
      <c r="S688">
        <v>412</v>
      </c>
      <c r="T688">
        <v>335</v>
      </c>
      <c r="U688" s="1">
        <f t="shared" si="87"/>
        <v>360.14285714285717</v>
      </c>
      <c r="V688" s="1">
        <f t="shared" si="87"/>
        <v>390.14285714285717</v>
      </c>
    </row>
    <row r="689" spans="1:22" x14ac:dyDescent="0.25">
      <c r="A689" s="11">
        <v>42328</v>
      </c>
      <c r="B689">
        <v>49</v>
      </c>
      <c r="C689">
        <v>23</v>
      </c>
      <c r="D689" s="1">
        <f t="shared" si="86"/>
        <v>60.428571428571431</v>
      </c>
      <c r="E689" s="1">
        <f t="shared" si="86"/>
        <v>30.714285714285715</v>
      </c>
      <c r="R689" s="11">
        <v>43806</v>
      </c>
      <c r="S689">
        <v>334</v>
      </c>
      <c r="T689">
        <v>316</v>
      </c>
      <c r="U689" s="1">
        <f t="shared" si="87"/>
        <v>358.42857142857144</v>
      </c>
      <c r="V689" s="1">
        <f t="shared" si="87"/>
        <v>357.71428571428572</v>
      </c>
    </row>
    <row r="690" spans="1:22" x14ac:dyDescent="0.25">
      <c r="A690" s="11">
        <v>42329</v>
      </c>
      <c r="B690">
        <v>54</v>
      </c>
      <c r="C690">
        <v>19</v>
      </c>
      <c r="D690" s="1">
        <f t="shared" si="86"/>
        <v>65.571428571428569</v>
      </c>
      <c r="E690" s="1">
        <f t="shared" si="86"/>
        <v>34.857142857142854</v>
      </c>
      <c r="R690" s="11">
        <v>43807</v>
      </c>
      <c r="S690">
        <v>324</v>
      </c>
      <c r="T690">
        <v>381</v>
      </c>
      <c r="U690" s="1">
        <f t="shared" si="87"/>
        <v>337.14285714285717</v>
      </c>
      <c r="V690" s="1">
        <f t="shared" si="87"/>
        <v>331.85714285714283</v>
      </c>
    </row>
    <row r="691" spans="1:22" x14ac:dyDescent="0.25">
      <c r="A691" s="11">
        <v>42330</v>
      </c>
      <c r="B691">
        <v>42</v>
      </c>
      <c r="C691">
        <v>29</v>
      </c>
      <c r="D691" s="1">
        <f t="shared" si="86"/>
        <v>74.285714285714292</v>
      </c>
      <c r="E691" s="1">
        <f t="shared" si="86"/>
        <v>35.428571428571431</v>
      </c>
      <c r="R691" s="11">
        <v>43808</v>
      </c>
      <c r="S691">
        <v>353</v>
      </c>
      <c r="T691">
        <v>292</v>
      </c>
      <c r="U691" s="1">
        <f t="shared" si="87"/>
        <v>317.71428571428572</v>
      </c>
      <c r="V691" s="1">
        <f t="shared" si="87"/>
        <v>294.71428571428572</v>
      </c>
    </row>
    <row r="692" spans="1:22" x14ac:dyDescent="0.25">
      <c r="A692" s="11">
        <v>42331</v>
      </c>
      <c r="B692">
        <v>59</v>
      </c>
      <c r="C692">
        <v>46</v>
      </c>
      <c r="D692" s="1">
        <f t="shared" ref="D692:E707" si="88">AVERAGE(B692:B698)</f>
        <v>73.714285714285708</v>
      </c>
      <c r="E692" s="1">
        <f t="shared" si="88"/>
        <v>34.428571428571431</v>
      </c>
      <c r="R692" s="11">
        <v>43809</v>
      </c>
      <c r="S692">
        <v>298</v>
      </c>
      <c r="T692">
        <v>401</v>
      </c>
      <c r="U692" s="1">
        <f t="shared" ref="U692:V707" si="89">AVERAGE(S692:S698)</f>
        <v>294.57142857142856</v>
      </c>
      <c r="V692" s="1">
        <f t="shared" si="89"/>
        <v>269</v>
      </c>
    </row>
    <row r="693" spans="1:22" x14ac:dyDescent="0.25">
      <c r="A693" s="11">
        <v>42332</v>
      </c>
      <c r="B693">
        <v>91</v>
      </c>
      <c r="C693">
        <v>30</v>
      </c>
      <c r="D693" s="1">
        <f t="shared" si="88"/>
        <v>71.428571428571431</v>
      </c>
      <c r="E693" s="1">
        <f t="shared" si="88"/>
        <v>30.714285714285715</v>
      </c>
      <c r="R693" s="11">
        <v>43810</v>
      </c>
      <c r="S693">
        <v>359</v>
      </c>
      <c r="T693">
        <v>556</v>
      </c>
      <c r="U693" s="1">
        <f t="shared" si="89"/>
        <v>277.42857142857144</v>
      </c>
      <c r="V693" s="1">
        <f t="shared" si="89"/>
        <v>229.28571428571428</v>
      </c>
    </row>
    <row r="694" spans="1:22" x14ac:dyDescent="0.25">
      <c r="A694" s="11">
        <v>42333</v>
      </c>
      <c r="B694">
        <v>73</v>
      </c>
      <c r="C694">
        <v>23</v>
      </c>
      <c r="D694" s="1">
        <f t="shared" si="88"/>
        <v>63.285714285714285</v>
      </c>
      <c r="E694" s="1">
        <f t="shared" si="88"/>
        <v>30.571428571428573</v>
      </c>
      <c r="R694" s="11">
        <v>43811</v>
      </c>
      <c r="S694">
        <v>441</v>
      </c>
      <c r="T694">
        <v>450</v>
      </c>
      <c r="U694" s="1">
        <f t="shared" si="89"/>
        <v>253.57142857142858</v>
      </c>
      <c r="V694" s="1">
        <f t="shared" si="89"/>
        <v>172.71428571428572</v>
      </c>
    </row>
    <row r="695" spans="1:22" x14ac:dyDescent="0.25">
      <c r="A695" s="11">
        <v>42334</v>
      </c>
      <c r="B695">
        <v>55</v>
      </c>
      <c r="C695">
        <v>45</v>
      </c>
      <c r="D695" s="1">
        <f t="shared" si="88"/>
        <v>60.714285714285715</v>
      </c>
      <c r="E695" s="1">
        <f t="shared" si="88"/>
        <v>33.285714285714285</v>
      </c>
      <c r="R695" s="11">
        <v>43812</v>
      </c>
      <c r="S695">
        <v>400</v>
      </c>
      <c r="T695">
        <v>108</v>
      </c>
      <c r="U695" s="1">
        <f t="shared" si="89"/>
        <v>225.14285714285714</v>
      </c>
      <c r="V695" s="1">
        <f t="shared" si="89"/>
        <v>169.28571428571428</v>
      </c>
    </row>
    <row r="696" spans="1:22" x14ac:dyDescent="0.25">
      <c r="A696" s="11">
        <v>42335</v>
      </c>
      <c r="B696">
        <v>85</v>
      </c>
      <c r="C696">
        <v>52</v>
      </c>
      <c r="D696" s="1">
        <f t="shared" si="88"/>
        <v>63</v>
      </c>
      <c r="E696" s="1">
        <f t="shared" si="88"/>
        <v>33.428571428571431</v>
      </c>
      <c r="R696" s="11">
        <v>43813</v>
      </c>
      <c r="S696">
        <v>185</v>
      </c>
      <c r="T696">
        <v>135</v>
      </c>
      <c r="U696" s="1">
        <f t="shared" si="89"/>
        <v>227</v>
      </c>
      <c r="V696" s="1">
        <f t="shared" si="89"/>
        <v>222.71428571428572</v>
      </c>
    </row>
    <row r="697" spans="1:22" x14ac:dyDescent="0.25">
      <c r="A697" s="11">
        <v>42336</v>
      </c>
      <c r="B697">
        <v>115</v>
      </c>
      <c r="C697">
        <v>23</v>
      </c>
      <c r="D697" s="1">
        <f t="shared" si="88"/>
        <v>63.142857142857146</v>
      </c>
      <c r="E697" s="1">
        <f t="shared" si="88"/>
        <v>31.142857142857142</v>
      </c>
      <c r="R697" s="11">
        <v>43814</v>
      </c>
      <c r="S697">
        <v>188</v>
      </c>
      <c r="T697">
        <v>121</v>
      </c>
      <c r="U697" s="1">
        <f t="shared" si="89"/>
        <v>265</v>
      </c>
      <c r="V697" s="1">
        <f t="shared" si="89"/>
        <v>243.14285714285714</v>
      </c>
    </row>
    <row r="698" spans="1:22" x14ac:dyDescent="0.25">
      <c r="A698" s="11">
        <v>42337</v>
      </c>
      <c r="B698">
        <v>38</v>
      </c>
      <c r="C698">
        <v>22</v>
      </c>
      <c r="D698" s="1">
        <f t="shared" si="88"/>
        <v>56.714285714285715</v>
      </c>
      <c r="E698" s="1">
        <f t="shared" si="88"/>
        <v>33.142857142857146</v>
      </c>
      <c r="R698" s="11">
        <v>43815</v>
      </c>
      <c r="S698">
        <v>191</v>
      </c>
      <c r="T698">
        <v>112</v>
      </c>
      <c r="U698" s="1">
        <f t="shared" si="89"/>
        <v>286.85714285714283</v>
      </c>
      <c r="V698" s="1">
        <f t="shared" si="89"/>
        <v>246</v>
      </c>
    </row>
    <row r="699" spans="1:22" x14ac:dyDescent="0.25">
      <c r="A699" s="11">
        <v>42338</v>
      </c>
      <c r="B699">
        <v>43</v>
      </c>
      <c r="C699">
        <v>20</v>
      </c>
      <c r="D699" s="1">
        <f t="shared" si="88"/>
        <v>62</v>
      </c>
      <c r="E699" s="1">
        <f t="shared" si="88"/>
        <v>35.428571428571431</v>
      </c>
      <c r="R699" s="11">
        <v>43816</v>
      </c>
      <c r="S699">
        <v>178</v>
      </c>
      <c r="T699">
        <v>123</v>
      </c>
      <c r="U699" s="1">
        <f t="shared" si="89"/>
        <v>291.57142857142856</v>
      </c>
      <c r="V699" s="1">
        <f t="shared" si="89"/>
        <v>252.28571428571428</v>
      </c>
    </row>
    <row r="700" spans="1:22" x14ac:dyDescent="0.25">
      <c r="A700" s="11">
        <v>42339</v>
      </c>
      <c r="B700">
        <v>34</v>
      </c>
      <c r="C700">
        <v>29</v>
      </c>
      <c r="D700" s="1">
        <f t="shared" si="88"/>
        <v>67</v>
      </c>
      <c r="E700" s="1">
        <f t="shared" si="88"/>
        <v>39.285714285714285</v>
      </c>
      <c r="R700" s="11">
        <v>43817</v>
      </c>
      <c r="S700">
        <v>192</v>
      </c>
      <c r="T700">
        <v>160</v>
      </c>
      <c r="U700" s="1">
        <f t="shared" si="89"/>
        <v>300</v>
      </c>
      <c r="V700" s="1">
        <f t="shared" si="89"/>
        <v>282.14285714285717</v>
      </c>
    </row>
    <row r="701" spans="1:22" x14ac:dyDescent="0.25">
      <c r="A701" s="11">
        <v>42340</v>
      </c>
      <c r="B701">
        <v>55</v>
      </c>
      <c r="C701">
        <v>42</v>
      </c>
      <c r="D701" s="1">
        <f t="shared" si="88"/>
        <v>74.571428571428569</v>
      </c>
      <c r="E701" s="1">
        <f t="shared" si="88"/>
        <v>40.428571428571431</v>
      </c>
      <c r="R701" s="11">
        <v>43818</v>
      </c>
      <c r="S701">
        <v>242</v>
      </c>
      <c r="T701">
        <v>426</v>
      </c>
      <c r="U701" s="1">
        <f t="shared" si="89"/>
        <v>322.71428571428572</v>
      </c>
      <c r="V701" s="1">
        <f t="shared" si="89"/>
        <v>283.85714285714283</v>
      </c>
    </row>
    <row r="702" spans="1:22" x14ac:dyDescent="0.25">
      <c r="A702" s="11">
        <v>42341</v>
      </c>
      <c r="B702">
        <v>71</v>
      </c>
      <c r="C702">
        <v>46</v>
      </c>
      <c r="D702" s="1">
        <f t="shared" si="88"/>
        <v>77.714285714285708</v>
      </c>
      <c r="E702" s="1">
        <f t="shared" si="88"/>
        <v>45.857142857142854</v>
      </c>
      <c r="R702" s="11">
        <v>43819</v>
      </c>
      <c r="S702">
        <v>413</v>
      </c>
      <c r="T702">
        <v>482</v>
      </c>
      <c r="U702" s="1">
        <f t="shared" si="89"/>
        <v>321.42857142857144</v>
      </c>
      <c r="V702" s="1">
        <f t="shared" si="89"/>
        <v>252.14285714285714</v>
      </c>
    </row>
    <row r="703" spans="1:22" x14ac:dyDescent="0.25">
      <c r="A703" s="11">
        <v>42342</v>
      </c>
      <c r="B703">
        <v>86</v>
      </c>
      <c r="C703">
        <v>36</v>
      </c>
      <c r="D703" s="1">
        <f t="shared" si="88"/>
        <v>78</v>
      </c>
      <c r="E703" s="1">
        <f t="shared" si="88"/>
        <v>44</v>
      </c>
      <c r="R703" s="11">
        <v>43820</v>
      </c>
      <c r="S703">
        <v>451</v>
      </c>
      <c r="T703">
        <v>278</v>
      </c>
      <c r="U703" s="1">
        <f t="shared" si="89"/>
        <v>301.28571428571428</v>
      </c>
      <c r="V703" s="1">
        <f t="shared" si="89"/>
        <v>228.14285714285714</v>
      </c>
    </row>
    <row r="704" spans="1:22" x14ac:dyDescent="0.25">
      <c r="A704" s="11">
        <v>42343</v>
      </c>
      <c r="B704">
        <v>70</v>
      </c>
      <c r="C704">
        <v>37</v>
      </c>
      <c r="D704" s="1">
        <f t="shared" si="88"/>
        <v>75.285714285714292</v>
      </c>
      <c r="E704" s="1">
        <f t="shared" si="88"/>
        <v>43.714285714285715</v>
      </c>
      <c r="R704" s="11">
        <v>43821</v>
      </c>
      <c r="S704">
        <v>341</v>
      </c>
      <c r="T704">
        <v>141</v>
      </c>
      <c r="U704" s="1">
        <f t="shared" si="89"/>
        <v>285.42857142857144</v>
      </c>
      <c r="V704" s="1">
        <f t="shared" si="89"/>
        <v>242</v>
      </c>
    </row>
    <row r="705" spans="1:22" x14ac:dyDescent="0.25">
      <c r="A705" s="11">
        <v>42344</v>
      </c>
      <c r="B705">
        <v>75</v>
      </c>
      <c r="C705">
        <v>38</v>
      </c>
      <c r="D705" s="1">
        <f t="shared" si="88"/>
        <v>75.285714285714292</v>
      </c>
      <c r="E705" s="1">
        <f t="shared" si="88"/>
        <v>42.857142857142854</v>
      </c>
      <c r="R705" s="11">
        <v>43822</v>
      </c>
      <c r="S705">
        <v>224</v>
      </c>
      <c r="T705">
        <v>156</v>
      </c>
      <c r="U705" s="1">
        <f t="shared" si="89"/>
        <v>288.14285714285717</v>
      </c>
      <c r="V705" s="1">
        <f t="shared" si="89"/>
        <v>282</v>
      </c>
    </row>
    <row r="706" spans="1:22" x14ac:dyDescent="0.25">
      <c r="A706" s="11">
        <v>42345</v>
      </c>
      <c r="B706">
        <v>78</v>
      </c>
      <c r="C706">
        <v>47</v>
      </c>
      <c r="D706" s="1">
        <f t="shared" si="88"/>
        <v>73.285714285714292</v>
      </c>
      <c r="E706" s="1">
        <f t="shared" si="88"/>
        <v>42.857142857142854</v>
      </c>
      <c r="R706" s="11">
        <v>43823</v>
      </c>
      <c r="S706">
        <v>237</v>
      </c>
      <c r="T706">
        <v>332</v>
      </c>
      <c r="U706" s="1">
        <f t="shared" si="89"/>
        <v>312.85714285714283</v>
      </c>
      <c r="V706" s="1">
        <f t="shared" si="89"/>
        <v>307.57142857142856</v>
      </c>
    </row>
    <row r="707" spans="1:22" x14ac:dyDescent="0.25">
      <c r="A707" s="11">
        <v>42346</v>
      </c>
      <c r="B707">
        <v>87</v>
      </c>
      <c r="C707">
        <v>37</v>
      </c>
      <c r="D707" s="1">
        <f t="shared" si="88"/>
        <v>73.428571428571431</v>
      </c>
      <c r="E707" s="1">
        <f t="shared" si="88"/>
        <v>43</v>
      </c>
      <c r="R707" s="11">
        <v>43824</v>
      </c>
      <c r="S707">
        <v>351</v>
      </c>
      <c r="T707">
        <v>172</v>
      </c>
      <c r="U707" s="1">
        <f t="shared" si="89"/>
        <v>327.28571428571428</v>
      </c>
      <c r="V707" s="1">
        <f t="shared" si="89"/>
        <v>332.14285714285717</v>
      </c>
    </row>
    <row r="708" spans="1:22" x14ac:dyDescent="0.25">
      <c r="A708" s="11">
        <v>42347</v>
      </c>
      <c r="B708">
        <v>77</v>
      </c>
      <c r="C708">
        <v>80</v>
      </c>
      <c r="D708" s="1">
        <f t="shared" ref="D708:E723" si="90">AVERAGE(B708:B714)</f>
        <v>75.857142857142861</v>
      </c>
      <c r="E708" s="1">
        <f t="shared" si="90"/>
        <v>43.857142857142854</v>
      </c>
      <c r="R708" s="11">
        <v>43825</v>
      </c>
      <c r="S708">
        <v>233</v>
      </c>
      <c r="T708">
        <v>204</v>
      </c>
      <c r="U708" s="1">
        <f t="shared" ref="U708:V723" si="91">AVERAGE(S708:S714)</f>
        <v>340.57142857142856</v>
      </c>
      <c r="V708" s="1">
        <f t="shared" si="91"/>
        <v>376.42857142857144</v>
      </c>
    </row>
    <row r="709" spans="1:22" x14ac:dyDescent="0.25">
      <c r="A709" s="11">
        <v>42348</v>
      </c>
      <c r="B709">
        <v>73</v>
      </c>
      <c r="C709">
        <v>33</v>
      </c>
      <c r="D709" s="1">
        <f t="shared" si="90"/>
        <v>77.857142857142861</v>
      </c>
      <c r="E709" s="1">
        <f t="shared" si="90"/>
        <v>39.285714285714285</v>
      </c>
      <c r="R709" s="11">
        <v>43826</v>
      </c>
      <c r="S709">
        <v>272</v>
      </c>
      <c r="T709">
        <v>314</v>
      </c>
      <c r="U709" s="1">
        <f t="shared" si="91"/>
        <v>367.14285714285717</v>
      </c>
      <c r="V709" s="1">
        <f t="shared" si="91"/>
        <v>401.14285714285717</v>
      </c>
    </row>
    <row r="710" spans="1:22" x14ac:dyDescent="0.25">
      <c r="A710" s="11">
        <v>42349</v>
      </c>
      <c r="B710">
        <v>67</v>
      </c>
      <c r="C710">
        <v>34</v>
      </c>
      <c r="D710" s="1">
        <f t="shared" si="90"/>
        <v>78.428571428571431</v>
      </c>
      <c r="E710" s="1">
        <f t="shared" si="90"/>
        <v>41.285714285714285</v>
      </c>
      <c r="R710" s="11">
        <v>43827</v>
      </c>
      <c r="S710">
        <v>340</v>
      </c>
      <c r="T710">
        <v>375</v>
      </c>
      <c r="U710" s="1">
        <f t="shared" si="91"/>
        <v>379</v>
      </c>
      <c r="V710" s="1">
        <f t="shared" si="91"/>
        <v>391.28571428571428</v>
      </c>
    </row>
    <row r="711" spans="1:22" x14ac:dyDescent="0.25">
      <c r="A711" s="11">
        <v>42350</v>
      </c>
      <c r="B711">
        <v>70</v>
      </c>
      <c r="C711">
        <v>31</v>
      </c>
      <c r="D711" s="1">
        <f t="shared" si="90"/>
        <v>80.857142857142861</v>
      </c>
      <c r="E711" s="1">
        <f t="shared" si="90"/>
        <v>43.571428571428569</v>
      </c>
      <c r="R711" s="11">
        <v>43828</v>
      </c>
      <c r="S711">
        <v>360</v>
      </c>
      <c r="T711">
        <v>421</v>
      </c>
      <c r="U711" s="1">
        <f t="shared" si="91"/>
        <v>371.28571428571428</v>
      </c>
      <c r="V711" s="1">
        <f t="shared" si="91"/>
        <v>366.85714285714283</v>
      </c>
    </row>
    <row r="712" spans="1:22" x14ac:dyDescent="0.25">
      <c r="A712" s="11">
        <v>42351</v>
      </c>
      <c r="B712">
        <v>61</v>
      </c>
      <c r="C712">
        <v>38</v>
      </c>
      <c r="D712" s="1">
        <f t="shared" si="90"/>
        <v>84.428571428571431</v>
      </c>
      <c r="E712" s="1">
        <f t="shared" si="90"/>
        <v>46.285714285714285</v>
      </c>
      <c r="R712" s="11">
        <v>43829</v>
      </c>
      <c r="S712">
        <v>397</v>
      </c>
      <c r="T712">
        <v>335</v>
      </c>
      <c r="U712" s="1">
        <f t="shared" si="91"/>
        <v>358.71428571428572</v>
      </c>
      <c r="V712" s="1">
        <f t="shared" si="91"/>
        <v>334.85714285714283</v>
      </c>
    </row>
    <row r="713" spans="1:22" x14ac:dyDescent="0.25">
      <c r="A713" s="11">
        <v>42352</v>
      </c>
      <c r="B713">
        <v>79</v>
      </c>
      <c r="C713">
        <v>48</v>
      </c>
      <c r="D713" s="1">
        <f t="shared" si="90"/>
        <v>89.571428571428569</v>
      </c>
      <c r="E713" s="1">
        <f t="shared" si="90"/>
        <v>46.142857142857146</v>
      </c>
      <c r="R713" s="11">
        <v>43831</v>
      </c>
      <c r="S713">
        <v>338</v>
      </c>
      <c r="T713">
        <v>504</v>
      </c>
      <c r="U713" s="1">
        <f t="shared" si="91"/>
        <v>337.71428571428572</v>
      </c>
      <c r="V713" s="1">
        <f t="shared" si="91"/>
        <v>312.71428571428572</v>
      </c>
    </row>
    <row r="714" spans="1:22" x14ac:dyDescent="0.25">
      <c r="A714" s="11">
        <v>42353</v>
      </c>
      <c r="B714">
        <v>104</v>
      </c>
      <c r="C714">
        <v>43</v>
      </c>
      <c r="D714" s="1">
        <f t="shared" si="90"/>
        <v>88.714285714285708</v>
      </c>
      <c r="E714" s="1">
        <f t="shared" si="90"/>
        <v>43.142857142857146</v>
      </c>
      <c r="R714" s="11">
        <v>43832</v>
      </c>
      <c r="S714">
        <v>444</v>
      </c>
      <c r="T714">
        <v>482</v>
      </c>
      <c r="U714" s="1">
        <f t="shared" si="91"/>
        <v>322.14285714285717</v>
      </c>
      <c r="V714" s="1">
        <f t="shared" si="91"/>
        <v>256.14285714285717</v>
      </c>
    </row>
    <row r="715" spans="1:22" x14ac:dyDescent="0.25">
      <c r="A715" s="11">
        <v>42354</v>
      </c>
      <c r="B715">
        <v>91</v>
      </c>
      <c r="C715">
        <v>48</v>
      </c>
      <c r="D715" s="1">
        <f t="shared" si="90"/>
        <v>80.857142857142861</v>
      </c>
      <c r="E715" s="1">
        <f t="shared" si="90"/>
        <v>40.857142857142854</v>
      </c>
      <c r="R715" s="11">
        <v>43833</v>
      </c>
      <c r="S715">
        <v>419</v>
      </c>
      <c r="T715">
        <v>377</v>
      </c>
      <c r="U715" s="1">
        <f t="shared" si="91"/>
        <v>288.28571428571428</v>
      </c>
      <c r="V715" s="1">
        <f t="shared" si="91"/>
        <v>201.85714285714286</v>
      </c>
    </row>
    <row r="716" spans="1:22" x14ac:dyDescent="0.25">
      <c r="A716" s="11">
        <v>42355</v>
      </c>
      <c r="B716">
        <v>77</v>
      </c>
      <c r="C716">
        <v>47</v>
      </c>
      <c r="D716" s="1">
        <f t="shared" si="90"/>
        <v>75.857142857142861</v>
      </c>
      <c r="E716" s="1">
        <f t="shared" si="90"/>
        <v>39.142857142857146</v>
      </c>
      <c r="R716" s="11">
        <v>43834</v>
      </c>
      <c r="S716">
        <v>355</v>
      </c>
      <c r="T716">
        <v>245</v>
      </c>
      <c r="U716" s="1">
        <f t="shared" si="91"/>
        <v>254.42857142857142</v>
      </c>
      <c r="V716" s="1">
        <f t="shared" si="91"/>
        <v>169.85714285714286</v>
      </c>
    </row>
    <row r="717" spans="1:22" x14ac:dyDescent="0.25">
      <c r="A717" s="11">
        <v>42356</v>
      </c>
      <c r="B717">
        <v>84</v>
      </c>
      <c r="C717">
        <v>50</v>
      </c>
      <c r="D717" s="1">
        <f t="shared" si="90"/>
        <v>74.142857142857139</v>
      </c>
      <c r="E717" s="1">
        <f t="shared" si="90"/>
        <v>37</v>
      </c>
      <c r="R717" s="11">
        <v>43835</v>
      </c>
      <c r="S717">
        <v>286</v>
      </c>
      <c r="T717">
        <v>204</v>
      </c>
      <c r="U717" s="1">
        <f t="shared" si="91"/>
        <v>234.28571428571428</v>
      </c>
      <c r="V717" s="1">
        <f t="shared" si="91"/>
        <v>163.42857142857142</v>
      </c>
    </row>
    <row r="718" spans="1:22" x14ac:dyDescent="0.25">
      <c r="A718" s="11">
        <v>42357</v>
      </c>
      <c r="B718">
        <v>95</v>
      </c>
      <c r="C718">
        <v>50</v>
      </c>
      <c r="D718" s="1">
        <f t="shared" si="90"/>
        <v>72</v>
      </c>
      <c r="E718" s="1">
        <f t="shared" si="90"/>
        <v>34.571428571428569</v>
      </c>
      <c r="R718" s="11">
        <v>43836</v>
      </c>
      <c r="S718">
        <v>272</v>
      </c>
      <c r="T718">
        <v>197</v>
      </c>
      <c r="U718" s="1">
        <f t="shared" si="91"/>
        <v>228.57142857142858</v>
      </c>
      <c r="V718" s="1">
        <f t="shared" si="91"/>
        <v>177.28571428571428</v>
      </c>
    </row>
    <row r="719" spans="1:22" x14ac:dyDescent="0.25">
      <c r="A719" s="11">
        <v>42358</v>
      </c>
      <c r="B719">
        <v>97</v>
      </c>
      <c r="C719">
        <v>37</v>
      </c>
      <c r="D719" s="1">
        <f t="shared" si="90"/>
        <v>67.857142857142861</v>
      </c>
      <c r="E719" s="1">
        <f t="shared" si="90"/>
        <v>33</v>
      </c>
      <c r="R719" s="11">
        <v>43837</v>
      </c>
      <c r="S719">
        <v>250</v>
      </c>
      <c r="T719">
        <v>180</v>
      </c>
      <c r="U719" s="1">
        <f t="shared" si="91"/>
        <v>233.85714285714286</v>
      </c>
      <c r="V719" s="1">
        <f t="shared" si="91"/>
        <v>186.57142857142858</v>
      </c>
    </row>
    <row r="720" spans="1:22" x14ac:dyDescent="0.25">
      <c r="A720" s="11">
        <v>42359</v>
      </c>
      <c r="B720">
        <v>73</v>
      </c>
      <c r="C720">
        <v>27</v>
      </c>
      <c r="D720" s="1">
        <f t="shared" si="90"/>
        <v>65.571428571428569</v>
      </c>
      <c r="E720" s="1">
        <f t="shared" si="90"/>
        <v>33.714285714285715</v>
      </c>
      <c r="R720" s="11">
        <v>43838</v>
      </c>
      <c r="S720">
        <v>229</v>
      </c>
      <c r="T720">
        <v>108</v>
      </c>
      <c r="U720" s="1">
        <f t="shared" si="91"/>
        <v>243.57142857142858</v>
      </c>
      <c r="V720" s="1">
        <f t="shared" si="91"/>
        <v>177.28571428571428</v>
      </c>
    </row>
    <row r="721" spans="1:22" x14ac:dyDescent="0.25">
      <c r="A721" s="11">
        <v>42360</v>
      </c>
      <c r="B721">
        <v>49</v>
      </c>
      <c r="C721">
        <v>27</v>
      </c>
      <c r="D721" s="1">
        <f t="shared" si="90"/>
        <v>67.428571428571431</v>
      </c>
      <c r="E721" s="1">
        <f t="shared" si="90"/>
        <v>36.857142857142854</v>
      </c>
      <c r="R721" s="11">
        <v>43839</v>
      </c>
      <c r="S721">
        <v>207</v>
      </c>
      <c r="T721">
        <v>102</v>
      </c>
      <c r="U721" s="1">
        <f t="shared" si="91"/>
        <v>239</v>
      </c>
      <c r="V721" s="1">
        <f t="shared" si="91"/>
        <v>179.14285714285714</v>
      </c>
    </row>
    <row r="722" spans="1:22" x14ac:dyDescent="0.25">
      <c r="A722" s="11">
        <v>42361</v>
      </c>
      <c r="B722">
        <v>56</v>
      </c>
      <c r="C722">
        <v>36</v>
      </c>
      <c r="D722" s="1">
        <f t="shared" si="90"/>
        <v>72.714285714285708</v>
      </c>
      <c r="E722" s="1">
        <f t="shared" si="90"/>
        <v>38.571428571428569</v>
      </c>
      <c r="R722" s="11">
        <v>43840</v>
      </c>
      <c r="S722">
        <v>182</v>
      </c>
      <c r="T722">
        <v>153</v>
      </c>
      <c r="U722" s="1">
        <f t="shared" si="91"/>
        <v>237.28571428571428</v>
      </c>
      <c r="V722" s="1">
        <f t="shared" si="91"/>
        <v>183.71428571428572</v>
      </c>
    </row>
    <row r="723" spans="1:22" x14ac:dyDescent="0.25">
      <c r="A723" s="11">
        <v>42362</v>
      </c>
      <c r="B723">
        <v>65</v>
      </c>
      <c r="C723">
        <v>32</v>
      </c>
      <c r="D723" s="1">
        <f t="shared" si="90"/>
        <v>74.428571428571431</v>
      </c>
      <c r="E723" s="1">
        <f t="shared" si="90"/>
        <v>38.571428571428569</v>
      </c>
      <c r="R723" s="11">
        <v>43841</v>
      </c>
      <c r="S723">
        <v>214</v>
      </c>
      <c r="T723">
        <v>200</v>
      </c>
      <c r="U723" s="1">
        <f t="shared" si="91"/>
        <v>244.42857142857142</v>
      </c>
      <c r="V723" s="1">
        <f t="shared" si="91"/>
        <v>177.85714285714286</v>
      </c>
    </row>
    <row r="724" spans="1:22" x14ac:dyDescent="0.25">
      <c r="A724" s="11">
        <v>42363</v>
      </c>
      <c r="B724">
        <v>69</v>
      </c>
      <c r="C724">
        <v>33</v>
      </c>
      <c r="D724" s="1">
        <f t="shared" ref="D724:E739" si="92">AVERAGE(B724:B730)</f>
        <v>74.142857142857139</v>
      </c>
      <c r="E724" s="1">
        <f t="shared" si="92"/>
        <v>37.428571428571431</v>
      </c>
      <c r="R724" s="11">
        <v>43842</v>
      </c>
      <c r="S724">
        <v>246</v>
      </c>
      <c r="T724">
        <v>301</v>
      </c>
      <c r="U724" s="1">
        <f t="shared" ref="U724:V739" si="93">AVERAGE(S724:S730)</f>
        <v>242.85714285714286</v>
      </c>
      <c r="V724" s="1">
        <f t="shared" si="93"/>
        <v>168</v>
      </c>
    </row>
    <row r="725" spans="1:22" x14ac:dyDescent="0.25">
      <c r="A725" s="11">
        <v>42364</v>
      </c>
      <c r="B725">
        <v>66</v>
      </c>
      <c r="C725">
        <v>39</v>
      </c>
      <c r="D725" s="1">
        <f t="shared" si="92"/>
        <v>71.428571428571431</v>
      </c>
      <c r="E725" s="1">
        <f t="shared" si="92"/>
        <v>36.142857142857146</v>
      </c>
      <c r="R725" s="11">
        <v>43843</v>
      </c>
      <c r="S725">
        <v>309</v>
      </c>
      <c r="T725">
        <v>262</v>
      </c>
      <c r="U725" s="1">
        <f t="shared" si="93"/>
        <v>237.42857142857142</v>
      </c>
      <c r="V725" s="1">
        <f t="shared" si="93"/>
        <v>143.71428571428572</v>
      </c>
    </row>
    <row r="726" spans="1:22" x14ac:dyDescent="0.25">
      <c r="A726" s="11">
        <v>42365</v>
      </c>
      <c r="B726">
        <v>81</v>
      </c>
      <c r="C726">
        <v>42</v>
      </c>
      <c r="D726" s="1">
        <f t="shared" si="92"/>
        <v>69.285714285714292</v>
      </c>
      <c r="E726" s="1">
        <f t="shared" si="92"/>
        <v>33.285714285714285</v>
      </c>
      <c r="R726" s="11">
        <v>43844</v>
      </c>
      <c r="S726">
        <v>318</v>
      </c>
      <c r="T726">
        <v>115</v>
      </c>
      <c r="U726" s="1">
        <f t="shared" si="93"/>
        <v>224</v>
      </c>
      <c r="V726" s="1">
        <f t="shared" si="93"/>
        <v>131.71428571428572</v>
      </c>
    </row>
    <row r="727" spans="1:22" x14ac:dyDescent="0.25">
      <c r="A727" s="11">
        <v>42366</v>
      </c>
      <c r="B727">
        <v>86</v>
      </c>
      <c r="C727">
        <v>49</v>
      </c>
      <c r="D727" s="1">
        <f t="shared" si="92"/>
        <v>64.428571428571431</v>
      </c>
      <c r="E727" s="1">
        <f t="shared" si="92"/>
        <v>31.285714285714285</v>
      </c>
      <c r="R727" s="11">
        <v>43845</v>
      </c>
      <c r="S727">
        <v>197</v>
      </c>
      <c r="T727">
        <v>121</v>
      </c>
      <c r="U727" s="1">
        <f t="shared" si="93"/>
        <v>213.42857142857142</v>
      </c>
      <c r="V727" s="1">
        <f t="shared" si="93"/>
        <v>161.57142857142858</v>
      </c>
    </row>
    <row r="728" spans="1:22" x14ac:dyDescent="0.25">
      <c r="A728" s="11">
        <v>42367</v>
      </c>
      <c r="B728">
        <v>86</v>
      </c>
      <c r="C728">
        <v>39</v>
      </c>
      <c r="D728" s="1">
        <f t="shared" si="92"/>
        <v>58.857142857142854</v>
      </c>
      <c r="E728" s="1">
        <f t="shared" si="92"/>
        <v>27.714285714285715</v>
      </c>
      <c r="R728" s="11">
        <v>43846</v>
      </c>
      <c r="S728">
        <v>195</v>
      </c>
      <c r="T728">
        <v>134</v>
      </c>
      <c r="U728" s="1">
        <f t="shared" si="93"/>
        <v>235.71428571428572</v>
      </c>
      <c r="V728" s="1">
        <f t="shared" si="93"/>
        <v>173.71428571428572</v>
      </c>
    </row>
    <row r="729" spans="1:22" x14ac:dyDescent="0.25">
      <c r="A729" s="11">
        <v>42368</v>
      </c>
      <c r="B729">
        <v>68</v>
      </c>
      <c r="C729">
        <v>36</v>
      </c>
      <c r="D729" s="1">
        <f t="shared" si="92"/>
        <v>53.857142857142854</v>
      </c>
      <c r="E729" s="1">
        <f t="shared" si="92"/>
        <v>25.571428571428573</v>
      </c>
      <c r="R729" s="11">
        <v>43847</v>
      </c>
      <c r="S729">
        <v>232</v>
      </c>
      <c r="T729">
        <v>112</v>
      </c>
      <c r="U729" s="1">
        <f t="shared" si="93"/>
        <v>248.85714285714286</v>
      </c>
      <c r="V729" s="1">
        <f t="shared" si="93"/>
        <v>170.57142857142858</v>
      </c>
    </row>
    <row r="730" spans="1:22" x14ac:dyDescent="0.25">
      <c r="A730" s="11">
        <v>42369</v>
      </c>
      <c r="B730">
        <v>63</v>
      </c>
      <c r="C730">
        <v>24</v>
      </c>
      <c r="D730" s="1">
        <f t="shared" si="92"/>
        <v>51.428571428571431</v>
      </c>
      <c r="E730" s="1">
        <f t="shared" si="92"/>
        <v>23.857142857142858</v>
      </c>
      <c r="R730" s="11">
        <v>43848</v>
      </c>
      <c r="S730">
        <v>203</v>
      </c>
      <c r="T730">
        <v>131</v>
      </c>
      <c r="U730" s="1">
        <f t="shared" si="93"/>
        <v>239.28571428571428</v>
      </c>
      <c r="V730" s="1">
        <f t="shared" si="93"/>
        <v>172</v>
      </c>
    </row>
    <row r="731" spans="1:22" x14ac:dyDescent="0.25">
      <c r="A731" s="11">
        <v>42371</v>
      </c>
      <c r="B731">
        <v>50</v>
      </c>
      <c r="C731">
        <v>24</v>
      </c>
      <c r="D731" s="1">
        <f t="shared" si="92"/>
        <v>50.142857142857146</v>
      </c>
      <c r="E731" s="1">
        <f t="shared" si="92"/>
        <v>26.142857142857142</v>
      </c>
      <c r="R731" s="11">
        <v>43849</v>
      </c>
      <c r="S731">
        <v>208</v>
      </c>
      <c r="T731">
        <v>131</v>
      </c>
      <c r="U731" s="1">
        <f t="shared" si="93"/>
        <v>235.42857142857142</v>
      </c>
      <c r="V731" s="1">
        <f t="shared" si="93"/>
        <v>180.14285714285714</v>
      </c>
    </row>
    <row r="732" spans="1:22" x14ac:dyDescent="0.25">
      <c r="A732" s="11">
        <v>42372</v>
      </c>
      <c r="B732">
        <v>51</v>
      </c>
      <c r="C732">
        <v>19</v>
      </c>
      <c r="D732" s="1">
        <f t="shared" si="92"/>
        <v>53.428571428571431</v>
      </c>
      <c r="E732" s="1">
        <f t="shared" si="92"/>
        <v>26.857142857142858</v>
      </c>
      <c r="R732" s="11">
        <v>43850</v>
      </c>
      <c r="S732">
        <v>215</v>
      </c>
      <c r="T732">
        <v>178</v>
      </c>
      <c r="U732" s="1">
        <f t="shared" si="93"/>
        <v>239.85714285714286</v>
      </c>
      <c r="V732" s="1">
        <f t="shared" si="93"/>
        <v>199</v>
      </c>
    </row>
    <row r="733" spans="1:22" x14ac:dyDescent="0.25">
      <c r="A733" s="11">
        <v>42373</v>
      </c>
      <c r="B733">
        <v>47</v>
      </c>
      <c r="C733">
        <v>28</v>
      </c>
      <c r="D733" s="1">
        <f t="shared" si="92"/>
        <v>55.428571428571431</v>
      </c>
      <c r="E733" s="1">
        <f t="shared" si="92"/>
        <v>26.571428571428573</v>
      </c>
      <c r="R733" s="11">
        <v>43851</v>
      </c>
      <c r="S733">
        <v>244</v>
      </c>
      <c r="T733">
        <v>324</v>
      </c>
      <c r="U733" s="1">
        <f t="shared" si="93"/>
        <v>255.14285714285714</v>
      </c>
      <c r="V733" s="1">
        <f t="shared" si="93"/>
        <v>213.57142857142858</v>
      </c>
    </row>
    <row r="734" spans="1:22" x14ac:dyDescent="0.25">
      <c r="A734" s="11">
        <v>42374</v>
      </c>
      <c r="B734">
        <v>47</v>
      </c>
      <c r="C734">
        <v>24</v>
      </c>
      <c r="D734" s="1">
        <f t="shared" si="92"/>
        <v>54.571428571428569</v>
      </c>
      <c r="E734" s="1">
        <f t="shared" si="92"/>
        <v>25.428571428571427</v>
      </c>
      <c r="R734" s="11">
        <v>43852</v>
      </c>
      <c r="S734">
        <v>353</v>
      </c>
      <c r="T734">
        <v>206</v>
      </c>
      <c r="U734" s="1">
        <f t="shared" si="93"/>
        <v>267.85714285714283</v>
      </c>
      <c r="V734" s="1">
        <f t="shared" si="93"/>
        <v>190.71428571428572</v>
      </c>
    </row>
    <row r="735" spans="1:22" x14ac:dyDescent="0.25">
      <c r="A735" s="11">
        <v>42375</v>
      </c>
      <c r="B735">
        <v>51</v>
      </c>
      <c r="C735">
        <v>24</v>
      </c>
      <c r="D735" s="1">
        <f t="shared" si="92"/>
        <v>54.571428571428569</v>
      </c>
      <c r="E735" s="1">
        <f t="shared" si="92"/>
        <v>24.857142857142858</v>
      </c>
      <c r="R735" s="11">
        <v>43853</v>
      </c>
      <c r="S735">
        <v>287</v>
      </c>
      <c r="T735">
        <v>112</v>
      </c>
      <c r="U735" s="1">
        <f t="shared" si="93"/>
        <v>246.14285714285714</v>
      </c>
      <c r="V735" s="1">
        <f t="shared" si="93"/>
        <v>180.71428571428572</v>
      </c>
    </row>
    <row r="736" spans="1:22" x14ac:dyDescent="0.25">
      <c r="A736" s="11">
        <v>42376</v>
      </c>
      <c r="B736">
        <v>51</v>
      </c>
      <c r="C736">
        <v>24</v>
      </c>
      <c r="D736" s="1">
        <f t="shared" si="92"/>
        <v>53.428571428571431</v>
      </c>
      <c r="E736" s="1">
        <f t="shared" si="92"/>
        <v>26.142857142857142</v>
      </c>
      <c r="R736" s="11">
        <v>43854</v>
      </c>
      <c r="S736">
        <v>165</v>
      </c>
      <c r="T736">
        <v>122</v>
      </c>
      <c r="U736" s="1">
        <f t="shared" si="93"/>
        <v>229.85714285714286</v>
      </c>
      <c r="V736" s="1">
        <f t="shared" si="93"/>
        <v>184.57142857142858</v>
      </c>
    </row>
    <row r="737" spans="1:22" x14ac:dyDescent="0.25">
      <c r="A737" s="11">
        <v>42377</v>
      </c>
      <c r="B737">
        <v>54</v>
      </c>
      <c r="C737">
        <v>40</v>
      </c>
      <c r="D737" s="1">
        <f t="shared" si="92"/>
        <v>53.714285714285715</v>
      </c>
      <c r="E737" s="1">
        <f t="shared" si="92"/>
        <v>26.714285714285715</v>
      </c>
      <c r="R737" s="11">
        <v>43855</v>
      </c>
      <c r="S737">
        <v>176</v>
      </c>
      <c r="T737">
        <v>188</v>
      </c>
      <c r="U737" s="1">
        <f t="shared" si="93"/>
        <v>232.57142857142858</v>
      </c>
      <c r="V737" s="1">
        <f t="shared" si="93"/>
        <v>187.71428571428572</v>
      </c>
    </row>
    <row r="738" spans="1:22" x14ac:dyDescent="0.25">
      <c r="A738" s="11">
        <v>42378</v>
      </c>
      <c r="B738">
        <v>73</v>
      </c>
      <c r="C738">
        <v>29</v>
      </c>
      <c r="D738" s="1">
        <f t="shared" si="92"/>
        <v>54.428571428571431</v>
      </c>
      <c r="E738" s="1">
        <f t="shared" si="92"/>
        <v>24.857142857142858</v>
      </c>
      <c r="R738" s="11">
        <v>43856</v>
      </c>
      <c r="S738">
        <v>239</v>
      </c>
      <c r="T738">
        <v>263</v>
      </c>
      <c r="U738" s="1">
        <f t="shared" si="93"/>
        <v>234.71428571428572</v>
      </c>
      <c r="V738" s="1">
        <f t="shared" si="93"/>
        <v>184.85714285714286</v>
      </c>
    </row>
    <row r="739" spans="1:22" x14ac:dyDescent="0.25">
      <c r="A739" s="11">
        <v>42379</v>
      </c>
      <c r="B739">
        <v>65</v>
      </c>
      <c r="C739">
        <v>17</v>
      </c>
      <c r="D739" s="1">
        <f t="shared" si="92"/>
        <v>50.857142857142854</v>
      </c>
      <c r="E739" s="1">
        <f t="shared" si="92"/>
        <v>27</v>
      </c>
      <c r="R739" s="11">
        <v>43857</v>
      </c>
      <c r="S739">
        <v>322</v>
      </c>
      <c r="T739">
        <v>280</v>
      </c>
      <c r="U739" s="1">
        <f t="shared" si="93"/>
        <v>229.28571428571428</v>
      </c>
      <c r="V739" s="1">
        <f t="shared" si="93"/>
        <v>170.42857142857142</v>
      </c>
    </row>
    <row r="740" spans="1:22" x14ac:dyDescent="0.25">
      <c r="A740" s="11">
        <v>42380</v>
      </c>
      <c r="B740">
        <v>41</v>
      </c>
      <c r="C740">
        <v>20</v>
      </c>
      <c r="D740" s="1">
        <f t="shared" ref="D740:E755" si="94">AVERAGE(B740:B746)</f>
        <v>51.714285714285715</v>
      </c>
      <c r="E740" s="1">
        <f t="shared" si="94"/>
        <v>33.142857142857146</v>
      </c>
      <c r="R740" s="11">
        <v>43858</v>
      </c>
      <c r="S740">
        <v>333</v>
      </c>
      <c r="T740">
        <v>164</v>
      </c>
      <c r="U740" s="1">
        <f t="shared" ref="U740:V755" si="95">AVERAGE(S740:S746)</f>
        <v>214.57142857142858</v>
      </c>
      <c r="V740" s="1">
        <f t="shared" si="95"/>
        <v>163.71428571428572</v>
      </c>
    </row>
    <row r="741" spans="1:22" x14ac:dyDescent="0.25">
      <c r="A741" s="11">
        <v>42381</v>
      </c>
      <c r="B741">
        <v>47</v>
      </c>
      <c r="C741">
        <v>20</v>
      </c>
      <c r="D741" s="1">
        <f t="shared" si="94"/>
        <v>58.285714285714285</v>
      </c>
      <c r="E741" s="1">
        <f t="shared" si="94"/>
        <v>36.142857142857146</v>
      </c>
      <c r="R741" s="11">
        <v>43859</v>
      </c>
      <c r="S741">
        <v>201</v>
      </c>
      <c r="T741">
        <v>136</v>
      </c>
      <c r="U741" s="1">
        <f t="shared" si="95"/>
        <v>202.28571428571428</v>
      </c>
      <c r="V741" s="1">
        <f t="shared" si="95"/>
        <v>184.42857142857142</v>
      </c>
    </row>
    <row r="742" spans="1:22" x14ac:dyDescent="0.25">
      <c r="A742" s="11">
        <v>42382</v>
      </c>
      <c r="B742">
        <v>43</v>
      </c>
      <c r="C742">
        <v>33</v>
      </c>
      <c r="D742" s="1">
        <f t="shared" si="94"/>
        <v>62.428571428571431</v>
      </c>
      <c r="E742" s="1">
        <f t="shared" si="94"/>
        <v>40.714285714285715</v>
      </c>
      <c r="R742" s="11">
        <v>43860</v>
      </c>
      <c r="S742">
        <v>173</v>
      </c>
      <c r="T742">
        <v>139</v>
      </c>
      <c r="U742" s="1">
        <f t="shared" si="95"/>
        <v>214.42857142857142</v>
      </c>
      <c r="V742" s="1">
        <f t="shared" si="95"/>
        <v>193.14285714285714</v>
      </c>
    </row>
    <row r="743" spans="1:22" x14ac:dyDescent="0.25">
      <c r="A743" s="11">
        <v>42383</v>
      </c>
      <c r="B743">
        <v>53</v>
      </c>
      <c r="C743">
        <v>28</v>
      </c>
      <c r="D743" s="1">
        <f t="shared" si="94"/>
        <v>72.285714285714292</v>
      </c>
      <c r="E743" s="1">
        <f t="shared" si="94"/>
        <v>45.142857142857146</v>
      </c>
      <c r="R743" s="11">
        <v>43861</v>
      </c>
      <c r="S743">
        <v>184</v>
      </c>
      <c r="T743">
        <v>144</v>
      </c>
      <c r="U743" s="1">
        <f t="shared" si="95"/>
        <v>223.57142857142858</v>
      </c>
      <c r="V743" s="1">
        <f t="shared" si="95"/>
        <v>195.42857142857142</v>
      </c>
    </row>
    <row r="744" spans="1:22" x14ac:dyDescent="0.25">
      <c r="A744" s="11">
        <v>42384</v>
      </c>
      <c r="B744">
        <v>59</v>
      </c>
      <c r="C744">
        <v>27</v>
      </c>
      <c r="D744" s="1">
        <f t="shared" si="94"/>
        <v>85.142857142857139</v>
      </c>
      <c r="E744" s="1">
        <f t="shared" si="94"/>
        <v>49.857142857142854</v>
      </c>
      <c r="R744" s="11">
        <v>43862</v>
      </c>
      <c r="S744">
        <v>191</v>
      </c>
      <c r="T744">
        <v>168</v>
      </c>
      <c r="U744" s="1">
        <f t="shared" si="95"/>
        <v>227.85714285714286</v>
      </c>
      <c r="V744" s="1">
        <f t="shared" si="95"/>
        <v>198.71428571428572</v>
      </c>
    </row>
    <row r="745" spans="1:22" x14ac:dyDescent="0.25">
      <c r="A745" s="11">
        <v>42385</v>
      </c>
      <c r="B745">
        <v>48</v>
      </c>
      <c r="C745">
        <v>44</v>
      </c>
      <c r="D745" s="1">
        <f t="shared" si="94"/>
        <v>96.714285714285708</v>
      </c>
      <c r="E745" s="1">
        <f t="shared" si="94"/>
        <v>53.285714285714285</v>
      </c>
      <c r="R745" s="11">
        <v>43863</v>
      </c>
      <c r="S745">
        <v>201</v>
      </c>
      <c r="T745">
        <v>162</v>
      </c>
      <c r="U745" s="1">
        <f t="shared" si="95"/>
        <v>231.14285714285714</v>
      </c>
      <c r="V745" s="1">
        <f t="shared" si="95"/>
        <v>196.85714285714286</v>
      </c>
    </row>
    <row r="746" spans="1:22" x14ac:dyDescent="0.25">
      <c r="A746" s="11">
        <v>42386</v>
      </c>
      <c r="B746">
        <v>71</v>
      </c>
      <c r="C746">
        <v>60</v>
      </c>
      <c r="D746" s="1">
        <f t="shared" si="94"/>
        <v>105.42857142857143</v>
      </c>
      <c r="E746" s="1">
        <f t="shared" si="94"/>
        <v>52.285714285714285</v>
      </c>
      <c r="R746" s="11">
        <v>43864</v>
      </c>
      <c r="S746">
        <v>219</v>
      </c>
      <c r="T746">
        <v>233</v>
      </c>
      <c r="U746" s="1">
        <f t="shared" si="95"/>
        <v>235.85714285714286</v>
      </c>
      <c r="V746" s="1">
        <f t="shared" si="95"/>
        <v>199.28571428571428</v>
      </c>
    </row>
    <row r="747" spans="1:22" x14ac:dyDescent="0.25">
      <c r="A747" s="11">
        <v>42387</v>
      </c>
      <c r="B747">
        <v>87</v>
      </c>
      <c r="C747">
        <v>41</v>
      </c>
      <c r="D747" s="1">
        <f t="shared" si="94"/>
        <v>105.71428571428571</v>
      </c>
      <c r="E747" s="1">
        <f t="shared" si="94"/>
        <v>49.285714285714285</v>
      </c>
      <c r="R747" s="11">
        <v>43865</v>
      </c>
      <c r="S747">
        <v>247</v>
      </c>
      <c r="T747">
        <v>309</v>
      </c>
      <c r="U747" s="1">
        <f t="shared" si="95"/>
        <v>240.14285714285714</v>
      </c>
      <c r="V747" s="1">
        <f t="shared" si="95"/>
        <v>199.71428571428572</v>
      </c>
    </row>
    <row r="748" spans="1:22" x14ac:dyDescent="0.25">
      <c r="A748" s="11">
        <v>42388</v>
      </c>
      <c r="B748">
        <v>76</v>
      </c>
      <c r="C748">
        <v>52</v>
      </c>
      <c r="D748" s="1">
        <f t="shared" si="94"/>
        <v>105.42857142857143</v>
      </c>
      <c r="E748" s="1">
        <f t="shared" si="94"/>
        <v>50.714285714285715</v>
      </c>
      <c r="R748" s="11">
        <v>43866</v>
      </c>
      <c r="S748">
        <v>286</v>
      </c>
      <c r="T748">
        <v>197</v>
      </c>
      <c r="U748" s="1">
        <f t="shared" si="95"/>
        <v>242.85714285714286</v>
      </c>
      <c r="V748" s="1">
        <f t="shared" si="95"/>
        <v>192</v>
      </c>
    </row>
    <row r="749" spans="1:22" x14ac:dyDescent="0.25">
      <c r="A749" s="11">
        <v>42389</v>
      </c>
      <c r="B749">
        <v>112</v>
      </c>
      <c r="C749">
        <v>64</v>
      </c>
      <c r="D749" s="1">
        <f t="shared" si="94"/>
        <v>107.71428571428571</v>
      </c>
      <c r="E749" s="1">
        <f t="shared" si="94"/>
        <v>49.428571428571431</v>
      </c>
      <c r="R749" s="11">
        <v>43867</v>
      </c>
      <c r="S749">
        <v>237</v>
      </c>
      <c r="T749">
        <v>155</v>
      </c>
      <c r="U749" s="1">
        <f t="shared" si="95"/>
        <v>238.85714285714286</v>
      </c>
      <c r="V749" s="1">
        <f t="shared" si="95"/>
        <v>193.14285714285714</v>
      </c>
    </row>
    <row r="750" spans="1:22" x14ac:dyDescent="0.25">
      <c r="A750" s="11">
        <v>42390</v>
      </c>
      <c r="B750">
        <v>143</v>
      </c>
      <c r="C750">
        <v>61</v>
      </c>
      <c r="D750" s="1">
        <f t="shared" si="94"/>
        <v>102.71428571428571</v>
      </c>
      <c r="E750" s="1">
        <f t="shared" si="94"/>
        <v>46.142857142857146</v>
      </c>
      <c r="R750" s="11">
        <v>43868</v>
      </c>
      <c r="S750">
        <v>214</v>
      </c>
      <c r="T750">
        <v>167</v>
      </c>
      <c r="U750" s="1">
        <f t="shared" si="95"/>
        <v>241</v>
      </c>
      <c r="V750" s="1">
        <f t="shared" si="95"/>
        <v>190.42857142857142</v>
      </c>
    </row>
    <row r="751" spans="1:22" x14ac:dyDescent="0.25">
      <c r="A751" s="11">
        <v>42391</v>
      </c>
      <c r="B751">
        <v>140</v>
      </c>
      <c r="C751">
        <v>51</v>
      </c>
      <c r="D751" s="1">
        <f t="shared" si="94"/>
        <v>89.857142857142861</v>
      </c>
      <c r="E751" s="1">
        <f t="shared" si="94"/>
        <v>43</v>
      </c>
      <c r="R751" s="11">
        <v>43869</v>
      </c>
      <c r="S751">
        <v>214</v>
      </c>
      <c r="T751">
        <v>155</v>
      </c>
      <c r="U751" s="1">
        <f t="shared" si="95"/>
        <v>236.42857142857142</v>
      </c>
      <c r="V751" s="1">
        <f t="shared" si="95"/>
        <v>187</v>
      </c>
    </row>
    <row r="752" spans="1:22" x14ac:dyDescent="0.25">
      <c r="A752" s="11">
        <v>42392</v>
      </c>
      <c r="B752">
        <v>109</v>
      </c>
      <c r="C752">
        <v>37</v>
      </c>
      <c r="D752" s="1">
        <f t="shared" si="94"/>
        <v>78.285714285714292</v>
      </c>
      <c r="E752" s="1">
        <f t="shared" si="94"/>
        <v>41</v>
      </c>
      <c r="R752" s="11">
        <v>43870</v>
      </c>
      <c r="S752">
        <v>234</v>
      </c>
      <c r="T752">
        <v>179</v>
      </c>
      <c r="U752" s="1">
        <f t="shared" si="95"/>
        <v>229.57142857142858</v>
      </c>
      <c r="V752" s="1">
        <f t="shared" si="95"/>
        <v>182.85714285714286</v>
      </c>
    </row>
    <row r="753" spans="1:22" x14ac:dyDescent="0.25">
      <c r="A753" s="11">
        <v>42393</v>
      </c>
      <c r="B753">
        <v>73</v>
      </c>
      <c r="C753">
        <v>39</v>
      </c>
      <c r="D753" s="1">
        <f t="shared" si="94"/>
        <v>70.714285714285708</v>
      </c>
      <c r="E753" s="1">
        <f t="shared" si="94"/>
        <v>38.142857142857146</v>
      </c>
      <c r="R753" s="11">
        <v>43871</v>
      </c>
      <c r="S753">
        <v>249</v>
      </c>
      <c r="T753">
        <v>236</v>
      </c>
      <c r="U753" s="1">
        <f t="shared" si="95"/>
        <v>220.85714285714286</v>
      </c>
      <c r="V753" s="1">
        <f t="shared" si="95"/>
        <v>181.85714285714286</v>
      </c>
    </row>
    <row r="754" spans="1:22" x14ac:dyDescent="0.25">
      <c r="A754" s="11">
        <v>42394</v>
      </c>
      <c r="B754">
        <v>85</v>
      </c>
      <c r="C754">
        <v>51</v>
      </c>
      <c r="D754" s="1">
        <f t="shared" si="94"/>
        <v>65.571428571428569</v>
      </c>
      <c r="E754" s="1">
        <f t="shared" si="94"/>
        <v>35</v>
      </c>
      <c r="R754" s="11">
        <v>43872</v>
      </c>
      <c r="S754">
        <v>266</v>
      </c>
      <c r="T754">
        <v>255</v>
      </c>
      <c r="U754" s="1">
        <f t="shared" si="95"/>
        <v>219</v>
      </c>
      <c r="V754" s="1">
        <f t="shared" si="95"/>
        <v>179.14285714285714</v>
      </c>
    </row>
    <row r="755" spans="1:22" x14ac:dyDescent="0.25">
      <c r="A755" s="11">
        <v>42395</v>
      </c>
      <c r="B755">
        <v>92</v>
      </c>
      <c r="C755">
        <v>43</v>
      </c>
      <c r="D755" s="1">
        <f t="shared" si="94"/>
        <v>60</v>
      </c>
      <c r="E755" s="1">
        <f t="shared" si="94"/>
        <v>31.714285714285715</v>
      </c>
      <c r="R755" s="11">
        <v>43873</v>
      </c>
      <c r="S755">
        <v>258</v>
      </c>
      <c r="T755">
        <v>205</v>
      </c>
      <c r="U755" s="1">
        <f t="shared" si="95"/>
        <v>217.71428571428572</v>
      </c>
      <c r="V755" s="1">
        <f t="shared" si="95"/>
        <v>166.28571428571428</v>
      </c>
    </row>
    <row r="756" spans="1:22" x14ac:dyDescent="0.25">
      <c r="A756" s="11">
        <v>42396</v>
      </c>
      <c r="B756">
        <v>77</v>
      </c>
      <c r="C756">
        <v>41</v>
      </c>
      <c r="D756" s="1">
        <f t="shared" ref="D756:E771" si="96">AVERAGE(B756:B762)</f>
        <v>53.285714285714285</v>
      </c>
      <c r="E756" s="1">
        <f t="shared" si="96"/>
        <v>28.857142857142858</v>
      </c>
      <c r="R756" s="11">
        <v>43874</v>
      </c>
      <c r="S756">
        <v>252</v>
      </c>
      <c r="T756">
        <v>136</v>
      </c>
      <c r="U756" s="1">
        <f t="shared" ref="U756:V771" si="97">AVERAGE(S756:S762)</f>
        <v>210</v>
      </c>
      <c r="V756" s="1">
        <f t="shared" si="97"/>
        <v>160.14285714285714</v>
      </c>
    </row>
    <row r="757" spans="1:22" x14ac:dyDescent="0.25">
      <c r="A757" s="11">
        <v>42397</v>
      </c>
      <c r="B757">
        <v>53</v>
      </c>
      <c r="C757">
        <v>39</v>
      </c>
      <c r="D757" s="1">
        <f t="shared" si="96"/>
        <v>48.571428571428569</v>
      </c>
      <c r="E757" s="1">
        <f t="shared" si="96"/>
        <v>26.857142857142858</v>
      </c>
      <c r="R757" s="11">
        <v>43875</v>
      </c>
      <c r="S757">
        <v>182</v>
      </c>
      <c r="T757">
        <v>143</v>
      </c>
      <c r="U757" s="1">
        <f t="shared" si="97"/>
        <v>199.57142857142858</v>
      </c>
      <c r="V757" s="1">
        <f t="shared" si="97"/>
        <v>167.71428571428572</v>
      </c>
    </row>
    <row r="758" spans="1:22" x14ac:dyDescent="0.25">
      <c r="A758" s="11">
        <v>42398</v>
      </c>
      <c r="B758">
        <v>59</v>
      </c>
      <c r="C758">
        <v>37</v>
      </c>
      <c r="D758" s="1">
        <f t="shared" si="96"/>
        <v>47.571428571428569</v>
      </c>
      <c r="E758" s="1">
        <f t="shared" si="96"/>
        <v>25.142857142857142</v>
      </c>
      <c r="R758" s="11">
        <v>43876</v>
      </c>
      <c r="S758">
        <v>166</v>
      </c>
      <c r="T758">
        <v>126</v>
      </c>
      <c r="U758" s="1">
        <f t="shared" si="97"/>
        <v>200.42857142857142</v>
      </c>
      <c r="V758" s="1">
        <f t="shared" si="97"/>
        <v>158.71428571428572</v>
      </c>
    </row>
    <row r="759" spans="1:22" x14ac:dyDescent="0.25">
      <c r="A759" s="11">
        <v>42399</v>
      </c>
      <c r="B759">
        <v>56</v>
      </c>
      <c r="C759">
        <v>17</v>
      </c>
      <c r="D759" s="1">
        <f t="shared" si="96"/>
        <v>46.428571428571431</v>
      </c>
      <c r="E759" s="1">
        <f t="shared" si="96"/>
        <v>24</v>
      </c>
      <c r="R759" s="11">
        <v>43877</v>
      </c>
      <c r="S759">
        <v>173</v>
      </c>
      <c r="T759">
        <v>172</v>
      </c>
      <c r="U759" s="1">
        <f t="shared" si="97"/>
        <v>196.14285714285714</v>
      </c>
      <c r="V759" s="1">
        <f t="shared" si="97"/>
        <v>155.14285714285714</v>
      </c>
    </row>
    <row r="760" spans="1:22" x14ac:dyDescent="0.25">
      <c r="A760" s="11">
        <v>42400</v>
      </c>
      <c r="B760">
        <v>37</v>
      </c>
      <c r="C760">
        <v>17</v>
      </c>
      <c r="D760" s="1">
        <f t="shared" si="96"/>
        <v>46.142857142857146</v>
      </c>
      <c r="E760" s="1">
        <f t="shared" si="96"/>
        <v>26.428571428571427</v>
      </c>
      <c r="R760" s="11">
        <v>43878</v>
      </c>
      <c r="S760">
        <v>236</v>
      </c>
      <c r="T760">
        <v>217</v>
      </c>
      <c r="U760" s="1">
        <f t="shared" si="97"/>
        <v>193.57142857142858</v>
      </c>
      <c r="V760" s="1">
        <f t="shared" si="97"/>
        <v>148</v>
      </c>
    </row>
    <row r="761" spans="1:22" x14ac:dyDescent="0.25">
      <c r="A761" s="11">
        <v>42401</v>
      </c>
      <c r="B761">
        <v>46</v>
      </c>
      <c r="C761">
        <v>28</v>
      </c>
      <c r="D761" s="1">
        <f t="shared" si="96"/>
        <v>49.714285714285715</v>
      </c>
      <c r="E761" s="1">
        <f t="shared" si="96"/>
        <v>26.857142857142858</v>
      </c>
      <c r="R761" s="11">
        <v>43879</v>
      </c>
      <c r="S761">
        <v>257</v>
      </c>
      <c r="T761">
        <v>165</v>
      </c>
      <c r="U761" s="1">
        <f t="shared" si="97"/>
        <v>185.71428571428572</v>
      </c>
      <c r="V761" s="1">
        <f t="shared" si="97"/>
        <v>133.57142857142858</v>
      </c>
    </row>
    <row r="762" spans="1:22" x14ac:dyDescent="0.25">
      <c r="A762" s="11">
        <v>42402</v>
      </c>
      <c r="B762">
        <v>45</v>
      </c>
      <c r="C762">
        <v>23</v>
      </c>
      <c r="D762" s="1">
        <f t="shared" si="96"/>
        <v>49.428571428571431</v>
      </c>
      <c r="E762" s="1">
        <f t="shared" si="96"/>
        <v>26.142857142857142</v>
      </c>
      <c r="R762" s="11">
        <v>43880</v>
      </c>
      <c r="S762">
        <v>204</v>
      </c>
      <c r="T762">
        <v>162</v>
      </c>
      <c r="U762" s="1">
        <f t="shared" si="97"/>
        <v>172.71428571428572</v>
      </c>
      <c r="V762" s="1">
        <f t="shared" si="97"/>
        <v>132.42857142857142</v>
      </c>
    </row>
    <row r="763" spans="1:22" x14ac:dyDescent="0.25">
      <c r="A763" s="11">
        <v>42403</v>
      </c>
      <c r="B763">
        <v>44</v>
      </c>
      <c r="C763">
        <v>27</v>
      </c>
      <c r="D763" s="1">
        <f t="shared" si="96"/>
        <v>48.857142857142854</v>
      </c>
      <c r="E763" s="1">
        <f t="shared" si="96"/>
        <v>25.714285714285715</v>
      </c>
      <c r="R763" s="11">
        <v>43881</v>
      </c>
      <c r="S763">
        <v>179</v>
      </c>
      <c r="T763">
        <v>189</v>
      </c>
      <c r="U763" s="1">
        <f t="shared" si="97"/>
        <v>174.57142857142858</v>
      </c>
      <c r="V763" s="1">
        <f t="shared" si="97"/>
        <v>141</v>
      </c>
    </row>
    <row r="764" spans="1:22" x14ac:dyDescent="0.25">
      <c r="A764" s="11">
        <v>42404</v>
      </c>
      <c r="B764">
        <v>46</v>
      </c>
      <c r="C764">
        <v>27</v>
      </c>
      <c r="D764" s="1">
        <f t="shared" si="96"/>
        <v>48.857142857142854</v>
      </c>
      <c r="E764" s="1">
        <f t="shared" si="96"/>
        <v>25</v>
      </c>
      <c r="R764" s="11">
        <v>43882</v>
      </c>
      <c r="S764">
        <v>188</v>
      </c>
      <c r="T764">
        <v>80</v>
      </c>
      <c r="U764" s="1">
        <f t="shared" si="97"/>
        <v>185.71428571428572</v>
      </c>
      <c r="V764" s="1">
        <f t="shared" si="97"/>
        <v>144</v>
      </c>
    </row>
    <row r="765" spans="1:22" x14ac:dyDescent="0.25">
      <c r="A765" s="11">
        <v>42405</v>
      </c>
      <c r="B765">
        <v>51</v>
      </c>
      <c r="C765">
        <v>29</v>
      </c>
      <c r="D765" s="1">
        <f t="shared" si="96"/>
        <v>48</v>
      </c>
      <c r="E765" s="1">
        <f t="shared" si="96"/>
        <v>26</v>
      </c>
      <c r="R765" s="11">
        <v>43883</v>
      </c>
      <c r="S765">
        <v>136</v>
      </c>
      <c r="T765">
        <v>101</v>
      </c>
      <c r="U765" s="1">
        <f t="shared" si="97"/>
        <v>187.42857142857142</v>
      </c>
      <c r="V765" s="1">
        <f t="shared" si="97"/>
        <v>153.28571428571428</v>
      </c>
    </row>
    <row r="766" spans="1:22" x14ac:dyDescent="0.25">
      <c r="A766" s="11">
        <v>42406</v>
      </c>
      <c r="B766">
        <v>54</v>
      </c>
      <c r="C766">
        <v>34</v>
      </c>
      <c r="D766" s="1">
        <f t="shared" si="96"/>
        <v>48.857142857142854</v>
      </c>
      <c r="E766" s="1">
        <f t="shared" si="96"/>
        <v>25.857142857142858</v>
      </c>
      <c r="R766" s="11">
        <v>43884</v>
      </c>
      <c r="S766">
        <v>155</v>
      </c>
      <c r="T766">
        <v>122</v>
      </c>
      <c r="U766" s="1">
        <f t="shared" si="97"/>
        <v>192.85714285714286</v>
      </c>
      <c r="V766" s="1">
        <f t="shared" si="97"/>
        <v>156.28571428571428</v>
      </c>
    </row>
    <row r="767" spans="1:22" x14ac:dyDescent="0.25">
      <c r="A767" s="11">
        <v>42407</v>
      </c>
      <c r="B767">
        <v>62</v>
      </c>
      <c r="C767">
        <v>20</v>
      </c>
      <c r="D767" s="1">
        <f t="shared" si="96"/>
        <v>50</v>
      </c>
      <c r="E767" s="1">
        <f t="shared" si="96"/>
        <v>25</v>
      </c>
      <c r="R767" s="11">
        <v>43885</v>
      </c>
      <c r="S767">
        <v>181</v>
      </c>
      <c r="T767">
        <v>116</v>
      </c>
      <c r="U767" s="1">
        <f t="shared" si="97"/>
        <v>192.71428571428572</v>
      </c>
      <c r="V767" s="1">
        <f t="shared" si="97"/>
        <v>154</v>
      </c>
    </row>
    <row r="768" spans="1:22" x14ac:dyDescent="0.25">
      <c r="A768" s="11">
        <v>42408</v>
      </c>
      <c r="B768">
        <v>44</v>
      </c>
      <c r="C768">
        <v>23</v>
      </c>
      <c r="D768" s="1">
        <f t="shared" si="96"/>
        <v>50.857142857142854</v>
      </c>
      <c r="E768" s="1">
        <f t="shared" si="96"/>
        <v>25.285714285714285</v>
      </c>
      <c r="R768" s="11">
        <v>43886</v>
      </c>
      <c r="S768">
        <v>166</v>
      </c>
      <c r="T768">
        <v>157</v>
      </c>
      <c r="U768" s="1">
        <f t="shared" si="97"/>
        <v>186.57142857142858</v>
      </c>
      <c r="V768" s="1">
        <f t="shared" si="97"/>
        <v>161.42857142857142</v>
      </c>
    </row>
    <row r="769" spans="1:22" x14ac:dyDescent="0.25">
      <c r="A769" s="11">
        <v>42409</v>
      </c>
      <c r="B769">
        <v>41</v>
      </c>
      <c r="C769">
        <v>20</v>
      </c>
      <c r="D769" s="1">
        <f t="shared" si="96"/>
        <v>52.571428571428569</v>
      </c>
      <c r="E769" s="1">
        <f t="shared" si="96"/>
        <v>26.428571428571427</v>
      </c>
      <c r="R769" s="11">
        <v>43887</v>
      </c>
      <c r="S769">
        <v>217</v>
      </c>
      <c r="T769">
        <v>222</v>
      </c>
      <c r="U769" s="1">
        <f t="shared" si="97"/>
        <v>189.85714285714286</v>
      </c>
      <c r="V769" s="1">
        <f t="shared" si="97"/>
        <v>159.85714285714286</v>
      </c>
    </row>
    <row r="770" spans="1:22" x14ac:dyDescent="0.25">
      <c r="A770" s="11">
        <v>42410</v>
      </c>
      <c r="B770">
        <v>44</v>
      </c>
      <c r="C770">
        <v>22</v>
      </c>
      <c r="D770" s="1">
        <f t="shared" si="96"/>
        <v>54.428571428571431</v>
      </c>
      <c r="E770" s="1">
        <f t="shared" si="96"/>
        <v>29.285714285714285</v>
      </c>
      <c r="R770" s="11">
        <v>43888</v>
      </c>
      <c r="S770">
        <v>257</v>
      </c>
      <c r="T770">
        <v>210</v>
      </c>
      <c r="U770" s="1">
        <f t="shared" si="97"/>
        <v>182</v>
      </c>
      <c r="V770" s="1">
        <f t="shared" si="97"/>
        <v>153</v>
      </c>
    </row>
    <row r="771" spans="1:22" x14ac:dyDescent="0.25">
      <c r="A771" s="11">
        <v>42411</v>
      </c>
      <c r="B771">
        <v>40</v>
      </c>
      <c r="C771">
        <v>34</v>
      </c>
      <c r="D771" s="1">
        <f t="shared" si="96"/>
        <v>57.571428571428569</v>
      </c>
      <c r="E771" s="1">
        <f t="shared" si="96"/>
        <v>34</v>
      </c>
      <c r="R771" s="11">
        <v>43889</v>
      </c>
      <c r="S771">
        <v>200</v>
      </c>
      <c r="T771">
        <v>145</v>
      </c>
      <c r="U771" s="1">
        <f t="shared" si="97"/>
        <v>168.57142857142858</v>
      </c>
      <c r="V771" s="1">
        <f t="shared" si="97"/>
        <v>135.57142857142858</v>
      </c>
    </row>
    <row r="772" spans="1:22" x14ac:dyDescent="0.25">
      <c r="A772" s="11">
        <v>42412</v>
      </c>
      <c r="B772">
        <v>57</v>
      </c>
      <c r="C772">
        <v>28</v>
      </c>
      <c r="D772" s="1">
        <f t="shared" ref="D772:E787" si="98">AVERAGE(B772:B778)</f>
        <v>66.571428571428569</v>
      </c>
      <c r="E772" s="1">
        <f t="shared" si="98"/>
        <v>36</v>
      </c>
      <c r="R772" s="11">
        <v>43890</v>
      </c>
      <c r="S772">
        <v>174</v>
      </c>
      <c r="T772">
        <v>122</v>
      </c>
      <c r="U772" s="1">
        <f t="shared" ref="U772:V787" si="99">AVERAGE(S772:S778)</f>
        <v>157.28571428571428</v>
      </c>
      <c r="V772" s="1">
        <f t="shared" si="99"/>
        <v>124</v>
      </c>
    </row>
    <row r="773" spans="1:22" x14ac:dyDescent="0.25">
      <c r="A773" s="11">
        <v>42413</v>
      </c>
      <c r="B773">
        <v>62</v>
      </c>
      <c r="C773">
        <v>28</v>
      </c>
      <c r="D773" s="1">
        <f t="shared" si="98"/>
        <v>72.714285714285708</v>
      </c>
      <c r="E773" s="1">
        <f t="shared" si="98"/>
        <v>37.857142857142854</v>
      </c>
      <c r="R773" s="11">
        <v>43891</v>
      </c>
      <c r="S773">
        <v>154</v>
      </c>
      <c r="T773">
        <v>106</v>
      </c>
      <c r="U773" s="1">
        <f t="shared" si="99"/>
        <v>148.42857142857142</v>
      </c>
      <c r="V773" s="1">
        <f t="shared" si="99"/>
        <v>128.14285714285714</v>
      </c>
    </row>
    <row r="774" spans="1:22" x14ac:dyDescent="0.25">
      <c r="A774" s="11">
        <v>42414</v>
      </c>
      <c r="B774">
        <v>68</v>
      </c>
      <c r="C774">
        <v>22</v>
      </c>
      <c r="D774" s="1">
        <f t="shared" si="98"/>
        <v>73.714285714285708</v>
      </c>
      <c r="E774" s="1">
        <f t="shared" si="98"/>
        <v>36.714285714285715</v>
      </c>
      <c r="R774" s="11">
        <v>43892</v>
      </c>
      <c r="S774">
        <v>138</v>
      </c>
      <c r="T774">
        <v>168</v>
      </c>
      <c r="U774" s="1">
        <f t="shared" si="99"/>
        <v>150.71428571428572</v>
      </c>
      <c r="V774" s="1">
        <f t="shared" si="99"/>
        <v>133.28571428571428</v>
      </c>
    </row>
    <row r="775" spans="1:22" x14ac:dyDescent="0.25">
      <c r="A775" s="11">
        <v>42415</v>
      </c>
      <c r="B775">
        <v>56</v>
      </c>
      <c r="C775">
        <v>31</v>
      </c>
      <c r="D775" s="1">
        <f t="shared" si="98"/>
        <v>70.714285714285708</v>
      </c>
      <c r="E775" s="1">
        <f t="shared" si="98"/>
        <v>35.714285714285715</v>
      </c>
      <c r="R775" s="11">
        <v>43893</v>
      </c>
      <c r="S775">
        <v>189</v>
      </c>
      <c r="T775">
        <v>146</v>
      </c>
      <c r="U775" s="1">
        <f t="shared" si="99"/>
        <v>155.42857142857142</v>
      </c>
      <c r="V775" s="1">
        <f t="shared" si="99"/>
        <v>125</v>
      </c>
    </row>
    <row r="776" spans="1:22" x14ac:dyDescent="0.25">
      <c r="A776" s="11">
        <v>42416</v>
      </c>
      <c r="B776">
        <v>54</v>
      </c>
      <c r="C776">
        <v>40</v>
      </c>
      <c r="D776" s="1">
        <f t="shared" si="98"/>
        <v>67.857142857142861</v>
      </c>
      <c r="E776" s="1">
        <f t="shared" si="98"/>
        <v>34.714285714285715</v>
      </c>
      <c r="R776" s="11">
        <v>43894</v>
      </c>
      <c r="S776">
        <v>162</v>
      </c>
      <c r="T776">
        <v>174</v>
      </c>
      <c r="U776" s="1">
        <f t="shared" si="99"/>
        <v>149.71428571428572</v>
      </c>
      <c r="V776" s="1">
        <f t="shared" si="99"/>
        <v>120.42857142857143</v>
      </c>
    </row>
    <row r="777" spans="1:22" x14ac:dyDescent="0.25">
      <c r="A777" s="11">
        <v>42417</v>
      </c>
      <c r="B777">
        <v>66</v>
      </c>
      <c r="C777">
        <v>55</v>
      </c>
      <c r="D777" s="1">
        <f t="shared" si="98"/>
        <v>66.714285714285708</v>
      </c>
      <c r="E777" s="1">
        <f t="shared" si="98"/>
        <v>32.714285714285715</v>
      </c>
      <c r="R777" s="11">
        <v>43895</v>
      </c>
      <c r="S777">
        <v>163</v>
      </c>
      <c r="T777">
        <v>88</v>
      </c>
      <c r="U777" s="1">
        <f t="shared" si="99"/>
        <v>151.14285714285714</v>
      </c>
      <c r="V777" s="1">
        <f t="shared" si="99"/>
        <v>109</v>
      </c>
    </row>
    <row r="778" spans="1:22" x14ac:dyDescent="0.25">
      <c r="A778" s="11">
        <v>42418</v>
      </c>
      <c r="B778">
        <v>103</v>
      </c>
      <c r="C778">
        <v>48</v>
      </c>
      <c r="D778" s="1">
        <f t="shared" si="98"/>
        <v>65.142857142857139</v>
      </c>
      <c r="E778" s="1">
        <f t="shared" si="98"/>
        <v>31.285714285714285</v>
      </c>
      <c r="R778" s="11">
        <v>43896</v>
      </c>
      <c r="S778">
        <v>121</v>
      </c>
      <c r="T778">
        <v>64</v>
      </c>
      <c r="U778" s="1">
        <f t="shared" si="99"/>
        <v>149.14285714285714</v>
      </c>
      <c r="V778" s="1">
        <f t="shared" si="99"/>
        <v>116.28571428571429</v>
      </c>
    </row>
    <row r="779" spans="1:22" x14ac:dyDescent="0.25">
      <c r="A779" s="11">
        <v>42419</v>
      </c>
      <c r="B779">
        <v>100</v>
      </c>
      <c r="C779">
        <v>41</v>
      </c>
      <c r="D779" s="1">
        <f t="shared" si="98"/>
        <v>62.428571428571431</v>
      </c>
      <c r="E779" s="1">
        <f t="shared" si="98"/>
        <v>30.714285714285715</v>
      </c>
      <c r="R779" s="11">
        <v>43897</v>
      </c>
      <c r="S779">
        <v>112</v>
      </c>
      <c r="T779">
        <v>151</v>
      </c>
      <c r="U779" s="1">
        <f t="shared" si="99"/>
        <v>154</v>
      </c>
      <c r="V779" s="1">
        <f t="shared" si="99"/>
        <v>130.71428571428572</v>
      </c>
    </row>
    <row r="780" spans="1:22" x14ac:dyDescent="0.25">
      <c r="A780" s="11">
        <v>42420</v>
      </c>
      <c r="B780">
        <v>69</v>
      </c>
      <c r="C780">
        <v>20</v>
      </c>
      <c r="D780" s="1">
        <f t="shared" si="98"/>
        <v>60.428571428571431</v>
      </c>
      <c r="E780" s="1">
        <f t="shared" si="98"/>
        <v>33.285714285714285</v>
      </c>
      <c r="R780" s="11">
        <v>43898</v>
      </c>
      <c r="S780">
        <v>170</v>
      </c>
      <c r="T780">
        <v>142</v>
      </c>
      <c r="U780" s="1">
        <f t="shared" si="99"/>
        <v>161.28571428571428</v>
      </c>
      <c r="V780" s="1">
        <f t="shared" si="99"/>
        <v>120.71428571428571</v>
      </c>
    </row>
    <row r="781" spans="1:22" x14ac:dyDescent="0.25">
      <c r="A781" s="11">
        <v>42421</v>
      </c>
      <c r="B781">
        <v>47</v>
      </c>
      <c r="C781">
        <v>15</v>
      </c>
      <c r="D781" s="1">
        <f t="shared" si="98"/>
        <v>67.571428571428569</v>
      </c>
      <c r="E781" s="1">
        <f t="shared" si="98"/>
        <v>37</v>
      </c>
      <c r="R781" s="11">
        <v>43899</v>
      </c>
      <c r="S781">
        <v>171</v>
      </c>
      <c r="T781">
        <v>110</v>
      </c>
      <c r="U781" s="1">
        <f t="shared" si="99"/>
        <v>155.42857142857142</v>
      </c>
      <c r="V781" s="1">
        <f t="shared" si="99"/>
        <v>115.71428571428571</v>
      </c>
    </row>
    <row r="782" spans="1:22" x14ac:dyDescent="0.25">
      <c r="A782" s="11">
        <v>42422</v>
      </c>
      <c r="B782">
        <v>36</v>
      </c>
      <c r="C782">
        <v>24</v>
      </c>
      <c r="D782" s="1">
        <f t="shared" si="98"/>
        <v>74.428571428571431</v>
      </c>
      <c r="E782" s="1">
        <f t="shared" si="98"/>
        <v>41.142857142857146</v>
      </c>
      <c r="R782" s="11">
        <v>43900</v>
      </c>
      <c r="S782">
        <v>149</v>
      </c>
      <c r="T782">
        <v>114</v>
      </c>
      <c r="U782" s="1">
        <f t="shared" si="99"/>
        <v>153.57142857142858</v>
      </c>
      <c r="V782" s="1">
        <f t="shared" si="99"/>
        <v>115.57142857142857</v>
      </c>
    </row>
    <row r="783" spans="1:22" x14ac:dyDescent="0.25">
      <c r="A783" s="11">
        <v>42423</v>
      </c>
      <c r="B783">
        <v>46</v>
      </c>
      <c r="C783">
        <v>26</v>
      </c>
      <c r="D783" s="1">
        <f t="shared" si="98"/>
        <v>82.571428571428569</v>
      </c>
      <c r="E783" s="1">
        <f t="shared" si="98"/>
        <v>43.571428571428569</v>
      </c>
      <c r="R783" s="11">
        <v>43901</v>
      </c>
      <c r="S783">
        <v>172</v>
      </c>
      <c r="T783">
        <v>94</v>
      </c>
      <c r="U783" s="1">
        <f t="shared" si="99"/>
        <v>152.42857142857142</v>
      </c>
      <c r="V783" s="1">
        <f t="shared" si="99"/>
        <v>117.71428571428571</v>
      </c>
    </row>
    <row r="784" spans="1:22" x14ac:dyDescent="0.25">
      <c r="A784" s="11">
        <v>42424</v>
      </c>
      <c r="B784">
        <v>55</v>
      </c>
      <c r="C784">
        <v>45</v>
      </c>
      <c r="D784" s="1">
        <f t="shared" si="98"/>
        <v>87</v>
      </c>
      <c r="E784" s="1">
        <f t="shared" si="98"/>
        <v>45.428571428571431</v>
      </c>
      <c r="R784" s="11">
        <v>43902</v>
      </c>
      <c r="S784">
        <v>149</v>
      </c>
      <c r="T784">
        <v>139</v>
      </c>
      <c r="U784" s="1">
        <f t="shared" si="99"/>
        <v>149.85714285714286</v>
      </c>
      <c r="V784" s="1">
        <f t="shared" si="99"/>
        <v>121.57142857142857</v>
      </c>
    </row>
    <row r="785" spans="1:22" x14ac:dyDescent="0.25">
      <c r="A785" s="11">
        <v>42425</v>
      </c>
      <c r="B785">
        <v>84</v>
      </c>
      <c r="C785">
        <v>44</v>
      </c>
      <c r="D785" s="1">
        <f t="shared" si="98"/>
        <v>90</v>
      </c>
      <c r="E785" s="1">
        <f t="shared" si="98"/>
        <v>42.142857142857146</v>
      </c>
      <c r="R785" s="11">
        <v>43903</v>
      </c>
      <c r="S785">
        <v>155</v>
      </c>
      <c r="T785">
        <v>165</v>
      </c>
      <c r="U785" s="1">
        <f t="shared" si="99"/>
        <v>150</v>
      </c>
      <c r="V785" s="1">
        <f t="shared" si="99"/>
        <v>125.85714285714286</v>
      </c>
    </row>
    <row r="786" spans="1:22" x14ac:dyDescent="0.25">
      <c r="A786" s="11">
        <v>42426</v>
      </c>
      <c r="B786">
        <v>86</v>
      </c>
      <c r="C786">
        <v>59</v>
      </c>
      <c r="D786" s="1">
        <f t="shared" si="98"/>
        <v>84.428571428571431</v>
      </c>
      <c r="E786" s="1">
        <f t="shared" si="98"/>
        <v>39.857142857142854</v>
      </c>
      <c r="R786" s="11">
        <v>43904</v>
      </c>
      <c r="S786">
        <v>163</v>
      </c>
      <c r="T786">
        <v>81</v>
      </c>
      <c r="U786" s="1">
        <f t="shared" si="99"/>
        <v>155.57142857142858</v>
      </c>
      <c r="V786" s="1">
        <f t="shared" si="99"/>
        <v>126.71428571428571</v>
      </c>
    </row>
    <row r="787" spans="1:22" x14ac:dyDescent="0.25">
      <c r="A787" s="11">
        <v>42427</v>
      </c>
      <c r="B787">
        <v>119</v>
      </c>
      <c r="C787">
        <v>46</v>
      </c>
      <c r="D787" s="1">
        <f t="shared" si="98"/>
        <v>78.857142857142861</v>
      </c>
      <c r="E787" s="1">
        <f t="shared" si="98"/>
        <v>35.571428571428569</v>
      </c>
      <c r="R787" s="11">
        <v>43905</v>
      </c>
      <c r="S787">
        <v>129</v>
      </c>
      <c r="T787">
        <v>107</v>
      </c>
      <c r="U787" s="1">
        <f t="shared" si="99"/>
        <v>157.28571428571428</v>
      </c>
      <c r="V787" s="1">
        <f t="shared" si="99"/>
        <v>137</v>
      </c>
    </row>
    <row r="788" spans="1:22" x14ac:dyDescent="0.25">
      <c r="A788" s="11">
        <v>42428</v>
      </c>
      <c r="B788">
        <v>95</v>
      </c>
      <c r="C788">
        <v>44</v>
      </c>
      <c r="D788" s="1">
        <f t="shared" ref="D788:E803" si="100">AVERAGE(B788:B794)</f>
        <v>70.142857142857139</v>
      </c>
      <c r="E788" s="1">
        <f t="shared" si="100"/>
        <v>33</v>
      </c>
      <c r="R788" s="11">
        <v>43906</v>
      </c>
      <c r="S788">
        <v>158</v>
      </c>
      <c r="T788">
        <v>109</v>
      </c>
      <c r="U788" s="1">
        <f t="shared" ref="U788:V803" si="101">AVERAGE(S788:S794)</f>
        <v>163.57142857142858</v>
      </c>
      <c r="V788" s="1">
        <f t="shared" si="101"/>
        <v>141.28571428571428</v>
      </c>
    </row>
    <row r="789" spans="1:22" x14ac:dyDescent="0.25">
      <c r="A789" s="11">
        <v>42429</v>
      </c>
      <c r="B789">
        <v>93</v>
      </c>
      <c r="C789">
        <v>41</v>
      </c>
      <c r="D789" s="1">
        <f t="shared" si="100"/>
        <v>65.428571428571431</v>
      </c>
      <c r="E789" s="1">
        <f t="shared" si="100"/>
        <v>30.857142857142858</v>
      </c>
      <c r="R789" s="11">
        <v>43907</v>
      </c>
      <c r="S789">
        <v>141</v>
      </c>
      <c r="T789">
        <v>129</v>
      </c>
      <c r="U789" s="1">
        <f t="shared" si="101"/>
        <v>166.71428571428572</v>
      </c>
      <c r="V789" s="1">
        <f t="shared" si="101"/>
        <v>137.85714285714286</v>
      </c>
    </row>
    <row r="790" spans="1:22" x14ac:dyDescent="0.25">
      <c r="A790" s="11">
        <v>42430</v>
      </c>
      <c r="B790">
        <v>77</v>
      </c>
      <c r="C790">
        <v>39</v>
      </c>
      <c r="D790" s="1">
        <f t="shared" si="100"/>
        <v>60.857142857142854</v>
      </c>
      <c r="E790" s="1">
        <f t="shared" si="100"/>
        <v>29.142857142857142</v>
      </c>
      <c r="R790" s="11">
        <v>43908</v>
      </c>
      <c r="S790">
        <v>154</v>
      </c>
      <c r="T790">
        <v>121</v>
      </c>
      <c r="U790" s="1">
        <f t="shared" si="101"/>
        <v>166.14285714285714</v>
      </c>
      <c r="V790" s="1">
        <f t="shared" si="101"/>
        <v>130.28571428571428</v>
      </c>
    </row>
    <row r="791" spans="1:22" x14ac:dyDescent="0.25">
      <c r="A791" s="11">
        <v>42431</v>
      </c>
      <c r="B791">
        <v>76</v>
      </c>
      <c r="C791">
        <v>22</v>
      </c>
      <c r="D791" s="1">
        <f t="shared" si="100"/>
        <v>58.285714285714285</v>
      </c>
      <c r="E791" s="1">
        <f t="shared" si="100"/>
        <v>28.857142857142858</v>
      </c>
      <c r="R791" s="11">
        <v>43909</v>
      </c>
      <c r="S791">
        <v>150</v>
      </c>
      <c r="T791">
        <v>169</v>
      </c>
      <c r="U791" s="1">
        <f t="shared" si="101"/>
        <v>163.42857142857142</v>
      </c>
      <c r="V791" s="1">
        <f t="shared" si="101"/>
        <v>121.85714285714286</v>
      </c>
    </row>
    <row r="792" spans="1:22" x14ac:dyDescent="0.25">
      <c r="A792" s="11">
        <v>42432</v>
      </c>
      <c r="B792">
        <v>45</v>
      </c>
      <c r="C792">
        <v>28</v>
      </c>
      <c r="D792" s="1">
        <f t="shared" si="100"/>
        <v>56.571428571428569</v>
      </c>
      <c r="E792" s="1">
        <f t="shared" si="100"/>
        <v>30.142857142857142</v>
      </c>
      <c r="R792" s="11">
        <v>43910</v>
      </c>
      <c r="S792">
        <v>194</v>
      </c>
      <c r="T792">
        <v>171</v>
      </c>
      <c r="U792" s="1">
        <f t="shared" si="101"/>
        <v>158.28571428571428</v>
      </c>
      <c r="V792" s="1">
        <f t="shared" si="101"/>
        <v>105.42857142857143</v>
      </c>
    </row>
    <row r="793" spans="1:22" x14ac:dyDescent="0.25">
      <c r="A793" s="11">
        <v>42433</v>
      </c>
      <c r="B793">
        <v>47</v>
      </c>
      <c r="C793">
        <v>29</v>
      </c>
      <c r="D793" s="1">
        <f t="shared" si="100"/>
        <v>58.714285714285715</v>
      </c>
      <c r="E793" s="1">
        <f t="shared" si="100"/>
        <v>32</v>
      </c>
      <c r="R793" s="11">
        <v>43911</v>
      </c>
      <c r="S793">
        <v>175</v>
      </c>
      <c r="T793">
        <v>153</v>
      </c>
      <c r="U793" s="1">
        <f t="shared" si="101"/>
        <v>144</v>
      </c>
      <c r="V793" s="1">
        <f t="shared" si="101"/>
        <v>87.714285714285708</v>
      </c>
    </row>
    <row r="794" spans="1:22" x14ac:dyDescent="0.25">
      <c r="A794" s="11">
        <v>42434</v>
      </c>
      <c r="B794">
        <v>58</v>
      </c>
      <c r="C794">
        <v>28</v>
      </c>
      <c r="D794" s="1">
        <f t="shared" si="100"/>
        <v>62.571428571428569</v>
      </c>
      <c r="E794" s="1">
        <f t="shared" si="100"/>
        <v>38</v>
      </c>
      <c r="R794" s="11">
        <v>43912</v>
      </c>
      <c r="S794">
        <v>173</v>
      </c>
      <c r="T794">
        <v>137</v>
      </c>
      <c r="U794" s="1">
        <f t="shared" si="101"/>
        <v>129.42857142857142</v>
      </c>
      <c r="V794" s="1">
        <f t="shared" si="101"/>
        <v>73.428571428571431</v>
      </c>
    </row>
    <row r="795" spans="1:22" x14ac:dyDescent="0.25">
      <c r="A795" s="11">
        <v>42435</v>
      </c>
      <c r="B795">
        <v>62</v>
      </c>
      <c r="C795">
        <v>29</v>
      </c>
      <c r="D795" s="1">
        <f t="shared" si="100"/>
        <v>73.571428571428569</v>
      </c>
      <c r="E795" s="1">
        <f t="shared" si="100"/>
        <v>42.857142857142854</v>
      </c>
      <c r="R795" s="11">
        <v>43913</v>
      </c>
      <c r="S795">
        <v>180</v>
      </c>
      <c r="T795">
        <v>85</v>
      </c>
      <c r="U795" s="1">
        <f t="shared" si="101"/>
        <v>119</v>
      </c>
      <c r="V795" s="1">
        <f t="shared" si="101"/>
        <v>62</v>
      </c>
    </row>
    <row r="796" spans="1:22" x14ac:dyDescent="0.25">
      <c r="A796" s="11">
        <v>42436</v>
      </c>
      <c r="B796">
        <v>61</v>
      </c>
      <c r="C796">
        <v>29</v>
      </c>
      <c r="D796" s="1">
        <f t="shared" si="100"/>
        <v>85</v>
      </c>
      <c r="E796" s="1">
        <f t="shared" si="100"/>
        <v>46.428571428571431</v>
      </c>
      <c r="R796" s="11">
        <v>43914</v>
      </c>
      <c r="S796">
        <v>137</v>
      </c>
      <c r="T796">
        <v>76</v>
      </c>
      <c r="U796" s="1">
        <f t="shared" si="101"/>
        <v>107.42857142857143</v>
      </c>
      <c r="V796" s="1">
        <f t="shared" si="101"/>
        <v>58.714285714285715</v>
      </c>
    </row>
    <row r="797" spans="1:22" x14ac:dyDescent="0.25">
      <c r="A797" s="11">
        <v>42437</v>
      </c>
      <c r="B797">
        <v>59</v>
      </c>
      <c r="C797">
        <v>37</v>
      </c>
      <c r="D797" s="1">
        <f t="shared" si="100"/>
        <v>93.142857142857139</v>
      </c>
      <c r="E797" s="1">
        <f t="shared" si="100"/>
        <v>49</v>
      </c>
      <c r="R797" s="11">
        <v>43915</v>
      </c>
      <c r="S797">
        <v>135</v>
      </c>
      <c r="T797">
        <v>62</v>
      </c>
      <c r="U797" s="1">
        <f t="shared" si="101"/>
        <v>102.71428571428571</v>
      </c>
      <c r="V797" s="1">
        <f t="shared" si="101"/>
        <v>55.857142857142854</v>
      </c>
    </row>
    <row r="798" spans="1:22" x14ac:dyDescent="0.25">
      <c r="A798" s="11">
        <v>42438</v>
      </c>
      <c r="B798">
        <v>64</v>
      </c>
      <c r="C798">
        <v>31</v>
      </c>
      <c r="D798" s="1">
        <f t="shared" si="100"/>
        <v>97.857142857142861</v>
      </c>
      <c r="E798" s="1">
        <f t="shared" si="100"/>
        <v>51</v>
      </c>
      <c r="R798" s="11">
        <v>43916</v>
      </c>
      <c r="S798">
        <v>114</v>
      </c>
      <c r="T798">
        <v>54</v>
      </c>
      <c r="U798" s="1">
        <f t="shared" si="101"/>
        <v>96.857142857142861</v>
      </c>
      <c r="V798" s="1">
        <f t="shared" si="101"/>
        <v>54.285714285714285</v>
      </c>
    </row>
    <row r="799" spans="1:22" x14ac:dyDescent="0.25">
      <c r="A799" s="11">
        <v>42439</v>
      </c>
      <c r="B799">
        <v>60</v>
      </c>
      <c r="C799">
        <v>41</v>
      </c>
      <c r="D799" s="1">
        <f t="shared" si="100"/>
        <v>103.14285714285714</v>
      </c>
      <c r="E799" s="1">
        <f t="shared" si="100"/>
        <v>53.857142857142854</v>
      </c>
      <c r="R799" s="11">
        <v>43919</v>
      </c>
      <c r="S799">
        <v>94</v>
      </c>
      <c r="T799">
        <v>47</v>
      </c>
      <c r="U799" s="1">
        <f t="shared" si="101"/>
        <v>94.285714285714292</v>
      </c>
      <c r="V799" s="1">
        <f t="shared" si="101"/>
        <v>55</v>
      </c>
    </row>
    <row r="800" spans="1:22" x14ac:dyDescent="0.25">
      <c r="A800" s="11">
        <v>42440</v>
      </c>
      <c r="B800">
        <v>74</v>
      </c>
      <c r="C800">
        <v>71</v>
      </c>
      <c r="D800" s="1">
        <f t="shared" si="100"/>
        <v>108.71428571428571</v>
      </c>
      <c r="E800" s="1">
        <f t="shared" si="100"/>
        <v>54.857142857142854</v>
      </c>
      <c r="R800" s="11">
        <v>43920</v>
      </c>
      <c r="S800">
        <v>73</v>
      </c>
      <c r="T800">
        <v>53</v>
      </c>
      <c r="U800" s="1">
        <f t="shared" si="101"/>
        <v>97</v>
      </c>
      <c r="V800" s="1">
        <f t="shared" si="101"/>
        <v>61.714285714285715</v>
      </c>
    </row>
    <row r="801" spans="1:22" x14ac:dyDescent="0.25">
      <c r="A801" s="11">
        <v>42441</v>
      </c>
      <c r="B801">
        <v>135</v>
      </c>
      <c r="C801">
        <v>62</v>
      </c>
      <c r="D801" s="1">
        <f t="shared" si="100"/>
        <v>112.14285714285714</v>
      </c>
      <c r="E801" s="1">
        <f t="shared" si="100"/>
        <v>54.285714285714285</v>
      </c>
      <c r="R801" s="11">
        <v>43921</v>
      </c>
      <c r="S801">
        <v>100</v>
      </c>
      <c r="T801">
        <v>57</v>
      </c>
      <c r="U801" s="1">
        <f t="shared" si="101"/>
        <v>107.57142857142857</v>
      </c>
      <c r="V801" s="1">
        <f t="shared" si="101"/>
        <v>66.285714285714292</v>
      </c>
    </row>
    <row r="802" spans="1:22" x14ac:dyDescent="0.25">
      <c r="A802" s="11">
        <v>42442</v>
      </c>
      <c r="B802">
        <v>142</v>
      </c>
      <c r="C802">
        <v>54</v>
      </c>
      <c r="D802" s="1">
        <f t="shared" si="100"/>
        <v>114</v>
      </c>
      <c r="E802" s="1">
        <f t="shared" si="100"/>
        <v>51.857142857142854</v>
      </c>
      <c r="R802" s="11">
        <v>43922</v>
      </c>
      <c r="S802">
        <v>99</v>
      </c>
      <c r="T802">
        <v>62</v>
      </c>
      <c r="U802" s="1">
        <f t="shared" si="101"/>
        <v>112.57142857142857</v>
      </c>
      <c r="V802" s="1">
        <f t="shared" si="101"/>
        <v>68.285714285714292</v>
      </c>
    </row>
    <row r="803" spans="1:22" x14ac:dyDescent="0.25">
      <c r="A803" s="11">
        <v>42443</v>
      </c>
      <c r="B803">
        <v>118</v>
      </c>
      <c r="C803">
        <v>47</v>
      </c>
      <c r="D803" s="1">
        <f t="shared" si="100"/>
        <v>107.14285714285714</v>
      </c>
      <c r="E803" s="1">
        <f t="shared" si="100"/>
        <v>49.714285714285715</v>
      </c>
      <c r="R803" s="11">
        <v>43923</v>
      </c>
      <c r="S803">
        <v>104</v>
      </c>
      <c r="T803">
        <v>56</v>
      </c>
      <c r="U803" s="1">
        <f t="shared" si="101"/>
        <v>111.14285714285714</v>
      </c>
      <c r="V803" s="1">
        <f t="shared" si="101"/>
        <v>68.142857142857139</v>
      </c>
    </row>
    <row r="804" spans="1:22" x14ac:dyDescent="0.25">
      <c r="A804" s="11">
        <v>42444</v>
      </c>
      <c r="B804">
        <v>92</v>
      </c>
      <c r="C804">
        <v>51</v>
      </c>
      <c r="D804" s="1">
        <f t="shared" ref="D804:E819" si="102">AVERAGE(B804:B810)</f>
        <v>102.14285714285714</v>
      </c>
      <c r="E804" s="1">
        <f t="shared" si="102"/>
        <v>48.571428571428569</v>
      </c>
      <c r="R804" s="11">
        <v>43924</v>
      </c>
      <c r="S804">
        <v>94</v>
      </c>
      <c r="T804">
        <v>51</v>
      </c>
      <c r="U804" s="1">
        <f t="shared" ref="U804:V819" si="103">AVERAGE(S804:S810)</f>
        <v>109.28571428571429</v>
      </c>
      <c r="V804" s="1">
        <f t="shared" si="103"/>
        <v>68.571428571428569</v>
      </c>
    </row>
    <row r="805" spans="1:22" x14ac:dyDescent="0.25">
      <c r="A805" s="11">
        <v>42445</v>
      </c>
      <c r="B805">
        <v>101</v>
      </c>
      <c r="C805">
        <v>51</v>
      </c>
      <c r="D805" s="1">
        <f t="shared" si="102"/>
        <v>99.285714285714292</v>
      </c>
      <c r="E805" s="1">
        <f t="shared" si="102"/>
        <v>47.714285714285715</v>
      </c>
      <c r="R805" s="11">
        <v>43925</v>
      </c>
      <c r="S805">
        <v>96</v>
      </c>
      <c r="T805">
        <v>59</v>
      </c>
      <c r="U805" s="1">
        <f t="shared" si="103"/>
        <v>111.42857142857143</v>
      </c>
      <c r="V805" s="1">
        <f t="shared" si="103"/>
        <v>72.571428571428569</v>
      </c>
    </row>
    <row r="806" spans="1:22" x14ac:dyDescent="0.25">
      <c r="A806" s="11">
        <v>42446</v>
      </c>
      <c r="B806">
        <v>99</v>
      </c>
      <c r="C806">
        <v>48</v>
      </c>
      <c r="D806" s="1">
        <f t="shared" si="102"/>
        <v>96.285714285714292</v>
      </c>
      <c r="E806" s="1">
        <f t="shared" si="102"/>
        <v>46.857142857142854</v>
      </c>
      <c r="R806" s="11">
        <v>43926</v>
      </c>
      <c r="S806">
        <v>113</v>
      </c>
      <c r="T806">
        <v>94</v>
      </c>
      <c r="U806" s="1">
        <f t="shared" si="103"/>
        <v>116.42857142857143</v>
      </c>
      <c r="V806" s="1">
        <f t="shared" si="103"/>
        <v>75.714285714285708</v>
      </c>
    </row>
    <row r="807" spans="1:22" x14ac:dyDescent="0.25">
      <c r="A807" s="11">
        <v>42447</v>
      </c>
      <c r="B807">
        <v>98</v>
      </c>
      <c r="C807">
        <v>67</v>
      </c>
      <c r="D807" s="1">
        <f t="shared" si="102"/>
        <v>94.142857142857139</v>
      </c>
      <c r="E807" s="1">
        <f t="shared" si="102"/>
        <v>47.571428571428569</v>
      </c>
      <c r="R807" s="11">
        <v>43927</v>
      </c>
      <c r="S807">
        <v>147</v>
      </c>
      <c r="T807">
        <v>85</v>
      </c>
      <c r="U807" s="1">
        <f t="shared" si="103"/>
        <v>118.57142857142857</v>
      </c>
      <c r="V807" s="1">
        <f t="shared" si="103"/>
        <v>71.428571428571431</v>
      </c>
    </row>
    <row r="808" spans="1:22" x14ac:dyDescent="0.25">
      <c r="A808" s="11">
        <v>42448</v>
      </c>
      <c r="B808">
        <v>148</v>
      </c>
      <c r="C808">
        <v>45</v>
      </c>
      <c r="D808" s="1">
        <f t="shared" si="102"/>
        <v>94.714285714285708</v>
      </c>
      <c r="E808" s="1">
        <f t="shared" si="102"/>
        <v>43.571428571428569</v>
      </c>
      <c r="R808" s="11">
        <v>43928</v>
      </c>
      <c r="S808">
        <v>135</v>
      </c>
      <c r="T808">
        <v>71</v>
      </c>
      <c r="U808" s="1">
        <f t="shared" si="103"/>
        <v>113</v>
      </c>
      <c r="V808" s="1">
        <f t="shared" si="103"/>
        <v>71.857142857142861</v>
      </c>
    </row>
    <row r="809" spans="1:22" x14ac:dyDescent="0.25">
      <c r="A809" s="11">
        <v>42449</v>
      </c>
      <c r="B809">
        <v>94</v>
      </c>
      <c r="C809">
        <v>39</v>
      </c>
      <c r="D809" s="1">
        <f t="shared" si="102"/>
        <v>85.285714285714292</v>
      </c>
      <c r="E809" s="1">
        <f t="shared" si="102"/>
        <v>41.714285714285715</v>
      </c>
      <c r="R809" s="11">
        <v>43929</v>
      </c>
      <c r="S809">
        <v>89</v>
      </c>
      <c r="T809">
        <v>61</v>
      </c>
      <c r="U809" s="1">
        <f t="shared" si="103"/>
        <v>113.57142857142857</v>
      </c>
      <c r="V809" s="1">
        <f t="shared" si="103"/>
        <v>75.857142857142861</v>
      </c>
    </row>
    <row r="810" spans="1:22" x14ac:dyDescent="0.25">
      <c r="A810" s="11">
        <v>42450</v>
      </c>
      <c r="B810">
        <v>83</v>
      </c>
      <c r="C810">
        <v>39</v>
      </c>
      <c r="D810" s="1">
        <f t="shared" si="102"/>
        <v>81.571428571428569</v>
      </c>
      <c r="E810" s="1">
        <f t="shared" si="102"/>
        <v>38.714285714285715</v>
      </c>
      <c r="R810" s="11">
        <v>43930</v>
      </c>
      <c r="S810">
        <v>91</v>
      </c>
      <c r="T810">
        <v>59</v>
      </c>
      <c r="U810" s="1">
        <f t="shared" si="103"/>
        <v>121.42857142857143</v>
      </c>
      <c r="V810" s="1">
        <f t="shared" si="103"/>
        <v>83.428571428571431</v>
      </c>
    </row>
    <row r="811" spans="1:22" x14ac:dyDescent="0.25">
      <c r="A811" s="11">
        <v>42451</v>
      </c>
      <c r="B811">
        <v>72</v>
      </c>
      <c r="C811">
        <v>45</v>
      </c>
      <c r="D811" s="1">
        <f t="shared" si="102"/>
        <v>75.428571428571431</v>
      </c>
      <c r="E811" s="1">
        <f t="shared" si="102"/>
        <v>36</v>
      </c>
      <c r="R811" s="11">
        <v>43931</v>
      </c>
      <c r="S811">
        <v>109</v>
      </c>
      <c r="T811">
        <v>79</v>
      </c>
      <c r="U811" s="1">
        <f t="shared" si="103"/>
        <v>128.85714285714286</v>
      </c>
      <c r="V811" s="1">
        <f t="shared" si="103"/>
        <v>92.714285714285708</v>
      </c>
    </row>
    <row r="812" spans="1:22" x14ac:dyDescent="0.25">
      <c r="A812" s="11">
        <v>42452</v>
      </c>
      <c r="B812">
        <v>80</v>
      </c>
      <c r="C812">
        <v>45</v>
      </c>
      <c r="D812" s="1">
        <f t="shared" si="102"/>
        <v>70.857142857142861</v>
      </c>
      <c r="E812" s="1">
        <f t="shared" si="102"/>
        <v>33.142857142857146</v>
      </c>
      <c r="R812" s="11">
        <v>43932</v>
      </c>
      <c r="S812">
        <v>131</v>
      </c>
      <c r="T812">
        <v>81</v>
      </c>
      <c r="U812" s="1">
        <f t="shared" si="103"/>
        <v>134</v>
      </c>
      <c r="V812" s="1">
        <f t="shared" si="103"/>
        <v>90.857142857142861</v>
      </c>
    </row>
    <row r="813" spans="1:22" x14ac:dyDescent="0.25">
      <c r="A813" s="11">
        <v>42453</v>
      </c>
      <c r="B813">
        <v>84</v>
      </c>
      <c r="C813">
        <v>53</v>
      </c>
      <c r="D813" s="1">
        <f t="shared" si="102"/>
        <v>66.142857142857139</v>
      </c>
      <c r="E813" s="1">
        <f t="shared" si="102"/>
        <v>30.857142857142858</v>
      </c>
      <c r="R813" s="11">
        <v>43933</v>
      </c>
      <c r="S813">
        <v>128</v>
      </c>
      <c r="T813">
        <v>64</v>
      </c>
      <c r="U813" s="1">
        <f t="shared" si="103"/>
        <v>127.28571428571429</v>
      </c>
      <c r="V813" s="1">
        <f t="shared" si="103"/>
        <v>89.285714285714292</v>
      </c>
    </row>
    <row r="814" spans="1:22" x14ac:dyDescent="0.25">
      <c r="A814" s="11">
        <v>42454</v>
      </c>
      <c r="B814">
        <v>102</v>
      </c>
      <c r="C814">
        <v>39</v>
      </c>
      <c r="D814" s="1">
        <f t="shared" si="102"/>
        <v>62.571428571428569</v>
      </c>
      <c r="E814" s="1">
        <f t="shared" si="102"/>
        <v>26.714285714285715</v>
      </c>
      <c r="R814" s="11">
        <v>43934</v>
      </c>
      <c r="S814">
        <v>108</v>
      </c>
      <c r="T814">
        <v>88</v>
      </c>
      <c r="U814" s="1">
        <f t="shared" si="103"/>
        <v>122</v>
      </c>
      <c r="V814" s="1">
        <f t="shared" si="103"/>
        <v>87.857142857142861</v>
      </c>
    </row>
    <row r="815" spans="1:22" x14ac:dyDescent="0.25">
      <c r="A815" s="11">
        <v>42455</v>
      </c>
      <c r="B815">
        <v>82</v>
      </c>
      <c r="C815">
        <v>32</v>
      </c>
      <c r="D815" s="1">
        <f t="shared" si="102"/>
        <v>56.857142857142854</v>
      </c>
      <c r="E815" s="1">
        <f t="shared" si="102"/>
        <v>27.428571428571427</v>
      </c>
      <c r="R815" s="11">
        <v>43935</v>
      </c>
      <c r="S815">
        <v>139</v>
      </c>
      <c r="T815">
        <v>99</v>
      </c>
      <c r="U815" s="1">
        <f t="shared" si="103"/>
        <v>121.57142857142857</v>
      </c>
      <c r="V815" s="1">
        <f t="shared" si="103"/>
        <v>87.714285714285708</v>
      </c>
    </row>
    <row r="816" spans="1:22" x14ac:dyDescent="0.25">
      <c r="A816" s="11">
        <v>42456</v>
      </c>
      <c r="B816">
        <v>68</v>
      </c>
      <c r="C816">
        <v>18</v>
      </c>
      <c r="D816" s="1">
        <f t="shared" si="102"/>
        <v>59.142857142857146</v>
      </c>
      <c r="E816" s="1">
        <f t="shared" si="102"/>
        <v>29.142857142857142</v>
      </c>
      <c r="R816" s="11">
        <v>43936</v>
      </c>
      <c r="S816">
        <v>144</v>
      </c>
      <c r="T816">
        <v>114</v>
      </c>
      <c r="U816" s="1">
        <f t="shared" si="103"/>
        <v>119.85714285714286</v>
      </c>
      <c r="V816" s="1">
        <f t="shared" si="103"/>
        <v>82.571428571428569</v>
      </c>
    </row>
    <row r="817" spans="1:22" x14ac:dyDescent="0.25">
      <c r="A817" s="11">
        <v>42457</v>
      </c>
      <c r="B817">
        <v>40</v>
      </c>
      <c r="C817">
        <v>20</v>
      </c>
      <c r="D817" s="1">
        <f t="shared" si="102"/>
        <v>62.857142857142854</v>
      </c>
      <c r="E817" s="1">
        <f t="shared" si="102"/>
        <v>32.142857142857146</v>
      </c>
      <c r="R817" s="11">
        <v>43937</v>
      </c>
      <c r="S817">
        <v>143</v>
      </c>
      <c r="T817">
        <v>124</v>
      </c>
      <c r="U817" s="1">
        <f t="shared" si="103"/>
        <v>115.57142857142857</v>
      </c>
      <c r="V817" s="1">
        <f t="shared" si="103"/>
        <v>79</v>
      </c>
    </row>
    <row r="818" spans="1:22" x14ac:dyDescent="0.25">
      <c r="A818" s="11">
        <v>42458</v>
      </c>
      <c r="B818">
        <v>40</v>
      </c>
      <c r="C818">
        <v>25</v>
      </c>
      <c r="D818" s="1">
        <f t="shared" si="102"/>
        <v>69</v>
      </c>
      <c r="E818" s="1">
        <f t="shared" si="102"/>
        <v>32.857142857142854</v>
      </c>
      <c r="R818" s="11">
        <v>43938</v>
      </c>
      <c r="S818">
        <v>145</v>
      </c>
      <c r="T818">
        <v>66</v>
      </c>
      <c r="U818" s="1">
        <f t="shared" si="103"/>
        <v>115</v>
      </c>
      <c r="V818" s="1">
        <f t="shared" si="103"/>
        <v>74.142857142857139</v>
      </c>
    </row>
    <row r="819" spans="1:22" x14ac:dyDescent="0.25">
      <c r="A819" s="11">
        <v>42459</v>
      </c>
      <c r="B819">
        <v>47</v>
      </c>
      <c r="C819">
        <v>29</v>
      </c>
      <c r="D819" s="1">
        <f t="shared" si="102"/>
        <v>71.428571428571431</v>
      </c>
      <c r="E819" s="1">
        <f t="shared" si="102"/>
        <v>35.142857142857146</v>
      </c>
      <c r="R819" s="11">
        <v>43939</v>
      </c>
      <c r="S819">
        <v>84</v>
      </c>
      <c r="T819">
        <v>70</v>
      </c>
      <c r="U819" s="1">
        <f t="shared" si="103"/>
        <v>113.14285714285714</v>
      </c>
      <c r="V819" s="1">
        <f t="shared" si="103"/>
        <v>76.285714285714292</v>
      </c>
    </row>
    <row r="820" spans="1:22" x14ac:dyDescent="0.25">
      <c r="A820" s="11">
        <v>42460</v>
      </c>
      <c r="B820">
        <v>59</v>
      </c>
      <c r="C820">
        <v>24</v>
      </c>
      <c r="D820" s="1">
        <f t="shared" ref="D820:E835" si="104">AVERAGE(B820:B826)</f>
        <v>74.714285714285708</v>
      </c>
      <c r="E820" s="1">
        <f t="shared" si="104"/>
        <v>37</v>
      </c>
      <c r="R820" s="11">
        <v>43940</v>
      </c>
      <c r="S820">
        <v>91</v>
      </c>
      <c r="T820">
        <v>54</v>
      </c>
      <c r="U820" s="1">
        <f t="shared" ref="U820:V835" si="105">AVERAGE(S820:S826)</f>
        <v>121.42857142857143</v>
      </c>
      <c r="V820" s="1">
        <f t="shared" si="105"/>
        <v>75.285714285714292</v>
      </c>
    </row>
    <row r="821" spans="1:22" x14ac:dyDescent="0.25">
      <c r="A821" s="11">
        <v>42461</v>
      </c>
      <c r="B821">
        <v>62</v>
      </c>
      <c r="C821">
        <v>44</v>
      </c>
      <c r="D821" s="1">
        <f t="shared" si="104"/>
        <v>75.571428571428569</v>
      </c>
      <c r="E821" s="1">
        <f t="shared" si="104"/>
        <v>37.285714285714285</v>
      </c>
      <c r="R821" s="11">
        <v>43941</v>
      </c>
      <c r="S821">
        <v>105</v>
      </c>
      <c r="T821">
        <v>87</v>
      </c>
      <c r="U821" s="1">
        <f t="shared" si="105"/>
        <v>120.57142857142857</v>
      </c>
      <c r="V821" s="1">
        <f t="shared" si="105"/>
        <v>79</v>
      </c>
    </row>
    <row r="822" spans="1:22" x14ac:dyDescent="0.25">
      <c r="A822" s="11">
        <v>42462</v>
      </c>
      <c r="B822">
        <v>98</v>
      </c>
      <c r="C822">
        <v>44</v>
      </c>
      <c r="D822" s="1">
        <f t="shared" si="104"/>
        <v>74.285714285714292</v>
      </c>
      <c r="E822" s="1">
        <f t="shared" si="104"/>
        <v>35.428571428571431</v>
      </c>
      <c r="R822" s="11">
        <v>43942</v>
      </c>
      <c r="S822">
        <v>127</v>
      </c>
      <c r="T822">
        <v>63</v>
      </c>
      <c r="U822" s="1">
        <f t="shared" si="105"/>
        <v>120.42857142857143</v>
      </c>
      <c r="V822" s="1">
        <f t="shared" si="105"/>
        <v>73.142857142857139</v>
      </c>
    </row>
    <row r="823" spans="1:22" x14ac:dyDescent="0.25">
      <c r="A823" s="11">
        <v>42463</v>
      </c>
      <c r="B823">
        <v>94</v>
      </c>
      <c r="C823">
        <v>39</v>
      </c>
      <c r="D823" s="1">
        <f t="shared" si="104"/>
        <v>68.714285714285708</v>
      </c>
      <c r="E823" s="1">
        <f t="shared" si="104"/>
        <v>34.571428571428569</v>
      </c>
      <c r="R823" s="11">
        <v>43943</v>
      </c>
      <c r="S823">
        <v>114</v>
      </c>
      <c r="T823">
        <v>89</v>
      </c>
      <c r="U823" s="1">
        <f t="shared" si="105"/>
        <v>114.42857142857143</v>
      </c>
      <c r="V823" s="1">
        <f t="shared" si="105"/>
        <v>72.714285714285708</v>
      </c>
    </row>
    <row r="824" spans="1:22" x14ac:dyDescent="0.25">
      <c r="A824" s="11">
        <v>42464</v>
      </c>
      <c r="B824">
        <v>83</v>
      </c>
      <c r="C824">
        <v>25</v>
      </c>
      <c r="D824" s="1">
        <f t="shared" si="104"/>
        <v>65.428571428571431</v>
      </c>
      <c r="E824" s="1">
        <f t="shared" si="104"/>
        <v>33.428571428571431</v>
      </c>
      <c r="R824" s="11">
        <v>43944</v>
      </c>
      <c r="S824">
        <v>139</v>
      </c>
      <c r="T824">
        <v>90</v>
      </c>
      <c r="U824" s="1">
        <f t="shared" si="105"/>
        <v>114.57142857142857</v>
      </c>
      <c r="V824" s="1">
        <f t="shared" si="105"/>
        <v>71</v>
      </c>
    </row>
    <row r="825" spans="1:22" x14ac:dyDescent="0.25">
      <c r="A825" s="11">
        <v>42465</v>
      </c>
      <c r="B825">
        <v>57</v>
      </c>
      <c r="C825">
        <v>41</v>
      </c>
      <c r="D825" s="1">
        <f t="shared" si="104"/>
        <v>63.428571428571431</v>
      </c>
      <c r="E825" s="1">
        <f t="shared" si="104"/>
        <v>34</v>
      </c>
      <c r="R825" s="11">
        <v>43945</v>
      </c>
      <c r="S825">
        <v>132</v>
      </c>
      <c r="T825">
        <v>81</v>
      </c>
      <c r="U825" s="1">
        <f t="shared" si="105"/>
        <v>114.28571428571429</v>
      </c>
      <c r="V825" s="1">
        <f t="shared" si="105"/>
        <v>69.428571428571431</v>
      </c>
    </row>
    <row r="826" spans="1:22" x14ac:dyDescent="0.25">
      <c r="A826" s="11">
        <v>42466</v>
      </c>
      <c r="B826">
        <v>70</v>
      </c>
      <c r="C826">
        <v>42</v>
      </c>
      <c r="D826" s="1">
        <f t="shared" si="104"/>
        <v>64.285714285714292</v>
      </c>
      <c r="E826" s="1">
        <f t="shared" si="104"/>
        <v>32.714285714285715</v>
      </c>
      <c r="R826" s="11">
        <v>43946</v>
      </c>
      <c r="S826">
        <v>142</v>
      </c>
      <c r="T826">
        <v>63</v>
      </c>
      <c r="U826" s="1">
        <f t="shared" si="105"/>
        <v>115</v>
      </c>
      <c r="V826" s="1">
        <f t="shared" si="105"/>
        <v>71</v>
      </c>
    </row>
    <row r="827" spans="1:22" x14ac:dyDescent="0.25">
      <c r="A827" s="11">
        <v>42467</v>
      </c>
      <c r="B827">
        <v>65</v>
      </c>
      <c r="C827">
        <v>26</v>
      </c>
      <c r="D827" s="1">
        <f t="shared" si="104"/>
        <v>63.571428571428569</v>
      </c>
      <c r="E827" s="1">
        <f t="shared" si="104"/>
        <v>31.142857142857142</v>
      </c>
      <c r="R827" s="11">
        <v>43947</v>
      </c>
      <c r="S827">
        <v>85</v>
      </c>
      <c r="T827">
        <v>80</v>
      </c>
      <c r="U827" s="1">
        <f t="shared" si="105"/>
        <v>116.28571428571429</v>
      </c>
      <c r="V827" s="1">
        <f t="shared" si="105"/>
        <v>73.285714285714292</v>
      </c>
    </row>
    <row r="828" spans="1:22" x14ac:dyDescent="0.25">
      <c r="A828" s="11">
        <v>42468</v>
      </c>
      <c r="B828">
        <v>53</v>
      </c>
      <c r="C828">
        <v>31</v>
      </c>
      <c r="D828" s="1">
        <f t="shared" si="104"/>
        <v>64</v>
      </c>
      <c r="E828" s="1">
        <f t="shared" si="104"/>
        <v>32.142857142857146</v>
      </c>
      <c r="R828" s="11">
        <v>43948</v>
      </c>
      <c r="S828">
        <v>104</v>
      </c>
      <c r="T828">
        <v>46</v>
      </c>
      <c r="U828" s="1">
        <f t="shared" si="105"/>
        <v>118.28571428571429</v>
      </c>
      <c r="V828" s="1">
        <f t="shared" si="105"/>
        <v>70.714285714285708</v>
      </c>
    </row>
    <row r="829" spans="1:22" x14ac:dyDescent="0.25">
      <c r="A829" s="11">
        <v>42469</v>
      </c>
      <c r="B829">
        <v>59</v>
      </c>
      <c r="C829">
        <v>38</v>
      </c>
      <c r="D829" s="1">
        <f t="shared" si="104"/>
        <v>65.714285714285708</v>
      </c>
      <c r="E829" s="1">
        <f t="shared" si="104"/>
        <v>31.714285714285715</v>
      </c>
      <c r="R829" s="11">
        <v>43949</v>
      </c>
      <c r="S829">
        <v>85</v>
      </c>
      <c r="T829">
        <v>60</v>
      </c>
      <c r="U829" s="1">
        <f t="shared" si="105"/>
        <v>117.14285714285714</v>
      </c>
      <c r="V829" s="1">
        <f t="shared" si="105"/>
        <v>70.571428571428569</v>
      </c>
    </row>
    <row r="830" spans="1:22" x14ac:dyDescent="0.25">
      <c r="A830" s="11">
        <v>42470</v>
      </c>
      <c r="B830">
        <v>71</v>
      </c>
      <c r="C830">
        <v>31</v>
      </c>
      <c r="D830" s="1">
        <f t="shared" si="104"/>
        <v>64.714285714285708</v>
      </c>
      <c r="E830" s="1">
        <f t="shared" si="104"/>
        <v>29.428571428571427</v>
      </c>
      <c r="R830" s="11">
        <v>43950</v>
      </c>
      <c r="S830">
        <v>115</v>
      </c>
      <c r="T830">
        <v>77</v>
      </c>
      <c r="U830" s="1">
        <f t="shared" si="105"/>
        <v>116.57142857142857</v>
      </c>
      <c r="V830" s="1">
        <f t="shared" si="105"/>
        <v>72.285714285714292</v>
      </c>
    </row>
    <row r="831" spans="1:22" x14ac:dyDescent="0.25">
      <c r="A831" s="11">
        <v>42471</v>
      </c>
      <c r="B831">
        <v>69</v>
      </c>
      <c r="C831">
        <v>29</v>
      </c>
      <c r="D831" s="1">
        <f t="shared" si="104"/>
        <v>62.285714285714285</v>
      </c>
      <c r="E831" s="1">
        <f t="shared" si="104"/>
        <v>28.428571428571427</v>
      </c>
      <c r="R831" s="11">
        <v>43951</v>
      </c>
      <c r="S831">
        <v>137</v>
      </c>
      <c r="T831">
        <v>79</v>
      </c>
      <c r="U831" s="1">
        <f t="shared" si="105"/>
        <v>118.14285714285714</v>
      </c>
      <c r="V831" s="1">
        <f t="shared" si="105"/>
        <v>76.428571428571431</v>
      </c>
    </row>
    <row r="832" spans="1:22" x14ac:dyDescent="0.25">
      <c r="A832" s="11">
        <v>42472</v>
      </c>
      <c r="B832">
        <v>63</v>
      </c>
      <c r="C832">
        <v>32</v>
      </c>
      <c r="D832" s="1">
        <f t="shared" si="104"/>
        <v>60.857142857142854</v>
      </c>
      <c r="E832" s="1">
        <f t="shared" si="104"/>
        <v>28.571428571428573</v>
      </c>
      <c r="R832" s="11">
        <v>43952</v>
      </c>
      <c r="S832">
        <v>137</v>
      </c>
      <c r="T832">
        <v>92</v>
      </c>
      <c r="U832" s="1">
        <f t="shared" si="105"/>
        <v>119.14285714285714</v>
      </c>
      <c r="V832" s="1">
        <f t="shared" si="105"/>
        <v>73.428571428571431</v>
      </c>
    </row>
    <row r="833" spans="1:22" x14ac:dyDescent="0.25">
      <c r="A833" s="11">
        <v>42473</v>
      </c>
      <c r="B833">
        <v>65</v>
      </c>
      <c r="C833">
        <v>31</v>
      </c>
      <c r="D833" s="1">
        <f t="shared" si="104"/>
        <v>60.714285714285715</v>
      </c>
      <c r="E833" s="1">
        <f t="shared" si="104"/>
        <v>30.714285714285715</v>
      </c>
      <c r="R833" s="11">
        <v>43953</v>
      </c>
      <c r="S833">
        <v>151</v>
      </c>
      <c r="T833">
        <v>79</v>
      </c>
      <c r="U833" s="1">
        <f t="shared" si="105"/>
        <v>112.85714285714286</v>
      </c>
      <c r="V833" s="1">
        <f t="shared" si="105"/>
        <v>71.142857142857139</v>
      </c>
    </row>
    <row r="834" spans="1:22" x14ac:dyDescent="0.25">
      <c r="A834" s="11">
        <v>42474</v>
      </c>
      <c r="B834">
        <v>68</v>
      </c>
      <c r="C834">
        <v>33</v>
      </c>
      <c r="D834" s="1">
        <f t="shared" si="104"/>
        <v>61.571428571428569</v>
      </c>
      <c r="E834" s="1">
        <f t="shared" si="104"/>
        <v>33.428571428571431</v>
      </c>
      <c r="R834" s="11">
        <v>43954</v>
      </c>
      <c r="S834">
        <v>99</v>
      </c>
      <c r="T834">
        <v>62</v>
      </c>
      <c r="U834" s="1">
        <f t="shared" si="105"/>
        <v>109</v>
      </c>
      <c r="V834" s="1">
        <f t="shared" si="105"/>
        <v>71.714285714285708</v>
      </c>
    </row>
    <row r="835" spans="1:22" x14ac:dyDescent="0.25">
      <c r="A835" s="11">
        <v>42475</v>
      </c>
      <c r="B835">
        <v>65</v>
      </c>
      <c r="C835">
        <v>28</v>
      </c>
      <c r="D835" s="1">
        <f t="shared" si="104"/>
        <v>62.428571428571431</v>
      </c>
      <c r="E835" s="1">
        <f t="shared" si="104"/>
        <v>35.142857142857146</v>
      </c>
      <c r="R835" s="11">
        <v>43955</v>
      </c>
      <c r="S835">
        <v>96</v>
      </c>
      <c r="T835">
        <v>45</v>
      </c>
      <c r="U835" s="1">
        <f t="shared" si="105"/>
        <v>114.85714285714286</v>
      </c>
      <c r="V835" s="1">
        <f t="shared" si="105"/>
        <v>77.571428571428569</v>
      </c>
    </row>
    <row r="836" spans="1:22" x14ac:dyDescent="0.25">
      <c r="A836" s="11">
        <v>42476</v>
      </c>
      <c r="B836">
        <v>52</v>
      </c>
      <c r="C836">
        <v>22</v>
      </c>
      <c r="D836" s="1">
        <f t="shared" ref="D836:E851" si="106">AVERAGE(B836:B842)</f>
        <v>62.857142857142854</v>
      </c>
      <c r="E836" s="1">
        <f t="shared" si="106"/>
        <v>39.428571428571431</v>
      </c>
      <c r="R836" s="11">
        <v>43956</v>
      </c>
      <c r="S836">
        <v>81</v>
      </c>
      <c r="T836">
        <v>72</v>
      </c>
      <c r="U836" s="1">
        <f t="shared" ref="U836:V851" si="107">AVERAGE(S836:S842)</f>
        <v>117.42857142857143</v>
      </c>
      <c r="V836" s="1">
        <f t="shared" si="107"/>
        <v>80.857142857142861</v>
      </c>
    </row>
    <row r="837" spans="1:22" x14ac:dyDescent="0.25">
      <c r="A837" s="11">
        <v>42477</v>
      </c>
      <c r="B837">
        <v>54</v>
      </c>
      <c r="C837">
        <v>24</v>
      </c>
      <c r="D837" s="1">
        <f t="shared" si="106"/>
        <v>68.857142857142861</v>
      </c>
      <c r="E837" s="1">
        <f t="shared" si="106"/>
        <v>42.428571428571431</v>
      </c>
      <c r="R837" s="11">
        <v>43957</v>
      </c>
      <c r="S837">
        <v>126</v>
      </c>
      <c r="T837">
        <v>106</v>
      </c>
      <c r="U837" s="1">
        <f t="shared" si="107"/>
        <v>123</v>
      </c>
      <c r="V837" s="1">
        <f t="shared" si="107"/>
        <v>80.571428571428569</v>
      </c>
    </row>
    <row r="838" spans="1:22" x14ac:dyDescent="0.25">
      <c r="A838" s="11">
        <v>42478</v>
      </c>
      <c r="B838">
        <v>59</v>
      </c>
      <c r="C838">
        <v>30</v>
      </c>
      <c r="D838" s="1">
        <f t="shared" si="106"/>
        <v>72.142857142857139</v>
      </c>
      <c r="E838" s="1">
        <f t="shared" si="106"/>
        <v>42.428571428571431</v>
      </c>
      <c r="R838" s="11">
        <v>43958</v>
      </c>
      <c r="S838">
        <v>144</v>
      </c>
      <c r="T838">
        <v>58</v>
      </c>
      <c r="U838" s="1">
        <f t="shared" si="107"/>
        <v>122.57142857142857</v>
      </c>
      <c r="V838" s="1">
        <f t="shared" si="107"/>
        <v>80.285714285714292</v>
      </c>
    </row>
    <row r="839" spans="1:22" x14ac:dyDescent="0.25">
      <c r="A839" s="11">
        <v>42479</v>
      </c>
      <c r="B839">
        <v>62</v>
      </c>
      <c r="C839">
        <v>47</v>
      </c>
      <c r="D839" s="1">
        <f t="shared" si="106"/>
        <v>71.142857142857139</v>
      </c>
      <c r="E839" s="1">
        <f t="shared" si="106"/>
        <v>42.285714285714285</v>
      </c>
      <c r="R839" s="11">
        <v>43959</v>
      </c>
      <c r="S839">
        <v>93</v>
      </c>
      <c r="T839">
        <v>76</v>
      </c>
      <c r="U839" s="1">
        <f t="shared" si="107"/>
        <v>124.71428571428571</v>
      </c>
      <c r="V839" s="1">
        <f t="shared" si="107"/>
        <v>83.571428571428569</v>
      </c>
    </row>
    <row r="840" spans="1:22" x14ac:dyDescent="0.25">
      <c r="A840" s="11">
        <v>42480</v>
      </c>
      <c r="B840">
        <v>71</v>
      </c>
      <c r="C840">
        <v>50</v>
      </c>
      <c r="D840" s="1">
        <f t="shared" si="106"/>
        <v>70.285714285714292</v>
      </c>
      <c r="E840" s="1">
        <f t="shared" si="106"/>
        <v>38.714285714285715</v>
      </c>
      <c r="R840" s="11">
        <v>43960</v>
      </c>
      <c r="S840">
        <v>124</v>
      </c>
      <c r="T840">
        <v>83</v>
      </c>
      <c r="U840" s="1">
        <f t="shared" si="107"/>
        <v>132</v>
      </c>
      <c r="V840" s="1">
        <f t="shared" si="107"/>
        <v>83.285714285714292</v>
      </c>
    </row>
    <row r="841" spans="1:22" x14ac:dyDescent="0.25">
      <c r="A841" s="11">
        <v>42481</v>
      </c>
      <c r="B841">
        <v>74</v>
      </c>
      <c r="C841">
        <v>45</v>
      </c>
      <c r="D841" s="1">
        <f t="shared" si="106"/>
        <v>66.428571428571431</v>
      </c>
      <c r="E841" s="1">
        <f t="shared" si="106"/>
        <v>34.857142857142854</v>
      </c>
      <c r="R841" s="11">
        <v>43961</v>
      </c>
      <c r="S841">
        <v>140</v>
      </c>
      <c r="T841">
        <v>103</v>
      </c>
      <c r="U841" s="1">
        <f t="shared" si="107"/>
        <v>132.14285714285714</v>
      </c>
      <c r="V841" s="1">
        <f t="shared" si="107"/>
        <v>84.142857142857139</v>
      </c>
    </row>
    <row r="842" spans="1:22" x14ac:dyDescent="0.25">
      <c r="A842" s="11">
        <v>42482</v>
      </c>
      <c r="B842">
        <v>68</v>
      </c>
      <c r="C842">
        <v>58</v>
      </c>
      <c r="D842" s="1">
        <f t="shared" si="106"/>
        <v>61.142857142857146</v>
      </c>
      <c r="E842" s="1">
        <f t="shared" si="106"/>
        <v>32.285714285714285</v>
      </c>
      <c r="R842" s="11">
        <v>43962</v>
      </c>
      <c r="S842">
        <v>114</v>
      </c>
      <c r="T842">
        <v>68</v>
      </c>
      <c r="U842" s="1">
        <f t="shared" si="107"/>
        <v>133.85714285714286</v>
      </c>
      <c r="V842" s="1">
        <f t="shared" si="107"/>
        <v>85.571428571428569</v>
      </c>
    </row>
    <row r="843" spans="1:22" x14ac:dyDescent="0.25">
      <c r="A843" s="11">
        <v>42483</v>
      </c>
      <c r="B843">
        <v>94</v>
      </c>
      <c r="C843">
        <v>43</v>
      </c>
      <c r="D843" s="1">
        <f t="shared" si="106"/>
        <v>58.142857142857146</v>
      </c>
      <c r="E843" s="1">
        <f t="shared" si="106"/>
        <v>28.142857142857142</v>
      </c>
      <c r="R843" s="11">
        <v>43963</v>
      </c>
      <c r="S843">
        <v>120</v>
      </c>
      <c r="T843">
        <v>70</v>
      </c>
      <c r="U843" s="1">
        <f t="shared" si="107"/>
        <v>142.85714285714286</v>
      </c>
      <c r="V843" s="1">
        <f t="shared" si="107"/>
        <v>92.857142857142861</v>
      </c>
    </row>
    <row r="844" spans="1:22" x14ac:dyDescent="0.25">
      <c r="A844" s="11">
        <v>42484</v>
      </c>
      <c r="B844">
        <v>77</v>
      </c>
      <c r="C844">
        <v>24</v>
      </c>
      <c r="D844" s="1">
        <f t="shared" si="106"/>
        <v>51.142857142857146</v>
      </c>
      <c r="E844" s="1">
        <f t="shared" si="106"/>
        <v>25.285714285714285</v>
      </c>
      <c r="R844" s="11">
        <v>43964</v>
      </c>
      <c r="S844">
        <v>123</v>
      </c>
      <c r="T844">
        <v>104</v>
      </c>
      <c r="U844" s="1">
        <f t="shared" si="107"/>
        <v>150.71428571428572</v>
      </c>
      <c r="V844" s="1">
        <f t="shared" si="107"/>
        <v>101.57142857142857</v>
      </c>
    </row>
    <row r="845" spans="1:22" x14ac:dyDescent="0.25">
      <c r="A845" s="11">
        <v>42485</v>
      </c>
      <c r="B845">
        <v>52</v>
      </c>
      <c r="C845">
        <v>29</v>
      </c>
      <c r="D845" s="1">
        <f t="shared" si="106"/>
        <v>46.571428571428569</v>
      </c>
      <c r="E845" s="1">
        <f t="shared" si="106"/>
        <v>26</v>
      </c>
      <c r="R845" s="11">
        <v>43965</v>
      </c>
      <c r="S845">
        <v>159</v>
      </c>
      <c r="T845">
        <v>81</v>
      </c>
      <c r="U845" s="1">
        <f t="shared" si="107"/>
        <v>158.85714285714286</v>
      </c>
      <c r="V845" s="1">
        <f t="shared" si="107"/>
        <v>100.57142857142857</v>
      </c>
    </row>
    <row r="846" spans="1:22" x14ac:dyDescent="0.25">
      <c r="A846" s="11">
        <v>42486</v>
      </c>
      <c r="B846">
        <v>56</v>
      </c>
      <c r="C846">
        <v>22</v>
      </c>
      <c r="D846" s="1">
        <f t="shared" si="106"/>
        <v>45.571428571428569</v>
      </c>
      <c r="E846" s="1">
        <f t="shared" si="106"/>
        <v>26.142857142857142</v>
      </c>
      <c r="R846" s="11">
        <v>43966</v>
      </c>
      <c r="S846">
        <v>144</v>
      </c>
      <c r="T846">
        <v>74</v>
      </c>
      <c r="U846" s="1">
        <f t="shared" si="107"/>
        <v>156.42857142857142</v>
      </c>
      <c r="V846" s="1">
        <f t="shared" si="107"/>
        <v>103.57142857142857</v>
      </c>
    </row>
    <row r="847" spans="1:22" x14ac:dyDescent="0.25">
      <c r="A847" s="11">
        <v>42487</v>
      </c>
      <c r="B847">
        <v>44</v>
      </c>
      <c r="C847">
        <v>23</v>
      </c>
      <c r="D847" s="1">
        <f t="shared" si="106"/>
        <v>45</v>
      </c>
      <c r="E847" s="1">
        <f t="shared" si="106"/>
        <v>27.428571428571427</v>
      </c>
      <c r="R847" s="11">
        <v>43967</v>
      </c>
      <c r="S847">
        <v>125</v>
      </c>
      <c r="T847">
        <v>89</v>
      </c>
      <c r="U847" s="1">
        <f t="shared" si="107"/>
        <v>152.85714285714286</v>
      </c>
      <c r="V847" s="1">
        <f t="shared" si="107"/>
        <v>114.14285714285714</v>
      </c>
    </row>
    <row r="848" spans="1:22" x14ac:dyDescent="0.25">
      <c r="A848" s="11">
        <v>42488</v>
      </c>
      <c r="B848">
        <v>37</v>
      </c>
      <c r="C848">
        <v>27</v>
      </c>
      <c r="D848" s="1">
        <f t="shared" si="106"/>
        <v>47.571428571428569</v>
      </c>
      <c r="E848" s="1">
        <f t="shared" si="106"/>
        <v>29.571428571428573</v>
      </c>
      <c r="R848" s="11">
        <v>43968</v>
      </c>
      <c r="S848">
        <v>152</v>
      </c>
      <c r="T848">
        <v>113</v>
      </c>
      <c r="U848" s="1">
        <f t="shared" si="107"/>
        <v>162.42857142857142</v>
      </c>
      <c r="V848" s="1">
        <f t="shared" si="107"/>
        <v>119.71428571428571</v>
      </c>
    </row>
    <row r="849" spans="1:22" x14ac:dyDescent="0.25">
      <c r="A849" s="11">
        <v>42489</v>
      </c>
      <c r="B849">
        <v>47</v>
      </c>
      <c r="C849">
        <v>29</v>
      </c>
      <c r="D849" s="1">
        <f t="shared" si="106"/>
        <v>53.142857142857146</v>
      </c>
      <c r="E849" s="1">
        <f t="shared" si="106"/>
        <v>32.857142857142854</v>
      </c>
      <c r="R849" s="11">
        <v>43969</v>
      </c>
      <c r="S849">
        <v>177</v>
      </c>
      <c r="T849">
        <v>119</v>
      </c>
      <c r="U849" s="1">
        <f t="shared" si="107"/>
        <v>160.85714285714286</v>
      </c>
      <c r="V849" s="1">
        <f t="shared" si="107"/>
        <v>118.85714285714286</v>
      </c>
    </row>
    <row r="850" spans="1:22" x14ac:dyDescent="0.25">
      <c r="A850" s="11">
        <v>42490</v>
      </c>
      <c r="B850">
        <v>45</v>
      </c>
      <c r="C850">
        <v>23</v>
      </c>
      <c r="D850" s="1">
        <f t="shared" si="106"/>
        <v>55.571428571428569</v>
      </c>
      <c r="E850" s="1">
        <f t="shared" si="106"/>
        <v>36</v>
      </c>
      <c r="R850" s="11">
        <v>43970</v>
      </c>
      <c r="S850">
        <v>175</v>
      </c>
      <c r="T850">
        <v>131</v>
      </c>
      <c r="U850" s="1">
        <f t="shared" si="107"/>
        <v>153.85714285714286</v>
      </c>
      <c r="V850" s="1">
        <f t="shared" si="107"/>
        <v>116.28571428571429</v>
      </c>
    </row>
    <row r="851" spans="1:22" x14ac:dyDescent="0.25">
      <c r="A851" s="11">
        <v>42491</v>
      </c>
      <c r="B851">
        <v>45</v>
      </c>
      <c r="C851">
        <v>29</v>
      </c>
      <c r="D851" s="1">
        <f t="shared" si="106"/>
        <v>59.714285714285715</v>
      </c>
      <c r="E851" s="1">
        <f t="shared" si="106"/>
        <v>41</v>
      </c>
      <c r="R851" s="11">
        <v>43971</v>
      </c>
      <c r="S851">
        <v>180</v>
      </c>
      <c r="T851">
        <v>97</v>
      </c>
      <c r="U851" s="1">
        <f t="shared" si="107"/>
        <v>147.71428571428572</v>
      </c>
      <c r="V851" s="1">
        <f t="shared" si="107"/>
        <v>115.71428571428571</v>
      </c>
    </row>
    <row r="852" spans="1:22" x14ac:dyDescent="0.25">
      <c r="A852" s="11">
        <v>42492</v>
      </c>
      <c r="B852">
        <v>45</v>
      </c>
      <c r="C852">
        <v>30</v>
      </c>
      <c r="D852" s="1">
        <f t="shared" ref="D852:E867" si="108">AVERAGE(B852:B858)</f>
        <v>65.857142857142861</v>
      </c>
      <c r="E852" s="1">
        <f t="shared" si="108"/>
        <v>45.142857142857146</v>
      </c>
      <c r="R852" s="11">
        <v>43972</v>
      </c>
      <c r="S852">
        <v>142</v>
      </c>
      <c r="T852">
        <v>102</v>
      </c>
      <c r="U852" s="1">
        <f t="shared" ref="U852:V867" si="109">AVERAGE(S852:S858)</f>
        <v>140.57142857142858</v>
      </c>
      <c r="V852" s="1">
        <f t="shared" si="109"/>
        <v>117.71428571428571</v>
      </c>
    </row>
    <row r="853" spans="1:22" x14ac:dyDescent="0.25">
      <c r="A853" s="11">
        <v>42493</v>
      </c>
      <c r="B853">
        <v>52</v>
      </c>
      <c r="C853">
        <v>31</v>
      </c>
      <c r="D853" s="1">
        <f t="shared" si="108"/>
        <v>72.571428571428569</v>
      </c>
      <c r="E853" s="1">
        <f t="shared" si="108"/>
        <v>46.857142857142854</v>
      </c>
      <c r="R853" s="11">
        <v>43973</v>
      </c>
      <c r="S853">
        <v>119</v>
      </c>
      <c r="T853">
        <v>148</v>
      </c>
      <c r="U853" s="1">
        <f t="shared" si="109"/>
        <v>137.14285714285714</v>
      </c>
      <c r="V853" s="1">
        <f t="shared" si="109"/>
        <v>122.85714285714286</v>
      </c>
    </row>
    <row r="854" spans="1:22" x14ac:dyDescent="0.25">
      <c r="A854" s="11">
        <v>42494</v>
      </c>
      <c r="B854">
        <v>62</v>
      </c>
      <c r="C854">
        <v>38</v>
      </c>
      <c r="D854" s="1">
        <f t="shared" si="108"/>
        <v>73.857142857142861</v>
      </c>
      <c r="E854" s="1">
        <f t="shared" si="108"/>
        <v>46.714285714285715</v>
      </c>
      <c r="R854" s="11">
        <v>43974</v>
      </c>
      <c r="S854">
        <v>192</v>
      </c>
      <c r="T854">
        <v>128</v>
      </c>
      <c r="U854" s="1">
        <f t="shared" si="109"/>
        <v>134.14285714285714</v>
      </c>
      <c r="V854" s="1">
        <f t="shared" si="109"/>
        <v>109.14285714285714</v>
      </c>
    </row>
    <row r="855" spans="1:22" x14ac:dyDescent="0.25">
      <c r="A855" s="11">
        <v>42495</v>
      </c>
      <c r="B855">
        <v>76</v>
      </c>
      <c r="C855">
        <v>50</v>
      </c>
      <c r="D855" s="1">
        <f t="shared" si="108"/>
        <v>73.857142857142861</v>
      </c>
      <c r="E855" s="1">
        <f t="shared" si="108"/>
        <v>46.428571428571431</v>
      </c>
      <c r="R855" s="11">
        <v>43975</v>
      </c>
      <c r="S855">
        <v>141</v>
      </c>
      <c r="T855">
        <v>107</v>
      </c>
      <c r="U855" s="1">
        <f t="shared" si="109"/>
        <v>117.57142857142857</v>
      </c>
      <c r="V855" s="1">
        <f t="shared" si="109"/>
        <v>97.857142857142861</v>
      </c>
    </row>
    <row r="856" spans="1:22" x14ac:dyDescent="0.25">
      <c r="A856" s="11">
        <v>42496</v>
      </c>
      <c r="B856">
        <v>64</v>
      </c>
      <c r="C856">
        <v>51</v>
      </c>
      <c r="D856" s="1">
        <f t="shared" si="108"/>
        <v>74.142857142857139</v>
      </c>
      <c r="E856" s="1">
        <f t="shared" si="108"/>
        <v>44.285714285714285</v>
      </c>
      <c r="R856" s="11">
        <v>43976</v>
      </c>
      <c r="S856">
        <v>128</v>
      </c>
      <c r="T856">
        <v>101</v>
      </c>
      <c r="U856" s="1">
        <f t="shared" si="109"/>
        <v>108.57142857142857</v>
      </c>
      <c r="V856" s="1">
        <f t="shared" si="109"/>
        <v>88</v>
      </c>
    </row>
    <row r="857" spans="1:22" x14ac:dyDescent="0.25">
      <c r="A857" s="11">
        <v>42497</v>
      </c>
      <c r="B857">
        <v>74</v>
      </c>
      <c r="C857">
        <v>58</v>
      </c>
      <c r="D857" s="1">
        <f t="shared" si="108"/>
        <v>75.571428571428569</v>
      </c>
      <c r="E857" s="1">
        <f t="shared" si="108"/>
        <v>46</v>
      </c>
      <c r="R857" s="11">
        <v>43977</v>
      </c>
      <c r="S857">
        <v>132</v>
      </c>
      <c r="T857">
        <v>127</v>
      </c>
      <c r="U857" s="1">
        <f t="shared" si="109"/>
        <v>101.28571428571429</v>
      </c>
      <c r="V857" s="1">
        <f t="shared" si="109"/>
        <v>80.428571428571431</v>
      </c>
    </row>
    <row r="858" spans="1:22" x14ac:dyDescent="0.25">
      <c r="A858" s="11">
        <v>42498</v>
      </c>
      <c r="B858">
        <v>88</v>
      </c>
      <c r="C858">
        <v>58</v>
      </c>
      <c r="D858" s="1">
        <f t="shared" si="108"/>
        <v>84.142857142857139</v>
      </c>
      <c r="E858" s="1">
        <f t="shared" si="108"/>
        <v>44.428571428571431</v>
      </c>
      <c r="R858" s="11">
        <v>43978</v>
      </c>
      <c r="S858">
        <v>130</v>
      </c>
      <c r="T858">
        <v>111</v>
      </c>
      <c r="U858" s="1">
        <f t="shared" si="109"/>
        <v>97.428571428571431</v>
      </c>
      <c r="V858" s="1">
        <f t="shared" si="109"/>
        <v>73.714285714285708</v>
      </c>
    </row>
    <row r="859" spans="1:22" x14ac:dyDescent="0.25">
      <c r="A859" s="11">
        <v>42499</v>
      </c>
      <c r="B859">
        <v>92</v>
      </c>
      <c r="C859">
        <v>42</v>
      </c>
      <c r="D859" s="1">
        <f t="shared" si="108"/>
        <v>80.571428571428569</v>
      </c>
      <c r="E859" s="1">
        <f t="shared" si="108"/>
        <v>40.857142857142854</v>
      </c>
      <c r="R859" s="11">
        <v>43979</v>
      </c>
      <c r="S859">
        <v>118</v>
      </c>
      <c r="T859">
        <v>138</v>
      </c>
      <c r="U859" s="1">
        <f t="shared" si="109"/>
        <v>96.714285714285708</v>
      </c>
      <c r="V859" s="1">
        <f t="shared" si="109"/>
        <v>71.142857142857139</v>
      </c>
    </row>
    <row r="860" spans="1:22" x14ac:dyDescent="0.25">
      <c r="A860" s="11">
        <v>42500</v>
      </c>
      <c r="B860">
        <v>61</v>
      </c>
      <c r="C860">
        <v>30</v>
      </c>
      <c r="D860" s="1">
        <f t="shared" si="108"/>
        <v>76.428571428571431</v>
      </c>
      <c r="E860" s="1">
        <f t="shared" si="108"/>
        <v>40.428571428571431</v>
      </c>
      <c r="R860" s="11">
        <v>43980</v>
      </c>
      <c r="S860">
        <v>98</v>
      </c>
      <c r="T860">
        <v>52</v>
      </c>
      <c r="U860" s="1">
        <f t="shared" si="109"/>
        <v>99.714285714285708</v>
      </c>
      <c r="V860" s="1">
        <f t="shared" si="109"/>
        <v>66.285714285714292</v>
      </c>
    </row>
    <row r="861" spans="1:22" x14ac:dyDescent="0.25">
      <c r="A861" s="11">
        <v>42501</v>
      </c>
      <c r="B861">
        <v>62</v>
      </c>
      <c r="C861">
        <v>36</v>
      </c>
      <c r="D861" s="1">
        <f t="shared" si="108"/>
        <v>78</v>
      </c>
      <c r="E861" s="1">
        <f t="shared" si="108"/>
        <v>42</v>
      </c>
      <c r="R861" s="11">
        <v>43981</v>
      </c>
      <c r="S861">
        <v>76</v>
      </c>
      <c r="T861">
        <v>49</v>
      </c>
      <c r="U861" s="1">
        <f t="shared" si="109"/>
        <v>108</v>
      </c>
      <c r="V861" s="1">
        <f t="shared" si="109"/>
        <v>69.142857142857139</v>
      </c>
    </row>
    <row r="862" spans="1:22" x14ac:dyDescent="0.25">
      <c r="A862" s="11">
        <v>42502</v>
      </c>
      <c r="B862">
        <v>78</v>
      </c>
      <c r="C862">
        <v>35</v>
      </c>
      <c r="D862" s="1">
        <f t="shared" si="108"/>
        <v>78.714285714285708</v>
      </c>
      <c r="E862" s="1">
        <f t="shared" si="108"/>
        <v>43</v>
      </c>
      <c r="R862" s="11">
        <v>43982</v>
      </c>
      <c r="S862">
        <v>78</v>
      </c>
      <c r="T862">
        <v>38</v>
      </c>
      <c r="U862" s="1">
        <f t="shared" si="109"/>
        <v>113.85714285714286</v>
      </c>
      <c r="V862" s="1">
        <f t="shared" si="109"/>
        <v>71.857142857142861</v>
      </c>
    </row>
    <row r="863" spans="1:22" x14ac:dyDescent="0.25">
      <c r="A863" s="11">
        <v>42503</v>
      </c>
      <c r="B863">
        <v>74</v>
      </c>
      <c r="C863">
        <v>63</v>
      </c>
      <c r="D863" s="1">
        <f t="shared" si="108"/>
        <v>76.428571428571431</v>
      </c>
      <c r="E863" s="1">
        <f t="shared" si="108"/>
        <v>42.428571428571431</v>
      </c>
      <c r="R863" s="11">
        <v>43983</v>
      </c>
      <c r="S863">
        <v>77</v>
      </c>
      <c r="T863">
        <v>48</v>
      </c>
      <c r="U863" s="1">
        <f t="shared" si="109"/>
        <v>117.71428571428571</v>
      </c>
      <c r="V863" s="1">
        <f t="shared" si="109"/>
        <v>75.571428571428569</v>
      </c>
    </row>
    <row r="864" spans="1:22" x14ac:dyDescent="0.25">
      <c r="A864" s="11">
        <v>42504</v>
      </c>
      <c r="B864">
        <v>134</v>
      </c>
      <c r="C864">
        <v>47</v>
      </c>
      <c r="D864" s="1">
        <f t="shared" si="108"/>
        <v>73.428571428571431</v>
      </c>
      <c r="E864" s="1">
        <f t="shared" si="108"/>
        <v>38</v>
      </c>
      <c r="R864" s="11">
        <v>43984</v>
      </c>
      <c r="S864">
        <v>105</v>
      </c>
      <c r="T864">
        <v>80</v>
      </c>
      <c r="U864" s="1">
        <f t="shared" si="109"/>
        <v>121.28571428571429</v>
      </c>
      <c r="V864" s="1">
        <f t="shared" si="109"/>
        <v>79.857142857142861</v>
      </c>
    </row>
    <row r="865" spans="1:22" x14ac:dyDescent="0.25">
      <c r="A865" s="11">
        <v>42505</v>
      </c>
      <c r="B865">
        <v>63</v>
      </c>
      <c r="C865">
        <v>33</v>
      </c>
      <c r="D865" s="1">
        <f t="shared" si="108"/>
        <v>63.428571428571431</v>
      </c>
      <c r="E865" s="1">
        <f t="shared" si="108"/>
        <v>35.857142857142854</v>
      </c>
      <c r="R865" s="11">
        <v>43985</v>
      </c>
      <c r="S865">
        <v>125</v>
      </c>
      <c r="T865">
        <v>93</v>
      </c>
      <c r="U865" s="1">
        <f t="shared" si="109"/>
        <v>125</v>
      </c>
      <c r="V865" s="1">
        <f t="shared" si="109"/>
        <v>80.857142857142861</v>
      </c>
    </row>
    <row r="866" spans="1:22" x14ac:dyDescent="0.25">
      <c r="A866" s="11">
        <v>42506</v>
      </c>
      <c r="B866">
        <v>63</v>
      </c>
      <c r="C866">
        <v>39</v>
      </c>
      <c r="D866" s="1">
        <f t="shared" si="108"/>
        <v>63.714285714285715</v>
      </c>
      <c r="E866" s="1">
        <f t="shared" si="108"/>
        <v>35</v>
      </c>
      <c r="R866" s="11">
        <v>43986</v>
      </c>
      <c r="S866">
        <v>139</v>
      </c>
      <c r="T866">
        <v>104</v>
      </c>
      <c r="U866" s="1">
        <f t="shared" si="109"/>
        <v>127.42857142857143</v>
      </c>
      <c r="V866" s="1">
        <f t="shared" si="109"/>
        <v>83.714285714285708</v>
      </c>
    </row>
    <row r="867" spans="1:22" x14ac:dyDescent="0.25">
      <c r="A867" s="11">
        <v>42507</v>
      </c>
      <c r="B867">
        <v>72</v>
      </c>
      <c r="C867">
        <v>41</v>
      </c>
      <c r="D867" s="1">
        <f t="shared" si="108"/>
        <v>64.714285714285708</v>
      </c>
      <c r="E867" s="1">
        <f t="shared" si="108"/>
        <v>33</v>
      </c>
      <c r="R867" s="11">
        <v>43987</v>
      </c>
      <c r="S867">
        <v>156</v>
      </c>
      <c r="T867">
        <v>72</v>
      </c>
      <c r="U867" s="1">
        <f t="shared" si="109"/>
        <v>126.71428571428571</v>
      </c>
      <c r="V867" s="1">
        <f t="shared" si="109"/>
        <v>80.571428571428569</v>
      </c>
    </row>
    <row r="868" spans="1:22" x14ac:dyDescent="0.25">
      <c r="A868" s="11">
        <v>42508</v>
      </c>
      <c r="B868">
        <v>67</v>
      </c>
      <c r="C868">
        <v>43</v>
      </c>
      <c r="D868" s="1">
        <f t="shared" ref="D868:E883" si="110">AVERAGE(B868:B874)</f>
        <v>63.142857142857146</v>
      </c>
      <c r="E868" s="1">
        <f t="shared" si="110"/>
        <v>31.857142857142858</v>
      </c>
      <c r="R868" s="11">
        <v>43988</v>
      </c>
      <c r="S868">
        <v>117</v>
      </c>
      <c r="T868">
        <v>68</v>
      </c>
      <c r="U868" s="1">
        <f t="shared" ref="U868:V883" si="111">AVERAGE(S868:S874)</f>
        <v>123.71428571428571</v>
      </c>
      <c r="V868" s="1">
        <f t="shared" si="111"/>
        <v>83.142857142857139</v>
      </c>
    </row>
    <row r="869" spans="1:22" x14ac:dyDescent="0.25">
      <c r="A869" s="11">
        <v>42509</v>
      </c>
      <c r="B869">
        <v>62</v>
      </c>
      <c r="C869">
        <v>31</v>
      </c>
      <c r="D869" s="1">
        <f t="shared" si="110"/>
        <v>62.142857142857146</v>
      </c>
      <c r="E869" s="1">
        <f t="shared" si="110"/>
        <v>31.857142857142858</v>
      </c>
      <c r="R869" s="11">
        <v>43989</v>
      </c>
      <c r="S869">
        <v>105</v>
      </c>
      <c r="T869">
        <v>64</v>
      </c>
      <c r="U869" s="1">
        <f t="shared" si="111"/>
        <v>128.42857142857142</v>
      </c>
      <c r="V869" s="1">
        <f t="shared" si="111"/>
        <v>84.285714285714292</v>
      </c>
    </row>
    <row r="870" spans="1:22" x14ac:dyDescent="0.25">
      <c r="A870" s="11">
        <v>42510</v>
      </c>
      <c r="B870">
        <v>53</v>
      </c>
      <c r="C870">
        <v>32</v>
      </c>
      <c r="D870" s="1">
        <f t="shared" si="110"/>
        <v>63.285714285714285</v>
      </c>
      <c r="E870" s="1">
        <f t="shared" si="110"/>
        <v>34.285714285714285</v>
      </c>
      <c r="R870" s="11">
        <v>43990</v>
      </c>
      <c r="S870">
        <v>102</v>
      </c>
      <c r="T870">
        <v>78</v>
      </c>
      <c r="U870" s="1">
        <f t="shared" si="111"/>
        <v>133.57142857142858</v>
      </c>
      <c r="V870" s="1">
        <f t="shared" si="111"/>
        <v>87</v>
      </c>
    </row>
    <row r="871" spans="1:22" x14ac:dyDescent="0.25">
      <c r="A871" s="11">
        <v>42511</v>
      </c>
      <c r="B871">
        <v>64</v>
      </c>
      <c r="C871">
        <v>32</v>
      </c>
      <c r="D871" s="1">
        <f t="shared" si="110"/>
        <v>68.285714285714292</v>
      </c>
      <c r="E871" s="1">
        <f t="shared" si="110"/>
        <v>36</v>
      </c>
      <c r="R871" s="11">
        <v>43991</v>
      </c>
      <c r="S871">
        <v>131</v>
      </c>
      <c r="T871">
        <v>87</v>
      </c>
      <c r="U871" s="1">
        <f t="shared" si="111"/>
        <v>140.14285714285714</v>
      </c>
      <c r="V871" s="1">
        <f t="shared" si="111"/>
        <v>87.571428571428569</v>
      </c>
    </row>
    <row r="872" spans="1:22" x14ac:dyDescent="0.25">
      <c r="A872" s="11">
        <v>42512</v>
      </c>
      <c r="B872">
        <v>65</v>
      </c>
      <c r="C872">
        <v>27</v>
      </c>
      <c r="D872" s="1">
        <f t="shared" si="110"/>
        <v>70.857142857142861</v>
      </c>
      <c r="E872" s="1">
        <f t="shared" si="110"/>
        <v>37.571428571428569</v>
      </c>
      <c r="R872" s="11">
        <v>43992</v>
      </c>
      <c r="S872">
        <v>142</v>
      </c>
      <c r="T872">
        <v>113</v>
      </c>
      <c r="U872" s="1">
        <f t="shared" si="111"/>
        <v>140</v>
      </c>
      <c r="V872" s="1">
        <f t="shared" si="111"/>
        <v>86</v>
      </c>
    </row>
    <row r="873" spans="1:22" x14ac:dyDescent="0.25">
      <c r="A873" s="11">
        <v>42513</v>
      </c>
      <c r="B873">
        <v>70</v>
      </c>
      <c r="C873">
        <v>25</v>
      </c>
      <c r="D873" s="1">
        <f t="shared" si="110"/>
        <v>73.714285714285708</v>
      </c>
      <c r="E873" s="1">
        <f t="shared" si="110"/>
        <v>41.285714285714285</v>
      </c>
      <c r="R873" s="11">
        <v>43993</v>
      </c>
      <c r="S873">
        <v>134</v>
      </c>
      <c r="T873">
        <v>82</v>
      </c>
      <c r="U873" s="1">
        <f t="shared" si="111"/>
        <v>135.14285714285714</v>
      </c>
      <c r="V873" s="1">
        <f t="shared" si="111"/>
        <v>79.571428571428569</v>
      </c>
    </row>
    <row r="874" spans="1:22" x14ac:dyDescent="0.25">
      <c r="A874" s="11">
        <v>42514</v>
      </c>
      <c r="B874">
        <v>61</v>
      </c>
      <c r="C874">
        <v>33</v>
      </c>
      <c r="D874" s="1">
        <f t="shared" si="110"/>
        <v>80.857142857142861</v>
      </c>
      <c r="E874" s="1">
        <f t="shared" si="110"/>
        <v>42.571428571428569</v>
      </c>
      <c r="R874" s="11">
        <v>43994</v>
      </c>
      <c r="S874">
        <v>135</v>
      </c>
      <c r="T874">
        <v>90</v>
      </c>
      <c r="U874" s="1">
        <f t="shared" si="111"/>
        <v>130.57142857142858</v>
      </c>
      <c r="V874" s="1">
        <f t="shared" si="111"/>
        <v>77.714285714285708</v>
      </c>
    </row>
    <row r="875" spans="1:22" x14ac:dyDescent="0.25">
      <c r="A875" s="11">
        <v>42515</v>
      </c>
      <c r="B875">
        <v>60</v>
      </c>
      <c r="C875">
        <v>43</v>
      </c>
      <c r="D875" s="1">
        <f t="shared" si="110"/>
        <v>83.714285714285708</v>
      </c>
      <c r="E875" s="1">
        <f t="shared" si="110"/>
        <v>40.428571428571431</v>
      </c>
      <c r="R875" s="11">
        <v>43995</v>
      </c>
      <c r="S875">
        <v>150</v>
      </c>
      <c r="T875">
        <v>76</v>
      </c>
      <c r="U875" s="1">
        <f t="shared" si="111"/>
        <v>127.14285714285714</v>
      </c>
      <c r="V875" s="1">
        <f t="shared" si="111"/>
        <v>81.857142857142861</v>
      </c>
    </row>
    <row r="876" spans="1:22" x14ac:dyDescent="0.25">
      <c r="A876" s="11">
        <v>42516</v>
      </c>
      <c r="B876">
        <v>70</v>
      </c>
      <c r="C876">
        <v>48</v>
      </c>
      <c r="D876" s="1">
        <f t="shared" si="110"/>
        <v>81.285714285714292</v>
      </c>
      <c r="E876" s="1">
        <f t="shared" si="110"/>
        <v>39.857142857142854</v>
      </c>
      <c r="R876" s="11">
        <v>43996</v>
      </c>
      <c r="S876">
        <v>141</v>
      </c>
      <c r="T876">
        <v>83</v>
      </c>
      <c r="U876" s="1">
        <f t="shared" si="111"/>
        <v>125.42857142857143</v>
      </c>
      <c r="V876" s="1">
        <f t="shared" si="111"/>
        <v>81.571428571428569</v>
      </c>
    </row>
    <row r="877" spans="1:22" x14ac:dyDescent="0.25">
      <c r="A877" s="11">
        <v>42517</v>
      </c>
      <c r="B877">
        <v>88</v>
      </c>
      <c r="C877">
        <v>44</v>
      </c>
      <c r="D877" s="1">
        <f t="shared" si="110"/>
        <v>82.857142857142861</v>
      </c>
      <c r="E877" s="1">
        <f t="shared" si="110"/>
        <v>37.428571428571431</v>
      </c>
      <c r="R877" s="11">
        <v>43997</v>
      </c>
      <c r="S877">
        <v>148</v>
      </c>
      <c r="T877">
        <v>82</v>
      </c>
      <c r="U877" s="1">
        <f t="shared" si="111"/>
        <v>120.28571428571429</v>
      </c>
      <c r="V877" s="1">
        <f t="shared" si="111"/>
        <v>80.142857142857139</v>
      </c>
    </row>
    <row r="878" spans="1:22" x14ac:dyDescent="0.25">
      <c r="A878" s="11">
        <v>42518</v>
      </c>
      <c r="B878">
        <v>82</v>
      </c>
      <c r="C878">
        <v>43</v>
      </c>
      <c r="D878" s="1">
        <f t="shared" si="110"/>
        <v>79.142857142857139</v>
      </c>
      <c r="E878" s="1">
        <f t="shared" si="110"/>
        <v>35.142857142857146</v>
      </c>
      <c r="R878" s="11">
        <v>43998</v>
      </c>
      <c r="S878">
        <v>130</v>
      </c>
      <c r="T878">
        <v>76</v>
      </c>
      <c r="U878" s="1">
        <f t="shared" si="111"/>
        <v>116.42857142857143</v>
      </c>
      <c r="V878" s="1">
        <f t="shared" si="111"/>
        <v>77.285714285714292</v>
      </c>
    </row>
    <row r="879" spans="1:22" x14ac:dyDescent="0.25">
      <c r="A879" s="11">
        <v>42519</v>
      </c>
      <c r="B879">
        <v>85</v>
      </c>
      <c r="C879">
        <v>53</v>
      </c>
      <c r="D879" s="1">
        <f t="shared" si="110"/>
        <v>76.285714285714292</v>
      </c>
      <c r="E879" s="1">
        <f t="shared" si="110"/>
        <v>33.857142857142854</v>
      </c>
      <c r="R879" s="11">
        <v>43999</v>
      </c>
      <c r="S879">
        <v>108</v>
      </c>
      <c r="T879">
        <v>68</v>
      </c>
      <c r="U879" s="1">
        <f t="shared" si="111"/>
        <v>115.42857142857143</v>
      </c>
      <c r="V879" s="1">
        <f t="shared" si="111"/>
        <v>76.714285714285708</v>
      </c>
    </row>
    <row r="880" spans="1:22" x14ac:dyDescent="0.25">
      <c r="A880" s="11">
        <v>42520</v>
      </c>
      <c r="B880">
        <v>120</v>
      </c>
      <c r="C880">
        <v>34</v>
      </c>
      <c r="D880" s="1">
        <f t="shared" si="110"/>
        <v>74</v>
      </c>
      <c r="E880" s="1">
        <f t="shared" si="110"/>
        <v>32.428571428571431</v>
      </c>
      <c r="R880" s="11">
        <v>44000</v>
      </c>
      <c r="S880">
        <v>102</v>
      </c>
      <c r="T880">
        <v>69</v>
      </c>
      <c r="U880" s="1">
        <f t="shared" si="111"/>
        <v>114.14285714285714</v>
      </c>
      <c r="V880" s="1">
        <f t="shared" si="111"/>
        <v>76.571428571428569</v>
      </c>
    </row>
    <row r="881" spans="1:22" x14ac:dyDescent="0.25">
      <c r="A881" s="11">
        <v>42521</v>
      </c>
      <c r="B881">
        <v>81</v>
      </c>
      <c r="C881">
        <v>18</v>
      </c>
      <c r="D881" s="1">
        <f t="shared" si="110"/>
        <v>70.714285714285708</v>
      </c>
      <c r="E881" s="1">
        <f t="shared" si="110"/>
        <v>35.428571428571431</v>
      </c>
      <c r="R881" s="11">
        <v>44001</v>
      </c>
      <c r="S881">
        <v>111</v>
      </c>
      <c r="T881">
        <v>119</v>
      </c>
      <c r="U881" s="1">
        <f t="shared" si="111"/>
        <v>113.57142857142857</v>
      </c>
      <c r="V881" s="1">
        <f t="shared" si="111"/>
        <v>81.857142857142861</v>
      </c>
    </row>
    <row r="882" spans="1:22" x14ac:dyDescent="0.25">
      <c r="A882" s="11">
        <v>42522</v>
      </c>
      <c r="B882">
        <v>43</v>
      </c>
      <c r="C882">
        <v>39</v>
      </c>
      <c r="D882" s="1">
        <f t="shared" si="110"/>
        <v>76</v>
      </c>
      <c r="E882" s="1">
        <f t="shared" si="110"/>
        <v>40.142857142857146</v>
      </c>
      <c r="R882" s="11">
        <v>44002</v>
      </c>
      <c r="S882">
        <v>138</v>
      </c>
      <c r="T882">
        <v>74</v>
      </c>
      <c r="U882" s="1">
        <f t="shared" si="111"/>
        <v>115.42857142857143</v>
      </c>
      <c r="V882" s="1">
        <f t="shared" si="111"/>
        <v>76.285714285714292</v>
      </c>
    </row>
    <row r="883" spans="1:22" x14ac:dyDescent="0.25">
      <c r="A883" s="11">
        <v>42523</v>
      </c>
      <c r="B883">
        <v>81</v>
      </c>
      <c r="C883">
        <v>31</v>
      </c>
      <c r="D883" s="1">
        <f t="shared" si="110"/>
        <v>83.428571428571431</v>
      </c>
      <c r="E883" s="1">
        <f t="shared" si="110"/>
        <v>42</v>
      </c>
      <c r="R883" s="11">
        <v>44003</v>
      </c>
      <c r="S883">
        <v>105</v>
      </c>
      <c r="T883">
        <v>73</v>
      </c>
      <c r="U883" s="1">
        <f t="shared" si="111"/>
        <v>112</v>
      </c>
      <c r="V883" s="1">
        <f t="shared" si="111"/>
        <v>80.285714285714292</v>
      </c>
    </row>
    <row r="884" spans="1:22" x14ac:dyDescent="0.25">
      <c r="A884" s="11">
        <v>42524</v>
      </c>
      <c r="B884">
        <v>62</v>
      </c>
      <c r="C884">
        <v>28</v>
      </c>
      <c r="D884" s="1">
        <f t="shared" ref="D884:E899" si="112">AVERAGE(B884:B890)</f>
        <v>84.714285714285708</v>
      </c>
      <c r="E884" s="1">
        <f t="shared" si="112"/>
        <v>44.142857142857146</v>
      </c>
      <c r="R884" s="11">
        <v>44004</v>
      </c>
      <c r="S884">
        <v>121</v>
      </c>
      <c r="T884">
        <v>62</v>
      </c>
      <c r="U884" s="1">
        <f t="shared" ref="U884:V899" si="113">AVERAGE(S884:S890)</f>
        <v>113.71428571428571</v>
      </c>
      <c r="V884" s="1">
        <f t="shared" si="113"/>
        <v>94.857142857142861</v>
      </c>
    </row>
    <row r="885" spans="1:22" x14ac:dyDescent="0.25">
      <c r="A885" s="11">
        <v>42525</v>
      </c>
      <c r="B885">
        <v>62</v>
      </c>
      <c r="C885">
        <v>34</v>
      </c>
      <c r="D885" s="1">
        <f t="shared" si="112"/>
        <v>86.857142857142861</v>
      </c>
      <c r="E885" s="1">
        <f t="shared" si="112"/>
        <v>47</v>
      </c>
      <c r="R885" s="11">
        <v>44005</v>
      </c>
      <c r="S885">
        <v>123</v>
      </c>
      <c r="T885">
        <v>72</v>
      </c>
      <c r="U885" s="1">
        <f t="shared" si="113"/>
        <v>114.71428571428571</v>
      </c>
      <c r="V885" s="1">
        <f t="shared" si="113"/>
        <v>101.85714285714286</v>
      </c>
    </row>
    <row r="886" spans="1:22" x14ac:dyDescent="0.25">
      <c r="A886" s="11">
        <v>42526</v>
      </c>
      <c r="B886">
        <v>69</v>
      </c>
      <c r="C886">
        <v>43</v>
      </c>
      <c r="D886" s="1">
        <f t="shared" si="112"/>
        <v>89</v>
      </c>
      <c r="E886" s="1">
        <f t="shared" si="112"/>
        <v>47.428571428571431</v>
      </c>
      <c r="R886" s="11">
        <v>44006</v>
      </c>
      <c r="S886">
        <v>99</v>
      </c>
      <c r="T886">
        <v>67</v>
      </c>
      <c r="U886" s="1">
        <f t="shared" si="113"/>
        <v>113</v>
      </c>
      <c r="V886" s="1">
        <f t="shared" si="113"/>
        <v>103.71428571428571</v>
      </c>
    </row>
    <row r="887" spans="1:22" x14ac:dyDescent="0.25">
      <c r="A887" s="11">
        <v>42527</v>
      </c>
      <c r="B887">
        <v>97</v>
      </c>
      <c r="C887">
        <v>55</v>
      </c>
      <c r="D887" s="1">
        <f t="shared" si="112"/>
        <v>88.857142857142861</v>
      </c>
      <c r="E887" s="1">
        <f t="shared" si="112"/>
        <v>46</v>
      </c>
      <c r="R887" s="11">
        <v>44007</v>
      </c>
      <c r="S887">
        <v>98</v>
      </c>
      <c r="T887">
        <v>106</v>
      </c>
      <c r="U887" s="1">
        <f t="shared" si="113"/>
        <v>118.14285714285714</v>
      </c>
      <c r="V887" s="1">
        <f t="shared" si="113"/>
        <v>105.57142857142857</v>
      </c>
    </row>
    <row r="888" spans="1:22" x14ac:dyDescent="0.25">
      <c r="A888" s="11">
        <v>42528</v>
      </c>
      <c r="B888">
        <v>118</v>
      </c>
      <c r="C888">
        <v>51</v>
      </c>
      <c r="D888" s="1">
        <f t="shared" si="112"/>
        <v>84.857142857142861</v>
      </c>
      <c r="E888" s="1">
        <f t="shared" si="112"/>
        <v>42.142857142857146</v>
      </c>
      <c r="R888" s="11">
        <v>44008</v>
      </c>
      <c r="S888">
        <v>124</v>
      </c>
      <c r="T888">
        <v>80</v>
      </c>
      <c r="U888" s="1">
        <f t="shared" si="113"/>
        <v>124</v>
      </c>
      <c r="V888" s="1">
        <f t="shared" si="113"/>
        <v>102.85714285714286</v>
      </c>
    </row>
    <row r="889" spans="1:22" x14ac:dyDescent="0.25">
      <c r="A889" s="11">
        <v>42529</v>
      </c>
      <c r="B889">
        <v>95</v>
      </c>
      <c r="C889">
        <v>52</v>
      </c>
      <c r="D889" s="1">
        <f t="shared" si="112"/>
        <v>75.142857142857139</v>
      </c>
      <c r="E889" s="1">
        <f t="shared" si="112"/>
        <v>38.571428571428569</v>
      </c>
      <c r="R889" s="11">
        <v>44009</v>
      </c>
      <c r="S889">
        <v>114</v>
      </c>
      <c r="T889">
        <v>102</v>
      </c>
      <c r="U889" s="1">
        <f t="shared" si="113"/>
        <v>127.28571428571429</v>
      </c>
      <c r="V889" s="1">
        <f t="shared" si="113"/>
        <v>104.71428571428571</v>
      </c>
    </row>
    <row r="890" spans="1:22" x14ac:dyDescent="0.25">
      <c r="A890" s="11">
        <v>42530</v>
      </c>
      <c r="B890">
        <v>90</v>
      </c>
      <c r="C890">
        <v>46</v>
      </c>
      <c r="D890" s="1">
        <f t="shared" si="112"/>
        <v>68.571428571428569</v>
      </c>
      <c r="E890" s="1">
        <f t="shared" si="112"/>
        <v>34.714285714285715</v>
      </c>
      <c r="R890" s="11">
        <v>44010</v>
      </c>
      <c r="S890">
        <v>117</v>
      </c>
      <c r="T890">
        <v>175</v>
      </c>
      <c r="U890" s="1">
        <f t="shared" si="113"/>
        <v>133.14285714285714</v>
      </c>
      <c r="V890" s="1">
        <f t="shared" si="113"/>
        <v>100.28571428571429</v>
      </c>
    </row>
    <row r="891" spans="1:22" x14ac:dyDescent="0.25">
      <c r="A891" s="11">
        <v>42531</v>
      </c>
      <c r="B891">
        <v>77</v>
      </c>
      <c r="C891">
        <v>48</v>
      </c>
      <c r="D891" s="1">
        <f t="shared" si="112"/>
        <v>61.142857142857146</v>
      </c>
      <c r="E891" s="1">
        <f t="shared" si="112"/>
        <v>32.285714285714285</v>
      </c>
      <c r="R891" s="11">
        <v>44011</v>
      </c>
      <c r="S891">
        <v>128</v>
      </c>
      <c r="T891">
        <v>111</v>
      </c>
      <c r="U891" s="1">
        <f t="shared" si="113"/>
        <v>134.28571428571428</v>
      </c>
      <c r="V891" s="1">
        <f t="shared" si="113"/>
        <v>81.428571428571431</v>
      </c>
    </row>
    <row r="892" spans="1:22" x14ac:dyDescent="0.25">
      <c r="A892" s="11">
        <v>42532</v>
      </c>
      <c r="B892">
        <v>77</v>
      </c>
      <c r="C892">
        <v>37</v>
      </c>
      <c r="D892" s="1">
        <f t="shared" si="112"/>
        <v>58</v>
      </c>
      <c r="E892" s="1">
        <f t="shared" si="112"/>
        <v>30.285714285714285</v>
      </c>
      <c r="R892" s="11">
        <v>44012</v>
      </c>
      <c r="S892">
        <v>111</v>
      </c>
      <c r="T892">
        <v>85</v>
      </c>
      <c r="U892" s="1">
        <f t="shared" si="113"/>
        <v>128.14285714285714</v>
      </c>
      <c r="V892" s="1">
        <f t="shared" si="113"/>
        <v>75.285714285714292</v>
      </c>
    </row>
    <row r="893" spans="1:22" x14ac:dyDescent="0.25">
      <c r="A893" s="11">
        <v>42533</v>
      </c>
      <c r="B893">
        <v>68</v>
      </c>
      <c r="C893">
        <v>33</v>
      </c>
      <c r="D893" s="1">
        <f t="shared" si="112"/>
        <v>54.428571428571431</v>
      </c>
      <c r="E893" s="1">
        <f t="shared" si="112"/>
        <v>29</v>
      </c>
      <c r="R893" s="11">
        <v>44013</v>
      </c>
      <c r="S893">
        <v>135</v>
      </c>
      <c r="T893">
        <v>80</v>
      </c>
      <c r="U893" s="1">
        <f t="shared" si="113"/>
        <v>132.71428571428572</v>
      </c>
      <c r="V893" s="1">
        <f t="shared" si="113"/>
        <v>70.428571428571431</v>
      </c>
    </row>
    <row r="894" spans="1:22" x14ac:dyDescent="0.25">
      <c r="A894" s="11">
        <v>42534</v>
      </c>
      <c r="B894">
        <v>69</v>
      </c>
      <c r="C894">
        <v>28</v>
      </c>
      <c r="D894" s="1">
        <f t="shared" si="112"/>
        <v>52</v>
      </c>
      <c r="E894" s="1">
        <f t="shared" si="112"/>
        <v>28.714285714285715</v>
      </c>
      <c r="R894" s="11">
        <v>44014</v>
      </c>
      <c r="S894">
        <v>139</v>
      </c>
      <c r="T894">
        <v>87</v>
      </c>
      <c r="U894" s="1">
        <f t="shared" si="113"/>
        <v>124.71428571428571</v>
      </c>
      <c r="V894" s="1">
        <f t="shared" si="113"/>
        <v>66.142857142857139</v>
      </c>
    </row>
    <row r="895" spans="1:22" x14ac:dyDescent="0.25">
      <c r="A895" s="11">
        <v>42535</v>
      </c>
      <c r="B895">
        <v>50</v>
      </c>
      <c r="C895">
        <v>26</v>
      </c>
      <c r="D895" s="1">
        <f t="shared" si="112"/>
        <v>50.285714285714285</v>
      </c>
      <c r="E895" s="1">
        <f t="shared" si="112"/>
        <v>28.571428571428573</v>
      </c>
      <c r="R895" s="11">
        <v>44015</v>
      </c>
      <c r="S895">
        <v>147</v>
      </c>
      <c r="T895">
        <v>93</v>
      </c>
      <c r="U895" s="1">
        <f t="shared" si="113"/>
        <v>117.85714285714286</v>
      </c>
      <c r="V895" s="1">
        <f t="shared" si="113"/>
        <v>62</v>
      </c>
    </row>
    <row r="896" spans="1:22" x14ac:dyDescent="0.25">
      <c r="A896" s="11">
        <v>42536</v>
      </c>
      <c r="B896">
        <v>49</v>
      </c>
      <c r="C896">
        <v>25</v>
      </c>
      <c r="D896" s="1">
        <f t="shared" si="112"/>
        <v>50.571428571428569</v>
      </c>
      <c r="E896" s="1">
        <f t="shared" si="112"/>
        <v>28.571428571428573</v>
      </c>
      <c r="R896" s="11">
        <v>44016</v>
      </c>
      <c r="S896">
        <v>155</v>
      </c>
      <c r="T896">
        <v>71</v>
      </c>
      <c r="U896" s="1">
        <f t="shared" si="113"/>
        <v>113.71428571428571</v>
      </c>
      <c r="V896" s="1">
        <f t="shared" si="113"/>
        <v>56.857142857142854</v>
      </c>
    </row>
    <row r="897" spans="1:22" x14ac:dyDescent="0.25">
      <c r="A897" s="11">
        <v>42537</v>
      </c>
      <c r="B897">
        <v>38</v>
      </c>
      <c r="C897">
        <v>29</v>
      </c>
      <c r="D897" s="1">
        <f t="shared" si="112"/>
        <v>50.428571428571431</v>
      </c>
      <c r="E897" s="1">
        <f t="shared" si="112"/>
        <v>30.142857142857142</v>
      </c>
      <c r="R897" s="11">
        <v>44017</v>
      </c>
      <c r="S897">
        <v>125</v>
      </c>
      <c r="T897">
        <v>43</v>
      </c>
      <c r="U897" s="1">
        <f t="shared" si="113"/>
        <v>103.71428571428571</v>
      </c>
      <c r="V897" s="1">
        <f t="shared" si="113"/>
        <v>53.714285714285715</v>
      </c>
    </row>
    <row r="898" spans="1:22" x14ac:dyDescent="0.25">
      <c r="A898" s="11">
        <v>42538</v>
      </c>
      <c r="B898">
        <v>55</v>
      </c>
      <c r="C898">
        <v>34</v>
      </c>
      <c r="D898" s="1">
        <f t="shared" si="112"/>
        <v>53.857142857142854</v>
      </c>
      <c r="E898" s="1">
        <f t="shared" si="112"/>
        <v>31.428571428571427</v>
      </c>
      <c r="R898" s="11">
        <v>44018</v>
      </c>
      <c r="S898">
        <v>85</v>
      </c>
      <c r="T898">
        <v>68</v>
      </c>
      <c r="U898" s="1">
        <f t="shared" si="113"/>
        <v>97</v>
      </c>
      <c r="V898" s="1">
        <f t="shared" si="113"/>
        <v>53.571428571428569</v>
      </c>
    </row>
    <row r="899" spans="1:22" x14ac:dyDescent="0.25">
      <c r="A899" s="11">
        <v>42539</v>
      </c>
      <c r="B899">
        <v>52</v>
      </c>
      <c r="C899">
        <v>28</v>
      </c>
      <c r="D899" s="1">
        <f t="shared" si="112"/>
        <v>55</v>
      </c>
      <c r="E899" s="1">
        <f t="shared" si="112"/>
        <v>31</v>
      </c>
      <c r="R899" s="11">
        <v>44019</v>
      </c>
      <c r="S899">
        <v>143</v>
      </c>
      <c r="T899">
        <v>51</v>
      </c>
      <c r="U899" s="1">
        <f t="shared" si="113"/>
        <v>95.142857142857139</v>
      </c>
      <c r="V899" s="1">
        <f t="shared" si="113"/>
        <v>54.142857142857146</v>
      </c>
    </row>
    <row r="900" spans="1:22" x14ac:dyDescent="0.25">
      <c r="A900" s="11">
        <v>42540</v>
      </c>
      <c r="B900">
        <v>51</v>
      </c>
      <c r="C900">
        <v>31</v>
      </c>
      <c r="D900" s="1">
        <f t="shared" ref="D900:E915" si="114">AVERAGE(B900:B906)</f>
        <v>55</v>
      </c>
      <c r="E900" s="1">
        <f t="shared" si="114"/>
        <v>30.857142857142858</v>
      </c>
      <c r="R900" s="11">
        <v>44020</v>
      </c>
      <c r="S900">
        <v>79</v>
      </c>
      <c r="T900">
        <v>50</v>
      </c>
      <c r="U900" s="1">
        <f t="shared" ref="U900:V915" si="115">AVERAGE(S900:S906)</f>
        <v>87.571428571428569</v>
      </c>
      <c r="V900" s="1">
        <f t="shared" si="115"/>
        <v>59</v>
      </c>
    </row>
    <row r="901" spans="1:22" x14ac:dyDescent="0.25">
      <c r="A901" s="11">
        <v>42541</v>
      </c>
      <c r="B901">
        <v>57</v>
      </c>
      <c r="C901">
        <v>27</v>
      </c>
      <c r="D901" s="1">
        <f t="shared" si="114"/>
        <v>53.571428571428569</v>
      </c>
      <c r="E901" s="1">
        <f t="shared" si="114"/>
        <v>30</v>
      </c>
      <c r="R901" s="11">
        <v>44021</v>
      </c>
      <c r="S901">
        <v>91</v>
      </c>
      <c r="T901">
        <v>58</v>
      </c>
      <c r="U901" s="1">
        <f t="shared" si="115"/>
        <v>91.428571428571431</v>
      </c>
      <c r="V901" s="1">
        <f t="shared" si="115"/>
        <v>61.714285714285715</v>
      </c>
    </row>
    <row r="902" spans="1:22" x14ac:dyDescent="0.25">
      <c r="A902" s="11">
        <v>42542</v>
      </c>
      <c r="B902">
        <v>52</v>
      </c>
      <c r="C902">
        <v>26</v>
      </c>
      <c r="D902" s="1">
        <f t="shared" si="114"/>
        <v>50.714285714285715</v>
      </c>
      <c r="E902" s="1">
        <f t="shared" si="114"/>
        <v>31.857142857142858</v>
      </c>
      <c r="R902" s="11">
        <v>44022</v>
      </c>
      <c r="S902">
        <v>118</v>
      </c>
      <c r="T902">
        <v>57</v>
      </c>
      <c r="U902" s="1">
        <f t="shared" si="115"/>
        <v>95.571428571428569</v>
      </c>
      <c r="V902" s="1">
        <f t="shared" si="115"/>
        <v>62</v>
      </c>
    </row>
    <row r="903" spans="1:22" x14ac:dyDescent="0.25">
      <c r="A903" s="11">
        <v>42543</v>
      </c>
      <c r="B903">
        <v>48</v>
      </c>
      <c r="C903">
        <v>36</v>
      </c>
      <c r="D903" s="1">
        <f t="shared" si="114"/>
        <v>50.714285714285715</v>
      </c>
      <c r="E903" s="1">
        <f t="shared" si="114"/>
        <v>32.285714285714285</v>
      </c>
      <c r="R903" s="11">
        <v>44023</v>
      </c>
      <c r="S903">
        <v>85</v>
      </c>
      <c r="T903">
        <v>49</v>
      </c>
      <c r="U903" s="1">
        <f t="shared" si="115"/>
        <v>93.857142857142861</v>
      </c>
      <c r="V903" s="1">
        <f t="shared" si="115"/>
        <v>62.857142857142854</v>
      </c>
    </row>
    <row r="904" spans="1:22" x14ac:dyDescent="0.25">
      <c r="A904" s="11">
        <v>42544</v>
      </c>
      <c r="B904">
        <v>62</v>
      </c>
      <c r="C904">
        <v>38</v>
      </c>
      <c r="D904" s="1">
        <f t="shared" si="114"/>
        <v>50.857142857142854</v>
      </c>
      <c r="E904" s="1">
        <f t="shared" si="114"/>
        <v>31.142857142857142</v>
      </c>
      <c r="R904" s="11">
        <v>44024</v>
      </c>
      <c r="S904">
        <v>78</v>
      </c>
      <c r="T904">
        <v>42</v>
      </c>
      <c r="U904" s="1">
        <f t="shared" si="115"/>
        <v>100.57142857142857</v>
      </c>
      <c r="V904" s="1">
        <f t="shared" si="115"/>
        <v>65.285714285714292</v>
      </c>
    </row>
    <row r="905" spans="1:22" x14ac:dyDescent="0.25">
      <c r="A905" s="11">
        <v>42545</v>
      </c>
      <c r="B905">
        <v>63</v>
      </c>
      <c r="C905">
        <v>31</v>
      </c>
      <c r="D905" s="1">
        <f t="shared" si="114"/>
        <v>47.428571428571431</v>
      </c>
      <c r="E905" s="1">
        <f t="shared" si="114"/>
        <v>29.857142857142858</v>
      </c>
      <c r="R905" s="11">
        <v>44025</v>
      </c>
      <c r="S905">
        <v>72</v>
      </c>
      <c r="T905">
        <v>72</v>
      </c>
      <c r="U905" s="1">
        <f t="shared" si="115"/>
        <v>106.42857142857143</v>
      </c>
      <c r="V905" s="1">
        <f t="shared" si="115"/>
        <v>65.714285714285708</v>
      </c>
    </row>
    <row r="906" spans="1:22" x14ac:dyDescent="0.25">
      <c r="A906" s="11">
        <v>42546</v>
      </c>
      <c r="B906">
        <v>52</v>
      </c>
      <c r="C906">
        <v>27</v>
      </c>
      <c r="D906" s="1">
        <f t="shared" si="114"/>
        <v>45.285714285714285</v>
      </c>
      <c r="E906" s="1">
        <f t="shared" si="114"/>
        <v>28.714285714285715</v>
      </c>
      <c r="R906" s="11">
        <v>44026</v>
      </c>
      <c r="S906">
        <v>90</v>
      </c>
      <c r="T906">
        <v>85</v>
      </c>
      <c r="U906" s="1">
        <f t="shared" si="115"/>
        <v>110</v>
      </c>
      <c r="V906" s="1">
        <f t="shared" si="115"/>
        <v>63</v>
      </c>
    </row>
    <row r="907" spans="1:22" x14ac:dyDescent="0.25">
      <c r="A907" s="11">
        <v>42547</v>
      </c>
      <c r="B907">
        <v>41</v>
      </c>
      <c r="C907">
        <v>25</v>
      </c>
      <c r="D907" s="1">
        <f t="shared" si="114"/>
        <v>42.857142857142854</v>
      </c>
      <c r="E907" s="1">
        <f t="shared" si="114"/>
        <v>28.285714285714285</v>
      </c>
      <c r="R907" s="11">
        <v>44027</v>
      </c>
      <c r="S907">
        <v>106</v>
      </c>
      <c r="T907">
        <v>69</v>
      </c>
      <c r="U907" s="1">
        <f t="shared" si="115"/>
        <v>108.14285714285714</v>
      </c>
      <c r="V907" s="1">
        <f t="shared" si="115"/>
        <v>57.285714285714285</v>
      </c>
    </row>
    <row r="908" spans="1:22" x14ac:dyDescent="0.25">
      <c r="A908" s="11">
        <v>42548</v>
      </c>
      <c r="B908">
        <v>37</v>
      </c>
      <c r="C908">
        <v>40</v>
      </c>
      <c r="D908" s="1">
        <f t="shared" si="114"/>
        <v>42.714285714285715</v>
      </c>
      <c r="E908" s="1">
        <f t="shared" si="114"/>
        <v>28.142857142857142</v>
      </c>
      <c r="R908" s="11">
        <v>44028</v>
      </c>
      <c r="S908">
        <v>120</v>
      </c>
      <c r="T908">
        <v>60</v>
      </c>
      <c r="U908" s="1">
        <f t="shared" si="115"/>
        <v>105.85714285714286</v>
      </c>
      <c r="V908" s="1">
        <f t="shared" si="115"/>
        <v>53</v>
      </c>
    </row>
    <row r="909" spans="1:22" x14ac:dyDescent="0.25">
      <c r="A909" s="11">
        <v>42549</v>
      </c>
      <c r="B909">
        <v>52</v>
      </c>
      <c r="C909">
        <v>29</v>
      </c>
      <c r="D909" s="1">
        <f t="shared" si="114"/>
        <v>44.428571428571431</v>
      </c>
      <c r="E909" s="1">
        <f t="shared" si="114"/>
        <v>26.714285714285715</v>
      </c>
      <c r="R909" s="11">
        <v>44029</v>
      </c>
      <c r="S909">
        <v>106</v>
      </c>
      <c r="T909">
        <v>63</v>
      </c>
      <c r="U909" s="1">
        <f t="shared" si="115"/>
        <v>102.57142857142857</v>
      </c>
      <c r="V909" s="1">
        <f t="shared" si="115"/>
        <v>53.285714285714285</v>
      </c>
    </row>
    <row r="910" spans="1:22" x14ac:dyDescent="0.25">
      <c r="A910" s="11">
        <v>42550</v>
      </c>
      <c r="B910">
        <v>49</v>
      </c>
      <c r="C910">
        <v>28</v>
      </c>
      <c r="D910" s="1">
        <f t="shared" si="114"/>
        <v>45.428571428571431</v>
      </c>
      <c r="E910" s="1">
        <f t="shared" si="114"/>
        <v>26.571428571428573</v>
      </c>
      <c r="R910" s="11">
        <v>44030</v>
      </c>
      <c r="S910">
        <v>132</v>
      </c>
      <c r="T910">
        <v>66</v>
      </c>
      <c r="U910" s="1">
        <f t="shared" si="115"/>
        <v>103.71428571428571</v>
      </c>
      <c r="V910" s="1">
        <f t="shared" si="115"/>
        <v>55.857142857142854</v>
      </c>
    </row>
    <row r="911" spans="1:22" x14ac:dyDescent="0.25">
      <c r="A911" s="11">
        <v>42551</v>
      </c>
      <c r="B911">
        <v>38</v>
      </c>
      <c r="C911">
        <v>29</v>
      </c>
      <c r="D911" s="1">
        <f t="shared" si="114"/>
        <v>46.714285714285715</v>
      </c>
      <c r="E911" s="1">
        <f t="shared" si="114"/>
        <v>27.857142857142858</v>
      </c>
      <c r="R911" s="11">
        <v>44031</v>
      </c>
      <c r="S911">
        <v>119</v>
      </c>
      <c r="T911">
        <v>45</v>
      </c>
      <c r="U911" s="1">
        <f t="shared" si="115"/>
        <v>105.14285714285714</v>
      </c>
      <c r="V911" s="1">
        <f t="shared" si="115"/>
        <v>55.714285714285715</v>
      </c>
    </row>
    <row r="912" spans="1:22" x14ac:dyDescent="0.25">
      <c r="A912" s="11">
        <v>42552</v>
      </c>
      <c r="B912">
        <v>48</v>
      </c>
      <c r="C912">
        <v>23</v>
      </c>
      <c r="D912" s="1">
        <f t="shared" si="114"/>
        <v>49.857142857142854</v>
      </c>
      <c r="E912" s="1">
        <f t="shared" si="114"/>
        <v>30.142857142857142</v>
      </c>
      <c r="R912" s="11">
        <v>44032</v>
      </c>
      <c r="S912">
        <v>97</v>
      </c>
      <c r="T912">
        <v>53</v>
      </c>
      <c r="U912" s="1">
        <f t="shared" si="115"/>
        <v>104</v>
      </c>
      <c r="V912" s="1">
        <f t="shared" si="115"/>
        <v>60</v>
      </c>
    </row>
    <row r="913" spans="1:22" x14ac:dyDescent="0.25">
      <c r="A913" s="11">
        <v>42553</v>
      </c>
      <c r="B913">
        <v>35</v>
      </c>
      <c r="C913">
        <v>24</v>
      </c>
      <c r="D913" s="1">
        <f t="shared" si="114"/>
        <v>52.857142857142854</v>
      </c>
      <c r="E913" s="1">
        <f t="shared" si="114"/>
        <v>34.428571428571431</v>
      </c>
      <c r="R913" s="11">
        <v>44033</v>
      </c>
      <c r="S913">
        <v>77</v>
      </c>
      <c r="T913">
        <v>45</v>
      </c>
      <c r="U913" s="1">
        <f t="shared" si="115"/>
        <v>108.85714285714286</v>
      </c>
      <c r="V913" s="1">
        <f t="shared" si="115"/>
        <v>64.142857142857139</v>
      </c>
    </row>
    <row r="914" spans="1:22" x14ac:dyDescent="0.25">
      <c r="A914" s="11">
        <v>42554</v>
      </c>
      <c r="B914">
        <v>40</v>
      </c>
      <c r="C914">
        <v>24</v>
      </c>
      <c r="D914" s="1">
        <f t="shared" si="114"/>
        <v>58.285714285714285</v>
      </c>
      <c r="E914" s="1">
        <f t="shared" si="114"/>
        <v>35.285714285714285</v>
      </c>
      <c r="R914" s="11">
        <v>44034</v>
      </c>
      <c r="S914">
        <v>90</v>
      </c>
      <c r="T914">
        <v>39</v>
      </c>
      <c r="U914" s="1">
        <f t="shared" si="115"/>
        <v>113.57142857142857</v>
      </c>
      <c r="V914" s="1">
        <f t="shared" si="115"/>
        <v>67.285714285714292</v>
      </c>
    </row>
    <row r="915" spans="1:22" x14ac:dyDescent="0.25">
      <c r="A915" s="11">
        <v>42555</v>
      </c>
      <c r="B915">
        <v>49</v>
      </c>
      <c r="C915">
        <v>30</v>
      </c>
      <c r="D915" s="1">
        <f t="shared" si="114"/>
        <v>61</v>
      </c>
      <c r="E915" s="1">
        <f t="shared" si="114"/>
        <v>38.142857142857146</v>
      </c>
      <c r="R915" s="11">
        <v>44035</v>
      </c>
      <c r="S915">
        <v>97</v>
      </c>
      <c r="T915">
        <v>62</v>
      </c>
      <c r="U915" s="1">
        <f t="shared" si="115"/>
        <v>112.14285714285714</v>
      </c>
      <c r="V915" s="1">
        <f t="shared" si="115"/>
        <v>71</v>
      </c>
    </row>
    <row r="916" spans="1:22" x14ac:dyDescent="0.25">
      <c r="A916" s="11">
        <v>42556</v>
      </c>
      <c r="B916">
        <v>59</v>
      </c>
      <c r="C916">
        <v>28</v>
      </c>
      <c r="D916" s="1">
        <f t="shared" ref="D916:E931" si="116">AVERAGE(B916:B922)</f>
        <v>63.285714285714285</v>
      </c>
      <c r="E916" s="1">
        <f t="shared" si="116"/>
        <v>40.285714285714285</v>
      </c>
      <c r="R916" s="11">
        <v>44036</v>
      </c>
      <c r="S916">
        <v>114</v>
      </c>
      <c r="T916">
        <v>81</v>
      </c>
      <c r="U916" s="1">
        <f t="shared" ref="U916:V931" si="117">AVERAGE(S916:S922)</f>
        <v>109</v>
      </c>
      <c r="V916" s="1">
        <f t="shared" si="117"/>
        <v>69.142857142857139</v>
      </c>
    </row>
    <row r="917" spans="1:22" x14ac:dyDescent="0.25">
      <c r="A917" s="11">
        <v>42557</v>
      </c>
      <c r="B917">
        <v>58</v>
      </c>
      <c r="C917">
        <v>37</v>
      </c>
      <c r="D917" s="1">
        <f t="shared" si="116"/>
        <v>61.571428571428569</v>
      </c>
      <c r="E917" s="1">
        <f t="shared" si="116"/>
        <v>41</v>
      </c>
      <c r="R917" s="11">
        <v>44037</v>
      </c>
      <c r="S917">
        <v>142</v>
      </c>
      <c r="T917">
        <v>65</v>
      </c>
      <c r="U917" s="1">
        <f t="shared" si="117"/>
        <v>101</v>
      </c>
      <c r="V917" s="1">
        <f t="shared" si="117"/>
        <v>67.571428571428569</v>
      </c>
    </row>
    <row r="918" spans="1:22" x14ac:dyDescent="0.25">
      <c r="A918" s="11">
        <v>42558</v>
      </c>
      <c r="B918">
        <v>60</v>
      </c>
      <c r="C918">
        <v>45</v>
      </c>
      <c r="D918" s="1">
        <f t="shared" si="116"/>
        <v>59.428571428571431</v>
      </c>
      <c r="E918" s="1">
        <f t="shared" si="116"/>
        <v>40</v>
      </c>
      <c r="R918" s="11">
        <v>44038</v>
      </c>
      <c r="S918">
        <v>111</v>
      </c>
      <c r="T918">
        <v>75</v>
      </c>
      <c r="U918" s="1">
        <f t="shared" si="117"/>
        <v>97.571428571428569</v>
      </c>
      <c r="V918" s="1">
        <f t="shared" si="117"/>
        <v>66.571428571428569</v>
      </c>
    </row>
    <row r="919" spans="1:22" x14ac:dyDescent="0.25">
      <c r="A919" s="11">
        <v>42559</v>
      </c>
      <c r="B919">
        <v>69</v>
      </c>
      <c r="C919">
        <v>53</v>
      </c>
      <c r="D919" s="1">
        <f t="shared" si="116"/>
        <v>55.857142857142854</v>
      </c>
      <c r="E919" s="1">
        <f t="shared" si="116"/>
        <v>38</v>
      </c>
      <c r="R919" s="11">
        <v>44039</v>
      </c>
      <c r="S919">
        <v>131</v>
      </c>
      <c r="T919">
        <v>82</v>
      </c>
      <c r="U919" s="1">
        <f t="shared" si="117"/>
        <v>97.428571428571431</v>
      </c>
      <c r="V919" s="1">
        <f t="shared" si="117"/>
        <v>62.714285714285715</v>
      </c>
    </row>
    <row r="920" spans="1:22" x14ac:dyDescent="0.25">
      <c r="A920" s="11">
        <v>42560</v>
      </c>
      <c r="B920">
        <v>73</v>
      </c>
      <c r="C920">
        <v>30</v>
      </c>
      <c r="D920" s="1">
        <f t="shared" si="116"/>
        <v>53</v>
      </c>
      <c r="E920" s="1">
        <f t="shared" si="116"/>
        <v>36.428571428571431</v>
      </c>
      <c r="R920" s="11">
        <v>44040</v>
      </c>
      <c r="S920">
        <v>110</v>
      </c>
      <c r="T920">
        <v>67</v>
      </c>
      <c r="U920" s="1">
        <f t="shared" si="117"/>
        <v>89.428571428571431</v>
      </c>
      <c r="V920" s="1">
        <f t="shared" si="117"/>
        <v>58.285714285714285</v>
      </c>
    </row>
    <row r="921" spans="1:22" x14ac:dyDescent="0.25">
      <c r="A921" s="11">
        <v>42561</v>
      </c>
      <c r="B921">
        <v>59</v>
      </c>
      <c r="C921">
        <v>44</v>
      </c>
      <c r="D921" s="1">
        <f t="shared" si="116"/>
        <v>51.428571428571431</v>
      </c>
      <c r="E921" s="1">
        <f t="shared" si="116"/>
        <v>39</v>
      </c>
      <c r="R921" s="11">
        <v>44041</v>
      </c>
      <c r="S921">
        <v>80</v>
      </c>
      <c r="T921">
        <v>65</v>
      </c>
      <c r="U921" s="1">
        <f t="shared" si="117"/>
        <v>85</v>
      </c>
      <c r="V921" s="1">
        <f t="shared" si="117"/>
        <v>57</v>
      </c>
    </row>
    <row r="922" spans="1:22" x14ac:dyDescent="0.25">
      <c r="A922" s="11">
        <v>42562</v>
      </c>
      <c r="B922">
        <v>65</v>
      </c>
      <c r="C922">
        <v>45</v>
      </c>
      <c r="D922" s="1">
        <f t="shared" si="116"/>
        <v>52.142857142857146</v>
      </c>
      <c r="E922" s="1">
        <f t="shared" si="116"/>
        <v>40.142857142857146</v>
      </c>
      <c r="R922" s="11">
        <v>44042</v>
      </c>
      <c r="S922">
        <v>75</v>
      </c>
      <c r="T922">
        <v>49</v>
      </c>
      <c r="U922" s="1">
        <f t="shared" si="117"/>
        <v>84.571428571428569</v>
      </c>
      <c r="V922" s="1">
        <f t="shared" si="117"/>
        <v>57.285714285714285</v>
      </c>
    </row>
    <row r="923" spans="1:22" x14ac:dyDescent="0.25">
      <c r="A923" s="11">
        <v>42563</v>
      </c>
      <c r="B923">
        <v>47</v>
      </c>
      <c r="C923">
        <v>33</v>
      </c>
      <c r="D923" s="1">
        <f t="shared" si="116"/>
        <v>51.285714285714285</v>
      </c>
      <c r="E923" s="1">
        <f t="shared" si="116"/>
        <v>41.285714285714285</v>
      </c>
      <c r="R923" s="11">
        <v>44043</v>
      </c>
      <c r="S923">
        <v>58</v>
      </c>
      <c r="T923">
        <v>70</v>
      </c>
      <c r="U923" s="1">
        <f t="shared" si="117"/>
        <v>89.714285714285708</v>
      </c>
      <c r="V923" s="1">
        <f t="shared" si="117"/>
        <v>60.285714285714285</v>
      </c>
    </row>
    <row r="924" spans="1:22" x14ac:dyDescent="0.25">
      <c r="A924" s="11">
        <v>42564</v>
      </c>
      <c r="B924">
        <v>43</v>
      </c>
      <c r="C924">
        <v>30</v>
      </c>
      <c r="D924" s="1">
        <f t="shared" si="116"/>
        <v>52.857142857142854</v>
      </c>
      <c r="E924" s="1">
        <f t="shared" si="116"/>
        <v>46</v>
      </c>
      <c r="R924" s="11">
        <v>44044</v>
      </c>
      <c r="S924">
        <v>118</v>
      </c>
      <c r="T924">
        <v>58</v>
      </c>
      <c r="U924" s="1">
        <f t="shared" si="117"/>
        <v>92.142857142857139</v>
      </c>
      <c r="V924" s="1">
        <f t="shared" si="117"/>
        <v>58.142857142857146</v>
      </c>
    </row>
    <row r="925" spans="1:22" x14ac:dyDescent="0.25">
      <c r="A925" s="11">
        <v>42565</v>
      </c>
      <c r="B925">
        <v>35</v>
      </c>
      <c r="C925">
        <v>31</v>
      </c>
      <c r="D925" s="1">
        <f t="shared" si="116"/>
        <v>56.285714285714285</v>
      </c>
      <c r="E925" s="1">
        <f t="shared" si="116"/>
        <v>49.571428571428569</v>
      </c>
      <c r="R925" s="11">
        <v>44045</v>
      </c>
      <c r="S925">
        <v>110</v>
      </c>
      <c r="T925">
        <v>48</v>
      </c>
      <c r="U925" s="1">
        <f t="shared" si="117"/>
        <v>86.714285714285708</v>
      </c>
      <c r="V925" s="1">
        <f t="shared" si="117"/>
        <v>59.571428571428569</v>
      </c>
    </row>
    <row r="926" spans="1:22" x14ac:dyDescent="0.25">
      <c r="A926" s="11">
        <v>42566</v>
      </c>
      <c r="B926">
        <v>49</v>
      </c>
      <c r="C926">
        <v>42</v>
      </c>
      <c r="D926" s="1">
        <f t="shared" si="116"/>
        <v>61.714285714285715</v>
      </c>
      <c r="E926" s="1">
        <f t="shared" si="116"/>
        <v>51.142857142857146</v>
      </c>
      <c r="R926" s="11">
        <v>44046</v>
      </c>
      <c r="S926">
        <v>75</v>
      </c>
      <c r="T926">
        <v>51</v>
      </c>
      <c r="U926" s="1">
        <f t="shared" si="117"/>
        <v>89.571428571428569</v>
      </c>
      <c r="V926" s="1">
        <f t="shared" si="117"/>
        <v>60.142857142857146</v>
      </c>
    </row>
    <row r="927" spans="1:22" x14ac:dyDescent="0.25">
      <c r="A927" s="11">
        <v>42567</v>
      </c>
      <c r="B927">
        <v>62</v>
      </c>
      <c r="C927">
        <v>48</v>
      </c>
      <c r="D927" s="1">
        <f t="shared" si="116"/>
        <v>64.428571428571431</v>
      </c>
      <c r="E927" s="1">
        <f t="shared" si="116"/>
        <v>51.285714285714285</v>
      </c>
      <c r="R927" s="11">
        <v>44047</v>
      </c>
      <c r="S927">
        <v>79</v>
      </c>
      <c r="T927">
        <v>58</v>
      </c>
      <c r="U927" s="1">
        <f t="shared" si="117"/>
        <v>94.428571428571431</v>
      </c>
      <c r="V927" s="1">
        <f t="shared" si="117"/>
        <v>62.428571428571431</v>
      </c>
    </row>
    <row r="928" spans="1:22" x14ac:dyDescent="0.25">
      <c r="A928" s="11">
        <v>42568</v>
      </c>
      <c r="B928">
        <v>64</v>
      </c>
      <c r="C928">
        <v>52</v>
      </c>
      <c r="D928" s="1">
        <f t="shared" si="116"/>
        <v>63.714285714285715</v>
      </c>
      <c r="E928" s="1">
        <f t="shared" si="116"/>
        <v>51.142857142857146</v>
      </c>
      <c r="R928" s="11">
        <v>44048</v>
      </c>
      <c r="S928">
        <v>77</v>
      </c>
      <c r="T928">
        <v>67</v>
      </c>
      <c r="U928" s="1">
        <f t="shared" si="117"/>
        <v>100</v>
      </c>
      <c r="V928" s="1">
        <f t="shared" si="117"/>
        <v>64.714285714285708</v>
      </c>
    </row>
    <row r="929" spans="1:22" x14ac:dyDescent="0.25">
      <c r="A929" s="11">
        <v>42569</v>
      </c>
      <c r="B929">
        <v>59</v>
      </c>
      <c r="C929">
        <v>53</v>
      </c>
      <c r="D929" s="1">
        <f t="shared" si="116"/>
        <v>62.714285714285715</v>
      </c>
      <c r="E929" s="1">
        <f t="shared" si="116"/>
        <v>52.571428571428569</v>
      </c>
      <c r="R929" s="11">
        <v>44049</v>
      </c>
      <c r="S929">
        <v>111</v>
      </c>
      <c r="T929">
        <v>70</v>
      </c>
      <c r="U929" s="1">
        <f t="shared" si="117"/>
        <v>108.57142857142857</v>
      </c>
      <c r="V929" s="1">
        <f t="shared" si="117"/>
        <v>63</v>
      </c>
    </row>
    <row r="930" spans="1:22" x14ac:dyDescent="0.25">
      <c r="A930" s="11">
        <v>42570</v>
      </c>
      <c r="B930">
        <v>58</v>
      </c>
      <c r="C930">
        <v>66</v>
      </c>
      <c r="D930" s="1">
        <f t="shared" si="116"/>
        <v>61.857142857142854</v>
      </c>
      <c r="E930" s="1">
        <f t="shared" si="116"/>
        <v>53.571428571428569</v>
      </c>
      <c r="R930" s="11">
        <v>44050</v>
      </c>
      <c r="S930">
        <v>75</v>
      </c>
      <c r="T930">
        <v>55</v>
      </c>
      <c r="U930" s="1">
        <f t="shared" si="117"/>
        <v>103.42857142857143</v>
      </c>
      <c r="V930" s="1">
        <f t="shared" si="117"/>
        <v>57.571428571428569</v>
      </c>
    </row>
    <row r="931" spans="1:22" x14ac:dyDescent="0.25">
      <c r="A931" s="11">
        <v>42571</v>
      </c>
      <c r="B931">
        <v>67</v>
      </c>
      <c r="C931">
        <v>55</v>
      </c>
      <c r="D931" s="1">
        <f t="shared" si="116"/>
        <v>62.857142857142854</v>
      </c>
      <c r="E931" s="1">
        <f t="shared" si="116"/>
        <v>48.857142857142854</v>
      </c>
      <c r="R931" s="11">
        <v>44051</v>
      </c>
      <c r="S931">
        <v>80</v>
      </c>
      <c r="T931">
        <v>68</v>
      </c>
      <c r="U931" s="1">
        <f t="shared" si="117"/>
        <v>101.85714285714286</v>
      </c>
      <c r="V931" s="1">
        <f t="shared" si="117"/>
        <v>59</v>
      </c>
    </row>
    <row r="932" spans="1:22" x14ac:dyDescent="0.25">
      <c r="A932" s="11">
        <v>42572</v>
      </c>
      <c r="B932">
        <v>73</v>
      </c>
      <c r="C932">
        <v>42</v>
      </c>
      <c r="D932" s="1">
        <f t="shared" ref="D932:E947" si="118">AVERAGE(B932:B938)</f>
        <v>60.714285714285715</v>
      </c>
      <c r="E932" s="1">
        <f t="shared" si="118"/>
        <v>45.857142857142854</v>
      </c>
      <c r="R932" s="11">
        <v>44052</v>
      </c>
      <c r="S932">
        <v>130</v>
      </c>
      <c r="T932">
        <v>52</v>
      </c>
      <c r="U932" s="1">
        <f t="shared" ref="U932:V947" si="119">AVERAGE(S932:S938)</f>
        <v>105</v>
      </c>
      <c r="V932" s="1">
        <f t="shared" si="119"/>
        <v>57.714285714285715</v>
      </c>
    </row>
    <row r="933" spans="1:22" x14ac:dyDescent="0.25">
      <c r="A933" s="11">
        <v>42573</v>
      </c>
      <c r="B933">
        <v>68</v>
      </c>
      <c r="C933">
        <v>43</v>
      </c>
      <c r="D933" s="1">
        <f t="shared" si="118"/>
        <v>58.857142857142854</v>
      </c>
      <c r="E933" s="1">
        <f t="shared" si="118"/>
        <v>43.428571428571431</v>
      </c>
      <c r="R933" s="11">
        <v>44053</v>
      </c>
      <c r="S933">
        <v>109</v>
      </c>
      <c r="T933">
        <v>67</v>
      </c>
      <c r="U933" s="1">
        <f t="shared" si="119"/>
        <v>102.28571428571429</v>
      </c>
      <c r="V933" s="1">
        <f t="shared" si="119"/>
        <v>57.857142857142854</v>
      </c>
    </row>
    <row r="934" spans="1:22" x14ac:dyDescent="0.25">
      <c r="A934" s="11">
        <v>42574</v>
      </c>
      <c r="B934">
        <v>57</v>
      </c>
      <c r="C934">
        <v>47</v>
      </c>
      <c r="D934" s="1">
        <f t="shared" si="118"/>
        <v>55.714285714285715</v>
      </c>
      <c r="E934" s="1">
        <f t="shared" si="118"/>
        <v>40.571428571428569</v>
      </c>
      <c r="R934" s="11">
        <v>44054</v>
      </c>
      <c r="S934">
        <v>118</v>
      </c>
      <c r="T934">
        <v>74</v>
      </c>
      <c r="U934" s="1">
        <f t="shared" si="119"/>
        <v>98.714285714285708</v>
      </c>
      <c r="V934" s="1">
        <f t="shared" si="119"/>
        <v>56.571428571428569</v>
      </c>
    </row>
    <row r="935" spans="1:22" x14ac:dyDescent="0.25">
      <c r="A935" s="11">
        <v>42575</v>
      </c>
      <c r="B935">
        <v>57</v>
      </c>
      <c r="C935">
        <v>62</v>
      </c>
      <c r="D935" s="1">
        <f t="shared" si="118"/>
        <v>53.857142857142854</v>
      </c>
      <c r="E935" s="1">
        <f t="shared" si="118"/>
        <v>37.428571428571431</v>
      </c>
      <c r="R935" s="11">
        <v>44055</v>
      </c>
      <c r="S935">
        <v>137</v>
      </c>
      <c r="T935">
        <v>55</v>
      </c>
      <c r="U935" s="1">
        <f t="shared" si="119"/>
        <v>96.571428571428569</v>
      </c>
      <c r="V935" s="1">
        <f t="shared" si="119"/>
        <v>56.142857142857146</v>
      </c>
    </row>
    <row r="936" spans="1:22" x14ac:dyDescent="0.25">
      <c r="A936" s="11">
        <v>42576</v>
      </c>
      <c r="B936">
        <v>53</v>
      </c>
      <c r="C936">
        <v>60</v>
      </c>
      <c r="D936" s="1">
        <f t="shared" si="118"/>
        <v>52.714285714285715</v>
      </c>
      <c r="E936" s="1">
        <f t="shared" si="118"/>
        <v>33.571428571428569</v>
      </c>
      <c r="R936" s="11">
        <v>44056</v>
      </c>
      <c r="S936">
        <v>75</v>
      </c>
      <c r="T936">
        <v>32</v>
      </c>
      <c r="U936" s="1">
        <f t="shared" si="119"/>
        <v>93.857142857142861</v>
      </c>
      <c r="V936" s="1">
        <f t="shared" si="119"/>
        <v>54.714285714285715</v>
      </c>
    </row>
    <row r="937" spans="1:22" x14ac:dyDescent="0.25">
      <c r="A937" s="11">
        <v>42577</v>
      </c>
      <c r="B937">
        <v>65</v>
      </c>
      <c r="C937">
        <v>33</v>
      </c>
      <c r="D937" s="1">
        <f t="shared" si="118"/>
        <v>52.571428571428569</v>
      </c>
      <c r="E937" s="1">
        <f t="shared" si="118"/>
        <v>29.285714285714285</v>
      </c>
      <c r="R937" s="11">
        <v>44057</v>
      </c>
      <c r="S937">
        <v>64</v>
      </c>
      <c r="T937">
        <v>65</v>
      </c>
      <c r="U937" s="1">
        <f t="shared" si="119"/>
        <v>95.857142857142861</v>
      </c>
      <c r="V937" s="1">
        <f t="shared" si="119"/>
        <v>61.142857142857146</v>
      </c>
    </row>
    <row r="938" spans="1:22" x14ac:dyDescent="0.25">
      <c r="A938" s="11">
        <v>42578</v>
      </c>
      <c r="B938">
        <v>52</v>
      </c>
      <c r="C938">
        <v>34</v>
      </c>
      <c r="D938" s="1">
        <f t="shared" si="118"/>
        <v>50.142857142857146</v>
      </c>
      <c r="E938" s="1">
        <f t="shared" si="118"/>
        <v>28.285714285714285</v>
      </c>
      <c r="R938" s="11">
        <v>44058</v>
      </c>
      <c r="S938">
        <v>102</v>
      </c>
      <c r="T938">
        <v>59</v>
      </c>
      <c r="U938" s="1">
        <f t="shared" si="119"/>
        <v>99.285714285714292</v>
      </c>
      <c r="V938" s="1">
        <f t="shared" si="119"/>
        <v>62.714285714285715</v>
      </c>
    </row>
    <row r="939" spans="1:22" x14ac:dyDescent="0.25">
      <c r="A939" s="11">
        <v>42579</v>
      </c>
      <c r="B939">
        <v>60</v>
      </c>
      <c r="C939">
        <v>25</v>
      </c>
      <c r="D939" s="1">
        <f t="shared" si="118"/>
        <v>49.857142857142854</v>
      </c>
      <c r="E939" s="1">
        <f t="shared" si="118"/>
        <v>27.142857142857142</v>
      </c>
      <c r="R939" s="11">
        <v>44059</v>
      </c>
      <c r="S939">
        <v>111</v>
      </c>
      <c r="T939">
        <v>53</v>
      </c>
      <c r="U939" s="1">
        <f t="shared" si="119"/>
        <v>96.285714285714292</v>
      </c>
      <c r="V939" s="1">
        <f t="shared" si="119"/>
        <v>64.285714285714292</v>
      </c>
    </row>
    <row r="940" spans="1:22" x14ac:dyDescent="0.25">
      <c r="A940" s="11">
        <v>42580</v>
      </c>
      <c r="B940">
        <v>46</v>
      </c>
      <c r="C940">
        <v>23</v>
      </c>
      <c r="D940" s="1">
        <f t="shared" si="118"/>
        <v>49</v>
      </c>
      <c r="E940" s="1">
        <f t="shared" si="118"/>
        <v>27.285714285714285</v>
      </c>
      <c r="R940" s="11">
        <v>44060</v>
      </c>
      <c r="S940">
        <v>84</v>
      </c>
      <c r="T940">
        <v>58</v>
      </c>
      <c r="U940" s="1">
        <f t="shared" si="119"/>
        <v>90.142857142857139</v>
      </c>
      <c r="V940" s="1">
        <f t="shared" si="119"/>
        <v>65</v>
      </c>
    </row>
    <row r="941" spans="1:22" x14ac:dyDescent="0.25">
      <c r="A941" s="11">
        <v>42581</v>
      </c>
      <c r="B941">
        <v>44</v>
      </c>
      <c r="C941">
        <v>25</v>
      </c>
      <c r="D941" s="1">
        <f t="shared" si="118"/>
        <v>49.857142857142854</v>
      </c>
      <c r="E941" s="1">
        <f t="shared" si="118"/>
        <v>28.142857142857142</v>
      </c>
      <c r="R941" s="11">
        <v>44061</v>
      </c>
      <c r="S941">
        <v>103</v>
      </c>
      <c r="T941">
        <v>71</v>
      </c>
      <c r="U941" s="1">
        <f t="shared" si="119"/>
        <v>87</v>
      </c>
      <c r="V941" s="1">
        <f t="shared" si="119"/>
        <v>64.285714285714292</v>
      </c>
    </row>
    <row r="942" spans="1:22" x14ac:dyDescent="0.25">
      <c r="A942" s="11">
        <v>42582</v>
      </c>
      <c r="B942">
        <v>49</v>
      </c>
      <c r="C942">
        <v>35</v>
      </c>
      <c r="D942" s="1">
        <f t="shared" si="118"/>
        <v>51.142857142857146</v>
      </c>
      <c r="E942" s="1">
        <f t="shared" si="118"/>
        <v>29.857142857142858</v>
      </c>
      <c r="R942" s="11">
        <v>44062</v>
      </c>
      <c r="S942">
        <v>118</v>
      </c>
      <c r="T942">
        <v>45</v>
      </c>
      <c r="U942" s="1">
        <f t="shared" si="119"/>
        <v>83.428571428571431</v>
      </c>
      <c r="V942" s="1">
        <f t="shared" si="119"/>
        <v>62.428571428571431</v>
      </c>
    </row>
    <row r="943" spans="1:22" x14ac:dyDescent="0.25">
      <c r="A943" s="11">
        <v>42583</v>
      </c>
      <c r="B943">
        <v>52</v>
      </c>
      <c r="C943">
        <v>30</v>
      </c>
      <c r="D943" s="1">
        <f t="shared" si="118"/>
        <v>52.714285714285715</v>
      </c>
      <c r="E943" s="1">
        <f t="shared" si="118"/>
        <v>29.428571428571427</v>
      </c>
      <c r="R943" s="11">
        <v>44063</v>
      </c>
      <c r="S943">
        <v>89</v>
      </c>
      <c r="T943">
        <v>77</v>
      </c>
      <c r="U943" s="1">
        <f t="shared" si="119"/>
        <v>75.142857142857139</v>
      </c>
      <c r="V943" s="1">
        <f t="shared" si="119"/>
        <v>64.285714285714292</v>
      </c>
    </row>
    <row r="944" spans="1:22" x14ac:dyDescent="0.25">
      <c r="A944" s="11">
        <v>42584</v>
      </c>
      <c r="B944">
        <v>48</v>
      </c>
      <c r="C944">
        <v>26</v>
      </c>
      <c r="D944" s="1">
        <f t="shared" si="118"/>
        <v>53.142857142857146</v>
      </c>
      <c r="E944" s="1">
        <f t="shared" si="118"/>
        <v>29.428571428571427</v>
      </c>
      <c r="R944" s="11">
        <v>44064</v>
      </c>
      <c r="S944">
        <v>88</v>
      </c>
      <c r="T944">
        <v>76</v>
      </c>
      <c r="U944" s="1">
        <f t="shared" si="119"/>
        <v>70.714285714285708</v>
      </c>
      <c r="V944" s="1">
        <f t="shared" si="119"/>
        <v>61.714285714285715</v>
      </c>
    </row>
    <row r="945" spans="1:22" x14ac:dyDescent="0.25">
      <c r="A945" s="11">
        <v>42585</v>
      </c>
      <c r="B945">
        <v>50</v>
      </c>
      <c r="C945">
        <v>26</v>
      </c>
      <c r="D945" s="1">
        <f t="shared" si="118"/>
        <v>53.428571428571431</v>
      </c>
      <c r="E945" s="1">
        <f t="shared" si="118"/>
        <v>31.571428571428573</v>
      </c>
      <c r="R945" s="11">
        <v>44065</v>
      </c>
      <c r="S945">
        <v>81</v>
      </c>
      <c r="T945">
        <v>70</v>
      </c>
      <c r="U945" s="1">
        <f t="shared" si="119"/>
        <v>66.142857142857139</v>
      </c>
      <c r="V945" s="1">
        <f t="shared" si="119"/>
        <v>60.714285714285715</v>
      </c>
    </row>
    <row r="946" spans="1:22" x14ac:dyDescent="0.25">
      <c r="A946" s="11">
        <v>42586</v>
      </c>
      <c r="B946">
        <v>54</v>
      </c>
      <c r="C946">
        <v>26</v>
      </c>
      <c r="D946" s="1">
        <f t="shared" si="118"/>
        <v>53.714285714285715</v>
      </c>
      <c r="E946" s="1">
        <f t="shared" si="118"/>
        <v>35.142857142857146</v>
      </c>
      <c r="R946" s="11">
        <v>44066</v>
      </c>
      <c r="S946">
        <v>68</v>
      </c>
      <c r="T946">
        <v>58</v>
      </c>
      <c r="U946" s="1">
        <f t="shared" si="119"/>
        <v>66.285714285714292</v>
      </c>
      <c r="V946" s="1">
        <f t="shared" si="119"/>
        <v>62.714285714285715</v>
      </c>
    </row>
    <row r="947" spans="1:22" x14ac:dyDescent="0.25">
      <c r="A947" s="11">
        <v>42587</v>
      </c>
      <c r="B947">
        <v>52</v>
      </c>
      <c r="C947">
        <v>29</v>
      </c>
      <c r="D947" s="1">
        <f t="shared" si="118"/>
        <v>56.571428571428569</v>
      </c>
      <c r="E947" s="1">
        <f t="shared" si="118"/>
        <v>36.142857142857146</v>
      </c>
      <c r="R947" s="11">
        <v>44067</v>
      </c>
      <c r="S947">
        <v>62</v>
      </c>
      <c r="T947">
        <v>53</v>
      </c>
      <c r="U947" s="1">
        <f t="shared" si="119"/>
        <v>70.142857142857139</v>
      </c>
      <c r="V947" s="1">
        <f t="shared" si="119"/>
        <v>65</v>
      </c>
    </row>
    <row r="948" spans="1:22" x14ac:dyDescent="0.25">
      <c r="A948" s="11">
        <v>42588</v>
      </c>
      <c r="B948">
        <v>53</v>
      </c>
      <c r="C948">
        <v>37</v>
      </c>
      <c r="D948" s="1">
        <f t="shared" ref="D948:E963" si="120">AVERAGE(B948:B954)</f>
        <v>56.142857142857146</v>
      </c>
      <c r="E948" s="1">
        <f t="shared" si="120"/>
        <v>37.285714285714285</v>
      </c>
      <c r="R948" s="11">
        <v>44068</v>
      </c>
      <c r="S948">
        <v>78</v>
      </c>
      <c r="T948">
        <v>58</v>
      </c>
      <c r="U948" s="1">
        <f t="shared" ref="U948:V963" si="121">AVERAGE(S948:S954)</f>
        <v>71.571428571428569</v>
      </c>
      <c r="V948" s="1">
        <f t="shared" si="121"/>
        <v>63</v>
      </c>
    </row>
    <row r="949" spans="1:22" x14ac:dyDescent="0.25">
      <c r="A949" s="11">
        <v>42589</v>
      </c>
      <c r="B949">
        <v>60</v>
      </c>
      <c r="C949">
        <v>32</v>
      </c>
      <c r="D949" s="1">
        <f t="shared" si="120"/>
        <v>57.571428571428569</v>
      </c>
      <c r="E949" s="1">
        <f t="shared" si="120"/>
        <v>38.714285714285715</v>
      </c>
      <c r="R949" s="11">
        <v>44069</v>
      </c>
      <c r="S949">
        <v>60</v>
      </c>
      <c r="T949">
        <v>58</v>
      </c>
      <c r="U949" s="1">
        <f t="shared" si="121"/>
        <v>64.142857142857139</v>
      </c>
      <c r="V949" s="1">
        <f t="shared" si="121"/>
        <v>67.142857142857139</v>
      </c>
    </row>
    <row r="950" spans="1:22" x14ac:dyDescent="0.25">
      <c r="A950" s="11">
        <v>42590</v>
      </c>
      <c r="B950">
        <v>55</v>
      </c>
      <c r="C950">
        <v>30</v>
      </c>
      <c r="D950" s="1">
        <f t="shared" si="120"/>
        <v>57.285714285714285</v>
      </c>
      <c r="E950" s="1">
        <f t="shared" si="120"/>
        <v>40.857142857142854</v>
      </c>
      <c r="R950" s="11">
        <v>44070</v>
      </c>
      <c r="S950">
        <v>58</v>
      </c>
      <c r="T950">
        <v>59</v>
      </c>
      <c r="U950" s="1">
        <f t="shared" si="121"/>
        <v>68.142857142857139</v>
      </c>
      <c r="V950" s="1">
        <f t="shared" si="121"/>
        <v>67.285714285714292</v>
      </c>
    </row>
    <row r="951" spans="1:22" x14ac:dyDescent="0.25">
      <c r="A951" s="11">
        <v>42591</v>
      </c>
      <c r="B951">
        <v>50</v>
      </c>
      <c r="C951">
        <v>41</v>
      </c>
      <c r="D951" s="1">
        <f t="shared" si="120"/>
        <v>56.714285714285715</v>
      </c>
      <c r="E951" s="1">
        <f t="shared" si="120"/>
        <v>44.142857142857146</v>
      </c>
      <c r="R951" s="11">
        <v>44071</v>
      </c>
      <c r="S951">
        <v>56</v>
      </c>
      <c r="T951">
        <v>69</v>
      </c>
      <c r="U951" s="1">
        <f t="shared" si="121"/>
        <v>70</v>
      </c>
      <c r="V951" s="1">
        <f t="shared" si="121"/>
        <v>73.571428571428569</v>
      </c>
    </row>
    <row r="952" spans="1:22" x14ac:dyDescent="0.25">
      <c r="A952" s="11">
        <v>42592</v>
      </c>
      <c r="B952">
        <v>52</v>
      </c>
      <c r="C952">
        <v>51</v>
      </c>
      <c r="D952" s="1">
        <f t="shared" si="120"/>
        <v>58.571428571428569</v>
      </c>
      <c r="E952" s="1">
        <f t="shared" si="120"/>
        <v>45</v>
      </c>
      <c r="R952" s="11">
        <v>44072</v>
      </c>
      <c r="S952">
        <v>82</v>
      </c>
      <c r="T952">
        <v>84</v>
      </c>
      <c r="U952" s="1">
        <f t="shared" si="121"/>
        <v>75.714285714285708</v>
      </c>
      <c r="V952" s="1">
        <f t="shared" si="121"/>
        <v>78</v>
      </c>
    </row>
    <row r="953" spans="1:22" x14ac:dyDescent="0.25">
      <c r="A953" s="11">
        <v>42593</v>
      </c>
      <c r="B953">
        <v>74</v>
      </c>
      <c r="C953">
        <v>33</v>
      </c>
      <c r="D953" s="1">
        <f t="shared" si="120"/>
        <v>61.714285714285715</v>
      </c>
      <c r="E953" s="1">
        <f t="shared" si="120"/>
        <v>46.428571428571431</v>
      </c>
      <c r="R953" s="11">
        <v>44073</v>
      </c>
      <c r="S953">
        <v>95</v>
      </c>
      <c r="T953">
        <v>74</v>
      </c>
      <c r="U953" s="1">
        <f t="shared" si="121"/>
        <v>78</v>
      </c>
      <c r="V953" s="1">
        <f t="shared" si="121"/>
        <v>80</v>
      </c>
    </row>
    <row r="954" spans="1:22" x14ac:dyDescent="0.25">
      <c r="A954" s="11">
        <v>42594</v>
      </c>
      <c r="B954">
        <v>49</v>
      </c>
      <c r="C954">
        <v>37</v>
      </c>
      <c r="D954" s="1">
        <f t="shared" si="120"/>
        <v>61.428571428571431</v>
      </c>
      <c r="E954" s="1">
        <f t="shared" si="120"/>
        <v>47.285714285714285</v>
      </c>
      <c r="R954" s="11">
        <v>44074</v>
      </c>
      <c r="S954">
        <v>72</v>
      </c>
      <c r="T954">
        <v>39</v>
      </c>
      <c r="U954" s="1">
        <f t="shared" si="121"/>
        <v>79.142857142857139</v>
      </c>
      <c r="V954" s="1">
        <f t="shared" si="121"/>
        <v>82.428571428571431</v>
      </c>
    </row>
    <row r="955" spans="1:22" x14ac:dyDescent="0.25">
      <c r="A955" s="11">
        <v>42595</v>
      </c>
      <c r="B955">
        <v>63</v>
      </c>
      <c r="C955">
        <v>47</v>
      </c>
      <c r="D955" s="1">
        <f t="shared" si="120"/>
        <v>65.142857142857139</v>
      </c>
      <c r="E955" s="1">
        <f t="shared" si="120"/>
        <v>46.857142857142854</v>
      </c>
      <c r="R955" s="11">
        <v>44075</v>
      </c>
      <c r="S955">
        <v>26</v>
      </c>
      <c r="T955">
        <v>87</v>
      </c>
      <c r="U955" s="1">
        <f t="shared" si="121"/>
        <v>82.857142857142861</v>
      </c>
      <c r="V955" s="1">
        <f t="shared" si="121"/>
        <v>88.285714285714292</v>
      </c>
    </row>
    <row r="956" spans="1:22" x14ac:dyDescent="0.25">
      <c r="A956" s="11">
        <v>42596</v>
      </c>
      <c r="B956">
        <v>58</v>
      </c>
      <c r="C956">
        <v>47</v>
      </c>
      <c r="D956" s="1">
        <f t="shared" si="120"/>
        <v>66.428571428571431</v>
      </c>
      <c r="E956" s="1">
        <f t="shared" si="120"/>
        <v>43.857142857142854</v>
      </c>
      <c r="R956" s="11">
        <v>44076</v>
      </c>
      <c r="S956">
        <v>88</v>
      </c>
      <c r="T956">
        <v>59</v>
      </c>
      <c r="U956" s="1">
        <f t="shared" si="121"/>
        <v>90</v>
      </c>
      <c r="V956" s="1">
        <f t="shared" si="121"/>
        <v>89.285714285714292</v>
      </c>
    </row>
    <row r="957" spans="1:22" x14ac:dyDescent="0.25">
      <c r="A957" s="11">
        <v>42597</v>
      </c>
      <c r="B957">
        <v>51</v>
      </c>
      <c r="C957">
        <v>53</v>
      </c>
      <c r="D957" s="1">
        <f t="shared" si="120"/>
        <v>64.714285714285708</v>
      </c>
      <c r="E957" s="1">
        <f t="shared" si="120"/>
        <v>40.285714285714285</v>
      </c>
      <c r="R957" s="11">
        <v>44077</v>
      </c>
      <c r="S957">
        <v>71</v>
      </c>
      <c r="T957">
        <v>103</v>
      </c>
      <c r="U957" s="1">
        <f t="shared" si="121"/>
        <v>91.571428571428569</v>
      </c>
      <c r="V957" s="1">
        <f t="shared" si="121"/>
        <v>95.142857142857139</v>
      </c>
    </row>
    <row r="958" spans="1:22" x14ac:dyDescent="0.25">
      <c r="A958" s="11">
        <v>42598</v>
      </c>
      <c r="B958">
        <v>63</v>
      </c>
      <c r="C958">
        <v>47</v>
      </c>
      <c r="D958" s="1">
        <f t="shared" si="120"/>
        <v>63.285714285714285</v>
      </c>
      <c r="E958" s="1">
        <f t="shared" si="120"/>
        <v>37.428571428571431</v>
      </c>
      <c r="R958" s="11">
        <v>44078</v>
      </c>
      <c r="S958">
        <v>96</v>
      </c>
      <c r="T958">
        <v>100</v>
      </c>
      <c r="U958" s="1">
        <f t="shared" si="121"/>
        <v>97.428571428571431</v>
      </c>
      <c r="V958" s="1">
        <f t="shared" si="121"/>
        <v>95.857142857142861</v>
      </c>
    </row>
    <row r="959" spans="1:22" x14ac:dyDescent="0.25">
      <c r="A959" s="11">
        <v>42599</v>
      </c>
      <c r="B959">
        <v>74</v>
      </c>
      <c r="C959">
        <v>61</v>
      </c>
      <c r="D959" s="1">
        <f t="shared" si="120"/>
        <v>62.428571428571431</v>
      </c>
      <c r="E959" s="1">
        <f t="shared" si="120"/>
        <v>46.428571428571431</v>
      </c>
      <c r="R959" s="11">
        <v>44079</v>
      </c>
      <c r="S959">
        <v>98</v>
      </c>
      <c r="T959">
        <v>98</v>
      </c>
      <c r="U959" s="1">
        <f t="shared" si="121"/>
        <v>100.14285714285714</v>
      </c>
      <c r="V959" s="1">
        <f t="shared" si="121"/>
        <v>97.571428571428569</v>
      </c>
    </row>
    <row r="960" spans="1:22" x14ac:dyDescent="0.25">
      <c r="A960" s="11">
        <v>42600</v>
      </c>
      <c r="B960">
        <v>72</v>
      </c>
      <c r="C960">
        <v>39</v>
      </c>
      <c r="D960" s="1">
        <f t="shared" si="120"/>
        <v>64.857142857142861</v>
      </c>
      <c r="E960" s="1">
        <f t="shared" si="120"/>
        <v>45.714285714285715</v>
      </c>
      <c r="R960" s="11">
        <v>44081</v>
      </c>
      <c r="S960">
        <v>103</v>
      </c>
      <c r="T960">
        <v>91</v>
      </c>
      <c r="U960" s="1">
        <f t="shared" si="121"/>
        <v>103.28571428571429</v>
      </c>
      <c r="V960" s="1">
        <f t="shared" si="121"/>
        <v>98</v>
      </c>
    </row>
    <row r="961" spans="1:22" x14ac:dyDescent="0.25">
      <c r="A961" s="11">
        <v>42601</v>
      </c>
      <c r="B961">
        <v>75</v>
      </c>
      <c r="C961">
        <v>34</v>
      </c>
      <c r="D961" s="1">
        <f t="shared" si="120"/>
        <v>62.857142857142854</v>
      </c>
      <c r="E961" s="1">
        <f t="shared" si="120"/>
        <v>55.714285714285715</v>
      </c>
      <c r="R961" s="11">
        <v>44082</v>
      </c>
      <c r="S961">
        <v>98</v>
      </c>
      <c r="T961">
        <v>80</v>
      </c>
      <c r="U961" s="1">
        <f t="shared" si="121"/>
        <v>105</v>
      </c>
      <c r="V961" s="1">
        <f t="shared" si="121"/>
        <v>100</v>
      </c>
    </row>
    <row r="962" spans="1:22" x14ac:dyDescent="0.25">
      <c r="A962" s="11">
        <v>42602</v>
      </c>
      <c r="B962">
        <v>72</v>
      </c>
      <c r="C962">
        <v>26</v>
      </c>
      <c r="D962" s="1">
        <f t="shared" si="120"/>
        <v>64.571428571428569</v>
      </c>
      <c r="E962" s="1">
        <f t="shared" si="120"/>
        <v>62.285714285714285</v>
      </c>
      <c r="R962" s="11">
        <v>44083</v>
      </c>
      <c r="S962">
        <v>76</v>
      </c>
      <c r="T962">
        <v>94</v>
      </c>
      <c r="U962" s="1">
        <f t="shared" si="121"/>
        <v>110.57142857142857</v>
      </c>
      <c r="V962" s="1">
        <f t="shared" si="121"/>
        <v>102.71428571428571</v>
      </c>
    </row>
    <row r="963" spans="1:22" x14ac:dyDescent="0.25">
      <c r="A963" s="11">
        <v>42603</v>
      </c>
      <c r="B963">
        <v>46</v>
      </c>
      <c r="C963">
        <v>22</v>
      </c>
      <c r="D963" s="1">
        <f t="shared" si="120"/>
        <v>67.428571428571431</v>
      </c>
      <c r="E963" s="1">
        <f t="shared" si="120"/>
        <v>67.571428571428569</v>
      </c>
      <c r="R963" s="11">
        <v>44084</v>
      </c>
      <c r="S963">
        <v>99</v>
      </c>
      <c r="T963">
        <v>100</v>
      </c>
      <c r="U963" s="1">
        <f t="shared" si="121"/>
        <v>118</v>
      </c>
      <c r="V963" s="1">
        <f t="shared" si="121"/>
        <v>103.57142857142857</v>
      </c>
    </row>
    <row r="964" spans="1:22" x14ac:dyDescent="0.25">
      <c r="A964" s="11">
        <v>42604</v>
      </c>
      <c r="B964">
        <v>41</v>
      </c>
      <c r="C964">
        <v>33</v>
      </c>
      <c r="D964" s="1">
        <f t="shared" ref="D964:E979" si="122">AVERAGE(B964:B970)</f>
        <v>74.142857142857139</v>
      </c>
      <c r="E964" s="1">
        <f t="shared" si="122"/>
        <v>71.571428571428569</v>
      </c>
      <c r="R964" s="11">
        <v>44085</v>
      </c>
      <c r="S964">
        <v>112</v>
      </c>
      <c r="T964">
        <v>108</v>
      </c>
      <c r="U964" s="1">
        <f t="shared" ref="U964:V979" si="123">AVERAGE(S964:S970)</f>
        <v>121.14285714285714</v>
      </c>
      <c r="V964" s="1">
        <f t="shared" si="123"/>
        <v>101.85714285714286</v>
      </c>
    </row>
    <row r="965" spans="1:22" x14ac:dyDescent="0.25">
      <c r="A965" s="11">
        <v>42605</v>
      </c>
      <c r="B965">
        <v>57</v>
      </c>
      <c r="C965">
        <v>110</v>
      </c>
      <c r="D965" s="1">
        <f t="shared" si="122"/>
        <v>76.714285714285708</v>
      </c>
      <c r="E965" s="1">
        <f t="shared" si="122"/>
        <v>71</v>
      </c>
      <c r="R965" s="11">
        <v>44086</v>
      </c>
      <c r="S965">
        <v>115</v>
      </c>
      <c r="T965">
        <v>112</v>
      </c>
      <c r="U965" s="1">
        <f t="shared" si="123"/>
        <v>121</v>
      </c>
      <c r="V965" s="1">
        <f t="shared" si="123"/>
        <v>98.714285714285708</v>
      </c>
    </row>
    <row r="966" spans="1:22" x14ac:dyDescent="0.25">
      <c r="A966" s="11">
        <v>42606</v>
      </c>
      <c r="B966">
        <v>91</v>
      </c>
      <c r="C966">
        <v>56</v>
      </c>
      <c r="D966" s="1">
        <f t="shared" si="122"/>
        <v>75.714285714285708</v>
      </c>
      <c r="E966" s="1">
        <f t="shared" si="122"/>
        <v>62.142857142857146</v>
      </c>
      <c r="R966" s="11">
        <v>44087</v>
      </c>
      <c r="S966">
        <v>120</v>
      </c>
      <c r="T966">
        <v>101</v>
      </c>
      <c r="U966" s="1">
        <f t="shared" si="123"/>
        <v>119.28571428571429</v>
      </c>
      <c r="V966" s="1">
        <f t="shared" si="123"/>
        <v>94.714285714285708</v>
      </c>
    </row>
    <row r="967" spans="1:22" x14ac:dyDescent="0.25">
      <c r="A967" s="11">
        <v>42607</v>
      </c>
      <c r="B967">
        <v>58</v>
      </c>
      <c r="C967">
        <v>109</v>
      </c>
      <c r="D967" s="1">
        <f t="shared" si="122"/>
        <v>73.428571428571431</v>
      </c>
      <c r="E967" s="1">
        <f t="shared" si="122"/>
        <v>61.428571428571431</v>
      </c>
      <c r="R967" s="11">
        <v>44088</v>
      </c>
      <c r="S967">
        <v>115</v>
      </c>
      <c r="T967">
        <v>105</v>
      </c>
      <c r="U967" s="1">
        <f t="shared" si="123"/>
        <v>118.14285714285714</v>
      </c>
      <c r="V967" s="1">
        <f t="shared" si="123"/>
        <v>92.714285714285708</v>
      </c>
    </row>
    <row r="968" spans="1:22" x14ac:dyDescent="0.25">
      <c r="A968" s="11">
        <v>42608</v>
      </c>
      <c r="B968">
        <v>87</v>
      </c>
      <c r="C968">
        <v>80</v>
      </c>
      <c r="D968" s="1">
        <f t="shared" si="122"/>
        <v>76.714285714285708</v>
      </c>
      <c r="E968" s="1">
        <f t="shared" si="122"/>
        <v>51.857142857142854</v>
      </c>
      <c r="R968" s="11">
        <v>44089</v>
      </c>
      <c r="S968">
        <v>137</v>
      </c>
      <c r="T968">
        <v>99</v>
      </c>
      <c r="U968" s="1">
        <f t="shared" si="123"/>
        <v>119.42857142857143</v>
      </c>
      <c r="V968" s="1">
        <f t="shared" si="123"/>
        <v>90.857142857142861</v>
      </c>
    </row>
    <row r="969" spans="1:22" x14ac:dyDescent="0.25">
      <c r="A969" s="11">
        <v>42609</v>
      </c>
      <c r="B969">
        <v>92</v>
      </c>
      <c r="C969">
        <v>63</v>
      </c>
      <c r="D969" s="1">
        <f t="shared" si="122"/>
        <v>72.428571428571431</v>
      </c>
      <c r="E969" s="1">
        <f t="shared" si="122"/>
        <v>47.142857142857146</v>
      </c>
      <c r="R969" s="11">
        <v>44090</v>
      </c>
      <c r="S969">
        <v>128</v>
      </c>
      <c r="T969">
        <v>100</v>
      </c>
      <c r="U969" s="1">
        <f t="shared" si="123"/>
        <v>117.57142857142857</v>
      </c>
      <c r="V969" s="1">
        <f t="shared" si="123"/>
        <v>88.857142857142861</v>
      </c>
    </row>
    <row r="970" spans="1:22" x14ac:dyDescent="0.25">
      <c r="A970" s="11">
        <v>42610</v>
      </c>
      <c r="B970">
        <v>93</v>
      </c>
      <c r="C970">
        <v>50</v>
      </c>
      <c r="D970" s="1">
        <f t="shared" si="122"/>
        <v>68.571428571428569</v>
      </c>
      <c r="E970" s="1">
        <f t="shared" si="122"/>
        <v>44</v>
      </c>
      <c r="R970" s="11">
        <v>44091</v>
      </c>
      <c r="S970">
        <v>121</v>
      </c>
      <c r="T970">
        <v>88</v>
      </c>
      <c r="U970" s="1">
        <f t="shared" si="123"/>
        <v>118</v>
      </c>
      <c r="V970" s="1">
        <f t="shared" si="123"/>
        <v>84.714285714285708</v>
      </c>
    </row>
    <row r="971" spans="1:22" x14ac:dyDescent="0.25">
      <c r="A971" s="11">
        <v>42611</v>
      </c>
      <c r="B971">
        <v>59</v>
      </c>
      <c r="C971">
        <v>29</v>
      </c>
      <c r="D971" s="1">
        <f t="shared" si="122"/>
        <v>63.714285714285715</v>
      </c>
      <c r="E971" s="1">
        <f t="shared" si="122"/>
        <v>41</v>
      </c>
      <c r="R971" s="11">
        <v>44092</v>
      </c>
      <c r="S971">
        <v>111</v>
      </c>
      <c r="T971">
        <v>86</v>
      </c>
      <c r="U971" s="1">
        <f t="shared" si="123"/>
        <v>110.85714285714286</v>
      </c>
      <c r="V971" s="1">
        <f t="shared" si="123"/>
        <v>83.857142857142861</v>
      </c>
    </row>
    <row r="972" spans="1:22" x14ac:dyDescent="0.25">
      <c r="A972" s="11">
        <v>42612</v>
      </c>
      <c r="B972">
        <v>50</v>
      </c>
      <c r="C972">
        <v>48</v>
      </c>
      <c r="D972" s="1">
        <f t="shared" si="122"/>
        <v>63</v>
      </c>
      <c r="E972" s="1">
        <f t="shared" si="122"/>
        <v>41</v>
      </c>
      <c r="R972" s="11">
        <v>44093</v>
      </c>
      <c r="S972">
        <v>103</v>
      </c>
      <c r="T972">
        <v>84</v>
      </c>
      <c r="U972" s="1">
        <f t="shared" si="123"/>
        <v>109.85714285714286</v>
      </c>
      <c r="V972" s="1">
        <f t="shared" si="123"/>
        <v>87.714285714285708</v>
      </c>
    </row>
    <row r="973" spans="1:22" x14ac:dyDescent="0.25">
      <c r="A973" s="11">
        <v>42613</v>
      </c>
      <c r="B973">
        <v>75</v>
      </c>
      <c r="C973">
        <v>51</v>
      </c>
      <c r="D973" s="1">
        <f t="shared" si="122"/>
        <v>64.142857142857139</v>
      </c>
      <c r="E973" s="1">
        <f t="shared" si="122"/>
        <v>38.714285714285715</v>
      </c>
      <c r="R973" s="11">
        <v>44094</v>
      </c>
      <c r="S973">
        <v>112</v>
      </c>
      <c r="T973">
        <v>87</v>
      </c>
      <c r="U973" s="1">
        <f t="shared" si="123"/>
        <v>113</v>
      </c>
      <c r="V973" s="1">
        <f t="shared" si="123"/>
        <v>93.714285714285708</v>
      </c>
    </row>
    <row r="974" spans="1:22" x14ac:dyDescent="0.25">
      <c r="A974" s="11">
        <v>42614</v>
      </c>
      <c r="B974">
        <v>81</v>
      </c>
      <c r="C974">
        <v>42</v>
      </c>
      <c r="D974" s="1">
        <f t="shared" si="122"/>
        <v>62.571428571428569</v>
      </c>
      <c r="E974" s="1">
        <f t="shared" si="122"/>
        <v>37.714285714285715</v>
      </c>
      <c r="R974" s="11">
        <v>44095</v>
      </c>
      <c r="S974">
        <v>124</v>
      </c>
      <c r="T974">
        <v>92</v>
      </c>
      <c r="U974" s="1">
        <f t="shared" si="123"/>
        <v>114.42857142857143</v>
      </c>
      <c r="V974" s="1">
        <f t="shared" si="123"/>
        <v>101.42857142857143</v>
      </c>
    </row>
    <row r="975" spans="1:22" x14ac:dyDescent="0.25">
      <c r="A975" s="11">
        <v>42615</v>
      </c>
      <c r="B975">
        <v>57</v>
      </c>
      <c r="C975">
        <v>47</v>
      </c>
      <c r="D975" s="1">
        <f t="shared" si="122"/>
        <v>60.571428571428569</v>
      </c>
      <c r="E975" s="1">
        <f t="shared" si="122"/>
        <v>38.857142857142854</v>
      </c>
      <c r="R975" s="11">
        <v>44096</v>
      </c>
      <c r="S975">
        <v>124</v>
      </c>
      <c r="T975">
        <v>85</v>
      </c>
      <c r="U975" s="1">
        <f t="shared" si="123"/>
        <v>110</v>
      </c>
      <c r="V975" s="1">
        <f t="shared" si="123"/>
        <v>108.71428571428571</v>
      </c>
    </row>
    <row r="976" spans="1:22" x14ac:dyDescent="0.25">
      <c r="A976" s="11">
        <v>42616</v>
      </c>
      <c r="B976">
        <v>65</v>
      </c>
      <c r="C976">
        <v>41</v>
      </c>
      <c r="D976" s="1">
        <f t="shared" si="122"/>
        <v>62.428571428571431</v>
      </c>
      <c r="E976" s="1">
        <f t="shared" si="122"/>
        <v>39.285714285714285</v>
      </c>
      <c r="R976" s="11">
        <v>44097</v>
      </c>
      <c r="S976">
        <v>131</v>
      </c>
      <c r="T976">
        <v>71</v>
      </c>
      <c r="U976" s="1">
        <f t="shared" si="123"/>
        <v>112.14285714285714</v>
      </c>
      <c r="V976" s="1">
        <f t="shared" si="123"/>
        <v>117.14285714285714</v>
      </c>
    </row>
    <row r="977" spans="1:22" x14ac:dyDescent="0.25">
      <c r="A977" s="11">
        <v>42617</v>
      </c>
      <c r="B977">
        <v>59</v>
      </c>
      <c r="C977">
        <v>29</v>
      </c>
      <c r="D977" s="1">
        <f t="shared" si="122"/>
        <v>62.428571428571431</v>
      </c>
      <c r="E977" s="1">
        <f t="shared" si="122"/>
        <v>40.142857142857146</v>
      </c>
      <c r="R977" s="11">
        <v>44098</v>
      </c>
      <c r="S977">
        <v>71</v>
      </c>
      <c r="T977">
        <v>82</v>
      </c>
      <c r="U977" s="1">
        <f t="shared" si="123"/>
        <v>115</v>
      </c>
      <c r="V977" s="1">
        <f t="shared" si="123"/>
        <v>123.85714285714286</v>
      </c>
    </row>
    <row r="978" spans="1:22" x14ac:dyDescent="0.25">
      <c r="A978" s="11">
        <v>42618</v>
      </c>
      <c r="B978">
        <v>54</v>
      </c>
      <c r="C978">
        <v>29</v>
      </c>
      <c r="D978" s="1">
        <f t="shared" si="122"/>
        <v>63.285714285714285</v>
      </c>
      <c r="E978" s="1">
        <f t="shared" si="122"/>
        <v>41.142857142857146</v>
      </c>
      <c r="R978" s="11">
        <v>44099</v>
      </c>
      <c r="S978">
        <v>104</v>
      </c>
      <c r="T978">
        <v>113</v>
      </c>
      <c r="U978" s="1">
        <f t="shared" si="123"/>
        <v>123</v>
      </c>
      <c r="V978" s="1">
        <f t="shared" si="123"/>
        <v>135.71428571428572</v>
      </c>
    </row>
    <row r="979" spans="1:22" x14ac:dyDescent="0.25">
      <c r="A979" s="11">
        <v>42619</v>
      </c>
      <c r="B979">
        <v>58</v>
      </c>
      <c r="C979">
        <v>32</v>
      </c>
      <c r="D979" s="1">
        <f t="shared" si="122"/>
        <v>64.142857142857139</v>
      </c>
      <c r="E979" s="1">
        <f t="shared" si="122"/>
        <v>45.428571428571431</v>
      </c>
      <c r="R979" s="11">
        <v>44100</v>
      </c>
      <c r="S979">
        <v>125</v>
      </c>
      <c r="T979">
        <v>126</v>
      </c>
      <c r="U979" s="1">
        <f t="shared" si="123"/>
        <v>128</v>
      </c>
      <c r="V979" s="1">
        <f t="shared" si="123"/>
        <v>140.85714285714286</v>
      </c>
    </row>
    <row r="980" spans="1:22" x14ac:dyDescent="0.25">
      <c r="A980" s="11">
        <v>42620</v>
      </c>
      <c r="B980">
        <v>64</v>
      </c>
      <c r="C980">
        <v>44</v>
      </c>
      <c r="D980" s="1">
        <f t="shared" ref="D980:E995" si="124">AVERAGE(B980:B986)</f>
        <v>66</v>
      </c>
      <c r="E980" s="1">
        <f t="shared" si="124"/>
        <v>49.428571428571431</v>
      </c>
      <c r="R980" s="11">
        <v>44101</v>
      </c>
      <c r="S980">
        <v>122</v>
      </c>
      <c r="T980">
        <v>141</v>
      </c>
      <c r="U980" s="1">
        <f t="shared" ref="U980:V995" si="125">AVERAGE(S980:S986)</f>
        <v>130.57142857142858</v>
      </c>
      <c r="V980" s="1">
        <f t="shared" si="125"/>
        <v>143.42857142857142</v>
      </c>
    </row>
    <row r="981" spans="1:22" x14ac:dyDescent="0.25">
      <c r="A981" s="11">
        <v>42621</v>
      </c>
      <c r="B981">
        <v>67</v>
      </c>
      <c r="C981">
        <v>50</v>
      </c>
      <c r="D981" s="1">
        <f t="shared" si="124"/>
        <v>67.142857142857139</v>
      </c>
      <c r="E981" s="1">
        <f t="shared" si="124"/>
        <v>49.857142857142854</v>
      </c>
      <c r="R981" s="11">
        <v>44102</v>
      </c>
      <c r="S981">
        <v>93</v>
      </c>
      <c r="T981">
        <v>143</v>
      </c>
      <c r="U981" s="1">
        <f t="shared" si="125"/>
        <v>132.71428571428572</v>
      </c>
      <c r="V981" s="1">
        <f t="shared" si="125"/>
        <v>144.42857142857142</v>
      </c>
    </row>
    <row r="982" spans="1:22" x14ac:dyDescent="0.25">
      <c r="A982" s="11">
        <v>42622</v>
      </c>
      <c r="B982">
        <v>70</v>
      </c>
      <c r="C982">
        <v>50</v>
      </c>
      <c r="D982" s="1">
        <f t="shared" si="124"/>
        <v>66.428571428571431</v>
      </c>
      <c r="E982" s="1">
        <f t="shared" si="124"/>
        <v>47.428571428571431</v>
      </c>
      <c r="R982" s="11">
        <v>44103</v>
      </c>
      <c r="S982">
        <v>139</v>
      </c>
      <c r="T982">
        <v>144</v>
      </c>
      <c r="U982" s="1">
        <f t="shared" si="125"/>
        <v>139.28571428571428</v>
      </c>
      <c r="V982" s="1">
        <f t="shared" si="125"/>
        <v>148</v>
      </c>
    </row>
    <row r="983" spans="1:22" x14ac:dyDescent="0.25">
      <c r="A983" s="11">
        <v>42623</v>
      </c>
      <c r="B983">
        <v>65</v>
      </c>
      <c r="C983">
        <v>47</v>
      </c>
      <c r="D983" s="1">
        <f t="shared" si="124"/>
        <v>65.285714285714292</v>
      </c>
      <c r="E983" s="1">
        <f t="shared" si="124"/>
        <v>44.571428571428569</v>
      </c>
      <c r="R983" s="11">
        <v>44104</v>
      </c>
      <c r="S983">
        <v>151</v>
      </c>
      <c r="T983">
        <v>118</v>
      </c>
      <c r="U983" s="1">
        <f t="shared" si="125"/>
        <v>138.71428571428572</v>
      </c>
      <c r="V983" s="1">
        <f t="shared" si="125"/>
        <v>151.85714285714286</v>
      </c>
    </row>
    <row r="984" spans="1:22" x14ac:dyDescent="0.25">
      <c r="A984" s="11">
        <v>42624</v>
      </c>
      <c r="B984">
        <v>65</v>
      </c>
      <c r="C984">
        <v>36</v>
      </c>
      <c r="D984" s="1">
        <f t="shared" si="124"/>
        <v>63.571428571428569</v>
      </c>
      <c r="E984" s="1">
        <f t="shared" si="124"/>
        <v>41.285714285714285</v>
      </c>
      <c r="R984" s="11">
        <v>44105</v>
      </c>
      <c r="S984">
        <v>127</v>
      </c>
      <c r="T984">
        <v>165</v>
      </c>
      <c r="U984" s="1">
        <f t="shared" si="125"/>
        <v>137.71428571428572</v>
      </c>
      <c r="V984" s="1">
        <f t="shared" si="125"/>
        <v>167.28571428571428</v>
      </c>
    </row>
    <row r="985" spans="1:22" x14ac:dyDescent="0.25">
      <c r="A985" s="11">
        <v>42625</v>
      </c>
      <c r="B985">
        <v>60</v>
      </c>
      <c r="C985">
        <v>59</v>
      </c>
      <c r="D985" s="1">
        <f t="shared" si="124"/>
        <v>61.714285714285715</v>
      </c>
      <c r="E985" s="1">
        <f t="shared" si="124"/>
        <v>40.285714285714285</v>
      </c>
      <c r="R985" s="11">
        <v>44106</v>
      </c>
      <c r="S985">
        <v>139</v>
      </c>
      <c r="T985">
        <v>149</v>
      </c>
      <c r="U985" s="1">
        <f t="shared" si="125"/>
        <v>143.85714285714286</v>
      </c>
      <c r="V985" s="1">
        <f t="shared" si="125"/>
        <v>172.57142857142858</v>
      </c>
    </row>
    <row r="986" spans="1:22" x14ac:dyDescent="0.25">
      <c r="A986" s="11">
        <v>42626</v>
      </c>
      <c r="B986">
        <v>71</v>
      </c>
      <c r="C986">
        <v>60</v>
      </c>
      <c r="D986" s="1">
        <f t="shared" si="124"/>
        <v>62.285714285714285</v>
      </c>
      <c r="E986" s="1">
        <f t="shared" si="124"/>
        <v>36.714285714285715</v>
      </c>
      <c r="R986" s="11">
        <v>44107</v>
      </c>
      <c r="S986">
        <v>143</v>
      </c>
      <c r="T986">
        <v>144</v>
      </c>
      <c r="U986" s="1">
        <f t="shared" si="125"/>
        <v>145.71428571428572</v>
      </c>
      <c r="V986" s="1">
        <f t="shared" si="125"/>
        <v>177</v>
      </c>
    </row>
    <row r="987" spans="1:22" x14ac:dyDescent="0.25">
      <c r="A987" s="11">
        <v>42627</v>
      </c>
      <c r="B987">
        <v>72</v>
      </c>
      <c r="C987">
        <v>47</v>
      </c>
      <c r="D987" s="1">
        <f t="shared" si="124"/>
        <v>62.285714285714285</v>
      </c>
      <c r="E987" s="1">
        <f t="shared" si="124"/>
        <v>33.714285714285715</v>
      </c>
      <c r="R987" s="11">
        <v>44108</v>
      </c>
      <c r="S987">
        <v>137</v>
      </c>
      <c r="T987">
        <v>148</v>
      </c>
      <c r="U987" s="1">
        <f t="shared" si="125"/>
        <v>147.14285714285714</v>
      </c>
      <c r="V987" s="1">
        <f t="shared" si="125"/>
        <v>180.57142857142858</v>
      </c>
    </row>
    <row r="988" spans="1:22" x14ac:dyDescent="0.25">
      <c r="A988" s="11">
        <v>42628</v>
      </c>
      <c r="B988">
        <v>62</v>
      </c>
      <c r="C988">
        <v>33</v>
      </c>
      <c r="D988" s="1">
        <f t="shared" si="124"/>
        <v>62.714285714285715</v>
      </c>
      <c r="E988" s="1">
        <f t="shared" si="124"/>
        <v>34.142857142857146</v>
      </c>
      <c r="R988" s="11">
        <v>44109</v>
      </c>
      <c r="S988">
        <v>139</v>
      </c>
      <c r="T988">
        <v>168</v>
      </c>
      <c r="U988" s="1">
        <f t="shared" si="125"/>
        <v>149.71428571428572</v>
      </c>
      <c r="V988" s="1">
        <f t="shared" si="125"/>
        <v>183.71428571428572</v>
      </c>
    </row>
    <row r="989" spans="1:22" x14ac:dyDescent="0.25">
      <c r="A989" s="11">
        <v>42629</v>
      </c>
      <c r="B989">
        <v>62</v>
      </c>
      <c r="C989">
        <v>30</v>
      </c>
      <c r="D989" s="1">
        <f t="shared" si="124"/>
        <v>66.142857142857139</v>
      </c>
      <c r="E989" s="1">
        <f t="shared" si="124"/>
        <v>37.285714285714285</v>
      </c>
      <c r="R989" s="11">
        <v>44110</v>
      </c>
      <c r="S989">
        <v>135</v>
      </c>
      <c r="T989">
        <v>171</v>
      </c>
      <c r="U989" s="1">
        <f t="shared" si="125"/>
        <v>152</v>
      </c>
      <c r="V989" s="1">
        <f t="shared" si="125"/>
        <v>198.14285714285714</v>
      </c>
    </row>
    <row r="990" spans="1:22" x14ac:dyDescent="0.25">
      <c r="A990" s="11">
        <v>42630</v>
      </c>
      <c r="B990">
        <v>53</v>
      </c>
      <c r="C990">
        <v>24</v>
      </c>
      <c r="D990" s="1">
        <f t="shared" si="124"/>
        <v>70.285714285714292</v>
      </c>
      <c r="E990" s="1">
        <f t="shared" si="124"/>
        <v>39.428571428571431</v>
      </c>
      <c r="R990" s="11">
        <v>44111</v>
      </c>
      <c r="S990">
        <v>144</v>
      </c>
      <c r="T990">
        <v>226</v>
      </c>
      <c r="U990" s="1">
        <f t="shared" si="125"/>
        <v>157.85714285714286</v>
      </c>
      <c r="V990" s="1">
        <f t="shared" si="125"/>
        <v>217.71428571428572</v>
      </c>
    </row>
    <row r="991" spans="1:22" x14ac:dyDescent="0.25">
      <c r="A991" s="11">
        <v>42631</v>
      </c>
      <c r="B991">
        <v>52</v>
      </c>
      <c r="C991">
        <v>29</v>
      </c>
      <c r="D991" s="1">
        <f t="shared" si="124"/>
        <v>74.714285714285708</v>
      </c>
      <c r="E991" s="1">
        <f t="shared" si="124"/>
        <v>42.857142857142854</v>
      </c>
      <c r="R991" s="11">
        <v>44112</v>
      </c>
      <c r="S991">
        <v>170</v>
      </c>
      <c r="T991">
        <v>202</v>
      </c>
      <c r="U991" s="1">
        <f t="shared" si="125"/>
        <v>163.71428571428572</v>
      </c>
      <c r="V991" s="1">
        <f t="shared" si="125"/>
        <v>219.42857142857142</v>
      </c>
    </row>
    <row r="992" spans="1:22" x14ac:dyDescent="0.25">
      <c r="A992" s="11">
        <v>42632</v>
      </c>
      <c r="B992">
        <v>64</v>
      </c>
      <c r="C992">
        <v>34</v>
      </c>
      <c r="D992" s="1">
        <f t="shared" si="124"/>
        <v>78.571428571428569</v>
      </c>
      <c r="E992" s="1">
        <f t="shared" si="124"/>
        <v>43.428571428571431</v>
      </c>
      <c r="R992" s="11">
        <v>44113</v>
      </c>
      <c r="S992">
        <v>152</v>
      </c>
      <c r="T992">
        <v>180</v>
      </c>
      <c r="U992" s="1">
        <f t="shared" si="125"/>
        <v>164.42857142857142</v>
      </c>
      <c r="V992" s="1">
        <f t="shared" si="125"/>
        <v>229.71428571428572</v>
      </c>
    </row>
    <row r="993" spans="1:22" x14ac:dyDescent="0.25">
      <c r="A993" s="11">
        <v>42633</v>
      </c>
      <c r="B993">
        <v>71</v>
      </c>
      <c r="C993">
        <v>39</v>
      </c>
      <c r="D993" s="1">
        <f t="shared" si="124"/>
        <v>78.571428571428569</v>
      </c>
      <c r="E993" s="1">
        <f t="shared" si="124"/>
        <v>44.714285714285715</v>
      </c>
      <c r="R993" s="11">
        <v>44114</v>
      </c>
      <c r="S993">
        <v>153</v>
      </c>
      <c r="T993">
        <v>169</v>
      </c>
      <c r="U993" s="1">
        <f t="shared" si="125"/>
        <v>167.14285714285714</v>
      </c>
      <c r="V993" s="1">
        <f t="shared" si="125"/>
        <v>246</v>
      </c>
    </row>
    <row r="994" spans="1:22" x14ac:dyDescent="0.25">
      <c r="A994" s="11">
        <v>42634</v>
      </c>
      <c r="B994">
        <v>75</v>
      </c>
      <c r="C994">
        <v>50</v>
      </c>
      <c r="D994" s="1">
        <f t="shared" si="124"/>
        <v>78.428571428571431</v>
      </c>
      <c r="E994" s="1">
        <f t="shared" si="124"/>
        <v>45</v>
      </c>
      <c r="R994" s="11">
        <v>44115</v>
      </c>
      <c r="S994">
        <v>155</v>
      </c>
      <c r="T994">
        <v>170</v>
      </c>
      <c r="U994" s="1">
        <f t="shared" si="125"/>
        <v>171</v>
      </c>
      <c r="V994" s="1">
        <f t="shared" si="125"/>
        <v>261.85714285714283</v>
      </c>
    </row>
    <row r="995" spans="1:22" x14ac:dyDescent="0.25">
      <c r="A995" s="11">
        <v>42635</v>
      </c>
      <c r="B995">
        <v>86</v>
      </c>
      <c r="C995">
        <v>55</v>
      </c>
      <c r="D995" s="1">
        <f t="shared" si="124"/>
        <v>76.428571428571431</v>
      </c>
      <c r="E995" s="1">
        <f t="shared" si="124"/>
        <v>42.857142857142854</v>
      </c>
      <c r="R995" s="11">
        <v>44116</v>
      </c>
      <c r="S995">
        <v>155</v>
      </c>
      <c r="T995">
        <v>269</v>
      </c>
      <c r="U995" s="1">
        <f t="shared" si="125"/>
        <v>173.85714285714286</v>
      </c>
      <c r="V995" s="1">
        <f t="shared" si="125"/>
        <v>264.71428571428572</v>
      </c>
    </row>
    <row r="996" spans="1:22" x14ac:dyDescent="0.25">
      <c r="A996" s="11">
        <v>42636</v>
      </c>
      <c r="B996">
        <v>91</v>
      </c>
      <c r="C996">
        <v>45</v>
      </c>
      <c r="D996" s="1">
        <f t="shared" ref="D996:E1011" si="126">AVERAGE(B996:B1002)</f>
        <v>72.428571428571431</v>
      </c>
      <c r="E996" s="1">
        <f t="shared" si="126"/>
        <v>39.142857142857146</v>
      </c>
      <c r="R996" s="11">
        <v>44117</v>
      </c>
      <c r="S996">
        <v>176</v>
      </c>
      <c r="T996">
        <v>308</v>
      </c>
      <c r="U996" s="1">
        <f t="shared" ref="U996:V1011" si="127">AVERAGE(S996:S1002)</f>
        <v>173.57142857142858</v>
      </c>
      <c r="V996" s="1">
        <f t="shared" si="127"/>
        <v>257.85714285714283</v>
      </c>
    </row>
    <row r="997" spans="1:22" x14ac:dyDescent="0.25">
      <c r="A997" s="11">
        <v>42637</v>
      </c>
      <c r="B997">
        <v>84</v>
      </c>
      <c r="C997">
        <v>48</v>
      </c>
      <c r="D997" s="1">
        <f t="shared" si="126"/>
        <v>66.428571428571431</v>
      </c>
      <c r="E997" s="1">
        <f t="shared" si="126"/>
        <v>37.857142857142854</v>
      </c>
      <c r="R997" s="11">
        <v>44118</v>
      </c>
      <c r="S997">
        <v>185</v>
      </c>
      <c r="T997">
        <v>238</v>
      </c>
      <c r="U997" s="1">
        <f t="shared" si="127"/>
        <v>171.57142857142858</v>
      </c>
      <c r="V997" s="1">
        <f t="shared" si="127"/>
        <v>249.71428571428572</v>
      </c>
    </row>
    <row r="998" spans="1:22" x14ac:dyDescent="0.25">
      <c r="A998" s="11">
        <v>42638</v>
      </c>
      <c r="B998">
        <v>79</v>
      </c>
      <c r="C998">
        <v>33</v>
      </c>
      <c r="D998" s="1">
        <f t="shared" si="126"/>
        <v>62.571428571428569</v>
      </c>
      <c r="E998" s="1">
        <f t="shared" si="126"/>
        <v>34.714285714285715</v>
      </c>
      <c r="R998" s="11">
        <v>44119</v>
      </c>
      <c r="S998">
        <v>175</v>
      </c>
      <c r="T998">
        <v>274</v>
      </c>
      <c r="U998" s="1">
        <f t="shared" si="127"/>
        <v>167.85714285714286</v>
      </c>
      <c r="V998" s="1">
        <f t="shared" si="127"/>
        <v>265.42857142857144</v>
      </c>
    </row>
    <row r="999" spans="1:22" x14ac:dyDescent="0.25">
      <c r="A999" s="11">
        <v>42639</v>
      </c>
      <c r="B999">
        <v>64</v>
      </c>
      <c r="C999">
        <v>43</v>
      </c>
      <c r="D999" s="1">
        <f t="shared" si="126"/>
        <v>59.428571428571431</v>
      </c>
      <c r="E999" s="1">
        <f t="shared" si="126"/>
        <v>33.285714285714285</v>
      </c>
      <c r="R999" s="11">
        <v>44120</v>
      </c>
      <c r="S999">
        <v>171</v>
      </c>
      <c r="T999">
        <v>294</v>
      </c>
      <c r="U999" s="1">
        <f t="shared" si="127"/>
        <v>167</v>
      </c>
      <c r="V999" s="1">
        <f t="shared" si="127"/>
        <v>284.85714285714283</v>
      </c>
    </row>
    <row r="1000" spans="1:22" x14ac:dyDescent="0.25">
      <c r="A1000" s="11">
        <v>42640</v>
      </c>
      <c r="B1000">
        <v>70</v>
      </c>
      <c r="C1000">
        <v>41</v>
      </c>
      <c r="D1000" s="1">
        <f t="shared" si="126"/>
        <v>56.428571428571431</v>
      </c>
      <c r="E1000" s="1">
        <f t="shared" si="126"/>
        <v>33.285714285714285</v>
      </c>
      <c r="R1000" s="11">
        <v>44121</v>
      </c>
      <c r="S1000">
        <v>180</v>
      </c>
      <c r="T1000">
        <v>280</v>
      </c>
      <c r="U1000" s="1">
        <f t="shared" si="127"/>
        <v>172.14285714285714</v>
      </c>
      <c r="V1000" s="1">
        <f t="shared" si="127"/>
        <v>308.14285714285717</v>
      </c>
    </row>
    <row r="1001" spans="1:22" x14ac:dyDescent="0.25">
      <c r="A1001" s="11">
        <v>42641</v>
      </c>
      <c r="B1001">
        <v>61</v>
      </c>
      <c r="C1001">
        <v>35</v>
      </c>
      <c r="D1001" s="1">
        <f t="shared" si="126"/>
        <v>56.285714285714285</v>
      </c>
      <c r="E1001" s="1">
        <f t="shared" si="126"/>
        <v>34.142857142857146</v>
      </c>
      <c r="R1001" s="11">
        <v>44122</v>
      </c>
      <c r="S1001">
        <v>175</v>
      </c>
      <c r="T1001">
        <v>190</v>
      </c>
      <c r="U1001" s="1">
        <f t="shared" si="127"/>
        <v>180.28571428571428</v>
      </c>
      <c r="V1001" s="1">
        <f t="shared" si="127"/>
        <v>321.57142857142856</v>
      </c>
    </row>
    <row r="1002" spans="1:22" x14ac:dyDescent="0.25">
      <c r="A1002" s="11">
        <v>42642</v>
      </c>
      <c r="B1002">
        <v>58</v>
      </c>
      <c r="C1002">
        <v>29</v>
      </c>
      <c r="D1002" s="1">
        <f t="shared" si="126"/>
        <v>56.285714285714285</v>
      </c>
      <c r="E1002" s="1">
        <f t="shared" si="126"/>
        <v>35</v>
      </c>
      <c r="R1002" s="11">
        <v>44123</v>
      </c>
      <c r="S1002">
        <v>153</v>
      </c>
      <c r="T1002">
        <v>221</v>
      </c>
      <c r="U1002" s="1">
        <f t="shared" si="127"/>
        <v>185.14285714285714</v>
      </c>
      <c r="V1002" s="1">
        <f t="shared" si="127"/>
        <v>352</v>
      </c>
    </row>
    <row r="1003" spans="1:22" x14ac:dyDescent="0.25">
      <c r="A1003" s="11">
        <v>42643</v>
      </c>
      <c r="B1003">
        <v>49</v>
      </c>
      <c r="C1003">
        <v>36</v>
      </c>
      <c r="D1003" s="1">
        <f t="shared" si="126"/>
        <v>54.857142857142854</v>
      </c>
      <c r="E1003" s="1">
        <f t="shared" si="126"/>
        <v>36.571428571428569</v>
      </c>
      <c r="R1003" s="11">
        <v>44124</v>
      </c>
      <c r="S1003">
        <v>162</v>
      </c>
      <c r="T1003">
        <v>251</v>
      </c>
      <c r="U1003" s="1">
        <f t="shared" si="127"/>
        <v>194.71428571428572</v>
      </c>
      <c r="V1003" s="1">
        <f t="shared" si="127"/>
        <v>369.42857142857144</v>
      </c>
    </row>
    <row r="1004" spans="1:22" x14ac:dyDescent="0.25">
      <c r="A1004" s="11">
        <v>42644</v>
      </c>
      <c r="B1004">
        <v>57</v>
      </c>
      <c r="C1004">
        <v>26</v>
      </c>
      <c r="D1004" s="1">
        <f t="shared" si="126"/>
        <v>54.142857142857146</v>
      </c>
      <c r="E1004" s="1">
        <f t="shared" si="126"/>
        <v>36.857142857142854</v>
      </c>
      <c r="R1004" s="11">
        <v>44125</v>
      </c>
      <c r="S1004">
        <v>159</v>
      </c>
      <c r="T1004">
        <v>348</v>
      </c>
      <c r="U1004" s="1">
        <f t="shared" si="127"/>
        <v>201.42857142857142</v>
      </c>
      <c r="V1004" s="1">
        <f t="shared" si="127"/>
        <v>365.28571428571428</v>
      </c>
    </row>
    <row r="1005" spans="1:22" x14ac:dyDescent="0.25">
      <c r="A1005" s="11">
        <v>42645</v>
      </c>
      <c r="B1005">
        <v>57</v>
      </c>
      <c r="C1005">
        <v>23</v>
      </c>
      <c r="D1005" s="1">
        <f t="shared" si="126"/>
        <v>55</v>
      </c>
      <c r="E1005" s="1">
        <f t="shared" si="126"/>
        <v>40.428571428571431</v>
      </c>
      <c r="R1005" s="11">
        <v>44126</v>
      </c>
      <c r="S1005">
        <v>169</v>
      </c>
      <c r="T1005">
        <v>410</v>
      </c>
      <c r="U1005" s="1">
        <f t="shared" si="127"/>
        <v>204.14285714285714</v>
      </c>
      <c r="V1005" s="1">
        <f t="shared" si="127"/>
        <v>361.85714285714283</v>
      </c>
    </row>
    <row r="1006" spans="1:22" x14ac:dyDescent="0.25">
      <c r="A1006" s="11">
        <v>42646</v>
      </c>
      <c r="B1006">
        <v>43</v>
      </c>
      <c r="C1006">
        <v>43</v>
      </c>
      <c r="D1006" s="1">
        <f t="shared" si="126"/>
        <v>57.571428571428569</v>
      </c>
      <c r="E1006" s="1">
        <f t="shared" si="126"/>
        <v>44.857142857142854</v>
      </c>
      <c r="R1006" s="11">
        <v>44127</v>
      </c>
      <c r="S1006">
        <v>207</v>
      </c>
      <c r="T1006">
        <v>457</v>
      </c>
      <c r="U1006" s="1">
        <f t="shared" si="127"/>
        <v>207.71428571428572</v>
      </c>
      <c r="V1006" s="1">
        <f t="shared" si="127"/>
        <v>369.42857142857144</v>
      </c>
    </row>
    <row r="1007" spans="1:22" x14ac:dyDescent="0.25">
      <c r="A1007" s="11">
        <v>42647</v>
      </c>
      <c r="B1007">
        <v>69</v>
      </c>
      <c r="C1007">
        <v>47</v>
      </c>
      <c r="D1007" s="1">
        <f t="shared" si="126"/>
        <v>62.285714285714285</v>
      </c>
      <c r="E1007" s="1">
        <f t="shared" si="126"/>
        <v>45.571428571428569</v>
      </c>
      <c r="R1007" s="11">
        <v>44128</v>
      </c>
      <c r="S1007">
        <v>237</v>
      </c>
      <c r="T1007">
        <v>374</v>
      </c>
      <c r="U1007" s="1">
        <f t="shared" si="127"/>
        <v>212.71428571428572</v>
      </c>
      <c r="V1007" s="1">
        <f t="shared" si="127"/>
        <v>355</v>
      </c>
    </row>
    <row r="1008" spans="1:22" x14ac:dyDescent="0.25">
      <c r="A1008" s="11">
        <v>42648</v>
      </c>
      <c r="B1008">
        <v>61</v>
      </c>
      <c r="C1008">
        <v>41</v>
      </c>
      <c r="D1008" s="1">
        <f t="shared" si="126"/>
        <v>64.285714285714292</v>
      </c>
      <c r="E1008" s="1">
        <f t="shared" si="126"/>
        <v>44.714285714285715</v>
      </c>
      <c r="R1008" s="11">
        <v>44129</v>
      </c>
      <c r="S1008">
        <v>209</v>
      </c>
      <c r="T1008">
        <v>403</v>
      </c>
      <c r="U1008" s="1">
        <f t="shared" si="127"/>
        <v>209.42857142857142</v>
      </c>
      <c r="V1008" s="1">
        <f t="shared" si="127"/>
        <v>351.28571428571428</v>
      </c>
    </row>
    <row r="1009" spans="1:22" x14ac:dyDescent="0.25">
      <c r="A1009" s="11">
        <v>42649</v>
      </c>
      <c r="B1009">
        <v>48</v>
      </c>
      <c r="C1009">
        <v>40</v>
      </c>
      <c r="D1009" s="1">
        <f t="shared" si="126"/>
        <v>67</v>
      </c>
      <c r="E1009" s="1">
        <f t="shared" si="126"/>
        <v>46.428571428571431</v>
      </c>
      <c r="R1009" s="11">
        <v>44130</v>
      </c>
      <c r="S1009">
        <v>220</v>
      </c>
      <c r="T1009">
        <v>343</v>
      </c>
      <c r="U1009" s="1">
        <f t="shared" si="127"/>
        <v>212.28571428571428</v>
      </c>
      <c r="V1009" s="1">
        <f t="shared" si="127"/>
        <v>346.57142857142856</v>
      </c>
    </row>
    <row r="1010" spans="1:22" x14ac:dyDescent="0.25">
      <c r="A1010" s="11">
        <v>42650</v>
      </c>
      <c r="B1010">
        <v>44</v>
      </c>
      <c r="C1010">
        <v>38</v>
      </c>
      <c r="D1010" s="1">
        <f t="shared" si="126"/>
        <v>75</v>
      </c>
      <c r="E1010" s="1">
        <f t="shared" si="126"/>
        <v>48.714285714285715</v>
      </c>
      <c r="R1010" s="11">
        <v>44131</v>
      </c>
      <c r="S1010">
        <v>209</v>
      </c>
      <c r="T1010">
        <v>222</v>
      </c>
      <c r="U1010" s="1">
        <f t="shared" si="127"/>
        <v>216.14285714285714</v>
      </c>
      <c r="V1010" s="1">
        <f t="shared" si="127"/>
        <v>342.14285714285717</v>
      </c>
    </row>
    <row r="1011" spans="1:22" x14ac:dyDescent="0.25">
      <c r="A1011" s="11">
        <v>42651</v>
      </c>
      <c r="B1011">
        <v>63</v>
      </c>
      <c r="C1011">
        <v>51</v>
      </c>
      <c r="D1011" s="1">
        <f t="shared" si="126"/>
        <v>78.285714285714292</v>
      </c>
      <c r="E1011" s="1">
        <f t="shared" si="126"/>
        <v>48.285714285714285</v>
      </c>
      <c r="R1011" s="11">
        <v>44132</v>
      </c>
      <c r="S1011">
        <v>178</v>
      </c>
      <c r="T1011">
        <v>324</v>
      </c>
      <c r="U1011" s="1">
        <f t="shared" si="127"/>
        <v>214.71428571428572</v>
      </c>
      <c r="V1011" s="1">
        <f t="shared" si="127"/>
        <v>357.14285714285717</v>
      </c>
    </row>
    <row r="1012" spans="1:22" x14ac:dyDescent="0.25">
      <c r="A1012" s="11">
        <v>42652</v>
      </c>
      <c r="B1012">
        <v>75</v>
      </c>
      <c r="C1012">
        <v>54</v>
      </c>
      <c r="D1012" s="1">
        <f t="shared" ref="D1012:E1027" si="128">AVERAGE(B1012:B1018)</f>
        <v>79.285714285714292</v>
      </c>
      <c r="E1012" s="1">
        <f t="shared" si="128"/>
        <v>46.571428571428569</v>
      </c>
      <c r="R1012" s="11">
        <v>44133</v>
      </c>
      <c r="S1012">
        <v>194</v>
      </c>
      <c r="T1012">
        <v>463</v>
      </c>
      <c r="U1012" s="1">
        <f t="shared" ref="U1012:V1027" si="129">AVERAGE(S1012:S1018)</f>
        <v>216</v>
      </c>
      <c r="V1012" s="1">
        <f t="shared" si="129"/>
        <v>383.14285714285717</v>
      </c>
    </row>
    <row r="1013" spans="1:22" x14ac:dyDescent="0.25">
      <c r="A1013" s="11">
        <v>42653</v>
      </c>
      <c r="B1013">
        <v>76</v>
      </c>
      <c r="C1013">
        <v>48</v>
      </c>
      <c r="D1013" s="1">
        <f t="shared" si="128"/>
        <v>79.428571428571431</v>
      </c>
      <c r="E1013" s="1">
        <f t="shared" si="128"/>
        <v>43.857142857142854</v>
      </c>
      <c r="R1013" s="11">
        <v>44134</v>
      </c>
      <c r="S1013">
        <v>242</v>
      </c>
      <c r="T1013">
        <v>356</v>
      </c>
      <c r="U1013" s="1">
        <f t="shared" si="129"/>
        <v>229</v>
      </c>
      <c r="V1013" s="1">
        <f t="shared" si="129"/>
        <v>377.85714285714283</v>
      </c>
    </row>
    <row r="1014" spans="1:22" x14ac:dyDescent="0.25">
      <c r="A1014" s="11">
        <v>42654</v>
      </c>
      <c r="B1014">
        <v>83</v>
      </c>
      <c r="C1014">
        <v>41</v>
      </c>
      <c r="D1014" s="1">
        <f t="shared" si="128"/>
        <v>78</v>
      </c>
      <c r="E1014" s="1">
        <f t="shared" si="128"/>
        <v>40.857142857142854</v>
      </c>
      <c r="R1014" s="11">
        <v>44135</v>
      </c>
      <c r="S1014">
        <v>214</v>
      </c>
      <c r="T1014">
        <v>348</v>
      </c>
      <c r="U1014" s="1">
        <f t="shared" si="129"/>
        <v>229.42857142857142</v>
      </c>
      <c r="V1014" s="1">
        <f t="shared" si="129"/>
        <v>389.28571428571428</v>
      </c>
    </row>
    <row r="1015" spans="1:22" x14ac:dyDescent="0.25">
      <c r="A1015" s="11">
        <v>42655</v>
      </c>
      <c r="B1015">
        <v>80</v>
      </c>
      <c r="C1015">
        <v>53</v>
      </c>
      <c r="D1015" s="1">
        <f t="shared" si="128"/>
        <v>73.285714285714292</v>
      </c>
      <c r="E1015" s="1">
        <f t="shared" si="128"/>
        <v>39.571428571428569</v>
      </c>
      <c r="R1015" s="11">
        <v>44136</v>
      </c>
      <c r="S1015">
        <v>229</v>
      </c>
      <c r="T1015">
        <v>370</v>
      </c>
      <c r="U1015" s="1">
        <f t="shared" si="129"/>
        <v>234.71428571428572</v>
      </c>
      <c r="V1015" s="1">
        <f t="shared" si="129"/>
        <v>405.85714285714283</v>
      </c>
    </row>
    <row r="1016" spans="1:22" x14ac:dyDescent="0.25">
      <c r="A1016" s="11">
        <v>42656</v>
      </c>
      <c r="B1016">
        <v>104</v>
      </c>
      <c r="C1016">
        <v>56</v>
      </c>
      <c r="D1016" s="1">
        <f t="shared" si="128"/>
        <v>69.857142857142861</v>
      </c>
      <c r="E1016" s="1">
        <f t="shared" si="128"/>
        <v>36.571428571428569</v>
      </c>
      <c r="R1016" s="11">
        <v>44137</v>
      </c>
      <c r="S1016">
        <v>247</v>
      </c>
      <c r="T1016">
        <v>312</v>
      </c>
      <c r="U1016" s="1">
        <f t="shared" si="129"/>
        <v>245.85714285714286</v>
      </c>
      <c r="V1016" s="1">
        <f t="shared" si="129"/>
        <v>430</v>
      </c>
    </row>
    <row r="1017" spans="1:22" x14ac:dyDescent="0.25">
      <c r="A1017" s="11">
        <v>42657</v>
      </c>
      <c r="B1017">
        <v>67</v>
      </c>
      <c r="C1017">
        <v>35</v>
      </c>
      <c r="D1017" s="1">
        <f t="shared" si="128"/>
        <v>61.571428571428569</v>
      </c>
      <c r="E1017" s="1">
        <f t="shared" si="128"/>
        <v>32.714285714285715</v>
      </c>
      <c r="R1017" s="11">
        <v>44138</v>
      </c>
      <c r="S1017">
        <v>199</v>
      </c>
      <c r="T1017">
        <v>327</v>
      </c>
      <c r="U1017" s="1">
        <f t="shared" si="129"/>
        <v>256.42857142857144</v>
      </c>
      <c r="V1017" s="1">
        <f t="shared" si="129"/>
        <v>486.28571428571428</v>
      </c>
    </row>
    <row r="1018" spans="1:22" x14ac:dyDescent="0.25">
      <c r="A1018" s="11">
        <v>42658</v>
      </c>
      <c r="B1018">
        <v>70</v>
      </c>
      <c r="C1018">
        <v>39</v>
      </c>
      <c r="D1018" s="1">
        <f t="shared" si="128"/>
        <v>59.285714285714285</v>
      </c>
      <c r="E1018" s="1">
        <f t="shared" si="128"/>
        <v>32.142857142857146</v>
      </c>
      <c r="R1018" s="11">
        <v>44139</v>
      </c>
      <c r="S1018">
        <v>187</v>
      </c>
      <c r="T1018">
        <v>506</v>
      </c>
      <c r="U1018" s="1">
        <f t="shared" si="129"/>
        <v>287.71428571428572</v>
      </c>
      <c r="V1018" s="1">
        <f t="shared" si="129"/>
        <v>551.71428571428567</v>
      </c>
    </row>
    <row r="1019" spans="1:22" x14ac:dyDescent="0.25">
      <c r="A1019" s="11">
        <v>42659</v>
      </c>
      <c r="B1019">
        <v>76</v>
      </c>
      <c r="C1019">
        <v>35</v>
      </c>
      <c r="D1019" s="1">
        <f t="shared" si="128"/>
        <v>57.142857142857146</v>
      </c>
      <c r="E1019" s="1">
        <f t="shared" si="128"/>
        <v>32.714285714285715</v>
      </c>
      <c r="R1019" s="11">
        <v>44140</v>
      </c>
      <c r="S1019">
        <v>285</v>
      </c>
      <c r="T1019">
        <v>426</v>
      </c>
      <c r="U1019" s="1">
        <f t="shared" si="129"/>
        <v>322.85714285714283</v>
      </c>
      <c r="V1019" s="1">
        <f t="shared" si="129"/>
        <v>536.85714285714289</v>
      </c>
    </row>
    <row r="1020" spans="1:22" x14ac:dyDescent="0.25">
      <c r="A1020" s="11">
        <v>42660</v>
      </c>
      <c r="B1020">
        <v>66</v>
      </c>
      <c r="C1020">
        <v>27</v>
      </c>
      <c r="D1020" s="1">
        <f t="shared" si="128"/>
        <v>57.857142857142854</v>
      </c>
      <c r="E1020" s="1">
        <f t="shared" si="128"/>
        <v>32.714285714285715</v>
      </c>
      <c r="R1020" s="11">
        <v>44141</v>
      </c>
      <c r="S1020">
        <v>245</v>
      </c>
      <c r="T1020">
        <v>436</v>
      </c>
      <c r="U1020" s="1">
        <f t="shared" si="129"/>
        <v>316.42857142857144</v>
      </c>
      <c r="V1020" s="1">
        <f t="shared" si="129"/>
        <v>529.85714285714289</v>
      </c>
    </row>
    <row r="1021" spans="1:22" x14ac:dyDescent="0.25">
      <c r="A1021" s="11">
        <v>42661</v>
      </c>
      <c r="B1021">
        <v>50</v>
      </c>
      <c r="C1021">
        <v>32</v>
      </c>
      <c r="D1021" s="1">
        <f t="shared" si="128"/>
        <v>58.714285714285715</v>
      </c>
      <c r="E1021" s="1">
        <f t="shared" si="128"/>
        <v>34.571428571428569</v>
      </c>
      <c r="R1021" s="11">
        <v>44142</v>
      </c>
      <c r="S1021">
        <v>251</v>
      </c>
      <c r="T1021">
        <v>464</v>
      </c>
      <c r="U1021" s="1">
        <f t="shared" si="129"/>
        <v>313.71428571428572</v>
      </c>
      <c r="V1021" s="1">
        <f t="shared" si="129"/>
        <v>521.14285714285711</v>
      </c>
    </row>
    <row r="1022" spans="1:22" x14ac:dyDescent="0.25">
      <c r="A1022" s="11">
        <v>42662</v>
      </c>
      <c r="B1022">
        <v>56</v>
      </c>
      <c r="C1022">
        <v>32</v>
      </c>
      <c r="D1022" s="1">
        <f t="shared" si="128"/>
        <v>63.857142857142854</v>
      </c>
      <c r="E1022" s="1">
        <f t="shared" si="128"/>
        <v>37.142857142857146</v>
      </c>
      <c r="R1022" s="11">
        <v>44143</v>
      </c>
      <c r="S1022">
        <v>307</v>
      </c>
      <c r="T1022">
        <v>539</v>
      </c>
      <c r="U1022" s="1">
        <f t="shared" si="129"/>
        <v>311.71428571428572</v>
      </c>
      <c r="V1022" s="1">
        <f t="shared" si="129"/>
        <v>528.57142857142856</v>
      </c>
    </row>
    <row r="1023" spans="1:22" x14ac:dyDescent="0.25">
      <c r="A1023" s="11">
        <v>42663</v>
      </c>
      <c r="B1023">
        <v>46</v>
      </c>
      <c r="C1023">
        <v>29</v>
      </c>
      <c r="D1023" s="1">
        <f t="shared" si="128"/>
        <v>69.428571428571431</v>
      </c>
      <c r="E1023" s="1">
        <f t="shared" si="128"/>
        <v>39.857142857142854</v>
      </c>
      <c r="R1023" s="11">
        <v>44144</v>
      </c>
      <c r="S1023">
        <v>321</v>
      </c>
      <c r="T1023">
        <v>706</v>
      </c>
      <c r="U1023" s="1">
        <f t="shared" si="129"/>
        <v>317.71428571428572</v>
      </c>
      <c r="V1023" s="1">
        <f t="shared" si="129"/>
        <v>501.14285714285717</v>
      </c>
    </row>
    <row r="1024" spans="1:22" x14ac:dyDescent="0.25">
      <c r="A1024" s="11">
        <v>42664</v>
      </c>
      <c r="B1024">
        <v>51</v>
      </c>
      <c r="C1024">
        <v>31</v>
      </c>
      <c r="D1024" s="1">
        <f t="shared" si="128"/>
        <v>76</v>
      </c>
      <c r="E1024" s="1">
        <f t="shared" si="128"/>
        <v>43.571428571428569</v>
      </c>
      <c r="R1024" s="11">
        <v>44145</v>
      </c>
      <c r="S1024">
        <v>418</v>
      </c>
      <c r="T1024">
        <v>785</v>
      </c>
      <c r="U1024" s="1">
        <f t="shared" si="129"/>
        <v>321.57142857142856</v>
      </c>
      <c r="V1024" s="1">
        <f t="shared" si="129"/>
        <v>411.28571428571428</v>
      </c>
    </row>
    <row r="1025" spans="1:22" x14ac:dyDescent="0.25">
      <c r="A1025" s="11">
        <v>42665</v>
      </c>
      <c r="B1025">
        <v>55</v>
      </c>
      <c r="C1025">
        <v>43</v>
      </c>
      <c r="D1025" s="1">
        <f t="shared" si="128"/>
        <v>85.571428571428569</v>
      </c>
      <c r="E1025" s="1">
        <f t="shared" si="128"/>
        <v>46.428571428571431</v>
      </c>
      <c r="R1025" s="11">
        <v>44146</v>
      </c>
      <c r="S1025">
        <v>433</v>
      </c>
      <c r="T1025">
        <v>402</v>
      </c>
      <c r="U1025" s="1">
        <f t="shared" si="129"/>
        <v>280.57142857142856</v>
      </c>
      <c r="V1025" s="1">
        <f t="shared" si="129"/>
        <v>309.57142857142856</v>
      </c>
    </row>
    <row r="1026" spans="1:22" x14ac:dyDescent="0.25">
      <c r="A1026" s="11">
        <v>42666</v>
      </c>
      <c r="B1026">
        <v>81</v>
      </c>
      <c r="C1026">
        <v>35</v>
      </c>
      <c r="D1026" s="1">
        <f t="shared" si="128"/>
        <v>92.571428571428569</v>
      </c>
      <c r="E1026" s="1">
        <f t="shared" si="128"/>
        <v>45.285714285714285</v>
      </c>
      <c r="R1026" s="11">
        <v>44147</v>
      </c>
      <c r="S1026">
        <v>240</v>
      </c>
      <c r="T1026">
        <v>377</v>
      </c>
      <c r="U1026" s="1">
        <f t="shared" si="129"/>
        <v>236.85714285714286</v>
      </c>
      <c r="V1026" s="1">
        <f t="shared" si="129"/>
        <v>266.28571428571428</v>
      </c>
    </row>
    <row r="1027" spans="1:22" x14ac:dyDescent="0.25">
      <c r="A1027" s="11">
        <v>42667</v>
      </c>
      <c r="B1027">
        <v>72</v>
      </c>
      <c r="C1027">
        <v>40</v>
      </c>
      <c r="D1027" s="1">
        <f t="shared" si="128"/>
        <v>91.285714285714292</v>
      </c>
      <c r="E1027" s="1">
        <f t="shared" si="128"/>
        <v>46.714285714285715</v>
      </c>
      <c r="R1027" s="11">
        <v>44148</v>
      </c>
      <c r="S1027">
        <v>226</v>
      </c>
      <c r="T1027">
        <v>375</v>
      </c>
      <c r="U1027" s="1">
        <f t="shared" si="129"/>
        <v>224.28571428571428</v>
      </c>
      <c r="V1027" s="1">
        <f t="shared" si="129"/>
        <v>241</v>
      </c>
    </row>
    <row r="1028" spans="1:22" x14ac:dyDescent="0.25">
      <c r="A1028" s="11">
        <v>42668</v>
      </c>
      <c r="B1028">
        <v>86</v>
      </c>
      <c r="C1028">
        <v>50</v>
      </c>
      <c r="D1028" s="1">
        <f t="shared" ref="D1028:E1043" si="130">AVERAGE(B1028:B1034)</f>
        <v>92.714285714285708</v>
      </c>
      <c r="E1028" s="1">
        <f t="shared" si="130"/>
        <v>47</v>
      </c>
      <c r="R1028" s="11">
        <v>44149</v>
      </c>
      <c r="S1028">
        <v>237</v>
      </c>
      <c r="T1028">
        <v>516</v>
      </c>
      <c r="U1028" s="1">
        <f t="shared" ref="U1028:V1043" si="131">AVERAGE(S1028:S1034)</f>
        <v>216</v>
      </c>
      <c r="V1028" s="1">
        <f t="shared" si="131"/>
        <v>212.57142857142858</v>
      </c>
    </row>
    <row r="1029" spans="1:22" x14ac:dyDescent="0.25">
      <c r="A1029" s="11">
        <v>42669</v>
      </c>
      <c r="B1029">
        <v>95</v>
      </c>
      <c r="C1029">
        <v>51</v>
      </c>
      <c r="D1029" s="1">
        <f t="shared" si="130"/>
        <v>90.428571428571431</v>
      </c>
      <c r="E1029" s="1">
        <f t="shared" si="130"/>
        <v>45.714285714285715</v>
      </c>
      <c r="R1029" s="11">
        <v>44150</v>
      </c>
      <c r="S1029">
        <v>349</v>
      </c>
      <c r="T1029">
        <v>347</v>
      </c>
      <c r="U1029" s="1">
        <f t="shared" si="131"/>
        <v>205.42857142857142</v>
      </c>
      <c r="V1029" s="1">
        <f t="shared" si="131"/>
        <v>161.57142857142858</v>
      </c>
    </row>
    <row r="1030" spans="1:22" x14ac:dyDescent="0.25">
      <c r="A1030" s="11">
        <v>42670</v>
      </c>
      <c r="B1030">
        <v>92</v>
      </c>
      <c r="C1030">
        <v>55</v>
      </c>
      <c r="D1030" s="1">
        <f t="shared" si="130"/>
        <v>88.571428571428569</v>
      </c>
      <c r="E1030" s="1">
        <f t="shared" si="130"/>
        <v>43.857142857142854</v>
      </c>
      <c r="R1030" s="11">
        <v>44151</v>
      </c>
      <c r="S1030">
        <v>348</v>
      </c>
      <c r="T1030">
        <v>77</v>
      </c>
      <c r="U1030" s="1">
        <f t="shared" si="131"/>
        <v>176.42857142857142</v>
      </c>
      <c r="V1030" s="1">
        <f t="shared" si="131"/>
        <v>142.28571428571428</v>
      </c>
    </row>
    <row r="1031" spans="1:22" x14ac:dyDescent="0.25">
      <c r="A1031" s="11">
        <v>42671</v>
      </c>
      <c r="B1031">
        <v>118</v>
      </c>
      <c r="C1031">
        <v>51</v>
      </c>
      <c r="D1031" s="1">
        <f t="shared" si="130"/>
        <v>85.571428571428569</v>
      </c>
      <c r="E1031" s="1">
        <f t="shared" si="130"/>
        <v>44.857142857142854</v>
      </c>
      <c r="R1031" s="11">
        <v>44152</v>
      </c>
      <c r="S1031">
        <v>131</v>
      </c>
      <c r="T1031">
        <v>73</v>
      </c>
      <c r="U1031" s="1">
        <f t="shared" si="131"/>
        <v>150.57142857142858</v>
      </c>
      <c r="V1031" s="1">
        <f t="shared" si="131"/>
        <v>191</v>
      </c>
    </row>
    <row r="1032" spans="1:22" x14ac:dyDescent="0.25">
      <c r="A1032" s="11">
        <v>42672</v>
      </c>
      <c r="B1032">
        <v>104</v>
      </c>
      <c r="C1032">
        <v>35</v>
      </c>
      <c r="D1032" s="1">
        <f t="shared" si="130"/>
        <v>80.142857142857139</v>
      </c>
      <c r="E1032" s="1">
        <f t="shared" si="130"/>
        <v>44</v>
      </c>
      <c r="R1032" s="11">
        <v>44153</v>
      </c>
      <c r="S1032">
        <v>127</v>
      </c>
      <c r="T1032">
        <v>99</v>
      </c>
      <c r="U1032" s="1">
        <f t="shared" si="131"/>
        <v>163.57142857142858</v>
      </c>
      <c r="V1032" s="1">
        <f t="shared" si="131"/>
        <v>250.28571428571428</v>
      </c>
    </row>
    <row r="1033" spans="1:22" x14ac:dyDescent="0.25">
      <c r="A1033" s="11">
        <v>42673</v>
      </c>
      <c r="B1033">
        <v>72</v>
      </c>
      <c r="C1033">
        <v>45</v>
      </c>
      <c r="D1033" s="1">
        <f t="shared" si="130"/>
        <v>78.142857142857139</v>
      </c>
      <c r="E1033" s="1">
        <f t="shared" si="130"/>
        <v>43.714285714285715</v>
      </c>
      <c r="R1033" s="11">
        <v>44154</v>
      </c>
      <c r="S1033">
        <v>152</v>
      </c>
      <c r="T1033">
        <v>200</v>
      </c>
      <c r="U1033" s="1">
        <f t="shared" si="131"/>
        <v>181.85714285714286</v>
      </c>
      <c r="V1033" s="1">
        <f t="shared" si="131"/>
        <v>298</v>
      </c>
    </row>
    <row r="1034" spans="1:22" x14ac:dyDescent="0.25">
      <c r="A1034" s="11">
        <v>42674</v>
      </c>
      <c r="B1034">
        <v>82</v>
      </c>
      <c r="C1034">
        <v>42</v>
      </c>
      <c r="D1034" s="1">
        <f t="shared" si="130"/>
        <v>78.142857142857139</v>
      </c>
      <c r="E1034" s="1">
        <f t="shared" si="130"/>
        <v>41.285714285714285</v>
      </c>
      <c r="R1034" s="11">
        <v>44155</v>
      </c>
      <c r="S1034">
        <v>168</v>
      </c>
      <c r="T1034">
        <v>176</v>
      </c>
      <c r="U1034" s="1">
        <f t="shared" si="131"/>
        <v>196.14285714285714</v>
      </c>
      <c r="V1034" s="1">
        <f t="shared" si="131"/>
        <v>287</v>
      </c>
    </row>
    <row r="1035" spans="1:22" x14ac:dyDescent="0.25">
      <c r="A1035" s="11">
        <v>42675</v>
      </c>
      <c r="B1035">
        <v>70</v>
      </c>
      <c r="C1035">
        <v>41</v>
      </c>
      <c r="D1035" s="1">
        <f t="shared" si="130"/>
        <v>75.285714285714292</v>
      </c>
      <c r="E1035" s="1">
        <f t="shared" si="130"/>
        <v>43.714285714285715</v>
      </c>
      <c r="R1035" s="11">
        <v>44156</v>
      </c>
      <c r="S1035">
        <v>163</v>
      </c>
      <c r="T1035">
        <v>159</v>
      </c>
      <c r="U1035" s="1">
        <f t="shared" si="131"/>
        <v>190.71428571428572</v>
      </c>
      <c r="V1035" s="1">
        <f t="shared" si="131"/>
        <v>273.85714285714283</v>
      </c>
    </row>
    <row r="1036" spans="1:22" x14ac:dyDescent="0.25">
      <c r="A1036" s="11">
        <v>42676</v>
      </c>
      <c r="B1036">
        <v>82</v>
      </c>
      <c r="C1036">
        <v>38</v>
      </c>
      <c r="D1036" s="1">
        <f t="shared" si="130"/>
        <v>72.857142857142861</v>
      </c>
      <c r="E1036" s="1">
        <f t="shared" si="130"/>
        <v>42.428571428571431</v>
      </c>
      <c r="R1036" s="11">
        <v>44157</v>
      </c>
      <c r="S1036">
        <v>146</v>
      </c>
      <c r="T1036">
        <v>212</v>
      </c>
      <c r="U1036" s="1">
        <f t="shared" si="131"/>
        <v>185.42857142857142</v>
      </c>
      <c r="V1036" s="1">
        <f t="shared" si="131"/>
        <v>264.71428571428572</v>
      </c>
    </row>
    <row r="1037" spans="1:22" x14ac:dyDescent="0.25">
      <c r="A1037" s="11">
        <v>42677</v>
      </c>
      <c r="B1037">
        <v>71</v>
      </c>
      <c r="C1037">
        <v>62</v>
      </c>
      <c r="D1037" s="1">
        <f t="shared" si="130"/>
        <v>70</v>
      </c>
      <c r="E1037" s="1">
        <f t="shared" si="130"/>
        <v>40.857142857142854</v>
      </c>
      <c r="R1037" s="11">
        <v>44158</v>
      </c>
      <c r="S1037">
        <v>167</v>
      </c>
      <c r="T1037">
        <v>418</v>
      </c>
      <c r="U1037" s="1">
        <f t="shared" si="131"/>
        <v>186.14285714285714</v>
      </c>
      <c r="V1037" s="1">
        <f t="shared" si="131"/>
        <v>248.85714285714286</v>
      </c>
    </row>
    <row r="1038" spans="1:22" x14ac:dyDescent="0.25">
      <c r="A1038" s="11">
        <v>42678</v>
      </c>
      <c r="B1038">
        <v>80</v>
      </c>
      <c r="C1038">
        <v>45</v>
      </c>
      <c r="D1038" s="1">
        <f t="shared" si="130"/>
        <v>67.142857142857139</v>
      </c>
      <c r="E1038" s="1">
        <f t="shared" si="130"/>
        <v>35</v>
      </c>
      <c r="R1038" s="11">
        <v>44159</v>
      </c>
      <c r="S1038">
        <v>222</v>
      </c>
      <c r="T1038">
        <v>488</v>
      </c>
      <c r="U1038" s="1">
        <f t="shared" si="131"/>
        <v>186.42857142857142</v>
      </c>
      <c r="V1038" s="1">
        <f t="shared" si="131"/>
        <v>211.85714285714286</v>
      </c>
    </row>
    <row r="1039" spans="1:22" x14ac:dyDescent="0.25">
      <c r="A1039" s="11">
        <v>42679</v>
      </c>
      <c r="B1039">
        <v>90</v>
      </c>
      <c r="C1039">
        <v>33</v>
      </c>
      <c r="D1039" s="1">
        <f t="shared" si="130"/>
        <v>62</v>
      </c>
      <c r="E1039" s="1">
        <f t="shared" si="130"/>
        <v>35.428571428571431</v>
      </c>
      <c r="R1039" s="11">
        <v>44160</v>
      </c>
      <c r="S1039">
        <v>255</v>
      </c>
      <c r="T1039">
        <v>433</v>
      </c>
      <c r="U1039" s="1">
        <f t="shared" si="131"/>
        <v>181</v>
      </c>
      <c r="V1039" s="1">
        <f t="shared" si="131"/>
        <v>167.28571428571428</v>
      </c>
    </row>
    <row r="1040" spans="1:22" x14ac:dyDescent="0.25">
      <c r="A1040" s="11">
        <v>42680</v>
      </c>
      <c r="B1040">
        <v>72</v>
      </c>
      <c r="C1040">
        <v>28</v>
      </c>
      <c r="D1040" s="1">
        <f t="shared" si="130"/>
        <v>56.142857142857146</v>
      </c>
      <c r="E1040" s="1">
        <f t="shared" si="130"/>
        <v>39.428571428571431</v>
      </c>
      <c r="R1040" s="11">
        <v>44161</v>
      </c>
      <c r="S1040">
        <v>252</v>
      </c>
      <c r="T1040">
        <v>123</v>
      </c>
      <c r="U1040" s="1">
        <f t="shared" si="131"/>
        <v>176.85714285714286</v>
      </c>
      <c r="V1040" s="1">
        <f t="shared" si="131"/>
        <v>130.42857142857142</v>
      </c>
    </row>
    <row r="1041" spans="1:22" x14ac:dyDescent="0.25">
      <c r="A1041" s="11">
        <v>42681</v>
      </c>
      <c r="B1041">
        <v>62</v>
      </c>
      <c r="C1041">
        <v>59</v>
      </c>
      <c r="D1041" s="1">
        <f t="shared" si="130"/>
        <v>62</v>
      </c>
      <c r="E1041" s="1">
        <f t="shared" si="130"/>
        <v>40.285714285714285</v>
      </c>
      <c r="R1041" s="11">
        <v>44162</v>
      </c>
      <c r="S1041">
        <v>130</v>
      </c>
      <c r="T1041">
        <v>84</v>
      </c>
      <c r="U1041" s="1">
        <f t="shared" si="131"/>
        <v>169.85714285714286</v>
      </c>
      <c r="V1041" s="1">
        <f t="shared" si="131"/>
        <v>161.28571428571428</v>
      </c>
    </row>
    <row r="1042" spans="1:22" x14ac:dyDescent="0.25">
      <c r="A1042" s="11">
        <v>42682</v>
      </c>
      <c r="B1042">
        <v>53</v>
      </c>
      <c r="C1042">
        <v>32</v>
      </c>
      <c r="D1042" s="1">
        <f t="shared" si="130"/>
        <v>62.857142857142854</v>
      </c>
      <c r="E1042" s="1">
        <f t="shared" si="130"/>
        <v>37.714285714285715</v>
      </c>
      <c r="R1042" s="11">
        <v>44163</v>
      </c>
      <c r="S1042">
        <v>126</v>
      </c>
      <c r="T1042">
        <v>95</v>
      </c>
      <c r="U1042" s="1">
        <f t="shared" si="131"/>
        <v>180.85714285714286</v>
      </c>
      <c r="V1042" s="1">
        <f t="shared" si="131"/>
        <v>216.28571428571428</v>
      </c>
    </row>
    <row r="1043" spans="1:22" x14ac:dyDescent="0.25">
      <c r="A1043" s="11">
        <v>42683</v>
      </c>
      <c r="B1043">
        <v>62</v>
      </c>
      <c r="C1043">
        <v>27</v>
      </c>
      <c r="D1043" s="1">
        <f t="shared" si="130"/>
        <v>66.857142857142861</v>
      </c>
      <c r="E1043" s="1">
        <f t="shared" si="130"/>
        <v>38.142857142857146</v>
      </c>
      <c r="R1043" s="11">
        <v>44164</v>
      </c>
      <c r="S1043">
        <v>151</v>
      </c>
      <c r="T1043">
        <v>101</v>
      </c>
      <c r="U1043" s="1">
        <f t="shared" si="131"/>
        <v>198.14285714285714</v>
      </c>
      <c r="V1043" s="1">
        <f t="shared" si="131"/>
        <v>252.71428571428572</v>
      </c>
    </row>
    <row r="1044" spans="1:22" x14ac:dyDescent="0.25">
      <c r="A1044" s="11">
        <v>42684</v>
      </c>
      <c r="B1044">
        <v>51</v>
      </c>
      <c r="C1044">
        <v>21</v>
      </c>
      <c r="D1044" s="1">
        <f t="shared" ref="D1044:E1059" si="132">AVERAGE(B1044:B1050)</f>
        <v>68.428571428571431</v>
      </c>
      <c r="E1044" s="1">
        <f t="shared" si="132"/>
        <v>37.571428571428569</v>
      </c>
      <c r="R1044" s="11">
        <v>44165</v>
      </c>
      <c r="S1044">
        <v>169</v>
      </c>
      <c r="T1044">
        <v>159</v>
      </c>
      <c r="U1044" s="1">
        <f t="shared" ref="U1044:V1059" si="133">AVERAGE(S1044:S1050)</f>
        <v>209</v>
      </c>
      <c r="V1044" s="1">
        <f t="shared" si="133"/>
        <v>266.57142857142856</v>
      </c>
    </row>
    <row r="1045" spans="1:22" x14ac:dyDescent="0.25">
      <c r="A1045" s="11">
        <v>42685</v>
      </c>
      <c r="B1045">
        <v>44</v>
      </c>
      <c r="C1045">
        <v>48</v>
      </c>
      <c r="D1045" s="1">
        <f t="shared" si="132"/>
        <v>68.142857142857139</v>
      </c>
      <c r="E1045" s="1">
        <f t="shared" si="132"/>
        <v>37.571428571428569</v>
      </c>
      <c r="R1045" s="11">
        <v>44166</v>
      </c>
      <c r="S1045">
        <v>184</v>
      </c>
      <c r="T1045">
        <v>176</v>
      </c>
      <c r="U1045" s="1">
        <f t="shared" si="133"/>
        <v>214.85714285714286</v>
      </c>
      <c r="V1045" s="1">
        <f t="shared" si="133"/>
        <v>275.71428571428572</v>
      </c>
    </row>
    <row r="1046" spans="1:22" x14ac:dyDescent="0.25">
      <c r="A1046" s="11">
        <v>42686</v>
      </c>
      <c r="B1046">
        <v>49</v>
      </c>
      <c r="C1046">
        <v>61</v>
      </c>
      <c r="D1046" s="1">
        <f t="shared" si="132"/>
        <v>66.714285714285708</v>
      </c>
      <c r="E1046" s="1">
        <f t="shared" si="132"/>
        <v>33.857142857142854</v>
      </c>
      <c r="R1046" s="11">
        <v>44167</v>
      </c>
      <c r="S1046">
        <v>226</v>
      </c>
      <c r="T1046">
        <v>175</v>
      </c>
      <c r="U1046" s="1">
        <f t="shared" si="133"/>
        <v>221.57142857142858</v>
      </c>
      <c r="V1046" s="1">
        <f t="shared" si="133"/>
        <v>287.71428571428572</v>
      </c>
    </row>
    <row r="1047" spans="1:22" x14ac:dyDescent="0.25">
      <c r="A1047" s="11">
        <v>42687</v>
      </c>
      <c r="B1047">
        <v>113</v>
      </c>
      <c r="C1047">
        <v>34</v>
      </c>
      <c r="D1047" s="1">
        <f t="shared" si="132"/>
        <v>65.142857142857139</v>
      </c>
      <c r="E1047" s="1">
        <f t="shared" si="132"/>
        <v>28.428571428571427</v>
      </c>
      <c r="R1047" s="11">
        <v>44168</v>
      </c>
      <c r="S1047">
        <v>203</v>
      </c>
      <c r="T1047">
        <v>339</v>
      </c>
      <c r="U1047" s="1">
        <f t="shared" si="133"/>
        <v>221.42857142857142</v>
      </c>
      <c r="V1047" s="1">
        <f t="shared" si="133"/>
        <v>301.57142857142856</v>
      </c>
    </row>
    <row r="1048" spans="1:22" x14ac:dyDescent="0.25">
      <c r="A1048" s="11">
        <v>42688</v>
      </c>
      <c r="B1048">
        <v>68</v>
      </c>
      <c r="C1048">
        <v>41</v>
      </c>
      <c r="D1048" s="1">
        <f t="shared" si="132"/>
        <v>55</v>
      </c>
      <c r="E1048" s="1">
        <f t="shared" si="132"/>
        <v>27.142857142857142</v>
      </c>
      <c r="R1048" s="11">
        <v>44169</v>
      </c>
      <c r="S1048">
        <v>207</v>
      </c>
      <c r="T1048">
        <v>469</v>
      </c>
      <c r="U1048" s="1">
        <f t="shared" si="133"/>
        <v>223.85714285714286</v>
      </c>
      <c r="V1048" s="1">
        <f t="shared" si="133"/>
        <v>273.28571428571428</v>
      </c>
    </row>
    <row r="1049" spans="1:22" x14ac:dyDescent="0.25">
      <c r="A1049" s="11">
        <v>42689</v>
      </c>
      <c r="B1049">
        <v>81</v>
      </c>
      <c r="C1049">
        <v>35</v>
      </c>
      <c r="D1049" s="1">
        <f t="shared" si="132"/>
        <v>51.285714285714285</v>
      </c>
      <c r="E1049" s="1">
        <f t="shared" si="132"/>
        <v>24.571428571428573</v>
      </c>
      <c r="R1049" s="11">
        <v>44170</v>
      </c>
      <c r="S1049">
        <v>247</v>
      </c>
      <c r="T1049">
        <v>350</v>
      </c>
      <c r="U1049" s="1">
        <f t="shared" si="133"/>
        <v>218.57142857142858</v>
      </c>
      <c r="V1049" s="1">
        <f t="shared" si="133"/>
        <v>230.71428571428572</v>
      </c>
    </row>
    <row r="1050" spans="1:22" x14ac:dyDescent="0.25">
      <c r="A1050" s="11">
        <v>42690</v>
      </c>
      <c r="B1050">
        <v>73</v>
      </c>
      <c r="C1050">
        <v>23</v>
      </c>
      <c r="D1050" s="1">
        <f t="shared" si="132"/>
        <v>47.428571428571431</v>
      </c>
      <c r="E1050" s="1">
        <f t="shared" si="132"/>
        <v>24.428571428571427</v>
      </c>
      <c r="R1050" s="11">
        <v>44171</v>
      </c>
      <c r="S1050">
        <v>227</v>
      </c>
      <c r="T1050">
        <v>198</v>
      </c>
      <c r="U1050" s="1">
        <f t="shared" si="133"/>
        <v>208.71428571428572</v>
      </c>
      <c r="V1050" s="1">
        <f t="shared" si="133"/>
        <v>201.71428571428572</v>
      </c>
    </row>
    <row r="1051" spans="1:22" x14ac:dyDescent="0.25">
      <c r="A1051" s="11">
        <v>42691</v>
      </c>
      <c r="B1051">
        <v>49</v>
      </c>
      <c r="C1051">
        <v>21</v>
      </c>
      <c r="D1051" s="1">
        <f t="shared" si="132"/>
        <v>45.142857142857146</v>
      </c>
      <c r="E1051" s="1">
        <f t="shared" si="132"/>
        <v>26.571428571428573</v>
      </c>
      <c r="R1051" s="11">
        <v>44172</v>
      </c>
      <c r="S1051">
        <v>210</v>
      </c>
      <c r="T1051">
        <v>223</v>
      </c>
      <c r="U1051" s="1">
        <f t="shared" si="133"/>
        <v>204.28571428571428</v>
      </c>
      <c r="V1051" s="1">
        <f t="shared" si="133"/>
        <v>187.42857142857142</v>
      </c>
    </row>
    <row r="1052" spans="1:22" x14ac:dyDescent="0.25">
      <c r="A1052" s="11">
        <v>42692</v>
      </c>
      <c r="B1052">
        <v>34</v>
      </c>
      <c r="C1052">
        <v>22</v>
      </c>
      <c r="D1052" s="1">
        <f t="shared" si="132"/>
        <v>49</v>
      </c>
      <c r="E1052" s="1">
        <f t="shared" si="132"/>
        <v>29.571428571428573</v>
      </c>
      <c r="R1052" s="11">
        <v>44173</v>
      </c>
      <c r="S1052">
        <v>231</v>
      </c>
      <c r="T1052">
        <v>260</v>
      </c>
      <c r="U1052" s="1">
        <f t="shared" si="133"/>
        <v>195.42857142857142</v>
      </c>
      <c r="V1052" s="1">
        <f t="shared" si="133"/>
        <v>169.85714285714286</v>
      </c>
    </row>
    <row r="1053" spans="1:22" x14ac:dyDescent="0.25">
      <c r="A1053" s="11">
        <v>42693</v>
      </c>
      <c r="B1053">
        <v>38</v>
      </c>
      <c r="C1053">
        <v>23</v>
      </c>
      <c r="D1053" s="1">
        <f t="shared" si="132"/>
        <v>55.285714285714285</v>
      </c>
      <c r="E1053" s="1">
        <f t="shared" si="132"/>
        <v>33.285714285714285</v>
      </c>
      <c r="R1053" s="11">
        <v>44174</v>
      </c>
      <c r="S1053">
        <v>225</v>
      </c>
      <c r="T1053">
        <v>272</v>
      </c>
      <c r="U1053" s="1">
        <f t="shared" si="133"/>
        <v>181.14285714285714</v>
      </c>
      <c r="V1053" s="1">
        <f t="shared" si="133"/>
        <v>150.57142857142858</v>
      </c>
    </row>
    <row r="1054" spans="1:22" x14ac:dyDescent="0.25">
      <c r="A1054" s="11">
        <v>42694</v>
      </c>
      <c r="B1054">
        <v>42</v>
      </c>
      <c r="C1054">
        <v>25</v>
      </c>
      <c r="D1054" s="1">
        <f t="shared" si="132"/>
        <v>62.571428571428569</v>
      </c>
      <c r="E1054" s="1">
        <f t="shared" si="132"/>
        <v>37.428571428571431</v>
      </c>
      <c r="R1054" s="11">
        <v>44175</v>
      </c>
      <c r="S1054">
        <v>220</v>
      </c>
      <c r="T1054">
        <v>141</v>
      </c>
      <c r="U1054" s="1">
        <f t="shared" si="133"/>
        <v>171.14285714285714</v>
      </c>
      <c r="V1054" s="1">
        <f t="shared" si="133"/>
        <v>130.28571428571428</v>
      </c>
    </row>
    <row r="1055" spans="1:22" x14ac:dyDescent="0.25">
      <c r="A1055" s="11">
        <v>42695</v>
      </c>
      <c r="B1055">
        <v>42</v>
      </c>
      <c r="C1055">
        <v>23</v>
      </c>
      <c r="D1055" s="1">
        <f t="shared" si="132"/>
        <v>70.428571428571431</v>
      </c>
      <c r="E1055" s="1">
        <f t="shared" si="132"/>
        <v>42.285714285714285</v>
      </c>
      <c r="R1055" s="11">
        <v>44176</v>
      </c>
      <c r="S1055">
        <v>170</v>
      </c>
      <c r="T1055">
        <v>171</v>
      </c>
      <c r="U1055" s="1">
        <f t="shared" si="133"/>
        <v>161.28571428571428</v>
      </c>
      <c r="V1055" s="1">
        <f t="shared" si="133"/>
        <v>130.71428571428572</v>
      </c>
    </row>
    <row r="1056" spans="1:22" x14ac:dyDescent="0.25">
      <c r="A1056" s="11">
        <v>42696</v>
      </c>
      <c r="B1056">
        <v>54</v>
      </c>
      <c r="C1056">
        <v>34</v>
      </c>
      <c r="D1056" s="1">
        <f t="shared" si="132"/>
        <v>78.714285714285708</v>
      </c>
      <c r="E1056" s="1">
        <f t="shared" si="132"/>
        <v>44.857142857142854</v>
      </c>
      <c r="R1056" s="11">
        <v>44177</v>
      </c>
      <c r="S1056">
        <v>178</v>
      </c>
      <c r="T1056">
        <v>147</v>
      </c>
      <c r="U1056" s="1">
        <f t="shared" si="133"/>
        <v>160.42857142857142</v>
      </c>
      <c r="V1056" s="1">
        <f t="shared" si="133"/>
        <v>129.85714285714286</v>
      </c>
    </row>
    <row r="1057" spans="1:22" x14ac:dyDescent="0.25">
      <c r="A1057" s="11">
        <v>42697</v>
      </c>
      <c r="B1057">
        <v>57</v>
      </c>
      <c r="C1057">
        <v>38</v>
      </c>
      <c r="D1057" s="1">
        <f t="shared" si="132"/>
        <v>79.285714285714292</v>
      </c>
      <c r="E1057" s="1">
        <f t="shared" si="132"/>
        <v>45.428571428571431</v>
      </c>
      <c r="R1057" s="11">
        <v>44178</v>
      </c>
      <c r="S1057">
        <v>196</v>
      </c>
      <c r="T1057">
        <v>98</v>
      </c>
      <c r="U1057" s="1">
        <f t="shared" si="133"/>
        <v>157.57142857142858</v>
      </c>
      <c r="V1057" s="1">
        <f t="shared" si="133"/>
        <v>145.28571428571428</v>
      </c>
    </row>
    <row r="1058" spans="1:22" x14ac:dyDescent="0.25">
      <c r="A1058" s="11">
        <v>42698</v>
      </c>
      <c r="B1058">
        <v>76</v>
      </c>
      <c r="C1058">
        <v>42</v>
      </c>
      <c r="D1058" s="1">
        <f t="shared" si="132"/>
        <v>80</v>
      </c>
      <c r="E1058" s="1">
        <f t="shared" si="132"/>
        <v>49.142857142857146</v>
      </c>
      <c r="R1058" s="11">
        <v>44179</v>
      </c>
      <c r="S1058">
        <v>148</v>
      </c>
      <c r="T1058">
        <v>100</v>
      </c>
      <c r="U1058" s="1">
        <f t="shared" si="133"/>
        <v>155.71428571428572</v>
      </c>
      <c r="V1058" s="1">
        <f t="shared" si="133"/>
        <v>167.71428571428572</v>
      </c>
    </row>
    <row r="1059" spans="1:22" x14ac:dyDescent="0.25">
      <c r="A1059" s="11">
        <v>42699</v>
      </c>
      <c r="B1059">
        <v>78</v>
      </c>
      <c r="C1059">
        <v>48</v>
      </c>
      <c r="D1059" s="1">
        <f t="shared" si="132"/>
        <v>85.857142857142861</v>
      </c>
      <c r="E1059" s="1">
        <f t="shared" si="132"/>
        <v>57</v>
      </c>
      <c r="R1059" s="11">
        <v>44180</v>
      </c>
      <c r="S1059">
        <v>131</v>
      </c>
      <c r="T1059">
        <v>125</v>
      </c>
      <c r="U1059" s="1">
        <f t="shared" si="133"/>
        <v>161.42857142857142</v>
      </c>
      <c r="V1059" s="1">
        <f t="shared" si="133"/>
        <v>200</v>
      </c>
    </row>
    <row r="1060" spans="1:22" x14ac:dyDescent="0.25">
      <c r="A1060" s="11">
        <v>42700</v>
      </c>
      <c r="B1060">
        <v>89</v>
      </c>
      <c r="C1060">
        <v>52</v>
      </c>
      <c r="D1060" s="1">
        <f t="shared" ref="D1060:E1075" si="134">AVERAGE(B1060:B1066)</f>
        <v>99</v>
      </c>
      <c r="E1060" s="1">
        <f t="shared" si="134"/>
        <v>63.714285714285715</v>
      </c>
      <c r="R1060" s="11">
        <v>44181</v>
      </c>
      <c r="S1060">
        <v>155</v>
      </c>
      <c r="T1060">
        <v>130</v>
      </c>
      <c r="U1060" s="1">
        <f t="shared" ref="U1060:V1075" si="135">AVERAGE(S1060:S1066)</f>
        <v>172.14285714285714</v>
      </c>
      <c r="V1060" s="1">
        <f t="shared" si="135"/>
        <v>254.71428571428572</v>
      </c>
    </row>
    <row r="1061" spans="1:22" x14ac:dyDescent="0.25">
      <c r="A1061" s="11">
        <v>42701</v>
      </c>
      <c r="B1061">
        <v>97</v>
      </c>
      <c r="C1061">
        <v>59</v>
      </c>
      <c r="D1061" s="1">
        <f t="shared" si="134"/>
        <v>111.42857142857143</v>
      </c>
      <c r="E1061" s="1">
        <f t="shared" si="134"/>
        <v>64.714285714285708</v>
      </c>
      <c r="R1061" s="11">
        <v>44182</v>
      </c>
      <c r="S1061">
        <v>151</v>
      </c>
      <c r="T1061">
        <v>144</v>
      </c>
      <c r="U1061" s="1">
        <f t="shared" si="135"/>
        <v>191.28571428571428</v>
      </c>
      <c r="V1061" s="1">
        <f t="shared" si="135"/>
        <v>292.42857142857144</v>
      </c>
    </row>
    <row r="1062" spans="1:22" x14ac:dyDescent="0.25">
      <c r="A1062" s="11">
        <v>42702</v>
      </c>
      <c r="B1062">
        <v>100</v>
      </c>
      <c r="C1062">
        <v>41</v>
      </c>
      <c r="D1062" s="1">
        <f t="shared" si="134"/>
        <v>110.28571428571429</v>
      </c>
      <c r="E1062" s="1">
        <f t="shared" si="134"/>
        <v>65.571428571428569</v>
      </c>
      <c r="R1062" s="11">
        <v>44183</v>
      </c>
      <c r="S1062">
        <v>164</v>
      </c>
      <c r="T1062">
        <v>165</v>
      </c>
      <c r="U1062" s="1">
        <f t="shared" si="135"/>
        <v>212.14285714285714</v>
      </c>
      <c r="V1062" s="1">
        <f t="shared" si="135"/>
        <v>317.57142857142856</v>
      </c>
    </row>
    <row r="1063" spans="1:22" x14ac:dyDescent="0.25">
      <c r="A1063" s="11">
        <v>42703</v>
      </c>
      <c r="B1063">
        <v>58</v>
      </c>
      <c r="C1063">
        <v>38</v>
      </c>
      <c r="D1063" s="1">
        <f t="shared" si="134"/>
        <v>107.85714285714286</v>
      </c>
      <c r="E1063" s="1">
        <f t="shared" si="134"/>
        <v>69.285714285714292</v>
      </c>
      <c r="R1063" s="11">
        <v>44184</v>
      </c>
      <c r="S1063">
        <v>158</v>
      </c>
      <c r="T1063">
        <v>255</v>
      </c>
      <c r="U1063" s="1">
        <f t="shared" si="135"/>
        <v>227.42857142857142</v>
      </c>
      <c r="V1063" s="1">
        <f t="shared" si="135"/>
        <v>321.28571428571428</v>
      </c>
    </row>
    <row r="1064" spans="1:22" x14ac:dyDescent="0.25">
      <c r="A1064" s="11">
        <v>42704</v>
      </c>
      <c r="B1064">
        <v>62</v>
      </c>
      <c r="C1064">
        <v>64</v>
      </c>
      <c r="D1064" s="1">
        <f t="shared" si="134"/>
        <v>117.71428571428571</v>
      </c>
      <c r="E1064" s="1">
        <f t="shared" si="134"/>
        <v>74.428571428571431</v>
      </c>
      <c r="R1064" s="11">
        <v>44185</v>
      </c>
      <c r="S1064">
        <v>183</v>
      </c>
      <c r="T1064">
        <v>255</v>
      </c>
      <c r="U1064" s="1">
        <f t="shared" si="135"/>
        <v>232.57142857142858</v>
      </c>
      <c r="V1064" s="1">
        <f t="shared" si="135"/>
        <v>314.71428571428572</v>
      </c>
    </row>
    <row r="1065" spans="1:22" x14ac:dyDescent="0.25">
      <c r="A1065" s="11">
        <v>42705</v>
      </c>
      <c r="B1065">
        <v>117</v>
      </c>
      <c r="C1065">
        <v>97</v>
      </c>
      <c r="D1065" s="1">
        <f t="shared" si="134"/>
        <v>131</v>
      </c>
      <c r="E1065" s="1">
        <f t="shared" si="134"/>
        <v>76.142857142857139</v>
      </c>
      <c r="R1065" s="11">
        <v>44186</v>
      </c>
      <c r="S1065">
        <v>188</v>
      </c>
      <c r="T1065">
        <v>326</v>
      </c>
      <c r="U1065" s="1">
        <f t="shared" si="135"/>
        <v>237</v>
      </c>
      <c r="V1065" s="1">
        <f t="shared" si="135"/>
        <v>314</v>
      </c>
    </row>
    <row r="1066" spans="1:22" x14ac:dyDescent="0.25">
      <c r="A1066" s="11">
        <v>42706</v>
      </c>
      <c r="B1066">
        <v>170</v>
      </c>
      <c r="C1066">
        <v>95</v>
      </c>
      <c r="D1066" s="1">
        <f t="shared" si="134"/>
        <v>135.85714285714286</v>
      </c>
      <c r="E1066" s="1">
        <f t="shared" si="134"/>
        <v>71.857142857142861</v>
      </c>
      <c r="R1066" s="11">
        <v>44187</v>
      </c>
      <c r="S1066">
        <v>206</v>
      </c>
      <c r="T1066">
        <v>508</v>
      </c>
      <c r="U1066" s="1">
        <f t="shared" si="135"/>
        <v>241.71428571428572</v>
      </c>
      <c r="V1066" s="1">
        <f t="shared" si="135"/>
        <v>290.57142857142856</v>
      </c>
    </row>
    <row r="1067" spans="1:22" x14ac:dyDescent="0.25">
      <c r="A1067" s="11">
        <v>42707</v>
      </c>
      <c r="B1067">
        <v>176</v>
      </c>
      <c r="C1067">
        <v>59</v>
      </c>
      <c r="D1067" s="1">
        <f t="shared" si="134"/>
        <v>131.42857142857142</v>
      </c>
      <c r="E1067" s="1">
        <f t="shared" si="134"/>
        <v>67</v>
      </c>
      <c r="R1067" s="11">
        <v>44188</v>
      </c>
      <c r="S1067">
        <v>289</v>
      </c>
      <c r="T1067">
        <v>394</v>
      </c>
      <c r="U1067" s="1">
        <f t="shared" si="135"/>
        <v>234.42857142857142</v>
      </c>
      <c r="V1067" s="1">
        <f t="shared" si="135"/>
        <v>243.42857142857142</v>
      </c>
    </row>
    <row r="1068" spans="1:22" x14ac:dyDescent="0.25">
      <c r="A1068" s="11">
        <v>42708</v>
      </c>
      <c r="B1068">
        <v>89</v>
      </c>
      <c r="C1068">
        <v>65</v>
      </c>
      <c r="D1068" s="1">
        <f t="shared" si="134"/>
        <v>123.28571428571429</v>
      </c>
      <c r="E1068" s="1">
        <f t="shared" si="134"/>
        <v>66.428571428571431</v>
      </c>
      <c r="R1068" s="11">
        <v>44189</v>
      </c>
      <c r="S1068">
        <v>297</v>
      </c>
      <c r="T1068">
        <v>320</v>
      </c>
      <c r="U1068" s="1">
        <f t="shared" si="135"/>
        <v>218</v>
      </c>
      <c r="V1068" s="1">
        <f t="shared" si="135"/>
        <v>211.57142857142858</v>
      </c>
    </row>
    <row r="1069" spans="1:22" x14ac:dyDescent="0.25">
      <c r="A1069" s="11">
        <v>42709</v>
      </c>
      <c r="B1069">
        <v>83</v>
      </c>
      <c r="C1069">
        <v>67</v>
      </c>
      <c r="D1069" s="1">
        <f t="shared" si="134"/>
        <v>126.85714285714286</v>
      </c>
      <c r="E1069" s="1">
        <f t="shared" si="134"/>
        <v>63.714285714285715</v>
      </c>
      <c r="R1069" s="11">
        <v>44190</v>
      </c>
      <c r="S1069">
        <v>271</v>
      </c>
      <c r="T1069">
        <v>191</v>
      </c>
      <c r="U1069" s="1">
        <f t="shared" si="135"/>
        <v>200.71428571428572</v>
      </c>
      <c r="V1069" s="1">
        <f t="shared" si="135"/>
        <v>215.85714285714286</v>
      </c>
    </row>
    <row r="1070" spans="1:22" x14ac:dyDescent="0.25">
      <c r="A1070" s="11">
        <v>42710</v>
      </c>
      <c r="B1070">
        <v>127</v>
      </c>
      <c r="C1070">
        <v>74</v>
      </c>
      <c r="D1070" s="1">
        <f t="shared" si="134"/>
        <v>125.57142857142857</v>
      </c>
      <c r="E1070" s="1">
        <f t="shared" si="134"/>
        <v>59.714285714285715</v>
      </c>
      <c r="R1070" s="11">
        <v>44191</v>
      </c>
      <c r="S1070">
        <v>194</v>
      </c>
      <c r="T1070">
        <v>209</v>
      </c>
      <c r="U1070" s="1">
        <f t="shared" si="135"/>
        <v>194.85714285714286</v>
      </c>
      <c r="V1070" s="1">
        <f t="shared" si="135"/>
        <v>290.85714285714283</v>
      </c>
    </row>
    <row r="1071" spans="1:22" x14ac:dyDescent="0.25">
      <c r="A1071" s="11">
        <v>42711</v>
      </c>
      <c r="B1071">
        <v>155</v>
      </c>
      <c r="C1071">
        <v>76</v>
      </c>
      <c r="D1071" s="1">
        <f t="shared" si="134"/>
        <v>117.28571428571429</v>
      </c>
      <c r="E1071" s="1">
        <f t="shared" si="134"/>
        <v>55</v>
      </c>
      <c r="R1071" s="11">
        <v>44192</v>
      </c>
      <c r="S1071">
        <v>214</v>
      </c>
      <c r="T1071">
        <v>250</v>
      </c>
      <c r="U1071" s="1">
        <f t="shared" si="135"/>
        <v>220</v>
      </c>
      <c r="V1071" s="1">
        <f t="shared" si="135"/>
        <v>338.28571428571428</v>
      </c>
    </row>
    <row r="1072" spans="1:22" x14ac:dyDescent="0.25">
      <c r="A1072" s="11">
        <v>42712</v>
      </c>
      <c r="B1072">
        <v>151</v>
      </c>
      <c r="C1072">
        <v>67</v>
      </c>
      <c r="D1072" s="1">
        <f t="shared" si="134"/>
        <v>106.85714285714286</v>
      </c>
      <c r="E1072" s="1">
        <f t="shared" si="134"/>
        <v>54.857142857142854</v>
      </c>
      <c r="R1072" s="11">
        <v>44193</v>
      </c>
      <c r="S1072">
        <v>221</v>
      </c>
      <c r="T1072">
        <v>162</v>
      </c>
      <c r="U1072" s="1">
        <f t="shared" si="135"/>
        <v>231.14285714285714</v>
      </c>
      <c r="V1072" s="1">
        <f t="shared" si="135"/>
        <v>326.57142857142856</v>
      </c>
    </row>
    <row r="1073" spans="1:22" x14ac:dyDescent="0.25">
      <c r="A1073" s="11">
        <v>42713</v>
      </c>
      <c r="B1073">
        <v>139</v>
      </c>
      <c r="C1073">
        <v>61</v>
      </c>
      <c r="D1073" s="1">
        <f t="shared" si="134"/>
        <v>98.857142857142861</v>
      </c>
      <c r="E1073" s="1">
        <f t="shared" si="134"/>
        <v>54</v>
      </c>
      <c r="R1073" s="11">
        <v>44194</v>
      </c>
      <c r="S1073">
        <v>155</v>
      </c>
      <c r="T1073">
        <v>178</v>
      </c>
      <c r="U1073" s="1">
        <f t="shared" si="135"/>
        <v>224.57142857142858</v>
      </c>
      <c r="V1073" s="1">
        <f t="shared" si="135"/>
        <v>318.57142857142856</v>
      </c>
    </row>
    <row r="1074" spans="1:22" x14ac:dyDescent="0.25">
      <c r="A1074" s="11">
        <v>42714</v>
      </c>
      <c r="B1074">
        <v>119</v>
      </c>
      <c r="C1074">
        <v>55</v>
      </c>
      <c r="D1074" s="1">
        <f t="shared" si="134"/>
        <v>96.571428571428569</v>
      </c>
      <c r="E1074" s="1">
        <f t="shared" si="134"/>
        <v>53.285714285714285</v>
      </c>
      <c r="R1074" s="11">
        <v>44195</v>
      </c>
      <c r="S1074">
        <v>174</v>
      </c>
      <c r="T1074">
        <v>171</v>
      </c>
      <c r="U1074" s="1">
        <f t="shared" si="135"/>
        <v>222</v>
      </c>
      <c r="V1074" s="1">
        <f t="shared" si="135"/>
        <v>303.14285714285717</v>
      </c>
    </row>
    <row r="1075" spans="1:22" x14ac:dyDescent="0.25">
      <c r="A1075" s="11">
        <v>42715</v>
      </c>
      <c r="B1075">
        <v>114</v>
      </c>
      <c r="C1075">
        <v>46</v>
      </c>
      <c r="D1075" s="1">
        <f t="shared" si="134"/>
        <v>93.857142857142861</v>
      </c>
      <c r="E1075" s="1">
        <f t="shared" si="134"/>
        <v>54.142857142857146</v>
      </c>
      <c r="R1075" s="11">
        <v>44196</v>
      </c>
      <c r="S1075">
        <v>176</v>
      </c>
      <c r="T1075">
        <v>350</v>
      </c>
      <c r="U1075" s="1">
        <f t="shared" si="135"/>
        <v>214</v>
      </c>
      <c r="V1075" s="1">
        <f t="shared" si="135"/>
        <v>295.57142857142856</v>
      </c>
    </row>
    <row r="1076" spans="1:22" x14ac:dyDescent="0.25">
      <c r="A1076" s="11">
        <v>42716</v>
      </c>
      <c r="B1076">
        <v>74</v>
      </c>
      <c r="C1076">
        <v>39</v>
      </c>
      <c r="D1076" s="1">
        <f t="shared" ref="D1076:E1091" si="136">AVERAGE(B1076:B1082)</f>
        <v>92.857142857142861</v>
      </c>
      <c r="E1076" s="1">
        <f t="shared" si="136"/>
        <v>53.857142857142854</v>
      </c>
      <c r="R1076" s="11">
        <v>44197</v>
      </c>
      <c r="S1076">
        <v>230</v>
      </c>
      <c r="T1076">
        <v>716</v>
      </c>
      <c r="U1076" s="1">
        <f t="shared" ref="U1076:V1091" si="137">AVERAGE(S1076:S1082)</f>
        <v>212.85714285714286</v>
      </c>
      <c r="V1076" s="1">
        <f t="shared" si="137"/>
        <v>261.57142857142856</v>
      </c>
    </row>
    <row r="1077" spans="1:22" x14ac:dyDescent="0.25">
      <c r="A1077" s="11">
        <v>42717</v>
      </c>
      <c r="B1077">
        <v>69</v>
      </c>
      <c r="C1077">
        <v>41</v>
      </c>
      <c r="D1077" s="1">
        <f t="shared" si="136"/>
        <v>93.428571428571431</v>
      </c>
      <c r="E1077" s="1">
        <f t="shared" si="136"/>
        <v>54.285714285714285</v>
      </c>
      <c r="R1077" s="11">
        <v>44198</v>
      </c>
      <c r="S1077">
        <v>370</v>
      </c>
      <c r="T1077">
        <v>541</v>
      </c>
      <c r="U1077" s="1">
        <f t="shared" si="137"/>
        <v>202.28571428571428</v>
      </c>
      <c r="V1077" s="1">
        <f t="shared" si="137"/>
        <v>181.71428571428572</v>
      </c>
    </row>
    <row r="1078" spans="1:22" x14ac:dyDescent="0.25">
      <c r="A1078" s="11">
        <v>42718</v>
      </c>
      <c r="B1078">
        <v>82</v>
      </c>
      <c r="C1078">
        <v>75</v>
      </c>
      <c r="D1078" s="1">
        <f t="shared" si="136"/>
        <v>94</v>
      </c>
      <c r="E1078" s="1">
        <f t="shared" si="136"/>
        <v>54.428571428571431</v>
      </c>
      <c r="R1078" s="11">
        <v>44199</v>
      </c>
      <c r="S1078">
        <v>292</v>
      </c>
      <c r="T1078">
        <v>168</v>
      </c>
      <c r="U1078" s="1">
        <f t="shared" si="137"/>
        <v>173.71428571428572</v>
      </c>
      <c r="V1078" s="1">
        <f t="shared" si="137"/>
        <v>124.85714285714286</v>
      </c>
    </row>
    <row r="1079" spans="1:22" x14ac:dyDescent="0.25">
      <c r="A1079" s="11">
        <v>42719</v>
      </c>
      <c r="B1079">
        <v>95</v>
      </c>
      <c r="C1079">
        <v>61</v>
      </c>
      <c r="D1079" s="1">
        <f t="shared" si="136"/>
        <v>93.714285714285708</v>
      </c>
      <c r="E1079" s="1">
        <f t="shared" si="136"/>
        <v>49.714285714285715</v>
      </c>
      <c r="R1079" s="11">
        <v>44200</v>
      </c>
      <c r="S1079">
        <v>175</v>
      </c>
      <c r="T1079">
        <v>106</v>
      </c>
      <c r="U1079" s="1">
        <f t="shared" si="137"/>
        <v>155.71428571428572</v>
      </c>
      <c r="V1079" s="1">
        <f t="shared" si="137"/>
        <v>117.57142857142857</v>
      </c>
    </row>
    <row r="1080" spans="1:22" x14ac:dyDescent="0.25">
      <c r="A1080" s="11">
        <v>42720</v>
      </c>
      <c r="B1080">
        <v>123</v>
      </c>
      <c r="C1080">
        <v>56</v>
      </c>
      <c r="D1080" s="1">
        <f t="shared" si="136"/>
        <v>91.285714285714292</v>
      </c>
      <c r="E1080" s="1">
        <f t="shared" si="136"/>
        <v>45.428571428571431</v>
      </c>
      <c r="R1080" s="11">
        <v>44201</v>
      </c>
      <c r="S1080">
        <v>137</v>
      </c>
      <c r="T1080">
        <v>70</v>
      </c>
      <c r="U1080" s="1">
        <f t="shared" si="137"/>
        <v>153.28571428571428</v>
      </c>
      <c r="V1080" s="1">
        <f t="shared" si="137"/>
        <v>121.28571428571429</v>
      </c>
    </row>
    <row r="1081" spans="1:22" x14ac:dyDescent="0.25">
      <c r="A1081" s="11">
        <v>42721</v>
      </c>
      <c r="B1081">
        <v>100</v>
      </c>
      <c r="C1081">
        <v>61</v>
      </c>
      <c r="D1081" s="1">
        <f t="shared" si="136"/>
        <v>83.142857142857139</v>
      </c>
      <c r="E1081" s="1">
        <f t="shared" si="136"/>
        <v>43.428571428571431</v>
      </c>
      <c r="R1081" s="11">
        <v>44202</v>
      </c>
      <c r="S1081">
        <v>118</v>
      </c>
      <c r="T1081">
        <v>118</v>
      </c>
      <c r="U1081" s="1">
        <f t="shared" si="137"/>
        <v>160.71428571428572</v>
      </c>
      <c r="V1081" s="1">
        <f t="shared" si="137"/>
        <v>133</v>
      </c>
    </row>
    <row r="1082" spans="1:22" x14ac:dyDescent="0.25">
      <c r="A1082" s="11">
        <v>42722</v>
      </c>
      <c r="B1082">
        <v>107</v>
      </c>
      <c r="C1082">
        <v>44</v>
      </c>
      <c r="D1082" s="1">
        <f t="shared" si="136"/>
        <v>79.714285714285708</v>
      </c>
      <c r="E1082" s="1">
        <f t="shared" si="136"/>
        <v>38.857142857142854</v>
      </c>
      <c r="R1082" s="11">
        <v>44203</v>
      </c>
      <c r="S1082">
        <v>168</v>
      </c>
      <c r="T1082">
        <v>112</v>
      </c>
      <c r="U1082" s="1">
        <f t="shared" si="137"/>
        <v>179</v>
      </c>
      <c r="V1082" s="1">
        <f t="shared" si="137"/>
        <v>142.57142857142858</v>
      </c>
    </row>
    <row r="1083" spans="1:22" x14ac:dyDescent="0.25">
      <c r="A1083" s="11">
        <v>42723</v>
      </c>
      <c r="B1083">
        <v>78</v>
      </c>
      <c r="C1083">
        <v>42</v>
      </c>
      <c r="D1083" s="1">
        <f t="shared" si="136"/>
        <v>71.571428571428569</v>
      </c>
      <c r="E1083" s="1">
        <f t="shared" si="136"/>
        <v>37.142857142857146</v>
      </c>
      <c r="R1083" s="11">
        <v>44204</v>
      </c>
      <c r="S1083">
        <v>156</v>
      </c>
      <c r="T1083">
        <v>157</v>
      </c>
      <c r="U1083" s="1">
        <f t="shared" si="137"/>
        <v>195</v>
      </c>
      <c r="V1083" s="1">
        <f t="shared" si="137"/>
        <v>154.85714285714286</v>
      </c>
    </row>
    <row r="1084" spans="1:22" x14ac:dyDescent="0.25">
      <c r="A1084" s="11">
        <v>42724</v>
      </c>
      <c r="B1084">
        <v>73</v>
      </c>
      <c r="C1084">
        <v>42</v>
      </c>
      <c r="D1084" s="1">
        <f t="shared" si="136"/>
        <v>67.428571428571431</v>
      </c>
      <c r="E1084" s="1">
        <f t="shared" si="136"/>
        <v>35</v>
      </c>
      <c r="R1084" s="11">
        <v>44205</v>
      </c>
      <c r="S1084">
        <v>170</v>
      </c>
      <c r="T1084">
        <v>143</v>
      </c>
      <c r="U1084" s="1">
        <f t="shared" si="137"/>
        <v>235.14285714285714</v>
      </c>
      <c r="V1084" s="1">
        <f t="shared" si="137"/>
        <v>190.28571428571428</v>
      </c>
    </row>
    <row r="1085" spans="1:22" x14ac:dyDescent="0.25">
      <c r="A1085" s="11">
        <v>42725</v>
      </c>
      <c r="B1085">
        <v>80</v>
      </c>
      <c r="C1085">
        <v>42</v>
      </c>
      <c r="D1085" s="1">
        <f t="shared" si="136"/>
        <v>63.571428571428569</v>
      </c>
      <c r="E1085" s="1">
        <f t="shared" si="136"/>
        <v>36.571428571428569</v>
      </c>
      <c r="R1085" s="11">
        <v>44206</v>
      </c>
      <c r="S1085">
        <v>166</v>
      </c>
      <c r="T1085">
        <v>117</v>
      </c>
      <c r="U1085" s="1">
        <f t="shared" si="137"/>
        <v>283.14285714285717</v>
      </c>
      <c r="V1085" s="1">
        <f t="shared" si="137"/>
        <v>239</v>
      </c>
    </row>
    <row r="1086" spans="1:22" x14ac:dyDescent="0.25">
      <c r="A1086" s="11">
        <v>42726</v>
      </c>
      <c r="B1086">
        <v>78</v>
      </c>
      <c r="C1086">
        <v>31</v>
      </c>
      <c r="D1086" s="1">
        <f t="shared" si="136"/>
        <v>64.285714285714292</v>
      </c>
      <c r="E1086" s="1">
        <f t="shared" si="136"/>
        <v>38</v>
      </c>
      <c r="R1086" s="11">
        <v>44207</v>
      </c>
      <c r="S1086">
        <v>158</v>
      </c>
      <c r="T1086">
        <v>132</v>
      </c>
      <c r="U1086" s="1">
        <f t="shared" si="137"/>
        <v>303.71428571428572</v>
      </c>
      <c r="V1086" s="1">
        <f t="shared" si="137"/>
        <v>297.42857142857144</v>
      </c>
    </row>
    <row r="1087" spans="1:22" x14ac:dyDescent="0.25">
      <c r="A1087" s="11">
        <v>42727</v>
      </c>
      <c r="B1087">
        <v>66</v>
      </c>
      <c r="C1087">
        <v>42</v>
      </c>
      <c r="D1087" s="1">
        <f t="shared" si="136"/>
        <v>65</v>
      </c>
      <c r="E1087" s="1">
        <f t="shared" si="136"/>
        <v>41.714285714285715</v>
      </c>
      <c r="R1087" s="11">
        <v>44208</v>
      </c>
      <c r="S1087">
        <v>189</v>
      </c>
      <c r="T1087">
        <v>152</v>
      </c>
      <c r="U1087" s="1">
        <f t="shared" si="137"/>
        <v>324.71428571428572</v>
      </c>
      <c r="V1087" s="1">
        <f t="shared" si="137"/>
        <v>357.28571428571428</v>
      </c>
    </row>
    <row r="1088" spans="1:22" x14ac:dyDescent="0.25">
      <c r="A1088" s="11">
        <v>42728</v>
      </c>
      <c r="B1088">
        <v>76</v>
      </c>
      <c r="C1088">
        <v>29</v>
      </c>
      <c r="D1088" s="1">
        <f t="shared" si="136"/>
        <v>70</v>
      </c>
      <c r="E1088" s="1">
        <f t="shared" si="136"/>
        <v>44.714285714285715</v>
      </c>
      <c r="R1088" s="11">
        <v>44209</v>
      </c>
      <c r="S1088">
        <v>246</v>
      </c>
      <c r="T1088">
        <v>185</v>
      </c>
      <c r="U1088" s="1">
        <f t="shared" si="137"/>
        <v>343.71428571428572</v>
      </c>
      <c r="V1088" s="1">
        <f t="shared" si="137"/>
        <v>380.85714285714283</v>
      </c>
    </row>
    <row r="1089" spans="1:22" x14ac:dyDescent="0.25">
      <c r="A1089" s="11">
        <v>42729</v>
      </c>
      <c r="B1089">
        <v>50</v>
      </c>
      <c r="C1089">
        <v>32</v>
      </c>
      <c r="D1089" s="1">
        <f t="shared" si="136"/>
        <v>79.285714285714292</v>
      </c>
      <c r="E1089" s="1">
        <f t="shared" si="136"/>
        <v>47.571428571428569</v>
      </c>
      <c r="R1089" s="11">
        <v>44210</v>
      </c>
      <c r="S1089">
        <v>280</v>
      </c>
      <c r="T1089">
        <v>198</v>
      </c>
      <c r="U1089" s="1">
        <f t="shared" si="137"/>
        <v>355.57142857142856</v>
      </c>
      <c r="V1089" s="1">
        <f t="shared" si="137"/>
        <v>375</v>
      </c>
    </row>
    <row r="1090" spans="1:22" x14ac:dyDescent="0.25">
      <c r="A1090" s="11">
        <v>42730</v>
      </c>
      <c r="B1090">
        <v>49</v>
      </c>
      <c r="C1090">
        <v>27</v>
      </c>
      <c r="D1090" s="1">
        <f t="shared" si="136"/>
        <v>87</v>
      </c>
      <c r="E1090" s="1">
        <f t="shared" si="136"/>
        <v>47.428571428571431</v>
      </c>
      <c r="R1090" s="11">
        <v>44211</v>
      </c>
      <c r="S1090">
        <v>437</v>
      </c>
      <c r="T1090">
        <v>405</v>
      </c>
      <c r="U1090" s="1">
        <f t="shared" si="137"/>
        <v>344.42857142857144</v>
      </c>
      <c r="V1090" s="1">
        <f t="shared" si="137"/>
        <v>404.85714285714283</v>
      </c>
    </row>
    <row r="1091" spans="1:22" x14ac:dyDescent="0.25">
      <c r="A1091" s="11">
        <v>42731</v>
      </c>
      <c r="B1091">
        <v>46</v>
      </c>
      <c r="C1091">
        <v>53</v>
      </c>
      <c r="D1091" s="1">
        <f t="shared" si="136"/>
        <v>91</v>
      </c>
      <c r="E1091" s="1">
        <f t="shared" si="136"/>
        <v>48.857142857142854</v>
      </c>
      <c r="R1091" s="11">
        <v>44212</v>
      </c>
      <c r="S1091">
        <v>506</v>
      </c>
      <c r="T1091">
        <v>484</v>
      </c>
      <c r="U1091" s="1">
        <f t="shared" si="137"/>
        <v>330.71428571428572</v>
      </c>
      <c r="V1091" s="1">
        <f t="shared" si="137"/>
        <v>405.28571428571428</v>
      </c>
    </row>
    <row r="1092" spans="1:22" x14ac:dyDescent="0.25">
      <c r="A1092" s="11">
        <v>42732</v>
      </c>
      <c r="B1092">
        <v>85</v>
      </c>
      <c r="C1092">
        <v>52</v>
      </c>
      <c r="D1092" s="1">
        <f t="shared" ref="D1092:E1107" si="138">AVERAGE(B1092:B1098)</f>
        <v>95.714285714285708</v>
      </c>
      <c r="E1092" s="1">
        <f t="shared" si="138"/>
        <v>46.857142857142854</v>
      </c>
      <c r="R1092" s="11">
        <v>44213</v>
      </c>
      <c r="S1092">
        <v>310</v>
      </c>
      <c r="T1092">
        <v>526</v>
      </c>
      <c r="U1092" s="1">
        <f t="shared" ref="U1092:V1107" si="139">AVERAGE(S1092:S1098)</f>
        <v>312.71428571428572</v>
      </c>
      <c r="V1092" s="1">
        <f t="shared" si="139"/>
        <v>365.57142857142856</v>
      </c>
    </row>
    <row r="1093" spans="1:22" x14ac:dyDescent="0.25">
      <c r="A1093" s="11">
        <v>42733</v>
      </c>
      <c r="B1093">
        <v>83</v>
      </c>
      <c r="C1093">
        <v>57</v>
      </c>
      <c r="D1093" s="1">
        <f t="shared" si="138"/>
        <v>94.714285714285708</v>
      </c>
      <c r="E1093" s="1">
        <f t="shared" si="138"/>
        <v>44.142857142857146</v>
      </c>
      <c r="R1093" s="11">
        <v>44214</v>
      </c>
      <c r="S1093">
        <v>305</v>
      </c>
      <c r="T1093">
        <v>551</v>
      </c>
      <c r="U1093" s="1">
        <f t="shared" si="139"/>
        <v>305.85714285714283</v>
      </c>
      <c r="V1093" s="1">
        <f t="shared" si="139"/>
        <v>327.14285714285717</v>
      </c>
    </row>
    <row r="1094" spans="1:22" x14ac:dyDescent="0.25">
      <c r="A1094" s="11">
        <v>42734</v>
      </c>
      <c r="B1094">
        <v>101</v>
      </c>
      <c r="C1094">
        <v>63</v>
      </c>
      <c r="D1094" s="1">
        <f t="shared" si="138"/>
        <v>91.571428571428569</v>
      </c>
      <c r="E1094" s="1">
        <f t="shared" si="138"/>
        <v>42.285714285714285</v>
      </c>
      <c r="R1094" s="11">
        <v>44215</v>
      </c>
      <c r="S1094">
        <v>322</v>
      </c>
      <c r="T1094">
        <v>317</v>
      </c>
      <c r="U1094" s="1">
        <f t="shared" si="139"/>
        <v>307.28571428571428</v>
      </c>
      <c r="V1094" s="1">
        <f t="shared" si="139"/>
        <v>275.85714285714283</v>
      </c>
    </row>
    <row r="1095" spans="1:22" x14ac:dyDescent="0.25">
      <c r="A1095" s="11">
        <v>42735</v>
      </c>
      <c r="B1095">
        <v>141</v>
      </c>
      <c r="C1095">
        <v>49</v>
      </c>
      <c r="D1095" s="1">
        <f t="shared" si="138"/>
        <v>86.571428571428569</v>
      </c>
      <c r="E1095" s="1">
        <f t="shared" si="138"/>
        <v>40.857142857142854</v>
      </c>
      <c r="R1095" s="11">
        <v>44216</v>
      </c>
      <c r="S1095">
        <v>329</v>
      </c>
      <c r="T1095">
        <v>144</v>
      </c>
      <c r="U1095" s="1">
        <f t="shared" si="139"/>
        <v>295</v>
      </c>
      <c r="V1095" s="1">
        <f t="shared" si="139"/>
        <v>263.14285714285717</v>
      </c>
    </row>
    <row r="1096" spans="1:22" x14ac:dyDescent="0.25">
      <c r="A1096" s="11">
        <v>42736</v>
      </c>
      <c r="B1096">
        <v>104</v>
      </c>
      <c r="C1096">
        <v>31</v>
      </c>
      <c r="D1096" s="1">
        <f t="shared" si="138"/>
        <v>79.285714285714292</v>
      </c>
      <c r="E1096" s="1">
        <f t="shared" si="138"/>
        <v>41.428571428571431</v>
      </c>
      <c r="R1096" s="11">
        <v>44217</v>
      </c>
      <c r="S1096">
        <v>202</v>
      </c>
      <c r="T1096">
        <v>407</v>
      </c>
      <c r="U1096" s="1">
        <f t="shared" si="139"/>
        <v>289</v>
      </c>
      <c r="V1096" s="1">
        <f t="shared" si="139"/>
        <v>275.71428571428572</v>
      </c>
    </row>
    <row r="1097" spans="1:22" x14ac:dyDescent="0.25">
      <c r="A1097" s="11">
        <v>42737</v>
      </c>
      <c r="B1097">
        <v>77</v>
      </c>
      <c r="C1097">
        <v>37</v>
      </c>
      <c r="D1097" s="1">
        <f t="shared" si="138"/>
        <v>79.142857142857139</v>
      </c>
      <c r="E1097" s="1">
        <f t="shared" si="138"/>
        <v>42.428571428571431</v>
      </c>
      <c r="R1097" s="11">
        <v>44218</v>
      </c>
      <c r="S1097">
        <v>341</v>
      </c>
      <c r="T1097">
        <v>408</v>
      </c>
      <c r="U1097" s="1">
        <f t="shared" si="139"/>
        <v>293.42857142857144</v>
      </c>
      <c r="V1097" s="1">
        <f t="shared" si="139"/>
        <v>265.71428571428572</v>
      </c>
    </row>
    <row r="1098" spans="1:22" x14ac:dyDescent="0.25">
      <c r="A1098" s="11">
        <v>42738</v>
      </c>
      <c r="B1098">
        <v>79</v>
      </c>
      <c r="C1098">
        <v>39</v>
      </c>
      <c r="D1098" s="1">
        <f t="shared" si="138"/>
        <v>82.142857142857139</v>
      </c>
      <c r="E1098" s="1">
        <f t="shared" si="138"/>
        <v>41.285714285714285</v>
      </c>
      <c r="R1098" s="11">
        <v>44219</v>
      </c>
      <c r="S1098">
        <v>380</v>
      </c>
      <c r="T1098">
        <v>206</v>
      </c>
      <c r="U1098" s="1">
        <f t="shared" si="139"/>
        <v>292.85714285714283</v>
      </c>
      <c r="V1098" s="1">
        <f t="shared" si="139"/>
        <v>253.85714285714286</v>
      </c>
    </row>
    <row r="1099" spans="1:22" x14ac:dyDescent="0.25">
      <c r="A1099" s="11">
        <v>42739</v>
      </c>
      <c r="B1099">
        <v>78</v>
      </c>
      <c r="C1099">
        <v>33</v>
      </c>
      <c r="D1099" s="1">
        <f t="shared" si="138"/>
        <v>86.285714285714292</v>
      </c>
      <c r="E1099" s="1">
        <f t="shared" si="138"/>
        <v>40</v>
      </c>
      <c r="R1099" s="11">
        <v>44220</v>
      </c>
      <c r="S1099">
        <v>262</v>
      </c>
      <c r="T1099">
        <v>257</v>
      </c>
      <c r="U1099" s="1">
        <f t="shared" si="139"/>
        <v>283.71428571428572</v>
      </c>
      <c r="V1099" s="1">
        <f t="shared" si="139"/>
        <v>264.28571428571428</v>
      </c>
    </row>
    <row r="1100" spans="1:22" x14ac:dyDescent="0.25">
      <c r="A1100" s="11">
        <v>42740</v>
      </c>
      <c r="B1100">
        <v>61</v>
      </c>
      <c r="C1100">
        <v>44</v>
      </c>
      <c r="D1100" s="1">
        <f t="shared" si="138"/>
        <v>82.857142857142861</v>
      </c>
      <c r="E1100" s="1">
        <f t="shared" si="138"/>
        <v>40</v>
      </c>
      <c r="R1100" s="11">
        <v>44221</v>
      </c>
      <c r="S1100">
        <v>315</v>
      </c>
      <c r="T1100">
        <v>192</v>
      </c>
      <c r="U1100" s="1">
        <f t="shared" si="139"/>
        <v>287.85714285714283</v>
      </c>
      <c r="V1100" s="1">
        <f t="shared" si="139"/>
        <v>276.28571428571428</v>
      </c>
    </row>
    <row r="1101" spans="1:22" x14ac:dyDescent="0.25">
      <c r="A1101" s="11">
        <v>42741</v>
      </c>
      <c r="B1101">
        <v>66</v>
      </c>
      <c r="C1101">
        <v>53</v>
      </c>
      <c r="D1101" s="1">
        <f t="shared" si="138"/>
        <v>82</v>
      </c>
      <c r="E1101" s="1">
        <f t="shared" si="138"/>
        <v>39.142857142857146</v>
      </c>
      <c r="R1101" s="11">
        <v>44222</v>
      </c>
      <c r="S1101">
        <v>236</v>
      </c>
      <c r="T1101">
        <v>228</v>
      </c>
      <c r="U1101" s="1">
        <f t="shared" si="139"/>
        <v>286.42857142857144</v>
      </c>
      <c r="V1101" s="1">
        <f t="shared" si="139"/>
        <v>307.28571428571428</v>
      </c>
    </row>
    <row r="1102" spans="1:22" x14ac:dyDescent="0.25">
      <c r="A1102" s="11">
        <v>42742</v>
      </c>
      <c r="B1102">
        <v>90</v>
      </c>
      <c r="C1102">
        <v>53</v>
      </c>
      <c r="D1102" s="1">
        <f t="shared" si="138"/>
        <v>80.571428571428569</v>
      </c>
      <c r="E1102" s="1">
        <f t="shared" si="138"/>
        <v>39.285714285714285</v>
      </c>
      <c r="R1102" s="11">
        <v>44223</v>
      </c>
      <c r="S1102">
        <v>287</v>
      </c>
      <c r="T1102">
        <v>232</v>
      </c>
      <c r="U1102" s="1">
        <f t="shared" si="139"/>
        <v>304.14285714285717</v>
      </c>
      <c r="V1102" s="1">
        <f t="shared" si="139"/>
        <v>334.85714285714283</v>
      </c>
    </row>
    <row r="1103" spans="1:22" x14ac:dyDescent="0.25">
      <c r="A1103" s="11">
        <v>42743</v>
      </c>
      <c r="B1103">
        <v>103</v>
      </c>
      <c r="C1103">
        <v>38</v>
      </c>
      <c r="D1103" s="1">
        <f t="shared" si="138"/>
        <v>83.428571428571431</v>
      </c>
      <c r="E1103" s="1">
        <f t="shared" si="138"/>
        <v>37.285714285714285</v>
      </c>
      <c r="R1103" s="11">
        <v>44224</v>
      </c>
      <c r="S1103">
        <v>233</v>
      </c>
      <c r="T1103">
        <v>337</v>
      </c>
      <c r="U1103" s="1">
        <f t="shared" si="139"/>
        <v>313.14285714285717</v>
      </c>
      <c r="V1103" s="1">
        <f t="shared" si="139"/>
        <v>334.71428571428572</v>
      </c>
    </row>
    <row r="1104" spans="1:22" x14ac:dyDescent="0.25">
      <c r="A1104" s="11">
        <v>42744</v>
      </c>
      <c r="B1104">
        <v>98</v>
      </c>
      <c r="C1104">
        <v>29</v>
      </c>
      <c r="D1104" s="1">
        <f t="shared" si="138"/>
        <v>83</v>
      </c>
      <c r="E1104" s="1">
        <f t="shared" si="138"/>
        <v>39.428571428571431</v>
      </c>
      <c r="R1104" s="11">
        <v>44225</v>
      </c>
      <c r="S1104">
        <v>337</v>
      </c>
      <c r="T1104">
        <v>325</v>
      </c>
      <c r="U1104" s="1">
        <f t="shared" si="139"/>
        <v>317.71428571428572</v>
      </c>
      <c r="V1104" s="1">
        <f t="shared" si="139"/>
        <v>306.42857142857144</v>
      </c>
    </row>
    <row r="1105" spans="1:22" x14ac:dyDescent="0.25">
      <c r="A1105" s="11">
        <v>42745</v>
      </c>
      <c r="B1105">
        <v>108</v>
      </c>
      <c r="C1105">
        <v>30</v>
      </c>
      <c r="D1105" s="1">
        <f t="shared" si="138"/>
        <v>83.428571428571431</v>
      </c>
      <c r="E1105" s="1">
        <f t="shared" si="138"/>
        <v>42</v>
      </c>
      <c r="R1105" s="11">
        <v>44226</v>
      </c>
      <c r="S1105">
        <v>316</v>
      </c>
      <c r="T1105">
        <v>279</v>
      </c>
      <c r="U1105" s="1">
        <f t="shared" si="139"/>
        <v>299.85714285714283</v>
      </c>
      <c r="V1105" s="1">
        <f t="shared" si="139"/>
        <v>275</v>
      </c>
    </row>
    <row r="1106" spans="1:22" x14ac:dyDescent="0.25">
      <c r="A1106" s="11">
        <v>42746</v>
      </c>
      <c r="B1106">
        <v>54</v>
      </c>
      <c r="C1106">
        <v>33</v>
      </c>
      <c r="D1106" s="1">
        <f t="shared" si="138"/>
        <v>79.714285714285708</v>
      </c>
      <c r="E1106" s="1">
        <f t="shared" si="138"/>
        <v>45.428571428571431</v>
      </c>
      <c r="R1106" s="11">
        <v>44227</v>
      </c>
      <c r="S1106">
        <v>291</v>
      </c>
      <c r="T1106">
        <v>341</v>
      </c>
      <c r="U1106" s="1">
        <f t="shared" si="139"/>
        <v>276.14285714285717</v>
      </c>
      <c r="V1106" s="1">
        <f t="shared" si="139"/>
        <v>252.14285714285714</v>
      </c>
    </row>
    <row r="1107" spans="1:22" x14ac:dyDescent="0.25">
      <c r="A1107" s="11">
        <v>42747</v>
      </c>
      <c r="B1107">
        <v>55</v>
      </c>
      <c r="C1107">
        <v>38</v>
      </c>
      <c r="D1107" s="1">
        <f t="shared" si="138"/>
        <v>87.285714285714292</v>
      </c>
      <c r="E1107" s="1">
        <f t="shared" si="138"/>
        <v>48.857142857142854</v>
      </c>
      <c r="R1107" s="11">
        <v>44228</v>
      </c>
      <c r="S1107">
        <v>305</v>
      </c>
      <c r="T1107">
        <v>409</v>
      </c>
      <c r="U1107" s="1">
        <f t="shared" si="139"/>
        <v>261</v>
      </c>
      <c r="V1107" s="1">
        <f t="shared" si="139"/>
        <v>224</v>
      </c>
    </row>
    <row r="1108" spans="1:22" x14ac:dyDescent="0.25">
      <c r="A1108" s="11">
        <v>42748</v>
      </c>
      <c r="B1108">
        <v>56</v>
      </c>
      <c r="C1108">
        <v>54</v>
      </c>
      <c r="D1108" s="1">
        <f t="shared" ref="D1108:E1123" si="140">AVERAGE(B1108:B1114)</f>
        <v>95.571428571428569</v>
      </c>
      <c r="E1108" s="1">
        <f t="shared" si="140"/>
        <v>54.285714285714285</v>
      </c>
      <c r="R1108" s="11">
        <v>44229</v>
      </c>
      <c r="S1108">
        <v>360</v>
      </c>
      <c r="T1108">
        <v>421</v>
      </c>
      <c r="U1108" s="1">
        <f t="shared" ref="U1108:V1123" si="141">AVERAGE(S1108:S1114)</f>
        <v>247.71428571428572</v>
      </c>
      <c r="V1108" s="1">
        <f t="shared" si="141"/>
        <v>199.71428571428572</v>
      </c>
    </row>
    <row r="1109" spans="1:22" x14ac:dyDescent="0.25">
      <c r="A1109" s="11">
        <v>42751</v>
      </c>
      <c r="B1109">
        <v>110</v>
      </c>
      <c r="C1109">
        <v>39</v>
      </c>
      <c r="D1109" s="1">
        <f t="shared" si="140"/>
        <v>110.28571428571429</v>
      </c>
      <c r="E1109" s="1">
        <f t="shared" si="140"/>
        <v>58.571428571428569</v>
      </c>
      <c r="R1109" s="11">
        <v>44230</v>
      </c>
      <c r="S1109">
        <v>350</v>
      </c>
      <c r="T1109">
        <v>231</v>
      </c>
      <c r="U1109" s="1">
        <f t="shared" si="141"/>
        <v>238.85714285714286</v>
      </c>
      <c r="V1109" s="1">
        <f t="shared" si="141"/>
        <v>168.85714285714286</v>
      </c>
    </row>
    <row r="1110" spans="1:22" x14ac:dyDescent="0.25">
      <c r="A1110" s="11">
        <v>42752</v>
      </c>
      <c r="B1110">
        <v>100</v>
      </c>
      <c r="C1110">
        <v>53</v>
      </c>
      <c r="D1110" s="1">
        <f t="shared" si="140"/>
        <v>118.28571428571429</v>
      </c>
      <c r="E1110" s="1">
        <f t="shared" si="140"/>
        <v>63.571428571428569</v>
      </c>
      <c r="R1110" s="11">
        <v>44231</v>
      </c>
      <c r="S1110">
        <v>265</v>
      </c>
      <c r="T1110">
        <v>139</v>
      </c>
      <c r="U1110" s="1">
        <f t="shared" si="141"/>
        <v>217.71428571428572</v>
      </c>
      <c r="V1110" s="1">
        <f t="shared" si="141"/>
        <v>177</v>
      </c>
    </row>
    <row r="1111" spans="1:22" x14ac:dyDescent="0.25">
      <c r="A1111" s="11">
        <v>42753</v>
      </c>
      <c r="B1111">
        <v>101</v>
      </c>
      <c r="C1111">
        <v>47</v>
      </c>
      <c r="D1111" s="1">
        <f t="shared" si="140"/>
        <v>127.28571428571429</v>
      </c>
      <c r="E1111" s="1">
        <f t="shared" si="140"/>
        <v>64.428571428571431</v>
      </c>
      <c r="R1111" s="11">
        <v>44232</v>
      </c>
      <c r="S1111">
        <v>212</v>
      </c>
      <c r="T1111">
        <v>105</v>
      </c>
      <c r="U1111" s="1">
        <f t="shared" si="141"/>
        <v>221</v>
      </c>
      <c r="V1111" s="1">
        <f t="shared" si="141"/>
        <v>184.42857142857142</v>
      </c>
    </row>
    <row r="1112" spans="1:22" x14ac:dyDescent="0.25">
      <c r="A1112" s="11">
        <v>42754</v>
      </c>
      <c r="B1112">
        <v>82</v>
      </c>
      <c r="C1112">
        <v>54</v>
      </c>
      <c r="D1112" s="1">
        <f t="shared" si="140"/>
        <v>132.28571428571428</v>
      </c>
      <c r="E1112" s="1">
        <f t="shared" si="140"/>
        <v>65.285714285714292</v>
      </c>
      <c r="R1112" s="11">
        <v>44233</v>
      </c>
      <c r="S1112">
        <v>150</v>
      </c>
      <c r="T1112">
        <v>119</v>
      </c>
      <c r="U1112" s="1">
        <f t="shared" si="141"/>
        <v>226.14285714285714</v>
      </c>
      <c r="V1112" s="1">
        <f t="shared" si="141"/>
        <v>206.14285714285714</v>
      </c>
    </row>
    <row r="1113" spans="1:22" x14ac:dyDescent="0.25">
      <c r="A1113" s="11">
        <v>42755</v>
      </c>
      <c r="B1113">
        <v>107</v>
      </c>
      <c r="C1113">
        <v>57</v>
      </c>
      <c r="D1113" s="1">
        <f t="shared" si="140"/>
        <v>136.57142857142858</v>
      </c>
      <c r="E1113" s="1">
        <f t="shared" si="140"/>
        <v>67.285714285714292</v>
      </c>
      <c r="R1113" s="11">
        <v>44234</v>
      </c>
      <c r="S1113">
        <v>185</v>
      </c>
      <c r="T1113">
        <v>144</v>
      </c>
      <c r="U1113" s="1">
        <f t="shared" si="141"/>
        <v>249.57142857142858</v>
      </c>
      <c r="V1113" s="1">
        <f t="shared" si="141"/>
        <v>230.57142857142858</v>
      </c>
    </row>
    <row r="1114" spans="1:22" x14ac:dyDescent="0.25">
      <c r="A1114" s="11">
        <v>42756</v>
      </c>
      <c r="B1114">
        <v>113</v>
      </c>
      <c r="C1114">
        <v>76</v>
      </c>
      <c r="D1114" s="1">
        <f t="shared" si="140"/>
        <v>142.71428571428572</v>
      </c>
      <c r="E1114" s="1">
        <f t="shared" si="140"/>
        <v>68.428571428571431</v>
      </c>
      <c r="R1114" s="11">
        <v>44235</v>
      </c>
      <c r="S1114">
        <v>212</v>
      </c>
      <c r="T1114">
        <v>239</v>
      </c>
      <c r="U1114" s="1">
        <f t="shared" si="141"/>
        <v>267.28571428571428</v>
      </c>
      <c r="V1114" s="1">
        <f t="shared" si="141"/>
        <v>259.57142857142856</v>
      </c>
    </row>
    <row r="1115" spans="1:22" x14ac:dyDescent="0.25">
      <c r="A1115" s="11">
        <v>42757</v>
      </c>
      <c r="B1115">
        <v>159</v>
      </c>
      <c r="C1115">
        <v>84</v>
      </c>
      <c r="D1115" s="1">
        <f t="shared" si="140"/>
        <v>141.85714285714286</v>
      </c>
      <c r="E1115" s="1">
        <f t="shared" si="140"/>
        <v>64.571428571428569</v>
      </c>
      <c r="R1115" s="11">
        <v>44236</v>
      </c>
      <c r="S1115">
        <v>298</v>
      </c>
      <c r="T1115">
        <v>205</v>
      </c>
      <c r="U1115" s="1">
        <f t="shared" si="141"/>
        <v>281.28571428571428</v>
      </c>
      <c r="V1115" s="1">
        <f t="shared" si="141"/>
        <v>248.71428571428572</v>
      </c>
    </row>
    <row r="1116" spans="1:22" x14ac:dyDescent="0.25">
      <c r="A1116" s="11">
        <v>42758</v>
      </c>
      <c r="B1116">
        <v>166</v>
      </c>
      <c r="C1116">
        <v>74</v>
      </c>
      <c r="D1116" s="1">
        <f t="shared" si="140"/>
        <v>129.28571428571428</v>
      </c>
      <c r="E1116" s="1">
        <f t="shared" si="140"/>
        <v>56.142857142857146</v>
      </c>
      <c r="R1116" s="11">
        <v>44237</v>
      </c>
      <c r="S1116">
        <v>202</v>
      </c>
      <c r="T1116">
        <v>288</v>
      </c>
      <c r="U1116" s="1">
        <f t="shared" si="141"/>
        <v>272.85714285714283</v>
      </c>
      <c r="V1116" s="1">
        <f t="shared" si="141"/>
        <v>244.14285714285714</v>
      </c>
    </row>
    <row r="1117" spans="1:22" x14ac:dyDescent="0.25">
      <c r="A1117" s="11">
        <v>42759</v>
      </c>
      <c r="B1117">
        <v>163</v>
      </c>
      <c r="C1117">
        <v>59</v>
      </c>
      <c r="D1117" s="1">
        <f t="shared" si="140"/>
        <v>114.71428571428571</v>
      </c>
      <c r="E1117" s="1">
        <f t="shared" si="140"/>
        <v>48.857142857142854</v>
      </c>
      <c r="R1117" s="11">
        <v>44238</v>
      </c>
      <c r="S1117">
        <v>288</v>
      </c>
      <c r="T1117">
        <v>191</v>
      </c>
      <c r="U1117" s="1">
        <f t="shared" si="141"/>
        <v>277.71428571428572</v>
      </c>
      <c r="V1117" s="1">
        <f t="shared" si="141"/>
        <v>226.85714285714286</v>
      </c>
    </row>
    <row r="1118" spans="1:22" x14ac:dyDescent="0.25">
      <c r="A1118" s="11">
        <v>42760</v>
      </c>
      <c r="B1118">
        <v>136</v>
      </c>
      <c r="C1118">
        <v>53</v>
      </c>
      <c r="D1118" s="1">
        <f t="shared" si="140"/>
        <v>100</v>
      </c>
      <c r="E1118" s="1">
        <f t="shared" si="140"/>
        <v>46.142857142857146</v>
      </c>
      <c r="R1118" s="11">
        <v>44239</v>
      </c>
      <c r="S1118">
        <v>248</v>
      </c>
      <c r="T1118">
        <v>257</v>
      </c>
      <c r="U1118" s="1">
        <f t="shared" si="141"/>
        <v>265.42857142857144</v>
      </c>
      <c r="V1118" s="1">
        <f t="shared" si="141"/>
        <v>224.42857142857142</v>
      </c>
    </row>
    <row r="1119" spans="1:22" x14ac:dyDescent="0.25">
      <c r="A1119" s="11">
        <v>42761</v>
      </c>
      <c r="B1119">
        <v>112</v>
      </c>
      <c r="C1119">
        <v>68</v>
      </c>
      <c r="D1119" s="1">
        <f t="shared" si="140"/>
        <v>92.571428571428569</v>
      </c>
      <c r="E1119" s="1">
        <f t="shared" si="140"/>
        <v>43.714285714285715</v>
      </c>
      <c r="R1119" s="11">
        <v>44240</v>
      </c>
      <c r="S1119">
        <v>314</v>
      </c>
      <c r="T1119">
        <v>290</v>
      </c>
      <c r="U1119" s="1">
        <f t="shared" si="141"/>
        <v>259.71428571428572</v>
      </c>
      <c r="V1119" s="1">
        <f t="shared" si="141"/>
        <v>223.71428571428572</v>
      </c>
    </row>
    <row r="1120" spans="1:22" x14ac:dyDescent="0.25">
      <c r="A1120" s="11">
        <v>42762</v>
      </c>
      <c r="B1120">
        <v>150</v>
      </c>
      <c r="C1120">
        <v>65</v>
      </c>
      <c r="D1120" s="1">
        <f t="shared" si="140"/>
        <v>86.714285714285708</v>
      </c>
      <c r="E1120" s="1">
        <f t="shared" si="140"/>
        <v>39.285714285714285</v>
      </c>
      <c r="R1120" s="11">
        <v>44241</v>
      </c>
      <c r="S1120">
        <v>309</v>
      </c>
      <c r="T1120">
        <v>347</v>
      </c>
      <c r="U1120" s="1">
        <f t="shared" si="141"/>
        <v>252.14285714285714</v>
      </c>
      <c r="V1120" s="1">
        <f t="shared" si="141"/>
        <v>205.57142857142858</v>
      </c>
    </row>
    <row r="1121" spans="1:22" x14ac:dyDescent="0.25">
      <c r="A1121" s="11">
        <v>42763</v>
      </c>
      <c r="B1121">
        <v>107</v>
      </c>
      <c r="C1121">
        <v>49</v>
      </c>
      <c r="D1121" s="1">
        <f t="shared" si="140"/>
        <v>74.714285714285708</v>
      </c>
      <c r="E1121" s="1">
        <f t="shared" si="140"/>
        <v>33.857142857142854</v>
      </c>
      <c r="R1121" s="11">
        <v>44242</v>
      </c>
      <c r="S1121">
        <v>310</v>
      </c>
      <c r="T1121">
        <v>163</v>
      </c>
      <c r="U1121" s="1">
        <f t="shared" si="141"/>
        <v>236.71428571428572</v>
      </c>
      <c r="V1121" s="1">
        <f t="shared" si="141"/>
        <v>186.42857142857142</v>
      </c>
    </row>
    <row r="1122" spans="1:22" x14ac:dyDescent="0.25">
      <c r="A1122" s="11">
        <v>42764</v>
      </c>
      <c r="B1122">
        <v>71</v>
      </c>
      <c r="C1122">
        <v>25</v>
      </c>
      <c r="D1122" s="1">
        <f t="shared" si="140"/>
        <v>66.142857142857139</v>
      </c>
      <c r="E1122" s="1">
        <f t="shared" si="140"/>
        <v>30.285714285714285</v>
      </c>
      <c r="R1122" s="11">
        <v>44243</v>
      </c>
      <c r="S1122">
        <v>239</v>
      </c>
      <c r="T1122">
        <v>173</v>
      </c>
      <c r="U1122" s="1">
        <f t="shared" si="141"/>
        <v>229.14285714285714</v>
      </c>
      <c r="V1122" s="1">
        <f t="shared" si="141"/>
        <v>194.28571428571428</v>
      </c>
    </row>
    <row r="1123" spans="1:22" x14ac:dyDescent="0.25">
      <c r="A1123" s="11">
        <v>42765</v>
      </c>
      <c r="B1123">
        <v>64</v>
      </c>
      <c r="C1123">
        <v>23</v>
      </c>
      <c r="D1123" s="1">
        <f t="shared" si="140"/>
        <v>63.714285714285715</v>
      </c>
      <c r="E1123" s="1">
        <f t="shared" si="140"/>
        <v>30.285714285714285</v>
      </c>
      <c r="R1123" s="11">
        <v>44244</v>
      </c>
      <c r="S1123">
        <v>236</v>
      </c>
      <c r="T1123">
        <v>167</v>
      </c>
      <c r="U1123" s="1">
        <f t="shared" si="141"/>
        <v>229.28571428571428</v>
      </c>
      <c r="V1123" s="1">
        <f t="shared" si="141"/>
        <v>211.14285714285714</v>
      </c>
    </row>
    <row r="1124" spans="1:22" x14ac:dyDescent="0.25">
      <c r="A1124" s="11">
        <v>42766</v>
      </c>
      <c r="B1124">
        <v>60</v>
      </c>
      <c r="C1124">
        <v>40</v>
      </c>
      <c r="D1124" s="1">
        <f t="shared" ref="D1124:E1139" si="142">AVERAGE(B1124:B1130)</f>
        <v>61.857142857142854</v>
      </c>
      <c r="E1124" s="1">
        <f t="shared" si="142"/>
        <v>32</v>
      </c>
      <c r="R1124" s="11">
        <v>44245</v>
      </c>
      <c r="S1124">
        <v>202</v>
      </c>
      <c r="T1124">
        <v>174</v>
      </c>
      <c r="U1124" s="1">
        <f t="shared" ref="U1124:V1139" si="143">AVERAGE(S1124:S1130)</f>
        <v>230.71428571428572</v>
      </c>
      <c r="V1124" s="1">
        <f t="shared" si="143"/>
        <v>237</v>
      </c>
    </row>
    <row r="1125" spans="1:22" x14ac:dyDescent="0.25">
      <c r="A1125" s="11">
        <v>42767</v>
      </c>
      <c r="B1125">
        <v>84</v>
      </c>
      <c r="C1125">
        <v>36</v>
      </c>
      <c r="D1125" s="1">
        <f t="shared" si="142"/>
        <v>61.285714285714285</v>
      </c>
      <c r="E1125" s="1">
        <f t="shared" si="142"/>
        <v>31.714285714285715</v>
      </c>
      <c r="R1125" s="11">
        <v>44246</v>
      </c>
      <c r="S1125">
        <v>208</v>
      </c>
      <c r="T1125">
        <v>252</v>
      </c>
      <c r="U1125" s="1">
        <f t="shared" si="143"/>
        <v>240.42857142857142</v>
      </c>
      <c r="V1125" s="1">
        <f t="shared" si="143"/>
        <v>249.42857142857142</v>
      </c>
    </row>
    <row r="1126" spans="1:22" x14ac:dyDescent="0.25">
      <c r="A1126" s="11">
        <v>42768</v>
      </c>
      <c r="B1126">
        <v>71</v>
      </c>
      <c r="C1126">
        <v>37</v>
      </c>
      <c r="D1126" s="1">
        <f t="shared" si="142"/>
        <v>57.857142857142854</v>
      </c>
      <c r="E1126" s="1">
        <f t="shared" si="142"/>
        <v>32.428571428571431</v>
      </c>
      <c r="R1126" s="11">
        <v>44247</v>
      </c>
      <c r="S1126">
        <v>261</v>
      </c>
      <c r="T1126">
        <v>163</v>
      </c>
      <c r="U1126" s="1">
        <f t="shared" si="143"/>
        <v>245.42857142857142</v>
      </c>
      <c r="V1126" s="1">
        <f t="shared" si="143"/>
        <v>242.85714285714286</v>
      </c>
    </row>
    <row r="1127" spans="1:22" x14ac:dyDescent="0.25">
      <c r="A1127" s="11">
        <v>42769</v>
      </c>
      <c r="B1127">
        <v>66</v>
      </c>
      <c r="C1127">
        <v>27</v>
      </c>
      <c r="D1127" s="1">
        <f t="shared" si="142"/>
        <v>58.285714285714285</v>
      </c>
      <c r="E1127" s="1">
        <f t="shared" si="142"/>
        <v>35.571428571428569</v>
      </c>
      <c r="R1127" s="11">
        <v>44248</v>
      </c>
      <c r="S1127">
        <v>201</v>
      </c>
      <c r="T1127">
        <v>213</v>
      </c>
      <c r="U1127" s="1">
        <f t="shared" si="143"/>
        <v>236.85714285714286</v>
      </c>
      <c r="V1127" s="1">
        <f t="shared" si="143"/>
        <v>237.42857142857142</v>
      </c>
    </row>
    <row r="1128" spans="1:22" x14ac:dyDescent="0.25">
      <c r="A1128" s="11">
        <v>42770</v>
      </c>
      <c r="B1128">
        <v>47</v>
      </c>
      <c r="C1128">
        <v>24</v>
      </c>
      <c r="D1128" s="1">
        <f t="shared" si="142"/>
        <v>64.714285714285708</v>
      </c>
      <c r="E1128" s="1">
        <f t="shared" si="142"/>
        <v>39.857142857142854</v>
      </c>
      <c r="R1128" s="11">
        <v>44249</v>
      </c>
      <c r="S1128">
        <v>257</v>
      </c>
      <c r="T1128">
        <v>218</v>
      </c>
      <c r="U1128" s="1">
        <f t="shared" si="143"/>
        <v>228.85714285714286</v>
      </c>
      <c r="V1128" s="1">
        <f t="shared" si="143"/>
        <v>222.28571428571428</v>
      </c>
    </row>
    <row r="1129" spans="1:22" x14ac:dyDescent="0.25">
      <c r="A1129" s="11">
        <v>42771</v>
      </c>
      <c r="B1129">
        <v>54</v>
      </c>
      <c r="C1129">
        <v>25</v>
      </c>
      <c r="D1129" s="1">
        <f t="shared" si="142"/>
        <v>75</v>
      </c>
      <c r="E1129" s="1">
        <f t="shared" si="142"/>
        <v>45.714285714285715</v>
      </c>
      <c r="R1129" s="11">
        <v>44250</v>
      </c>
      <c r="S1129">
        <v>240</v>
      </c>
      <c r="T1129">
        <v>291</v>
      </c>
      <c r="U1129" s="1">
        <f t="shared" si="143"/>
        <v>213.42857142857142</v>
      </c>
      <c r="V1129" s="1">
        <f t="shared" si="143"/>
        <v>205.57142857142858</v>
      </c>
    </row>
    <row r="1130" spans="1:22" x14ac:dyDescent="0.25">
      <c r="A1130" s="11">
        <v>42772</v>
      </c>
      <c r="B1130">
        <v>51</v>
      </c>
      <c r="C1130">
        <v>35</v>
      </c>
      <c r="D1130" s="1">
        <f t="shared" si="142"/>
        <v>89.428571428571431</v>
      </c>
      <c r="E1130" s="1">
        <f t="shared" si="142"/>
        <v>49.142857142857146</v>
      </c>
      <c r="R1130" s="11">
        <v>44251</v>
      </c>
      <c r="S1130">
        <v>246</v>
      </c>
      <c r="T1130">
        <v>348</v>
      </c>
      <c r="U1130" s="1">
        <f t="shared" si="143"/>
        <v>199.85714285714286</v>
      </c>
      <c r="V1130" s="1">
        <f t="shared" si="143"/>
        <v>178.42857142857142</v>
      </c>
    </row>
    <row r="1131" spans="1:22" x14ac:dyDescent="0.25">
      <c r="A1131" s="11">
        <v>42773</v>
      </c>
      <c r="B1131">
        <v>56</v>
      </c>
      <c r="C1131">
        <v>38</v>
      </c>
      <c r="D1131" s="1">
        <f t="shared" si="142"/>
        <v>98.857142857142861</v>
      </c>
      <c r="E1131" s="1">
        <f t="shared" si="142"/>
        <v>51.571428571428569</v>
      </c>
      <c r="R1131" s="11">
        <v>44252</v>
      </c>
      <c r="S1131">
        <v>270</v>
      </c>
      <c r="T1131">
        <v>261</v>
      </c>
      <c r="U1131" s="1">
        <f t="shared" si="143"/>
        <v>184.57142857142858</v>
      </c>
      <c r="V1131" s="1">
        <f t="shared" si="143"/>
        <v>146.14285714285714</v>
      </c>
    </row>
    <row r="1132" spans="1:22" x14ac:dyDescent="0.25">
      <c r="A1132" s="11">
        <v>42774</v>
      </c>
      <c r="B1132">
        <v>60</v>
      </c>
      <c r="C1132">
        <v>41</v>
      </c>
      <c r="D1132" s="1">
        <f t="shared" si="142"/>
        <v>105</v>
      </c>
      <c r="E1132" s="1">
        <f t="shared" si="142"/>
        <v>54.428571428571431</v>
      </c>
      <c r="R1132" s="11">
        <v>44253</v>
      </c>
      <c r="S1132">
        <v>243</v>
      </c>
      <c r="T1132">
        <v>206</v>
      </c>
      <c r="U1132" s="1">
        <f t="shared" si="143"/>
        <v>174.71428571428572</v>
      </c>
      <c r="V1132" s="1">
        <f t="shared" si="143"/>
        <v>132.71428571428572</v>
      </c>
    </row>
    <row r="1133" spans="1:22" x14ac:dyDescent="0.25">
      <c r="A1133" s="11">
        <v>42775</v>
      </c>
      <c r="B1133">
        <v>74</v>
      </c>
      <c r="C1133">
        <v>59</v>
      </c>
      <c r="D1133" s="1">
        <f t="shared" si="142"/>
        <v>111.71428571428571</v>
      </c>
      <c r="E1133" s="1">
        <f t="shared" si="142"/>
        <v>56.428571428571431</v>
      </c>
      <c r="R1133" s="11">
        <v>44254</v>
      </c>
      <c r="S1133">
        <v>201</v>
      </c>
      <c r="T1133">
        <v>125</v>
      </c>
      <c r="U1133" s="1">
        <f t="shared" si="143"/>
        <v>171.28571428571428</v>
      </c>
      <c r="V1133" s="1">
        <f t="shared" si="143"/>
        <v>119.85714285714286</v>
      </c>
    </row>
    <row r="1134" spans="1:22" x14ac:dyDescent="0.25">
      <c r="A1134" s="11">
        <v>42776</v>
      </c>
      <c r="B1134">
        <v>111</v>
      </c>
      <c r="C1134">
        <v>57</v>
      </c>
      <c r="D1134" s="1">
        <f t="shared" si="142"/>
        <v>112.85714285714286</v>
      </c>
      <c r="E1134" s="1">
        <f t="shared" si="142"/>
        <v>56</v>
      </c>
      <c r="R1134" s="11">
        <v>44255</v>
      </c>
      <c r="S1134">
        <v>145</v>
      </c>
      <c r="T1134">
        <v>107</v>
      </c>
      <c r="U1134" s="1">
        <f t="shared" si="143"/>
        <v>166.14285714285714</v>
      </c>
      <c r="V1134" s="1">
        <f t="shared" si="143"/>
        <v>117.85714285714286</v>
      </c>
    </row>
    <row r="1135" spans="1:22" x14ac:dyDescent="0.25">
      <c r="A1135" s="11">
        <v>42777</v>
      </c>
      <c r="B1135">
        <v>119</v>
      </c>
      <c r="C1135">
        <v>65</v>
      </c>
      <c r="D1135" s="1">
        <f t="shared" si="142"/>
        <v>112.71428571428571</v>
      </c>
      <c r="E1135" s="1">
        <f t="shared" si="142"/>
        <v>55.857142857142854</v>
      </c>
      <c r="R1135" s="11">
        <v>44256</v>
      </c>
      <c r="S1135">
        <v>149</v>
      </c>
      <c r="T1135">
        <v>101</v>
      </c>
      <c r="U1135" s="1">
        <f t="shared" si="143"/>
        <v>170.71428571428572</v>
      </c>
      <c r="V1135" s="1">
        <f t="shared" si="143"/>
        <v>123.42857142857143</v>
      </c>
    </row>
    <row r="1136" spans="1:22" x14ac:dyDescent="0.25">
      <c r="A1136" s="11">
        <v>42778</v>
      </c>
      <c r="B1136">
        <v>155</v>
      </c>
      <c r="C1136">
        <v>49</v>
      </c>
      <c r="D1136" s="1">
        <f t="shared" si="142"/>
        <v>112</v>
      </c>
      <c r="E1136" s="1">
        <f t="shared" si="142"/>
        <v>54.142857142857146</v>
      </c>
      <c r="R1136" s="11">
        <v>44257</v>
      </c>
      <c r="S1136">
        <v>145</v>
      </c>
      <c r="T1136">
        <v>101</v>
      </c>
      <c r="U1136" s="1">
        <f t="shared" si="143"/>
        <v>174</v>
      </c>
      <c r="V1136" s="1">
        <f t="shared" si="143"/>
        <v>131.14285714285714</v>
      </c>
    </row>
    <row r="1137" spans="1:22" x14ac:dyDescent="0.25">
      <c r="A1137" s="11">
        <v>42779</v>
      </c>
      <c r="B1137">
        <v>117</v>
      </c>
      <c r="C1137">
        <v>52</v>
      </c>
      <c r="D1137" s="1">
        <f t="shared" si="142"/>
        <v>105.28571428571429</v>
      </c>
      <c r="E1137" s="1">
        <f t="shared" si="142"/>
        <v>53.714285714285715</v>
      </c>
      <c r="R1137" s="11">
        <v>44258</v>
      </c>
      <c r="S1137">
        <v>139</v>
      </c>
      <c r="T1137">
        <v>122</v>
      </c>
      <c r="U1137" s="1">
        <f t="shared" si="143"/>
        <v>178.57142857142858</v>
      </c>
      <c r="V1137" s="1">
        <f t="shared" si="143"/>
        <v>148.14285714285714</v>
      </c>
    </row>
    <row r="1138" spans="1:22" x14ac:dyDescent="0.25">
      <c r="A1138" s="11">
        <v>42780</v>
      </c>
      <c r="B1138">
        <v>99</v>
      </c>
      <c r="C1138">
        <v>58</v>
      </c>
      <c r="D1138" s="1">
        <f t="shared" si="142"/>
        <v>103.71428571428571</v>
      </c>
      <c r="E1138" s="1">
        <f t="shared" si="142"/>
        <v>51.428571428571431</v>
      </c>
      <c r="R1138" s="11">
        <v>44259</v>
      </c>
      <c r="S1138">
        <v>201</v>
      </c>
      <c r="T1138">
        <v>167</v>
      </c>
      <c r="U1138" s="1">
        <f t="shared" si="143"/>
        <v>188.57142857142858</v>
      </c>
      <c r="V1138" s="1">
        <f t="shared" si="143"/>
        <v>148.71428571428572</v>
      </c>
    </row>
    <row r="1139" spans="1:22" x14ac:dyDescent="0.25">
      <c r="A1139" s="11">
        <v>42781</v>
      </c>
      <c r="B1139">
        <v>107</v>
      </c>
      <c r="C1139">
        <v>55</v>
      </c>
      <c r="D1139" s="1">
        <f t="shared" si="142"/>
        <v>98.285714285714292</v>
      </c>
      <c r="E1139" s="1">
        <f t="shared" si="142"/>
        <v>47.142857142857146</v>
      </c>
      <c r="R1139" s="11">
        <v>44260</v>
      </c>
      <c r="S1139">
        <v>219</v>
      </c>
      <c r="T1139">
        <v>116</v>
      </c>
      <c r="U1139" s="1">
        <f t="shared" si="143"/>
        <v>182.85714285714286</v>
      </c>
      <c r="V1139" s="1">
        <f t="shared" si="143"/>
        <v>150.85714285714286</v>
      </c>
    </row>
    <row r="1140" spans="1:22" x14ac:dyDescent="0.25">
      <c r="A1140" s="11">
        <v>42782</v>
      </c>
      <c r="B1140">
        <v>82</v>
      </c>
      <c r="C1140">
        <v>56</v>
      </c>
      <c r="D1140" s="1">
        <f t="shared" ref="D1140:E1155" si="144">AVERAGE(B1140:B1146)</f>
        <v>88.857142857142861</v>
      </c>
      <c r="E1140" s="1">
        <f t="shared" si="144"/>
        <v>43.714285714285715</v>
      </c>
      <c r="R1140" s="11">
        <v>44261</v>
      </c>
      <c r="S1140">
        <v>165</v>
      </c>
      <c r="T1140">
        <v>111</v>
      </c>
      <c r="U1140" s="1">
        <f t="shared" ref="U1140:V1155" si="145">AVERAGE(S1140:S1146)</f>
        <v>177.71428571428572</v>
      </c>
      <c r="V1140" s="1">
        <f t="shared" si="145"/>
        <v>155.28571428571428</v>
      </c>
    </row>
    <row r="1141" spans="1:22" x14ac:dyDescent="0.25">
      <c r="A1141" s="11">
        <v>42783</v>
      </c>
      <c r="B1141">
        <v>110</v>
      </c>
      <c r="C1141">
        <v>56</v>
      </c>
      <c r="D1141" s="1">
        <f t="shared" si="144"/>
        <v>83.428571428571431</v>
      </c>
      <c r="E1141" s="1">
        <f t="shared" si="144"/>
        <v>39.714285714285715</v>
      </c>
      <c r="R1141" s="11">
        <v>44262</v>
      </c>
      <c r="S1141">
        <v>177</v>
      </c>
      <c r="T1141">
        <v>146</v>
      </c>
      <c r="U1141" s="1">
        <f t="shared" si="145"/>
        <v>175.14285714285714</v>
      </c>
      <c r="V1141" s="1">
        <f t="shared" si="145"/>
        <v>161.85714285714286</v>
      </c>
    </row>
    <row r="1142" spans="1:22" x14ac:dyDescent="0.25">
      <c r="A1142" s="11">
        <v>42784</v>
      </c>
      <c r="B1142">
        <v>114</v>
      </c>
      <c r="C1142">
        <v>53</v>
      </c>
      <c r="D1142" s="1">
        <f t="shared" si="144"/>
        <v>72.857142857142861</v>
      </c>
      <c r="E1142" s="1">
        <f t="shared" si="144"/>
        <v>37.714285714285715</v>
      </c>
      <c r="R1142" s="11">
        <v>44263</v>
      </c>
      <c r="S1142">
        <v>172</v>
      </c>
      <c r="T1142">
        <v>155</v>
      </c>
      <c r="U1142" s="1">
        <f t="shared" si="145"/>
        <v>177.57142857142858</v>
      </c>
      <c r="V1142" s="1">
        <f t="shared" si="145"/>
        <v>157.85714285714286</v>
      </c>
    </row>
    <row r="1143" spans="1:22" x14ac:dyDescent="0.25">
      <c r="A1143" s="11">
        <v>42785</v>
      </c>
      <c r="B1143">
        <v>108</v>
      </c>
      <c r="C1143">
        <v>46</v>
      </c>
      <c r="D1143" s="1">
        <f t="shared" si="144"/>
        <v>64.285714285714292</v>
      </c>
      <c r="E1143" s="1">
        <f t="shared" si="144"/>
        <v>35.142857142857146</v>
      </c>
      <c r="R1143" s="11">
        <v>44264</v>
      </c>
      <c r="S1143">
        <v>177</v>
      </c>
      <c r="T1143">
        <v>220</v>
      </c>
      <c r="U1143" s="1">
        <f t="shared" si="145"/>
        <v>177.42857142857142</v>
      </c>
      <c r="V1143" s="1">
        <f t="shared" si="145"/>
        <v>156.71428571428572</v>
      </c>
    </row>
    <row r="1144" spans="1:22" x14ac:dyDescent="0.25">
      <c r="A1144" s="11">
        <v>42786</v>
      </c>
      <c r="B1144">
        <v>106</v>
      </c>
      <c r="C1144">
        <v>36</v>
      </c>
      <c r="D1144" s="1">
        <f t="shared" si="144"/>
        <v>59.428571428571431</v>
      </c>
      <c r="E1144" s="1">
        <f t="shared" si="144"/>
        <v>32</v>
      </c>
      <c r="R1144" s="11">
        <v>44265</v>
      </c>
      <c r="S1144">
        <v>209</v>
      </c>
      <c r="T1144">
        <v>126</v>
      </c>
      <c r="U1144" s="1">
        <f t="shared" si="145"/>
        <v>179</v>
      </c>
      <c r="V1144" s="1">
        <f t="shared" si="145"/>
        <v>152.28571428571428</v>
      </c>
    </row>
    <row r="1145" spans="1:22" x14ac:dyDescent="0.25">
      <c r="A1145" s="11">
        <v>42787</v>
      </c>
      <c r="B1145">
        <v>61</v>
      </c>
      <c r="C1145">
        <v>28</v>
      </c>
      <c r="D1145" s="1">
        <f t="shared" si="144"/>
        <v>51.428571428571431</v>
      </c>
      <c r="E1145" s="1">
        <f t="shared" si="144"/>
        <v>29.857142857142858</v>
      </c>
      <c r="R1145" s="11">
        <v>44266</v>
      </c>
      <c r="S1145">
        <v>161</v>
      </c>
      <c r="T1145">
        <v>182</v>
      </c>
      <c r="U1145" s="1">
        <f t="shared" si="145"/>
        <v>176.14285714285714</v>
      </c>
      <c r="V1145" s="1">
        <f t="shared" si="145"/>
        <v>163.28571428571428</v>
      </c>
    </row>
    <row r="1146" spans="1:22" x14ac:dyDescent="0.25">
      <c r="A1146" s="11">
        <v>42788</v>
      </c>
      <c r="B1146">
        <v>41</v>
      </c>
      <c r="C1146">
        <v>31</v>
      </c>
      <c r="D1146" s="1">
        <f t="shared" si="144"/>
        <v>47</v>
      </c>
      <c r="E1146" s="1">
        <f t="shared" si="144"/>
        <v>28.857142857142858</v>
      </c>
      <c r="R1146" s="11">
        <v>44267</v>
      </c>
      <c r="S1146">
        <v>183</v>
      </c>
      <c r="T1146">
        <v>147</v>
      </c>
      <c r="U1146" s="1">
        <f t="shared" si="145"/>
        <v>182.71428571428572</v>
      </c>
      <c r="V1146" s="1">
        <f t="shared" si="145"/>
        <v>165.85714285714286</v>
      </c>
    </row>
    <row r="1147" spans="1:22" x14ac:dyDescent="0.25">
      <c r="A1147" s="11">
        <v>42789</v>
      </c>
      <c r="B1147">
        <v>44</v>
      </c>
      <c r="C1147">
        <v>28</v>
      </c>
      <c r="D1147" s="1">
        <f t="shared" si="144"/>
        <v>46.285714285714285</v>
      </c>
      <c r="E1147" s="1">
        <f t="shared" si="144"/>
        <v>27.571428571428573</v>
      </c>
      <c r="R1147" s="11">
        <v>44268</v>
      </c>
      <c r="S1147">
        <v>147</v>
      </c>
      <c r="T1147">
        <v>157</v>
      </c>
      <c r="U1147" s="1">
        <f t="shared" si="145"/>
        <v>180.57142857142858</v>
      </c>
      <c r="V1147" s="1">
        <f t="shared" si="145"/>
        <v>161.28571428571428</v>
      </c>
    </row>
    <row r="1148" spans="1:22" x14ac:dyDescent="0.25">
      <c r="A1148" s="11">
        <v>42790</v>
      </c>
      <c r="B1148">
        <v>36</v>
      </c>
      <c r="C1148">
        <v>42</v>
      </c>
      <c r="D1148" s="1">
        <f t="shared" si="144"/>
        <v>44.714285714285715</v>
      </c>
      <c r="E1148" s="1">
        <f t="shared" si="144"/>
        <v>30.142857142857142</v>
      </c>
      <c r="R1148" s="11">
        <v>44269</v>
      </c>
      <c r="S1148">
        <v>194</v>
      </c>
      <c r="T1148">
        <v>118</v>
      </c>
      <c r="U1148" s="1">
        <f t="shared" si="145"/>
        <v>180.71428571428572</v>
      </c>
      <c r="V1148" s="1">
        <f t="shared" si="145"/>
        <v>156.71428571428572</v>
      </c>
    </row>
    <row r="1149" spans="1:22" x14ac:dyDescent="0.25">
      <c r="A1149" s="11">
        <v>42791</v>
      </c>
      <c r="B1149">
        <v>54</v>
      </c>
      <c r="C1149">
        <v>35</v>
      </c>
      <c r="D1149" s="1">
        <f t="shared" si="144"/>
        <v>46.428571428571431</v>
      </c>
      <c r="E1149" s="1">
        <f t="shared" si="144"/>
        <v>30</v>
      </c>
      <c r="R1149" s="11">
        <v>44270</v>
      </c>
      <c r="S1149">
        <v>171</v>
      </c>
      <c r="T1149">
        <v>147</v>
      </c>
      <c r="U1149" s="1">
        <f t="shared" si="145"/>
        <v>181.14285714285714</v>
      </c>
      <c r="V1149" s="1">
        <f t="shared" si="145"/>
        <v>160.42857142857142</v>
      </c>
    </row>
    <row r="1150" spans="1:22" x14ac:dyDescent="0.25">
      <c r="A1150" s="11">
        <v>42792</v>
      </c>
      <c r="B1150">
        <v>74</v>
      </c>
      <c r="C1150">
        <v>24</v>
      </c>
      <c r="D1150" s="1">
        <f t="shared" si="144"/>
        <v>47</v>
      </c>
      <c r="E1150" s="1">
        <f t="shared" si="144"/>
        <v>28.428571428571427</v>
      </c>
      <c r="R1150" s="11">
        <v>44271</v>
      </c>
      <c r="S1150">
        <v>188</v>
      </c>
      <c r="T1150">
        <v>189</v>
      </c>
      <c r="U1150" s="1">
        <f t="shared" si="145"/>
        <v>186.57142857142858</v>
      </c>
      <c r="V1150" s="1">
        <f t="shared" si="145"/>
        <v>157.71428571428572</v>
      </c>
    </row>
    <row r="1151" spans="1:22" x14ac:dyDescent="0.25">
      <c r="A1151" s="11">
        <v>42793</v>
      </c>
      <c r="B1151">
        <v>50</v>
      </c>
      <c r="C1151">
        <v>21</v>
      </c>
      <c r="D1151" s="1">
        <f t="shared" si="144"/>
        <v>44</v>
      </c>
      <c r="E1151" s="1">
        <f t="shared" si="144"/>
        <v>27.571428571428573</v>
      </c>
      <c r="R1151" s="11">
        <v>44272</v>
      </c>
      <c r="S1151">
        <v>189</v>
      </c>
      <c r="T1151">
        <v>203</v>
      </c>
      <c r="U1151" s="1">
        <f t="shared" si="145"/>
        <v>182.42857142857142</v>
      </c>
      <c r="V1151" s="1">
        <f t="shared" si="145"/>
        <v>146.71428571428572</v>
      </c>
    </row>
    <row r="1152" spans="1:22" x14ac:dyDescent="0.25">
      <c r="A1152" s="11">
        <v>42794</v>
      </c>
      <c r="B1152">
        <v>30</v>
      </c>
      <c r="C1152">
        <v>21</v>
      </c>
      <c r="D1152" s="1">
        <f t="shared" si="144"/>
        <v>42.285714285714285</v>
      </c>
      <c r="E1152" s="1">
        <f t="shared" si="144"/>
        <v>28.571428571428573</v>
      </c>
      <c r="R1152" s="11">
        <v>44273</v>
      </c>
      <c r="S1152">
        <v>207</v>
      </c>
      <c r="T1152">
        <v>200</v>
      </c>
      <c r="U1152" s="1">
        <f t="shared" si="145"/>
        <v>175.57142857142858</v>
      </c>
      <c r="V1152" s="1">
        <f t="shared" si="145"/>
        <v>128.71428571428572</v>
      </c>
    </row>
    <row r="1153" spans="1:22" x14ac:dyDescent="0.25">
      <c r="A1153" s="11">
        <v>42795</v>
      </c>
      <c r="B1153">
        <v>36</v>
      </c>
      <c r="C1153">
        <v>22</v>
      </c>
      <c r="D1153" s="1">
        <f t="shared" si="144"/>
        <v>44.571428571428569</v>
      </c>
      <c r="E1153" s="1">
        <f t="shared" si="144"/>
        <v>30.714285714285715</v>
      </c>
      <c r="R1153" s="11">
        <v>44274</v>
      </c>
      <c r="S1153">
        <v>168</v>
      </c>
      <c r="T1153">
        <v>115</v>
      </c>
      <c r="U1153" s="1">
        <f t="shared" si="145"/>
        <v>168</v>
      </c>
      <c r="V1153" s="1">
        <f t="shared" si="145"/>
        <v>109</v>
      </c>
    </row>
    <row r="1154" spans="1:22" x14ac:dyDescent="0.25">
      <c r="A1154" s="11">
        <v>42796</v>
      </c>
      <c r="B1154">
        <v>33</v>
      </c>
      <c r="C1154">
        <v>46</v>
      </c>
      <c r="D1154" s="1">
        <f t="shared" si="144"/>
        <v>47.142857142857146</v>
      </c>
      <c r="E1154" s="1">
        <f t="shared" si="144"/>
        <v>30.571428571428573</v>
      </c>
      <c r="R1154" s="11">
        <v>44275</v>
      </c>
      <c r="S1154">
        <v>148</v>
      </c>
      <c r="T1154">
        <v>125</v>
      </c>
      <c r="U1154" s="1">
        <f t="shared" si="145"/>
        <v>161.57142857142858</v>
      </c>
      <c r="V1154" s="1">
        <f t="shared" si="145"/>
        <v>101.14285714285714</v>
      </c>
    </row>
    <row r="1155" spans="1:22" x14ac:dyDescent="0.25">
      <c r="A1155" s="11">
        <v>42797</v>
      </c>
      <c r="B1155">
        <v>48</v>
      </c>
      <c r="C1155">
        <v>41</v>
      </c>
      <c r="D1155" s="1">
        <f t="shared" si="144"/>
        <v>48.857142857142854</v>
      </c>
      <c r="E1155" s="1">
        <f t="shared" si="144"/>
        <v>29.142857142857142</v>
      </c>
      <c r="R1155" s="11">
        <v>44276</v>
      </c>
      <c r="S1155">
        <v>197</v>
      </c>
      <c r="T1155">
        <v>144</v>
      </c>
      <c r="U1155" s="1">
        <f t="shared" si="145"/>
        <v>161.14285714285714</v>
      </c>
      <c r="V1155" s="1">
        <f t="shared" si="145"/>
        <v>97.166666666666671</v>
      </c>
    </row>
    <row r="1156" spans="1:22" x14ac:dyDescent="0.25">
      <c r="A1156" s="11">
        <v>42798</v>
      </c>
      <c r="B1156">
        <v>58</v>
      </c>
      <c r="C1156">
        <v>24</v>
      </c>
      <c r="D1156" s="1">
        <f t="shared" ref="D1156:E1171" si="146">AVERAGE(B1156:B1162)</f>
        <v>48.571428571428569</v>
      </c>
      <c r="E1156" s="1">
        <f t="shared" si="146"/>
        <v>30.285714285714285</v>
      </c>
      <c r="R1156" s="11">
        <v>44277</v>
      </c>
      <c r="S1156">
        <v>209</v>
      </c>
      <c r="T1156">
        <v>128</v>
      </c>
      <c r="U1156" s="1">
        <f t="shared" ref="U1156:V1171" si="147">AVERAGE(S1156:S1162)</f>
        <v>160.57142857142858</v>
      </c>
      <c r="V1156" s="1">
        <f t="shared" si="147"/>
        <v>87.8</v>
      </c>
    </row>
    <row r="1157" spans="1:22" x14ac:dyDescent="0.25">
      <c r="A1157" s="11">
        <v>42799</v>
      </c>
      <c r="B1157">
        <v>53</v>
      </c>
      <c r="C1157">
        <v>18</v>
      </c>
      <c r="D1157" s="1">
        <f t="shared" si="146"/>
        <v>53.714285714285715</v>
      </c>
      <c r="E1157" s="1">
        <f t="shared" si="146"/>
        <v>33.428571428571431</v>
      </c>
      <c r="R1157" s="11">
        <v>44278</v>
      </c>
      <c r="S1157">
        <v>159</v>
      </c>
      <c r="T1157">
        <v>112</v>
      </c>
      <c r="U1157" s="1">
        <f t="shared" si="147"/>
        <v>156.71428571428572</v>
      </c>
      <c r="V1157" s="1">
        <f t="shared" si="147"/>
        <v>77.75</v>
      </c>
    </row>
    <row r="1158" spans="1:22" x14ac:dyDescent="0.25">
      <c r="A1158" s="11">
        <v>42800</v>
      </c>
      <c r="B1158">
        <v>38</v>
      </c>
      <c r="C1158">
        <v>28</v>
      </c>
      <c r="D1158" s="1">
        <f t="shared" si="146"/>
        <v>58.285714285714285</v>
      </c>
      <c r="E1158" s="1">
        <f t="shared" si="146"/>
        <v>37.714285714285715</v>
      </c>
      <c r="R1158" s="11">
        <v>44279</v>
      </c>
      <c r="S1158">
        <v>141</v>
      </c>
      <c r="T1158">
        <v>77</v>
      </c>
      <c r="U1158" s="1">
        <f t="shared" si="147"/>
        <v>154.28571428571428</v>
      </c>
      <c r="V1158" s="1">
        <f t="shared" si="147"/>
        <v>66.333333333333329</v>
      </c>
    </row>
    <row r="1159" spans="1:22" x14ac:dyDescent="0.25">
      <c r="A1159" s="11">
        <v>42801</v>
      </c>
      <c r="B1159">
        <v>46</v>
      </c>
      <c r="C1159">
        <v>36</v>
      </c>
      <c r="D1159" s="1">
        <f t="shared" si="146"/>
        <v>67.285714285714292</v>
      </c>
      <c r="E1159" s="1">
        <f t="shared" si="146"/>
        <v>40.571428571428569</v>
      </c>
      <c r="R1159" s="11">
        <v>44280</v>
      </c>
      <c r="S1159">
        <v>154</v>
      </c>
      <c r="T1159">
        <v>62</v>
      </c>
      <c r="U1159" s="1">
        <f t="shared" si="147"/>
        <v>145</v>
      </c>
      <c r="V1159" s="1">
        <f t="shared" si="147"/>
        <v>61</v>
      </c>
    </row>
    <row r="1160" spans="1:22" x14ac:dyDescent="0.25">
      <c r="A1160" s="11">
        <v>42802</v>
      </c>
      <c r="B1160">
        <v>54</v>
      </c>
      <c r="C1160">
        <v>21</v>
      </c>
      <c r="D1160" s="1">
        <f t="shared" si="146"/>
        <v>74.857142857142861</v>
      </c>
      <c r="E1160" s="1">
        <f t="shared" si="146"/>
        <v>41</v>
      </c>
      <c r="R1160" s="11">
        <v>44281</v>
      </c>
      <c r="S1160">
        <v>123</v>
      </c>
      <c r="T1160">
        <v>60</v>
      </c>
      <c r="U1160" s="1">
        <f t="shared" si="147"/>
        <v>141.57142857142858</v>
      </c>
      <c r="V1160" s="1">
        <f t="shared" si="147"/>
        <v>60</v>
      </c>
    </row>
    <row r="1161" spans="1:22" x14ac:dyDescent="0.25">
      <c r="A1161" s="11">
        <v>42803</v>
      </c>
      <c r="B1161">
        <v>45</v>
      </c>
      <c r="C1161">
        <v>36</v>
      </c>
      <c r="D1161" s="1">
        <f t="shared" si="146"/>
        <v>77.285714285714292</v>
      </c>
      <c r="E1161" s="1">
        <f t="shared" si="146"/>
        <v>44.571428571428569</v>
      </c>
      <c r="R1161" s="11">
        <v>44282</v>
      </c>
      <c r="S1161">
        <v>145</v>
      </c>
      <c r="T1161" t="s">
        <v>81</v>
      </c>
      <c r="U1161" s="1">
        <f t="shared" si="147"/>
        <v>143.71428571428572</v>
      </c>
      <c r="V1161" s="1" t="e">
        <f t="shared" si="147"/>
        <v>#DIV/0!</v>
      </c>
    </row>
    <row r="1162" spans="1:22" x14ac:dyDescent="0.25">
      <c r="A1162" s="11">
        <v>42804</v>
      </c>
      <c r="B1162">
        <v>46</v>
      </c>
      <c r="C1162">
        <v>49</v>
      </c>
      <c r="D1162" s="1">
        <f t="shared" si="146"/>
        <v>81.714285714285708</v>
      </c>
      <c r="E1162" s="1">
        <f t="shared" si="146"/>
        <v>48</v>
      </c>
      <c r="R1162" s="11">
        <v>44283</v>
      </c>
      <c r="S1162">
        <v>193</v>
      </c>
      <c r="T1162" t="s">
        <v>81</v>
      </c>
      <c r="U1162" s="1">
        <f t="shared" si="147"/>
        <v>143.85714285714286</v>
      </c>
      <c r="V1162" s="1" t="e">
        <f t="shared" si="147"/>
        <v>#DIV/0!</v>
      </c>
    </row>
    <row r="1163" spans="1:22" x14ac:dyDescent="0.25">
      <c r="A1163" s="11">
        <v>42805</v>
      </c>
      <c r="B1163">
        <v>94</v>
      </c>
      <c r="C1163">
        <v>46</v>
      </c>
      <c r="D1163" s="1">
        <f t="shared" si="146"/>
        <v>89.857142857142861</v>
      </c>
      <c r="E1163" s="1">
        <f t="shared" si="146"/>
        <v>46.142857142857146</v>
      </c>
      <c r="R1163" s="11">
        <v>44284</v>
      </c>
      <c r="S1163">
        <v>182</v>
      </c>
      <c r="T1163" t="s">
        <v>81</v>
      </c>
      <c r="U1163" s="1">
        <f t="shared" si="147"/>
        <v>139.85714285714286</v>
      </c>
      <c r="V1163" s="1">
        <f t="shared" si="147"/>
        <v>317</v>
      </c>
    </row>
    <row r="1164" spans="1:22" x14ac:dyDescent="0.25">
      <c r="A1164" s="11">
        <v>42806</v>
      </c>
      <c r="B1164">
        <v>85</v>
      </c>
      <c r="C1164">
        <v>48</v>
      </c>
      <c r="D1164" s="1">
        <f t="shared" si="146"/>
        <v>85.571428571428569</v>
      </c>
      <c r="E1164" s="1">
        <f t="shared" si="146"/>
        <v>43.714285714285715</v>
      </c>
      <c r="R1164" s="11">
        <v>44287</v>
      </c>
      <c r="S1164">
        <v>142</v>
      </c>
      <c r="T1164" t="s">
        <v>81</v>
      </c>
      <c r="U1164" s="1">
        <f t="shared" si="147"/>
        <v>142</v>
      </c>
      <c r="V1164" s="1">
        <f t="shared" si="147"/>
        <v>246</v>
      </c>
    </row>
    <row r="1165" spans="1:22" x14ac:dyDescent="0.25">
      <c r="A1165" s="11">
        <v>42807</v>
      </c>
      <c r="B1165">
        <v>101</v>
      </c>
      <c r="C1165">
        <v>48</v>
      </c>
      <c r="D1165" s="1">
        <f t="shared" si="146"/>
        <v>79.285714285714292</v>
      </c>
      <c r="E1165" s="1">
        <f t="shared" si="146"/>
        <v>41.714285714285715</v>
      </c>
      <c r="R1165" s="11">
        <v>44288</v>
      </c>
      <c r="S1165">
        <v>76</v>
      </c>
      <c r="T1165" t="s">
        <v>81</v>
      </c>
      <c r="U1165" s="1">
        <f t="shared" si="147"/>
        <v>143.14285714285714</v>
      </c>
      <c r="V1165" s="1">
        <f t="shared" si="147"/>
        <v>201.66666666666666</v>
      </c>
    </row>
    <row r="1166" spans="1:22" x14ac:dyDescent="0.25">
      <c r="A1166" s="11">
        <v>42808</v>
      </c>
      <c r="B1166">
        <v>99</v>
      </c>
      <c r="C1166">
        <v>39</v>
      </c>
      <c r="D1166" s="1">
        <f t="shared" si="146"/>
        <v>71.428571428571431</v>
      </c>
      <c r="E1166" s="1">
        <f t="shared" si="146"/>
        <v>38.571428571428569</v>
      </c>
      <c r="R1166" s="11">
        <v>44289</v>
      </c>
      <c r="S1166">
        <v>130</v>
      </c>
      <c r="T1166" t="s">
        <v>81</v>
      </c>
      <c r="U1166" s="1">
        <f t="shared" si="147"/>
        <v>150</v>
      </c>
      <c r="V1166" s="1">
        <f t="shared" si="147"/>
        <v>185.25</v>
      </c>
    </row>
    <row r="1167" spans="1:22" x14ac:dyDescent="0.25">
      <c r="A1167" s="11">
        <v>42809</v>
      </c>
      <c r="B1167">
        <v>71</v>
      </c>
      <c r="C1167">
        <v>46</v>
      </c>
      <c r="D1167" s="1">
        <f t="shared" si="146"/>
        <v>62.857142857142854</v>
      </c>
      <c r="E1167" s="1">
        <f t="shared" si="146"/>
        <v>37.428571428571431</v>
      </c>
      <c r="R1167" s="11">
        <v>44290</v>
      </c>
      <c r="S1167">
        <v>138</v>
      </c>
      <c r="T1167" t="s">
        <v>81</v>
      </c>
      <c r="U1167" s="1">
        <f t="shared" si="147"/>
        <v>149.14285714285714</v>
      </c>
      <c r="V1167" s="1">
        <f t="shared" si="147"/>
        <v>178.2</v>
      </c>
    </row>
    <row r="1168" spans="1:22" x14ac:dyDescent="0.25">
      <c r="A1168" s="11">
        <v>42810</v>
      </c>
      <c r="B1168">
        <v>76</v>
      </c>
      <c r="C1168">
        <v>60</v>
      </c>
      <c r="D1168" s="1">
        <f t="shared" si="146"/>
        <v>59.714285714285715</v>
      </c>
      <c r="E1168" s="1">
        <f t="shared" si="146"/>
        <v>35.714285714285715</v>
      </c>
      <c r="R1168" s="11">
        <v>44291</v>
      </c>
      <c r="S1168">
        <v>146</v>
      </c>
      <c r="T1168" t="s">
        <v>81</v>
      </c>
      <c r="U1168" s="1">
        <f t="shared" si="147"/>
        <v>150.85714285714286</v>
      </c>
      <c r="V1168" s="1">
        <f t="shared" si="147"/>
        <v>172.5</v>
      </c>
    </row>
    <row r="1169" spans="1:22" x14ac:dyDescent="0.25">
      <c r="A1169" s="11">
        <v>42811</v>
      </c>
      <c r="B1169">
        <v>103</v>
      </c>
      <c r="C1169">
        <v>36</v>
      </c>
      <c r="D1169" s="1">
        <f t="shared" si="146"/>
        <v>56.285714285714285</v>
      </c>
      <c r="E1169" s="1">
        <f t="shared" si="146"/>
        <v>31.142857142857142</v>
      </c>
      <c r="R1169" s="11">
        <v>44292</v>
      </c>
      <c r="S1169">
        <v>165</v>
      </c>
      <c r="T1169">
        <v>317</v>
      </c>
      <c r="U1169" s="1">
        <f t="shared" si="147"/>
        <v>150.85714285714286</v>
      </c>
      <c r="V1169" s="1">
        <f t="shared" si="147"/>
        <v>180</v>
      </c>
    </row>
    <row r="1170" spans="1:22" x14ac:dyDescent="0.25">
      <c r="A1170" s="11">
        <v>42812</v>
      </c>
      <c r="B1170">
        <v>64</v>
      </c>
      <c r="C1170">
        <v>29</v>
      </c>
      <c r="D1170" s="1">
        <f t="shared" si="146"/>
        <v>50</v>
      </c>
      <c r="E1170" s="1">
        <f t="shared" si="146"/>
        <v>32.571428571428569</v>
      </c>
      <c r="R1170" s="11">
        <v>44293</v>
      </c>
      <c r="S1170">
        <v>197</v>
      </c>
      <c r="T1170">
        <v>175</v>
      </c>
      <c r="U1170" s="1">
        <f t="shared" si="147"/>
        <v>153.57142857142858</v>
      </c>
      <c r="V1170" s="1">
        <f t="shared" si="147"/>
        <v>165</v>
      </c>
    </row>
    <row r="1171" spans="1:22" x14ac:dyDescent="0.25">
      <c r="A1171" s="11">
        <v>42813</v>
      </c>
      <c r="B1171">
        <v>41</v>
      </c>
      <c r="C1171">
        <v>34</v>
      </c>
      <c r="D1171" s="1">
        <f t="shared" si="146"/>
        <v>54.142857142857146</v>
      </c>
      <c r="E1171" s="1">
        <f t="shared" si="146"/>
        <v>34.428571428571431</v>
      </c>
      <c r="R1171" s="11">
        <v>44294</v>
      </c>
      <c r="S1171">
        <v>150</v>
      </c>
      <c r="T1171">
        <v>113</v>
      </c>
      <c r="U1171" s="1">
        <f t="shared" si="147"/>
        <v>151</v>
      </c>
      <c r="V1171" s="1">
        <f t="shared" si="147"/>
        <v>160.71428571428572</v>
      </c>
    </row>
    <row r="1172" spans="1:22" x14ac:dyDescent="0.25">
      <c r="A1172" s="11">
        <v>42814</v>
      </c>
      <c r="B1172">
        <v>46</v>
      </c>
      <c r="C1172">
        <v>26</v>
      </c>
      <c r="D1172" s="1">
        <f t="shared" ref="D1172:E1187" si="148">AVERAGE(B1172:B1178)</f>
        <v>59.857142857142854</v>
      </c>
      <c r="E1172" s="1">
        <f t="shared" si="148"/>
        <v>35</v>
      </c>
      <c r="R1172" s="11">
        <v>44295</v>
      </c>
      <c r="S1172">
        <v>124</v>
      </c>
      <c r="T1172">
        <v>136</v>
      </c>
      <c r="U1172" s="1">
        <f t="shared" ref="U1172:V1187" si="149">AVERAGE(S1172:S1178)</f>
        <v>149.57142857142858</v>
      </c>
      <c r="V1172" s="1">
        <f t="shared" si="149"/>
        <v>170.85714285714286</v>
      </c>
    </row>
    <row r="1173" spans="1:22" x14ac:dyDescent="0.25">
      <c r="A1173" s="11">
        <v>42815</v>
      </c>
      <c r="B1173">
        <v>39</v>
      </c>
      <c r="C1173">
        <v>31</v>
      </c>
      <c r="D1173" s="1">
        <f t="shared" si="148"/>
        <v>64</v>
      </c>
      <c r="E1173" s="1">
        <f t="shared" si="148"/>
        <v>39.285714285714285</v>
      </c>
      <c r="R1173" s="11">
        <v>44296</v>
      </c>
      <c r="S1173">
        <v>124</v>
      </c>
      <c r="T1173">
        <v>150</v>
      </c>
      <c r="U1173" s="1">
        <f t="shared" si="149"/>
        <v>155.42857142857142</v>
      </c>
      <c r="V1173" s="1">
        <f t="shared" si="149"/>
        <v>174.14285714285714</v>
      </c>
    </row>
    <row r="1174" spans="1:22" x14ac:dyDescent="0.25">
      <c r="A1174" s="11">
        <v>42816</v>
      </c>
      <c r="B1174">
        <v>49</v>
      </c>
      <c r="C1174">
        <v>34</v>
      </c>
      <c r="D1174" s="1">
        <f t="shared" si="148"/>
        <v>72.142857142857139</v>
      </c>
      <c r="E1174" s="1">
        <f t="shared" si="148"/>
        <v>41.142857142857146</v>
      </c>
      <c r="R1174" s="11">
        <v>44297</v>
      </c>
      <c r="S1174">
        <v>150</v>
      </c>
      <c r="T1174">
        <v>144</v>
      </c>
      <c r="U1174" s="1">
        <f t="shared" si="149"/>
        <v>157.71428571428572</v>
      </c>
      <c r="V1174" s="1">
        <f t="shared" si="149"/>
        <v>165</v>
      </c>
    </row>
    <row r="1175" spans="1:22" x14ac:dyDescent="0.25">
      <c r="A1175" s="11">
        <v>42817</v>
      </c>
      <c r="B1175">
        <v>52</v>
      </c>
      <c r="C1175">
        <v>28</v>
      </c>
      <c r="D1175" s="1">
        <f t="shared" si="148"/>
        <v>75.714285714285708</v>
      </c>
      <c r="E1175" s="1">
        <f t="shared" si="148"/>
        <v>42.428571428571431</v>
      </c>
      <c r="R1175" s="11">
        <v>44298</v>
      </c>
      <c r="S1175">
        <v>146</v>
      </c>
      <c r="T1175">
        <v>225</v>
      </c>
      <c r="U1175" s="1">
        <f t="shared" si="149"/>
        <v>151.85714285714286</v>
      </c>
      <c r="V1175" s="1">
        <f t="shared" si="149"/>
        <v>161.85714285714286</v>
      </c>
    </row>
    <row r="1176" spans="1:22" x14ac:dyDescent="0.25">
      <c r="A1176" s="11">
        <v>42818</v>
      </c>
      <c r="B1176">
        <v>59</v>
      </c>
      <c r="C1176">
        <v>46</v>
      </c>
      <c r="D1176" s="1">
        <f t="shared" si="148"/>
        <v>77.285714285714292</v>
      </c>
      <c r="E1176" s="1">
        <f t="shared" si="148"/>
        <v>45.142857142857146</v>
      </c>
      <c r="R1176" s="11">
        <v>44299</v>
      </c>
      <c r="S1176">
        <v>184</v>
      </c>
      <c r="T1176">
        <v>212</v>
      </c>
      <c r="U1176" s="1">
        <f t="shared" si="149"/>
        <v>151.85714285714286</v>
      </c>
      <c r="V1176" s="1">
        <f t="shared" si="149"/>
        <v>152.85714285714286</v>
      </c>
    </row>
    <row r="1177" spans="1:22" x14ac:dyDescent="0.25">
      <c r="A1177" s="11">
        <v>42819</v>
      </c>
      <c r="B1177">
        <v>93</v>
      </c>
      <c r="C1177">
        <v>42</v>
      </c>
      <c r="D1177" s="1">
        <f t="shared" si="148"/>
        <v>77.714285714285708</v>
      </c>
      <c r="E1177" s="1">
        <f t="shared" si="148"/>
        <v>43.571428571428569</v>
      </c>
      <c r="R1177" s="11">
        <v>44300</v>
      </c>
      <c r="S1177">
        <v>179</v>
      </c>
      <c r="T1177">
        <v>145</v>
      </c>
      <c r="U1177" s="1">
        <f t="shared" si="149"/>
        <v>143.42857142857142</v>
      </c>
      <c r="V1177" s="1">
        <f t="shared" si="149"/>
        <v>143.57142857142858</v>
      </c>
    </row>
    <row r="1178" spans="1:22" x14ac:dyDescent="0.25">
      <c r="A1178" s="11">
        <v>42820</v>
      </c>
      <c r="B1178">
        <v>81</v>
      </c>
      <c r="C1178">
        <v>38</v>
      </c>
      <c r="D1178" s="1">
        <f t="shared" si="148"/>
        <v>72.285714285714292</v>
      </c>
      <c r="E1178" s="1">
        <f t="shared" si="148"/>
        <v>41.571428571428569</v>
      </c>
      <c r="R1178" s="11">
        <v>44301</v>
      </c>
      <c r="S1178">
        <v>140</v>
      </c>
      <c r="T1178">
        <v>184</v>
      </c>
      <c r="U1178" s="1">
        <f t="shared" si="149"/>
        <v>136.85714285714286</v>
      </c>
      <c r="V1178" s="1">
        <f t="shared" si="149"/>
        <v>134.71428571428572</v>
      </c>
    </row>
    <row r="1179" spans="1:22" x14ac:dyDescent="0.25">
      <c r="A1179" s="11">
        <v>42821</v>
      </c>
      <c r="B1179">
        <v>75</v>
      </c>
      <c r="C1179">
        <v>56</v>
      </c>
      <c r="D1179" s="1">
        <f t="shared" si="148"/>
        <v>67.571428571428569</v>
      </c>
      <c r="E1179" s="1">
        <f t="shared" si="148"/>
        <v>41.285714285714285</v>
      </c>
      <c r="R1179" s="11">
        <v>44302</v>
      </c>
      <c r="S1179">
        <v>165</v>
      </c>
      <c r="T1179">
        <v>159</v>
      </c>
      <c r="U1179" s="1">
        <f t="shared" si="149"/>
        <v>133.71428571428572</v>
      </c>
      <c r="V1179" s="1">
        <f t="shared" si="149"/>
        <v>122</v>
      </c>
    </row>
    <row r="1180" spans="1:22" x14ac:dyDescent="0.25">
      <c r="A1180" s="11">
        <v>42822</v>
      </c>
      <c r="B1180">
        <v>96</v>
      </c>
      <c r="C1180">
        <v>44</v>
      </c>
      <c r="D1180" s="1">
        <f t="shared" si="148"/>
        <v>65.142857142857139</v>
      </c>
      <c r="E1180" s="1">
        <f t="shared" si="148"/>
        <v>40.857142857142854</v>
      </c>
      <c r="R1180" s="11">
        <v>44303</v>
      </c>
      <c r="S1180">
        <v>140</v>
      </c>
      <c r="T1180">
        <v>86</v>
      </c>
      <c r="U1180" s="1">
        <f t="shared" si="149"/>
        <v>127.28571428571429</v>
      </c>
      <c r="V1180" s="1">
        <f t="shared" si="149"/>
        <v>111.71428571428571</v>
      </c>
    </row>
    <row r="1181" spans="1:22" x14ac:dyDescent="0.25">
      <c r="A1181" s="11">
        <v>42823</v>
      </c>
      <c r="B1181">
        <v>74</v>
      </c>
      <c r="C1181">
        <v>43</v>
      </c>
      <c r="D1181" s="1">
        <f t="shared" si="148"/>
        <v>63</v>
      </c>
      <c r="E1181" s="1">
        <f t="shared" si="148"/>
        <v>41.285714285714285</v>
      </c>
      <c r="R1181" s="11">
        <v>44304</v>
      </c>
      <c r="S1181">
        <v>109</v>
      </c>
      <c r="T1181">
        <v>122</v>
      </c>
      <c r="U1181" s="1">
        <f t="shared" si="149"/>
        <v>123.42857142857143</v>
      </c>
      <c r="V1181" s="1">
        <f t="shared" si="149"/>
        <v>111.85714285714286</v>
      </c>
    </row>
    <row r="1182" spans="1:22" x14ac:dyDescent="0.25">
      <c r="A1182" s="11">
        <v>42824</v>
      </c>
      <c r="B1182">
        <v>63</v>
      </c>
      <c r="C1182">
        <v>47</v>
      </c>
      <c r="D1182" s="1">
        <f t="shared" si="148"/>
        <v>63</v>
      </c>
      <c r="E1182" s="1">
        <f t="shared" si="148"/>
        <v>42</v>
      </c>
      <c r="R1182" s="11">
        <v>44305</v>
      </c>
      <c r="S1182">
        <v>146</v>
      </c>
      <c r="T1182">
        <v>162</v>
      </c>
      <c r="U1182" s="1">
        <f t="shared" si="149"/>
        <v>124.57142857142857</v>
      </c>
      <c r="V1182" s="1">
        <f t="shared" si="149"/>
        <v>114.28571428571429</v>
      </c>
    </row>
    <row r="1183" spans="1:22" x14ac:dyDescent="0.25">
      <c r="A1183" s="11">
        <v>42825</v>
      </c>
      <c r="B1183">
        <v>62</v>
      </c>
      <c r="C1183">
        <v>35</v>
      </c>
      <c r="D1183" s="1">
        <f t="shared" si="148"/>
        <v>64.285714285714292</v>
      </c>
      <c r="E1183" s="1">
        <f t="shared" si="148"/>
        <v>42.857142857142854</v>
      </c>
      <c r="R1183" s="11">
        <v>44306</v>
      </c>
      <c r="S1183">
        <v>125</v>
      </c>
      <c r="T1183">
        <v>147</v>
      </c>
      <c r="U1183" s="1">
        <f t="shared" si="149"/>
        <v>126.57142857142857</v>
      </c>
      <c r="V1183" s="1">
        <f t="shared" si="149"/>
        <v>131.85714285714286</v>
      </c>
    </row>
    <row r="1184" spans="1:22" x14ac:dyDescent="0.25">
      <c r="A1184" s="11">
        <v>42826</v>
      </c>
      <c r="B1184">
        <v>55</v>
      </c>
      <c r="C1184">
        <v>28</v>
      </c>
      <c r="D1184" s="1">
        <f t="shared" si="148"/>
        <v>64.285714285714292</v>
      </c>
      <c r="E1184" s="1">
        <f t="shared" si="148"/>
        <v>46.714285714285715</v>
      </c>
      <c r="R1184" s="11">
        <v>44307</v>
      </c>
      <c r="S1184">
        <v>133</v>
      </c>
      <c r="T1184">
        <v>83</v>
      </c>
      <c r="U1184" s="1">
        <f t="shared" si="149"/>
        <v>145.14285714285714</v>
      </c>
      <c r="V1184" s="1">
        <f t="shared" si="149"/>
        <v>160.71428571428572</v>
      </c>
    </row>
    <row r="1185" spans="1:22" x14ac:dyDescent="0.25">
      <c r="A1185" s="11">
        <v>42827</v>
      </c>
      <c r="B1185">
        <v>48</v>
      </c>
      <c r="C1185">
        <v>36</v>
      </c>
      <c r="D1185" s="1">
        <f t="shared" si="148"/>
        <v>70.142857142857139</v>
      </c>
      <c r="E1185" s="1">
        <f t="shared" si="148"/>
        <v>54.285714285714285</v>
      </c>
      <c r="R1185" s="11">
        <v>44308</v>
      </c>
      <c r="S1185">
        <v>118</v>
      </c>
      <c r="T1185">
        <v>95</v>
      </c>
      <c r="U1185" s="1">
        <f t="shared" si="149"/>
        <v>165.42857142857142</v>
      </c>
      <c r="V1185" s="1">
        <f t="shared" si="149"/>
        <v>202.57142857142858</v>
      </c>
    </row>
    <row r="1186" spans="1:22" x14ac:dyDescent="0.25">
      <c r="A1186" s="11">
        <v>42828</v>
      </c>
      <c r="B1186">
        <v>58</v>
      </c>
      <c r="C1186">
        <v>53</v>
      </c>
      <c r="D1186" s="1">
        <f t="shared" si="148"/>
        <v>80.857142857142861</v>
      </c>
      <c r="E1186" s="1">
        <f t="shared" si="148"/>
        <v>61</v>
      </c>
      <c r="R1186" s="11">
        <v>44309</v>
      </c>
      <c r="S1186">
        <v>120</v>
      </c>
      <c r="T1186">
        <v>87</v>
      </c>
      <c r="U1186" s="1">
        <f t="shared" si="149"/>
        <v>190.14285714285714</v>
      </c>
      <c r="V1186" s="1">
        <f t="shared" si="149"/>
        <v>237.71428571428572</v>
      </c>
    </row>
    <row r="1187" spans="1:22" x14ac:dyDescent="0.25">
      <c r="A1187" s="11">
        <v>42829</v>
      </c>
      <c r="B1187">
        <v>81</v>
      </c>
      <c r="C1187">
        <v>47</v>
      </c>
      <c r="D1187" s="1">
        <f t="shared" si="148"/>
        <v>86.428571428571431</v>
      </c>
      <c r="E1187" s="1">
        <f t="shared" si="148"/>
        <v>58.714285714285715</v>
      </c>
      <c r="R1187" s="11">
        <v>44310</v>
      </c>
      <c r="S1187">
        <v>113</v>
      </c>
      <c r="T1187">
        <v>87</v>
      </c>
      <c r="U1187" s="1">
        <f t="shared" si="149"/>
        <v>207.57142857142858</v>
      </c>
      <c r="V1187" s="1">
        <f t="shared" si="149"/>
        <v>263.28571428571428</v>
      </c>
    </row>
    <row r="1188" spans="1:22" x14ac:dyDescent="0.25">
      <c r="A1188" s="11">
        <v>42830</v>
      </c>
      <c r="B1188">
        <v>74</v>
      </c>
      <c r="C1188">
        <v>48</v>
      </c>
      <c r="D1188" s="1">
        <f t="shared" ref="D1188:E1203" si="150">AVERAGE(B1188:B1194)</f>
        <v>83.857142857142861</v>
      </c>
      <c r="E1188" s="1">
        <f t="shared" si="150"/>
        <v>60.428571428571431</v>
      </c>
      <c r="R1188" s="11">
        <v>44311</v>
      </c>
      <c r="S1188">
        <v>117</v>
      </c>
      <c r="T1188">
        <v>139</v>
      </c>
      <c r="U1188" s="1">
        <f t="shared" ref="U1188:V1203" si="151">AVERAGE(S1188:S1194)</f>
        <v>220.71428571428572</v>
      </c>
      <c r="V1188" s="1">
        <f t="shared" si="151"/>
        <v>273.71428571428572</v>
      </c>
    </row>
    <row r="1189" spans="1:22" x14ac:dyDescent="0.25">
      <c r="A1189" s="11">
        <v>42831</v>
      </c>
      <c r="B1189">
        <v>72</v>
      </c>
      <c r="C1189">
        <v>53</v>
      </c>
      <c r="D1189" s="1">
        <f t="shared" si="150"/>
        <v>82.285714285714292</v>
      </c>
      <c r="E1189" s="1">
        <f t="shared" si="150"/>
        <v>61.571428571428569</v>
      </c>
      <c r="R1189" s="11">
        <v>44312</v>
      </c>
      <c r="S1189">
        <v>160</v>
      </c>
      <c r="T1189">
        <v>285</v>
      </c>
      <c r="U1189" s="1">
        <f t="shared" si="151"/>
        <v>227.28571428571428</v>
      </c>
      <c r="V1189" s="1">
        <f t="shared" si="151"/>
        <v>275.71428571428572</v>
      </c>
    </row>
    <row r="1190" spans="1:22" x14ac:dyDescent="0.25">
      <c r="A1190" s="11">
        <v>42832</v>
      </c>
      <c r="B1190">
        <v>62</v>
      </c>
      <c r="C1190">
        <v>62</v>
      </c>
      <c r="D1190" s="1">
        <f t="shared" si="150"/>
        <v>79.428571428571431</v>
      </c>
      <c r="E1190" s="1">
        <f t="shared" si="150"/>
        <v>61.142857142857146</v>
      </c>
      <c r="R1190" s="11">
        <v>44313</v>
      </c>
      <c r="S1190">
        <v>255</v>
      </c>
      <c r="T1190">
        <v>349</v>
      </c>
      <c r="U1190" s="1">
        <f t="shared" si="151"/>
        <v>225.57142857142858</v>
      </c>
      <c r="V1190" s="1">
        <f t="shared" si="151"/>
        <v>268</v>
      </c>
    </row>
    <row r="1191" spans="1:22" x14ac:dyDescent="0.25">
      <c r="A1191" s="11">
        <v>42833</v>
      </c>
      <c r="B1191">
        <v>96</v>
      </c>
      <c r="C1191">
        <v>81</v>
      </c>
      <c r="D1191" s="1">
        <f t="shared" si="150"/>
        <v>79</v>
      </c>
      <c r="E1191" s="1">
        <f t="shared" si="150"/>
        <v>59.571428571428569</v>
      </c>
      <c r="R1191" s="11">
        <v>44314</v>
      </c>
      <c r="S1191">
        <v>275</v>
      </c>
      <c r="T1191">
        <v>376</v>
      </c>
      <c r="U1191" s="1">
        <f t="shared" si="151"/>
        <v>211.71428571428572</v>
      </c>
      <c r="V1191" s="1">
        <f t="shared" si="151"/>
        <v>235.57142857142858</v>
      </c>
    </row>
    <row r="1192" spans="1:22" x14ac:dyDescent="0.25">
      <c r="A1192" s="11">
        <v>42834</v>
      </c>
      <c r="B1192">
        <v>123</v>
      </c>
      <c r="C1192">
        <v>83</v>
      </c>
      <c r="D1192" s="1">
        <f t="shared" si="150"/>
        <v>74</v>
      </c>
      <c r="E1192" s="1">
        <f t="shared" si="150"/>
        <v>52.142857142857146</v>
      </c>
      <c r="R1192" s="11">
        <v>44315</v>
      </c>
      <c r="S1192">
        <v>291</v>
      </c>
      <c r="T1192">
        <v>341</v>
      </c>
      <c r="U1192" s="1">
        <f t="shared" si="151"/>
        <v>191.85714285714286</v>
      </c>
      <c r="V1192" s="1">
        <f t="shared" si="151"/>
        <v>199.71428571428572</v>
      </c>
    </row>
    <row r="1193" spans="1:22" x14ac:dyDescent="0.25">
      <c r="A1193" s="11">
        <v>42835</v>
      </c>
      <c r="B1193">
        <v>97</v>
      </c>
      <c r="C1193">
        <v>37</v>
      </c>
      <c r="D1193" s="1">
        <f t="shared" si="150"/>
        <v>63.285714285714285</v>
      </c>
      <c r="E1193" s="1">
        <f t="shared" si="150"/>
        <v>45</v>
      </c>
      <c r="R1193" s="11">
        <v>44316</v>
      </c>
      <c r="S1193">
        <v>242</v>
      </c>
      <c r="T1193">
        <v>266</v>
      </c>
      <c r="U1193" s="1">
        <f t="shared" si="151"/>
        <v>172</v>
      </c>
      <c r="V1193" s="1">
        <f t="shared" si="151"/>
        <v>167.71428571428572</v>
      </c>
    </row>
    <row r="1194" spans="1:22" x14ac:dyDescent="0.25">
      <c r="A1194" s="11">
        <v>42836</v>
      </c>
      <c r="B1194">
        <v>63</v>
      </c>
      <c r="C1194">
        <v>59</v>
      </c>
      <c r="D1194" s="1">
        <f t="shared" si="150"/>
        <v>55.142857142857146</v>
      </c>
      <c r="E1194" s="1">
        <f t="shared" si="150"/>
        <v>44</v>
      </c>
      <c r="R1194" s="11">
        <v>44317</v>
      </c>
      <c r="S1194">
        <v>205</v>
      </c>
      <c r="T1194">
        <v>160</v>
      </c>
      <c r="U1194" s="1">
        <f t="shared" si="151"/>
        <v>151.57142857142858</v>
      </c>
      <c r="V1194" s="1">
        <f t="shared" si="151"/>
        <v>141.57142857142858</v>
      </c>
    </row>
    <row r="1195" spans="1:22" x14ac:dyDescent="0.25">
      <c r="A1195" s="11">
        <v>42837</v>
      </c>
      <c r="B1195">
        <v>63</v>
      </c>
      <c r="C1195">
        <v>56</v>
      </c>
      <c r="D1195" s="1">
        <f t="shared" si="150"/>
        <v>52.142857142857146</v>
      </c>
      <c r="E1195" s="1">
        <f t="shared" si="150"/>
        <v>41.428571428571431</v>
      </c>
      <c r="R1195" s="11">
        <v>44318</v>
      </c>
      <c r="S1195">
        <v>163</v>
      </c>
      <c r="T1195">
        <v>153</v>
      </c>
      <c r="U1195" s="1">
        <f t="shared" si="151"/>
        <v>141.42857142857142</v>
      </c>
      <c r="V1195" s="1">
        <f t="shared" si="151"/>
        <v>133.14285714285714</v>
      </c>
    </row>
    <row r="1196" spans="1:22" x14ac:dyDescent="0.25">
      <c r="A1196" s="11">
        <v>42838</v>
      </c>
      <c r="B1196">
        <v>52</v>
      </c>
      <c r="C1196">
        <v>50</v>
      </c>
      <c r="D1196" s="1">
        <f t="shared" si="150"/>
        <v>49.857142857142854</v>
      </c>
      <c r="E1196" s="1">
        <f t="shared" si="150"/>
        <v>42.571428571428569</v>
      </c>
      <c r="R1196" s="11">
        <v>44319</v>
      </c>
      <c r="S1196">
        <v>148</v>
      </c>
      <c r="T1196">
        <v>231</v>
      </c>
      <c r="U1196" s="1">
        <f t="shared" si="151"/>
        <v>138.57142857142858</v>
      </c>
      <c r="V1196" s="1">
        <f t="shared" si="151"/>
        <v>124</v>
      </c>
    </row>
    <row r="1197" spans="1:22" x14ac:dyDescent="0.25">
      <c r="A1197" s="11">
        <v>42839</v>
      </c>
      <c r="B1197">
        <v>59</v>
      </c>
      <c r="C1197">
        <v>51</v>
      </c>
      <c r="D1197" s="1">
        <f t="shared" si="150"/>
        <v>52.285714285714285</v>
      </c>
      <c r="E1197" s="1">
        <f t="shared" si="150"/>
        <v>44.285714285714285</v>
      </c>
      <c r="R1197" s="11">
        <v>44320</v>
      </c>
      <c r="S1197">
        <v>158</v>
      </c>
      <c r="T1197">
        <v>122</v>
      </c>
      <c r="U1197" s="1">
        <f t="shared" si="151"/>
        <v>136.85714285714286</v>
      </c>
      <c r="V1197" s="1">
        <f t="shared" si="151"/>
        <v>105.28571428571429</v>
      </c>
    </row>
    <row r="1198" spans="1:22" x14ac:dyDescent="0.25">
      <c r="A1198" s="11">
        <v>42840</v>
      </c>
      <c r="B1198">
        <v>61</v>
      </c>
      <c r="C1198">
        <v>29</v>
      </c>
      <c r="D1198" s="1">
        <f t="shared" si="150"/>
        <v>53.857142857142854</v>
      </c>
      <c r="E1198" s="1">
        <f t="shared" si="150"/>
        <v>46</v>
      </c>
      <c r="R1198" s="11">
        <v>44321</v>
      </c>
      <c r="S1198">
        <v>136</v>
      </c>
      <c r="T1198">
        <v>125</v>
      </c>
      <c r="U1198" s="1">
        <f t="shared" si="151"/>
        <v>134.42857142857142</v>
      </c>
      <c r="V1198" s="1">
        <f t="shared" si="151"/>
        <v>101</v>
      </c>
    </row>
    <row r="1199" spans="1:22" x14ac:dyDescent="0.25">
      <c r="A1199" s="11">
        <v>42841</v>
      </c>
      <c r="B1199">
        <v>48</v>
      </c>
      <c r="C1199">
        <v>33</v>
      </c>
      <c r="D1199" s="1">
        <f t="shared" si="150"/>
        <v>57.142857142857146</v>
      </c>
      <c r="E1199" s="1">
        <f t="shared" si="150"/>
        <v>49.285714285714285</v>
      </c>
      <c r="R1199" s="11">
        <v>44322</v>
      </c>
      <c r="S1199">
        <v>152</v>
      </c>
      <c r="T1199">
        <v>117</v>
      </c>
      <c r="U1199" s="1">
        <f t="shared" si="151"/>
        <v>133.14285714285714</v>
      </c>
      <c r="V1199" s="1">
        <f t="shared" si="151"/>
        <v>97.428571428571431</v>
      </c>
    </row>
    <row r="1200" spans="1:22" x14ac:dyDescent="0.25">
      <c r="A1200" s="11">
        <v>42842</v>
      </c>
      <c r="B1200">
        <v>40</v>
      </c>
      <c r="C1200">
        <v>30</v>
      </c>
      <c r="D1200" s="1">
        <f t="shared" si="150"/>
        <v>60.428571428571431</v>
      </c>
      <c r="E1200" s="1">
        <f t="shared" si="150"/>
        <v>51.428571428571431</v>
      </c>
      <c r="R1200" s="11">
        <v>44323</v>
      </c>
      <c r="S1200">
        <v>99</v>
      </c>
      <c r="T1200">
        <v>83</v>
      </c>
      <c r="U1200" s="1">
        <f t="shared" si="151"/>
        <v>126.85714285714286</v>
      </c>
      <c r="V1200" s="1">
        <f t="shared" si="151"/>
        <v>90.571428571428569</v>
      </c>
    </row>
    <row r="1201" spans="1:22" x14ac:dyDescent="0.25">
      <c r="A1201" s="11">
        <v>42843</v>
      </c>
      <c r="B1201">
        <v>42</v>
      </c>
      <c r="C1201">
        <v>41</v>
      </c>
      <c r="D1201" s="1">
        <f t="shared" si="150"/>
        <v>62.571428571428569</v>
      </c>
      <c r="E1201" s="1">
        <f t="shared" si="150"/>
        <v>53.857142857142854</v>
      </c>
      <c r="R1201" s="11">
        <v>44324</v>
      </c>
      <c r="S1201">
        <v>134</v>
      </c>
      <c r="T1201">
        <v>101</v>
      </c>
      <c r="U1201" s="1">
        <f t="shared" si="151"/>
        <v>127.85714285714286</v>
      </c>
      <c r="V1201" s="1">
        <f t="shared" si="151"/>
        <v>90.428571428571431</v>
      </c>
    </row>
    <row r="1202" spans="1:22" x14ac:dyDescent="0.25">
      <c r="A1202" s="11">
        <v>42844</v>
      </c>
      <c r="B1202">
        <v>47</v>
      </c>
      <c r="C1202">
        <v>64</v>
      </c>
      <c r="D1202" s="1">
        <f t="shared" si="150"/>
        <v>65.142857142857139</v>
      </c>
      <c r="E1202" s="1">
        <f t="shared" si="150"/>
        <v>52.428571428571431</v>
      </c>
      <c r="R1202" s="11">
        <v>44325</v>
      </c>
      <c r="S1202">
        <v>143</v>
      </c>
      <c r="T1202">
        <v>89</v>
      </c>
      <c r="U1202" s="1">
        <f t="shared" si="151"/>
        <v>125.71428571428571</v>
      </c>
      <c r="V1202" s="1">
        <f t="shared" si="151"/>
        <v>95</v>
      </c>
    </row>
    <row r="1203" spans="1:22" x14ac:dyDescent="0.25">
      <c r="A1203" s="11">
        <v>42845</v>
      </c>
      <c r="B1203">
        <v>69</v>
      </c>
      <c r="C1203">
        <v>62</v>
      </c>
      <c r="D1203" s="1">
        <f t="shared" si="150"/>
        <v>65.142857142857139</v>
      </c>
      <c r="E1203" s="1">
        <f t="shared" si="150"/>
        <v>48.857142857142854</v>
      </c>
      <c r="R1203" s="11">
        <v>44326</v>
      </c>
      <c r="S1203">
        <v>136</v>
      </c>
      <c r="T1203">
        <v>100</v>
      </c>
      <c r="U1203" s="1">
        <f t="shared" si="151"/>
        <v>120.14285714285714</v>
      </c>
      <c r="V1203" s="1">
        <f t="shared" si="151"/>
        <v>96</v>
      </c>
    </row>
    <row r="1204" spans="1:22" x14ac:dyDescent="0.25">
      <c r="A1204" s="11">
        <v>42846</v>
      </c>
      <c r="B1204">
        <v>70</v>
      </c>
      <c r="C1204">
        <v>63</v>
      </c>
      <c r="D1204" s="1">
        <f t="shared" ref="D1204:E1219" si="152">AVERAGE(B1204:B1210)</f>
        <v>62.428571428571431</v>
      </c>
      <c r="E1204" s="1">
        <f t="shared" si="152"/>
        <v>46.142857142857146</v>
      </c>
      <c r="R1204" s="11">
        <v>44327</v>
      </c>
      <c r="S1204">
        <v>141</v>
      </c>
      <c r="T1204">
        <v>92</v>
      </c>
      <c r="U1204" s="1">
        <f>AVERAGE(S1204:S1209)</f>
        <v>117.5</v>
      </c>
      <c r="V1204" s="1">
        <f>AVERAGE(T1204:T1209)</f>
        <v>95.2</v>
      </c>
    </row>
    <row r="1205" spans="1:22" x14ac:dyDescent="0.25">
      <c r="A1205" s="11">
        <v>42847</v>
      </c>
      <c r="B1205">
        <v>84</v>
      </c>
      <c r="C1205">
        <v>52</v>
      </c>
      <c r="D1205" s="1">
        <f t="shared" si="152"/>
        <v>59.857142857142854</v>
      </c>
      <c r="E1205" s="1">
        <f t="shared" si="152"/>
        <v>42.285714285714285</v>
      </c>
      <c r="R1205" s="11">
        <v>44328</v>
      </c>
      <c r="S1205">
        <v>127</v>
      </c>
      <c r="T1205">
        <v>100</v>
      </c>
      <c r="U1205" s="1">
        <f>AVERAGE(S1205:S1210)</f>
        <v>112.8</v>
      </c>
      <c r="V1205" s="1">
        <f>AVERAGE(T1205:T1210)</f>
        <v>96</v>
      </c>
    </row>
    <row r="1206" spans="1:22" x14ac:dyDescent="0.25">
      <c r="A1206" s="11">
        <v>42848</v>
      </c>
      <c r="B1206">
        <v>71</v>
      </c>
      <c r="C1206">
        <v>48</v>
      </c>
      <c r="D1206" s="1">
        <f t="shared" si="152"/>
        <v>57.142857142857146</v>
      </c>
      <c r="E1206" s="1">
        <f t="shared" si="152"/>
        <v>42.857142857142854</v>
      </c>
      <c r="R1206" s="11">
        <v>44329</v>
      </c>
      <c r="S1206">
        <v>108</v>
      </c>
      <c r="T1206">
        <v>69</v>
      </c>
      <c r="U1206" s="1">
        <f>AVERAGE(S1206:S1211)</f>
        <v>109.25</v>
      </c>
      <c r="V1206" s="1">
        <f>AVERAGE(T1206:T1211)</f>
        <v>94.666666666666671</v>
      </c>
    </row>
    <row r="1207" spans="1:22" x14ac:dyDescent="0.25">
      <c r="A1207" s="11">
        <v>42849</v>
      </c>
      <c r="B1207">
        <v>55</v>
      </c>
      <c r="C1207">
        <v>47</v>
      </c>
      <c r="D1207" s="1">
        <f t="shared" si="152"/>
        <v>56.714285714285715</v>
      </c>
      <c r="E1207" s="1">
        <f t="shared" si="152"/>
        <v>42.571428571428569</v>
      </c>
      <c r="R1207" s="11">
        <v>44330</v>
      </c>
      <c r="S1207">
        <v>106</v>
      </c>
      <c r="T1207">
        <v>82</v>
      </c>
      <c r="U1207" s="1">
        <f>AVERAGE(S1207:S1212)</f>
        <v>109.66666666666667</v>
      </c>
      <c r="V1207" s="1">
        <f>AVERAGE(T1207:T1212)</f>
        <v>107.5</v>
      </c>
    </row>
    <row r="1208" spans="1:22" x14ac:dyDescent="0.25">
      <c r="A1208" s="11">
        <v>42850</v>
      </c>
      <c r="B1208">
        <v>60</v>
      </c>
      <c r="C1208">
        <v>31</v>
      </c>
      <c r="D1208" s="1">
        <f t="shared" si="152"/>
        <v>55.142857142857146</v>
      </c>
      <c r="E1208" s="1">
        <f t="shared" si="152"/>
        <v>41.285714285714285</v>
      </c>
      <c r="R1208" s="11">
        <v>44331</v>
      </c>
      <c r="S1208">
        <v>119</v>
      </c>
      <c r="T1208">
        <v>133</v>
      </c>
      <c r="U1208" s="1">
        <f>AVERAGE(S1208:S1213)</f>
        <v>111.5</v>
      </c>
      <c r="V1208" s="1">
        <f>AVERAGE(T1208:T1213)</f>
        <v>133</v>
      </c>
    </row>
    <row r="1209" spans="1:22" x14ac:dyDescent="0.25">
      <c r="A1209" s="11">
        <v>42851</v>
      </c>
      <c r="B1209">
        <v>47</v>
      </c>
      <c r="C1209">
        <v>39</v>
      </c>
      <c r="D1209" s="1">
        <f t="shared" si="152"/>
        <v>53.714285714285715</v>
      </c>
      <c r="E1209" s="1">
        <f t="shared" si="152"/>
        <v>41.571428571428569</v>
      </c>
      <c r="R1209" s="11">
        <v>44332</v>
      </c>
      <c r="S1209">
        <v>104</v>
      </c>
      <c r="T1209" t="s">
        <v>81</v>
      </c>
      <c r="U1209" s="1">
        <f>AVERAGE(S1209:S1214)</f>
        <v>104</v>
      </c>
      <c r="V1209" s="1" t="e">
        <f>AVERAGE(T1209:T1214)</f>
        <v>#DIV/0!</v>
      </c>
    </row>
    <row r="1210" spans="1:22" x14ac:dyDescent="0.25">
      <c r="A1210" s="11">
        <v>42852</v>
      </c>
      <c r="B1210">
        <v>50</v>
      </c>
      <c r="C1210">
        <v>43</v>
      </c>
      <c r="D1210" s="1">
        <f t="shared" si="152"/>
        <v>54.428571428571431</v>
      </c>
      <c r="E1210" s="1">
        <f t="shared" si="152"/>
        <v>41.285714285714285</v>
      </c>
    </row>
    <row r="1211" spans="1:22" x14ac:dyDescent="0.25">
      <c r="A1211" s="11">
        <v>42853</v>
      </c>
      <c r="B1211">
        <v>52</v>
      </c>
      <c r="C1211">
        <v>36</v>
      </c>
      <c r="D1211" s="1">
        <f t="shared" si="152"/>
        <v>59.285714285714285</v>
      </c>
      <c r="E1211" s="1">
        <f t="shared" si="152"/>
        <v>41.857142857142854</v>
      </c>
    </row>
    <row r="1212" spans="1:22" x14ac:dyDescent="0.25">
      <c r="A1212" s="11">
        <v>42854</v>
      </c>
      <c r="B1212">
        <v>65</v>
      </c>
      <c r="C1212">
        <v>56</v>
      </c>
      <c r="D1212" s="1">
        <f t="shared" si="152"/>
        <v>65</v>
      </c>
      <c r="E1212" s="1">
        <f t="shared" si="152"/>
        <v>45.571428571428569</v>
      </c>
    </row>
    <row r="1213" spans="1:22" x14ac:dyDescent="0.25">
      <c r="A1213" s="11">
        <v>42855</v>
      </c>
      <c r="B1213">
        <v>68</v>
      </c>
      <c r="C1213">
        <v>46</v>
      </c>
      <c r="D1213" s="1">
        <f t="shared" si="152"/>
        <v>72.428571428571431</v>
      </c>
      <c r="E1213" s="1">
        <f t="shared" si="152"/>
        <v>42.571428571428569</v>
      </c>
    </row>
    <row r="1214" spans="1:22" x14ac:dyDescent="0.25">
      <c r="A1214" s="11">
        <v>42856</v>
      </c>
      <c r="B1214">
        <v>44</v>
      </c>
      <c r="C1214">
        <v>38</v>
      </c>
      <c r="D1214" s="1">
        <f t="shared" si="152"/>
        <v>73.571428571428569</v>
      </c>
      <c r="E1214" s="1">
        <f t="shared" si="152"/>
        <v>40.428571428571431</v>
      </c>
    </row>
    <row r="1215" spans="1:22" x14ac:dyDescent="0.25">
      <c r="A1215" s="11">
        <v>42857</v>
      </c>
      <c r="B1215">
        <v>50</v>
      </c>
      <c r="C1215">
        <v>33</v>
      </c>
      <c r="D1215" s="1">
        <f t="shared" si="152"/>
        <v>77.285714285714292</v>
      </c>
      <c r="E1215" s="1">
        <f t="shared" si="152"/>
        <v>39.142857142857146</v>
      </c>
    </row>
    <row r="1216" spans="1:22" x14ac:dyDescent="0.25">
      <c r="A1216" s="11">
        <v>42858</v>
      </c>
      <c r="B1216">
        <v>52</v>
      </c>
      <c r="C1216">
        <v>37</v>
      </c>
      <c r="D1216" s="1">
        <f t="shared" si="152"/>
        <v>78</v>
      </c>
      <c r="E1216" s="1">
        <f t="shared" si="152"/>
        <v>40.857142857142854</v>
      </c>
    </row>
    <row r="1217" spans="1:5" x14ac:dyDescent="0.25">
      <c r="A1217" s="11">
        <v>42859</v>
      </c>
      <c r="B1217">
        <v>84</v>
      </c>
      <c r="C1217">
        <v>47</v>
      </c>
      <c r="D1217" s="1">
        <f t="shared" si="152"/>
        <v>80.285714285714292</v>
      </c>
      <c r="E1217" s="1">
        <f t="shared" si="152"/>
        <v>41.428571428571431</v>
      </c>
    </row>
    <row r="1218" spans="1:5" x14ac:dyDescent="0.25">
      <c r="A1218" s="11">
        <v>42860</v>
      </c>
      <c r="B1218">
        <v>92</v>
      </c>
      <c r="C1218">
        <v>62</v>
      </c>
      <c r="D1218" s="1">
        <f t="shared" si="152"/>
        <v>78</v>
      </c>
      <c r="E1218" s="1">
        <f t="shared" si="152"/>
        <v>39.571428571428569</v>
      </c>
    </row>
    <row r="1219" spans="1:5" x14ac:dyDescent="0.25">
      <c r="A1219" s="11">
        <v>42861</v>
      </c>
      <c r="B1219">
        <v>117</v>
      </c>
      <c r="C1219">
        <v>35</v>
      </c>
      <c r="D1219" s="1">
        <f t="shared" si="152"/>
        <v>73.142857142857139</v>
      </c>
      <c r="E1219" s="1">
        <f t="shared" si="152"/>
        <v>35.428571428571431</v>
      </c>
    </row>
    <row r="1220" spans="1:5" x14ac:dyDescent="0.25">
      <c r="A1220" s="11">
        <v>42862</v>
      </c>
      <c r="B1220">
        <v>76</v>
      </c>
      <c r="C1220">
        <v>31</v>
      </c>
      <c r="D1220" s="1">
        <f t="shared" ref="D1220:E1235" si="153">AVERAGE(B1220:B1226)</f>
        <v>64.285714285714292</v>
      </c>
      <c r="E1220" s="1">
        <f t="shared" si="153"/>
        <v>34.857142857142854</v>
      </c>
    </row>
    <row r="1221" spans="1:5" x14ac:dyDescent="0.25">
      <c r="A1221" s="11">
        <v>42863</v>
      </c>
      <c r="B1221">
        <v>70</v>
      </c>
      <c r="C1221">
        <v>29</v>
      </c>
      <c r="D1221" s="1">
        <f t="shared" si="153"/>
        <v>60.714285714285715</v>
      </c>
      <c r="E1221" s="1">
        <f t="shared" si="153"/>
        <v>34</v>
      </c>
    </row>
    <row r="1222" spans="1:5" x14ac:dyDescent="0.25">
      <c r="A1222" s="11">
        <v>42864</v>
      </c>
      <c r="B1222">
        <v>55</v>
      </c>
      <c r="C1222">
        <v>45</v>
      </c>
      <c r="D1222" s="1">
        <f t="shared" si="153"/>
        <v>56.714285714285715</v>
      </c>
      <c r="E1222" s="1">
        <f t="shared" si="153"/>
        <v>34.857142857142854</v>
      </c>
    </row>
    <row r="1223" spans="1:5" x14ac:dyDescent="0.25">
      <c r="A1223" s="11">
        <v>42865</v>
      </c>
      <c r="B1223">
        <v>68</v>
      </c>
      <c r="C1223">
        <v>41</v>
      </c>
      <c r="D1223" s="1">
        <f t="shared" si="153"/>
        <v>56.714285714285715</v>
      </c>
      <c r="E1223" s="1">
        <f t="shared" si="153"/>
        <v>34.571428571428569</v>
      </c>
    </row>
    <row r="1224" spans="1:5" x14ac:dyDescent="0.25">
      <c r="A1224" s="11">
        <v>42866</v>
      </c>
      <c r="B1224">
        <v>68</v>
      </c>
      <c r="C1224">
        <v>34</v>
      </c>
      <c r="D1224" s="1">
        <f t="shared" si="153"/>
        <v>56.142857142857146</v>
      </c>
      <c r="E1224" s="1">
        <f t="shared" si="153"/>
        <v>35.714285714285715</v>
      </c>
    </row>
    <row r="1225" spans="1:5" x14ac:dyDescent="0.25">
      <c r="A1225" s="11">
        <v>42867</v>
      </c>
      <c r="B1225">
        <v>58</v>
      </c>
      <c r="C1225">
        <v>33</v>
      </c>
      <c r="D1225" s="1">
        <f t="shared" si="153"/>
        <v>56.142857142857146</v>
      </c>
      <c r="E1225" s="1">
        <f t="shared" si="153"/>
        <v>34.428571428571431</v>
      </c>
    </row>
    <row r="1226" spans="1:5" x14ac:dyDescent="0.25">
      <c r="A1226" s="11">
        <v>42868</v>
      </c>
      <c r="B1226">
        <v>55</v>
      </c>
      <c r="C1226">
        <v>31</v>
      </c>
      <c r="D1226" s="1">
        <f t="shared" si="153"/>
        <v>53.142857142857146</v>
      </c>
      <c r="E1226" s="1">
        <f t="shared" si="153"/>
        <v>34.285714285714285</v>
      </c>
    </row>
    <row r="1227" spans="1:5" x14ac:dyDescent="0.25">
      <c r="A1227" s="11">
        <v>42869</v>
      </c>
      <c r="B1227">
        <v>51</v>
      </c>
      <c r="C1227">
        <v>25</v>
      </c>
      <c r="D1227" s="1">
        <f t="shared" si="153"/>
        <v>52.714285714285715</v>
      </c>
      <c r="E1227" s="1">
        <f t="shared" si="153"/>
        <v>33.571428571428569</v>
      </c>
    </row>
    <row r="1228" spans="1:5" x14ac:dyDescent="0.25">
      <c r="A1228" s="11">
        <v>42870</v>
      </c>
      <c r="B1228">
        <v>42</v>
      </c>
      <c r="C1228">
        <v>35</v>
      </c>
      <c r="D1228" s="1">
        <f t="shared" si="153"/>
        <v>52.857142857142854</v>
      </c>
      <c r="E1228" s="1">
        <f t="shared" si="153"/>
        <v>34.142857142857146</v>
      </c>
    </row>
    <row r="1229" spans="1:5" x14ac:dyDescent="0.25">
      <c r="A1229" s="11">
        <v>42871</v>
      </c>
      <c r="B1229">
        <v>55</v>
      </c>
      <c r="C1229">
        <v>43</v>
      </c>
      <c r="D1229" s="1">
        <f t="shared" si="153"/>
        <v>54</v>
      </c>
      <c r="E1229" s="1">
        <f t="shared" si="153"/>
        <v>34.857142857142854</v>
      </c>
    </row>
    <row r="1230" spans="1:5" x14ac:dyDescent="0.25">
      <c r="A1230" s="11">
        <v>42872</v>
      </c>
      <c r="B1230">
        <v>64</v>
      </c>
      <c r="C1230">
        <v>49</v>
      </c>
      <c r="D1230" s="1">
        <f t="shared" si="153"/>
        <v>54.714285714285715</v>
      </c>
      <c r="E1230" s="1">
        <f t="shared" si="153"/>
        <v>33.285714285714285</v>
      </c>
    </row>
    <row r="1231" spans="1:5" x14ac:dyDescent="0.25">
      <c r="A1231" s="11">
        <v>42873</v>
      </c>
      <c r="B1231">
        <v>68</v>
      </c>
      <c r="C1231">
        <v>25</v>
      </c>
      <c r="D1231" s="1">
        <f t="shared" si="153"/>
        <v>52</v>
      </c>
      <c r="E1231" s="1">
        <f t="shared" si="153"/>
        <v>31.142857142857142</v>
      </c>
    </row>
    <row r="1232" spans="1:5" x14ac:dyDescent="0.25">
      <c r="A1232" s="11">
        <v>42874</v>
      </c>
      <c r="B1232">
        <v>37</v>
      </c>
      <c r="C1232">
        <v>32</v>
      </c>
      <c r="D1232" s="1">
        <f t="shared" si="153"/>
        <v>49.857142857142854</v>
      </c>
      <c r="E1232" s="1">
        <f t="shared" si="153"/>
        <v>33.714285714285715</v>
      </c>
    </row>
    <row r="1233" spans="1:5" x14ac:dyDescent="0.25">
      <c r="A1233" s="11">
        <v>42875</v>
      </c>
      <c r="B1233">
        <v>52</v>
      </c>
      <c r="C1233">
        <v>26</v>
      </c>
      <c r="D1233" s="1">
        <f t="shared" si="153"/>
        <v>52.142857142857146</v>
      </c>
      <c r="E1233" s="1">
        <f t="shared" si="153"/>
        <v>36.285714285714285</v>
      </c>
    </row>
    <row r="1234" spans="1:5" x14ac:dyDescent="0.25">
      <c r="A1234" s="11">
        <v>42876</v>
      </c>
      <c r="B1234">
        <v>52</v>
      </c>
      <c r="C1234">
        <v>29</v>
      </c>
      <c r="D1234" s="1">
        <f t="shared" si="153"/>
        <v>52</v>
      </c>
      <c r="E1234" s="1">
        <f t="shared" si="153"/>
        <v>37.428571428571431</v>
      </c>
    </row>
    <row r="1235" spans="1:5" x14ac:dyDescent="0.25">
      <c r="A1235" s="11">
        <v>42877</v>
      </c>
      <c r="B1235">
        <v>50</v>
      </c>
      <c r="C1235">
        <v>40</v>
      </c>
      <c r="D1235" s="1">
        <f t="shared" si="153"/>
        <v>52.714285714285715</v>
      </c>
      <c r="E1235" s="1">
        <f t="shared" si="153"/>
        <v>39.142857142857146</v>
      </c>
    </row>
    <row r="1236" spans="1:5" x14ac:dyDescent="0.25">
      <c r="A1236" s="11">
        <v>42878</v>
      </c>
      <c r="B1236">
        <v>60</v>
      </c>
      <c r="C1236">
        <v>32</v>
      </c>
      <c r="D1236" s="1">
        <f t="shared" ref="D1236:E1251" si="154">AVERAGE(B1236:B1242)</f>
        <v>57.285714285714285</v>
      </c>
      <c r="E1236" s="1">
        <f t="shared" si="154"/>
        <v>39.142857142857146</v>
      </c>
    </row>
    <row r="1237" spans="1:5" x14ac:dyDescent="0.25">
      <c r="A1237" s="11">
        <v>42879</v>
      </c>
      <c r="B1237">
        <v>45</v>
      </c>
      <c r="C1237">
        <v>34</v>
      </c>
      <c r="D1237" s="1">
        <f t="shared" si="154"/>
        <v>57.142857142857146</v>
      </c>
      <c r="E1237" s="1">
        <f t="shared" si="154"/>
        <v>38.571428571428569</v>
      </c>
    </row>
    <row r="1238" spans="1:5" x14ac:dyDescent="0.25">
      <c r="A1238" s="11">
        <v>42880</v>
      </c>
      <c r="B1238">
        <v>53</v>
      </c>
      <c r="C1238">
        <v>43</v>
      </c>
      <c r="D1238" s="1">
        <f t="shared" si="154"/>
        <v>56.142857142857146</v>
      </c>
      <c r="E1238" s="1">
        <f t="shared" si="154"/>
        <v>40</v>
      </c>
    </row>
    <row r="1239" spans="1:5" x14ac:dyDescent="0.25">
      <c r="A1239" s="11">
        <v>42881</v>
      </c>
      <c r="B1239">
        <v>53</v>
      </c>
      <c r="C1239">
        <v>50</v>
      </c>
      <c r="D1239" s="1">
        <f t="shared" si="154"/>
        <v>58.285714285714285</v>
      </c>
      <c r="E1239" s="1">
        <f t="shared" si="154"/>
        <v>43.142857142857146</v>
      </c>
    </row>
    <row r="1240" spans="1:5" x14ac:dyDescent="0.25">
      <c r="A1240" s="11">
        <v>42882</v>
      </c>
      <c r="B1240">
        <v>51</v>
      </c>
      <c r="C1240">
        <v>34</v>
      </c>
      <c r="D1240" s="1">
        <f t="shared" si="154"/>
        <v>61.857142857142854</v>
      </c>
      <c r="E1240" s="1">
        <f t="shared" si="154"/>
        <v>42.714285714285715</v>
      </c>
    </row>
    <row r="1241" spans="1:5" x14ac:dyDescent="0.25">
      <c r="A1241" s="11">
        <v>42883</v>
      </c>
      <c r="B1241">
        <v>57</v>
      </c>
      <c r="C1241">
        <v>41</v>
      </c>
      <c r="D1241" s="1">
        <f t="shared" si="154"/>
        <v>64.285714285714292</v>
      </c>
      <c r="E1241" s="1">
        <f t="shared" si="154"/>
        <v>42</v>
      </c>
    </row>
    <row r="1242" spans="1:5" x14ac:dyDescent="0.25">
      <c r="A1242" s="11">
        <v>42884</v>
      </c>
      <c r="B1242">
        <v>82</v>
      </c>
      <c r="C1242">
        <v>40</v>
      </c>
      <c r="D1242" s="1">
        <f t="shared" si="154"/>
        <v>63.714285714285715</v>
      </c>
      <c r="E1242" s="1">
        <f t="shared" si="154"/>
        <v>42</v>
      </c>
    </row>
    <row r="1243" spans="1:5" x14ac:dyDescent="0.25">
      <c r="A1243" s="11">
        <v>42885</v>
      </c>
      <c r="B1243">
        <v>59</v>
      </c>
      <c r="C1243">
        <v>28</v>
      </c>
      <c r="D1243" s="1">
        <f t="shared" si="154"/>
        <v>58.857142857142854</v>
      </c>
      <c r="E1243" s="1">
        <f t="shared" si="154"/>
        <v>41.857142857142854</v>
      </c>
    </row>
    <row r="1244" spans="1:5" x14ac:dyDescent="0.25">
      <c r="A1244" s="11">
        <v>42886</v>
      </c>
      <c r="B1244">
        <v>38</v>
      </c>
      <c r="C1244">
        <v>44</v>
      </c>
      <c r="D1244" s="1">
        <f t="shared" si="154"/>
        <v>60</v>
      </c>
      <c r="E1244" s="1">
        <f t="shared" si="154"/>
        <v>43.285714285714285</v>
      </c>
    </row>
    <row r="1245" spans="1:5" x14ac:dyDescent="0.25">
      <c r="A1245" s="11">
        <v>42887</v>
      </c>
      <c r="B1245">
        <v>68</v>
      </c>
      <c r="C1245">
        <v>65</v>
      </c>
      <c r="D1245" s="1">
        <f t="shared" si="154"/>
        <v>61.857142857142854</v>
      </c>
      <c r="E1245" s="1">
        <f t="shared" si="154"/>
        <v>41.285714285714285</v>
      </c>
    </row>
    <row r="1246" spans="1:5" x14ac:dyDescent="0.25">
      <c r="A1246" s="11">
        <v>42888</v>
      </c>
      <c r="B1246">
        <v>78</v>
      </c>
      <c r="C1246">
        <v>47</v>
      </c>
      <c r="D1246" s="1">
        <f t="shared" si="154"/>
        <v>62.285714285714285</v>
      </c>
      <c r="E1246" s="1">
        <f t="shared" si="154"/>
        <v>37</v>
      </c>
    </row>
    <row r="1247" spans="1:5" x14ac:dyDescent="0.25">
      <c r="A1247" s="11">
        <v>42889</v>
      </c>
      <c r="B1247">
        <v>68</v>
      </c>
      <c r="C1247">
        <v>29</v>
      </c>
      <c r="D1247" s="1">
        <f t="shared" si="154"/>
        <v>59</v>
      </c>
      <c r="E1247" s="1">
        <f t="shared" si="154"/>
        <v>34.857142857142854</v>
      </c>
    </row>
    <row r="1248" spans="1:5" x14ac:dyDescent="0.25">
      <c r="A1248" s="11">
        <v>42890</v>
      </c>
      <c r="B1248">
        <v>53</v>
      </c>
      <c r="C1248">
        <v>41</v>
      </c>
      <c r="D1248" s="1">
        <f t="shared" si="154"/>
        <v>56.571428571428569</v>
      </c>
      <c r="E1248" s="1">
        <f t="shared" si="154"/>
        <v>35.714285714285715</v>
      </c>
    </row>
    <row r="1249" spans="1:5" x14ac:dyDescent="0.25">
      <c r="A1249" s="11">
        <v>42891</v>
      </c>
      <c r="B1249">
        <v>48</v>
      </c>
      <c r="C1249">
        <v>39</v>
      </c>
      <c r="D1249" s="1">
        <f t="shared" si="154"/>
        <v>58</v>
      </c>
      <c r="E1249" s="1">
        <f t="shared" si="154"/>
        <v>34.285714285714285</v>
      </c>
    </row>
    <row r="1250" spans="1:5" x14ac:dyDescent="0.25">
      <c r="A1250" s="11">
        <v>42892</v>
      </c>
      <c r="B1250">
        <v>67</v>
      </c>
      <c r="C1250">
        <v>38</v>
      </c>
      <c r="D1250" s="1">
        <f t="shared" si="154"/>
        <v>59</v>
      </c>
      <c r="E1250" s="1">
        <f t="shared" si="154"/>
        <v>33.285714285714285</v>
      </c>
    </row>
    <row r="1251" spans="1:5" x14ac:dyDescent="0.25">
      <c r="A1251" s="11">
        <v>42893</v>
      </c>
      <c r="B1251">
        <v>51</v>
      </c>
      <c r="C1251">
        <v>30</v>
      </c>
      <c r="D1251" s="1">
        <f t="shared" si="154"/>
        <v>55.571428571428569</v>
      </c>
      <c r="E1251" s="1">
        <f t="shared" si="154"/>
        <v>33.428571428571431</v>
      </c>
    </row>
    <row r="1252" spans="1:5" x14ac:dyDescent="0.25">
      <c r="A1252" s="11">
        <v>42894</v>
      </c>
      <c r="B1252">
        <v>71</v>
      </c>
      <c r="C1252">
        <v>35</v>
      </c>
      <c r="D1252" s="1">
        <f t="shared" ref="D1252:E1267" si="155">AVERAGE(B1252:B1258)</f>
        <v>56.285714285714285</v>
      </c>
      <c r="E1252" s="1">
        <f t="shared" si="155"/>
        <v>34.428571428571431</v>
      </c>
    </row>
    <row r="1253" spans="1:5" x14ac:dyDescent="0.25">
      <c r="A1253" s="11">
        <v>42895</v>
      </c>
      <c r="B1253">
        <v>55</v>
      </c>
      <c r="C1253">
        <v>32</v>
      </c>
      <c r="D1253" s="1">
        <f t="shared" si="155"/>
        <v>54.714285714285715</v>
      </c>
      <c r="E1253" s="1">
        <f t="shared" si="155"/>
        <v>34.714285714285715</v>
      </c>
    </row>
    <row r="1254" spans="1:5" x14ac:dyDescent="0.25">
      <c r="A1254" s="11">
        <v>42896</v>
      </c>
      <c r="B1254">
        <v>51</v>
      </c>
      <c r="C1254">
        <v>35</v>
      </c>
      <c r="D1254" s="1">
        <f t="shared" si="155"/>
        <v>54.857142857142854</v>
      </c>
      <c r="E1254" s="1">
        <f t="shared" si="155"/>
        <v>37.571428571428569</v>
      </c>
    </row>
    <row r="1255" spans="1:5" x14ac:dyDescent="0.25">
      <c r="A1255" s="11">
        <v>42897</v>
      </c>
      <c r="B1255">
        <v>63</v>
      </c>
      <c r="C1255">
        <v>31</v>
      </c>
      <c r="D1255" s="1">
        <f t="shared" si="155"/>
        <v>58.714285714285715</v>
      </c>
      <c r="E1255" s="1">
        <f t="shared" si="155"/>
        <v>40.428571428571431</v>
      </c>
    </row>
    <row r="1256" spans="1:5" x14ac:dyDescent="0.25">
      <c r="A1256" s="11">
        <v>42898</v>
      </c>
      <c r="B1256">
        <v>55</v>
      </c>
      <c r="C1256">
        <v>32</v>
      </c>
      <c r="D1256" s="1">
        <f t="shared" si="155"/>
        <v>60</v>
      </c>
      <c r="E1256" s="1">
        <f t="shared" si="155"/>
        <v>40.285714285714285</v>
      </c>
    </row>
    <row r="1257" spans="1:5" x14ac:dyDescent="0.25">
      <c r="A1257" s="11">
        <v>42899</v>
      </c>
      <c r="B1257">
        <v>43</v>
      </c>
      <c r="C1257">
        <v>39</v>
      </c>
      <c r="D1257" s="1">
        <f t="shared" si="155"/>
        <v>58.857142857142854</v>
      </c>
      <c r="E1257" s="1">
        <f t="shared" si="155"/>
        <v>40.285714285714285</v>
      </c>
    </row>
    <row r="1258" spans="1:5" x14ac:dyDescent="0.25">
      <c r="A1258" s="11">
        <v>42900</v>
      </c>
      <c r="B1258">
        <v>56</v>
      </c>
      <c r="C1258">
        <v>37</v>
      </c>
      <c r="D1258" s="1">
        <f t="shared" si="155"/>
        <v>60.142857142857146</v>
      </c>
      <c r="E1258" s="1">
        <f t="shared" si="155"/>
        <v>38.142857142857146</v>
      </c>
    </row>
    <row r="1259" spans="1:5" x14ac:dyDescent="0.25">
      <c r="A1259" s="11">
        <v>42901</v>
      </c>
      <c r="B1259">
        <v>60</v>
      </c>
      <c r="C1259">
        <v>37</v>
      </c>
      <c r="D1259" s="1">
        <f t="shared" si="155"/>
        <v>57.857142857142854</v>
      </c>
      <c r="E1259" s="1">
        <f t="shared" si="155"/>
        <v>36.714285714285715</v>
      </c>
    </row>
    <row r="1260" spans="1:5" x14ac:dyDescent="0.25">
      <c r="A1260" s="11">
        <v>43026</v>
      </c>
      <c r="B1260">
        <v>56</v>
      </c>
      <c r="C1260">
        <v>52</v>
      </c>
      <c r="D1260" s="1">
        <f t="shared" si="155"/>
        <v>56.142857142857146</v>
      </c>
      <c r="E1260" s="1">
        <f t="shared" si="155"/>
        <v>35.142857142857146</v>
      </c>
    </row>
    <row r="1261" spans="1:5" x14ac:dyDescent="0.25">
      <c r="A1261" s="11">
        <v>43027</v>
      </c>
      <c r="B1261">
        <v>78</v>
      </c>
      <c r="C1261">
        <v>55</v>
      </c>
      <c r="D1261" s="1">
        <f t="shared" si="155"/>
        <v>55.571428571428569</v>
      </c>
      <c r="E1261" s="1">
        <f t="shared" si="155"/>
        <v>32.428571428571431</v>
      </c>
    </row>
    <row r="1262" spans="1:5" x14ac:dyDescent="0.25">
      <c r="A1262" s="11">
        <v>43028</v>
      </c>
      <c r="B1262">
        <v>72</v>
      </c>
      <c r="C1262">
        <v>30</v>
      </c>
      <c r="D1262" s="1">
        <f t="shared" si="155"/>
        <v>52.571428571428569</v>
      </c>
      <c r="E1262" s="1">
        <f t="shared" si="155"/>
        <v>31.857142857142858</v>
      </c>
    </row>
    <row r="1263" spans="1:5" x14ac:dyDescent="0.25">
      <c r="A1263" s="11">
        <v>43029</v>
      </c>
      <c r="B1263">
        <v>47</v>
      </c>
      <c r="C1263">
        <v>32</v>
      </c>
      <c r="D1263" s="1">
        <f t="shared" si="155"/>
        <v>55.285714285714285</v>
      </c>
      <c r="E1263" s="1">
        <f t="shared" si="155"/>
        <v>33.714285714285715</v>
      </c>
    </row>
    <row r="1264" spans="1:5" x14ac:dyDescent="0.25">
      <c r="A1264" s="11">
        <v>43030</v>
      </c>
      <c r="B1264">
        <v>52</v>
      </c>
      <c r="C1264">
        <v>24</v>
      </c>
      <c r="D1264" s="1">
        <f t="shared" si="155"/>
        <v>60</v>
      </c>
      <c r="E1264" s="1">
        <f t="shared" si="155"/>
        <v>34.285714285714285</v>
      </c>
    </row>
    <row r="1265" spans="1:5" x14ac:dyDescent="0.25">
      <c r="A1265" s="11">
        <v>43031</v>
      </c>
      <c r="B1265">
        <v>40</v>
      </c>
      <c r="C1265">
        <v>27</v>
      </c>
      <c r="D1265" s="1">
        <f t="shared" si="155"/>
        <v>61.285714285714285</v>
      </c>
      <c r="E1265" s="1">
        <f t="shared" si="155"/>
        <v>34</v>
      </c>
    </row>
    <row r="1266" spans="1:5" x14ac:dyDescent="0.25">
      <c r="A1266" s="11">
        <v>43032</v>
      </c>
      <c r="B1266">
        <v>48</v>
      </c>
      <c r="C1266">
        <v>26</v>
      </c>
      <c r="D1266" s="1">
        <f t="shared" si="155"/>
        <v>61.285714285714285</v>
      </c>
      <c r="E1266" s="1">
        <f t="shared" si="155"/>
        <v>35</v>
      </c>
    </row>
    <row r="1267" spans="1:5" x14ac:dyDescent="0.25">
      <c r="A1267" s="11">
        <v>43033</v>
      </c>
      <c r="B1267">
        <v>52</v>
      </c>
      <c r="C1267">
        <v>33</v>
      </c>
      <c r="D1267" s="1">
        <f t="shared" si="155"/>
        <v>62.571428571428569</v>
      </c>
      <c r="E1267" s="1">
        <f t="shared" si="155"/>
        <v>38.571428571428569</v>
      </c>
    </row>
    <row r="1268" spans="1:5" x14ac:dyDescent="0.25">
      <c r="A1268" s="11">
        <v>43034</v>
      </c>
      <c r="B1268">
        <v>57</v>
      </c>
      <c r="C1268">
        <v>51</v>
      </c>
      <c r="D1268" s="1">
        <f t="shared" ref="D1268:E1283" si="156">AVERAGE(B1268:B1274)</f>
        <v>67.142857142857139</v>
      </c>
      <c r="E1268" s="1">
        <f t="shared" si="156"/>
        <v>40.857142857142854</v>
      </c>
    </row>
    <row r="1269" spans="1:5" x14ac:dyDescent="0.25">
      <c r="A1269" s="11">
        <v>43035</v>
      </c>
      <c r="B1269">
        <v>91</v>
      </c>
      <c r="C1269">
        <v>43</v>
      </c>
      <c r="D1269" s="1">
        <f t="shared" si="156"/>
        <v>71.428571428571431</v>
      </c>
      <c r="E1269" s="1">
        <f t="shared" si="156"/>
        <v>40</v>
      </c>
    </row>
    <row r="1270" spans="1:5" x14ac:dyDescent="0.25">
      <c r="A1270" s="11">
        <v>43036</v>
      </c>
      <c r="B1270">
        <v>80</v>
      </c>
      <c r="C1270">
        <v>36</v>
      </c>
      <c r="D1270" s="1">
        <f t="shared" si="156"/>
        <v>70.857142857142861</v>
      </c>
      <c r="E1270" s="1">
        <f t="shared" si="156"/>
        <v>42</v>
      </c>
    </row>
    <row r="1271" spans="1:5" x14ac:dyDescent="0.25">
      <c r="A1271" s="11">
        <v>43037</v>
      </c>
      <c r="B1271">
        <v>61</v>
      </c>
      <c r="C1271">
        <v>22</v>
      </c>
      <c r="D1271" s="1">
        <f t="shared" si="156"/>
        <v>73.142857142857139</v>
      </c>
      <c r="E1271" s="1">
        <f t="shared" si="156"/>
        <v>41.571428571428569</v>
      </c>
    </row>
    <row r="1272" spans="1:5" x14ac:dyDescent="0.25">
      <c r="A1272" s="11">
        <v>43038</v>
      </c>
      <c r="B1272">
        <v>40</v>
      </c>
      <c r="C1272">
        <v>34</v>
      </c>
      <c r="D1272" s="1">
        <f t="shared" si="156"/>
        <v>74.285714285714292</v>
      </c>
      <c r="E1272" s="1">
        <f t="shared" si="156"/>
        <v>41.571428571428569</v>
      </c>
    </row>
    <row r="1273" spans="1:5" x14ac:dyDescent="0.25">
      <c r="A1273" s="11">
        <v>43039</v>
      </c>
      <c r="B1273">
        <v>57</v>
      </c>
      <c r="C1273">
        <v>51</v>
      </c>
      <c r="D1273" s="1">
        <f t="shared" si="156"/>
        <v>74.714285714285708</v>
      </c>
      <c r="E1273" s="1">
        <f t="shared" si="156"/>
        <v>41.857142857142854</v>
      </c>
    </row>
    <row r="1274" spans="1:5" x14ac:dyDescent="0.25">
      <c r="A1274" s="11">
        <v>43040</v>
      </c>
      <c r="B1274">
        <v>84</v>
      </c>
      <c r="C1274">
        <v>49</v>
      </c>
      <c r="D1274" s="1">
        <f t="shared" si="156"/>
        <v>75.428571428571431</v>
      </c>
      <c r="E1274" s="1">
        <f t="shared" si="156"/>
        <v>41.857142857142854</v>
      </c>
    </row>
    <row r="1275" spans="1:5" x14ac:dyDescent="0.25">
      <c r="A1275" s="11">
        <v>43041</v>
      </c>
      <c r="B1275">
        <v>87</v>
      </c>
      <c r="C1275">
        <v>45</v>
      </c>
      <c r="D1275" s="1">
        <f t="shared" si="156"/>
        <v>75.571428571428569</v>
      </c>
      <c r="E1275" s="1">
        <f t="shared" si="156"/>
        <v>43.285714285714285</v>
      </c>
    </row>
    <row r="1276" spans="1:5" x14ac:dyDescent="0.25">
      <c r="A1276" s="11">
        <v>43042</v>
      </c>
      <c r="B1276">
        <v>87</v>
      </c>
      <c r="C1276">
        <v>57</v>
      </c>
      <c r="D1276" s="1">
        <f t="shared" si="156"/>
        <v>79.428571428571431</v>
      </c>
      <c r="E1276" s="1">
        <f t="shared" si="156"/>
        <v>43.714285714285715</v>
      </c>
    </row>
    <row r="1277" spans="1:5" x14ac:dyDescent="0.25">
      <c r="A1277" s="11">
        <v>43043</v>
      </c>
      <c r="B1277">
        <v>96</v>
      </c>
      <c r="C1277">
        <v>33</v>
      </c>
      <c r="D1277" s="1">
        <f t="shared" si="156"/>
        <v>80</v>
      </c>
      <c r="E1277" s="1">
        <f t="shared" si="156"/>
        <v>39.571428571428569</v>
      </c>
    </row>
    <row r="1278" spans="1:5" x14ac:dyDescent="0.25">
      <c r="A1278" s="11">
        <v>43044</v>
      </c>
      <c r="B1278">
        <v>69</v>
      </c>
      <c r="C1278">
        <v>22</v>
      </c>
      <c r="D1278" s="1">
        <f t="shared" si="156"/>
        <v>73.571428571428569</v>
      </c>
      <c r="E1278" s="1">
        <f t="shared" si="156"/>
        <v>38</v>
      </c>
    </row>
    <row r="1279" spans="1:5" x14ac:dyDescent="0.25">
      <c r="A1279" s="11">
        <v>43045</v>
      </c>
      <c r="B1279">
        <v>43</v>
      </c>
      <c r="C1279">
        <v>36</v>
      </c>
      <c r="D1279" s="1">
        <f t="shared" si="156"/>
        <v>70.428571428571431</v>
      </c>
      <c r="E1279" s="1">
        <f t="shared" si="156"/>
        <v>37</v>
      </c>
    </row>
    <row r="1280" spans="1:5" x14ac:dyDescent="0.25">
      <c r="A1280" s="11">
        <v>43046</v>
      </c>
      <c r="B1280">
        <v>62</v>
      </c>
      <c r="C1280">
        <v>51</v>
      </c>
      <c r="D1280" s="1">
        <f t="shared" si="156"/>
        <v>70.285714285714292</v>
      </c>
      <c r="E1280" s="1">
        <f t="shared" si="156"/>
        <v>35.857142857142854</v>
      </c>
    </row>
    <row r="1281" spans="1:5" x14ac:dyDescent="0.25">
      <c r="A1281" s="11">
        <v>43047</v>
      </c>
      <c r="B1281">
        <v>85</v>
      </c>
      <c r="C1281">
        <v>59</v>
      </c>
      <c r="D1281" s="1">
        <f t="shared" si="156"/>
        <v>67.571428571428569</v>
      </c>
      <c r="E1281" s="1">
        <f t="shared" si="156"/>
        <v>34.571428571428569</v>
      </c>
    </row>
    <row r="1282" spans="1:5" x14ac:dyDescent="0.25">
      <c r="A1282" s="11">
        <v>43048</v>
      </c>
      <c r="B1282">
        <v>114</v>
      </c>
      <c r="C1282">
        <v>48</v>
      </c>
      <c r="D1282" s="1">
        <f t="shared" si="156"/>
        <v>65.571428571428569</v>
      </c>
      <c r="E1282" s="1">
        <f t="shared" si="156"/>
        <v>33.285714285714285</v>
      </c>
    </row>
    <row r="1283" spans="1:5" x14ac:dyDescent="0.25">
      <c r="A1283" s="11">
        <v>43049</v>
      </c>
      <c r="B1283">
        <v>91</v>
      </c>
      <c r="C1283">
        <v>28</v>
      </c>
      <c r="D1283" s="1">
        <f t="shared" si="156"/>
        <v>62.571428571428569</v>
      </c>
      <c r="E1283" s="1">
        <f t="shared" si="156"/>
        <v>33.571428571428569</v>
      </c>
    </row>
    <row r="1284" spans="1:5" x14ac:dyDescent="0.25">
      <c r="A1284" s="11">
        <v>43050</v>
      </c>
      <c r="B1284">
        <v>51</v>
      </c>
      <c r="C1284">
        <v>22</v>
      </c>
      <c r="D1284" s="1">
        <f t="shared" ref="D1284:E1299" si="157">AVERAGE(B1284:B1290)</f>
        <v>63</v>
      </c>
      <c r="E1284" s="1">
        <f t="shared" si="157"/>
        <v>37.285714285714285</v>
      </c>
    </row>
    <row r="1285" spans="1:5" x14ac:dyDescent="0.25">
      <c r="A1285" s="11">
        <v>43051</v>
      </c>
      <c r="B1285">
        <v>47</v>
      </c>
      <c r="C1285">
        <v>15</v>
      </c>
      <c r="D1285" s="1">
        <f t="shared" si="157"/>
        <v>71.714285714285708</v>
      </c>
      <c r="E1285" s="1">
        <f t="shared" si="157"/>
        <v>40.571428571428569</v>
      </c>
    </row>
    <row r="1286" spans="1:5" x14ac:dyDescent="0.25">
      <c r="A1286" s="11">
        <v>43052</v>
      </c>
      <c r="B1286">
        <v>42</v>
      </c>
      <c r="C1286">
        <v>28</v>
      </c>
      <c r="D1286" s="1">
        <f t="shared" si="157"/>
        <v>76.571428571428569</v>
      </c>
      <c r="E1286" s="1">
        <f t="shared" si="157"/>
        <v>42.285714285714285</v>
      </c>
    </row>
    <row r="1287" spans="1:5" x14ac:dyDescent="0.25">
      <c r="A1287" s="11">
        <v>43053</v>
      </c>
      <c r="B1287">
        <v>43</v>
      </c>
      <c r="C1287">
        <v>42</v>
      </c>
      <c r="D1287" s="1">
        <f t="shared" si="157"/>
        <v>78.571428571428569</v>
      </c>
      <c r="E1287" s="1">
        <f t="shared" si="157"/>
        <v>44.428571428571431</v>
      </c>
    </row>
    <row r="1288" spans="1:5" x14ac:dyDescent="0.25">
      <c r="A1288" s="11">
        <v>43054</v>
      </c>
      <c r="B1288">
        <v>71</v>
      </c>
      <c r="C1288">
        <v>50</v>
      </c>
      <c r="D1288" s="1">
        <f t="shared" si="157"/>
        <v>85.571428571428569</v>
      </c>
      <c r="E1288" s="1">
        <f t="shared" si="157"/>
        <v>43.142857142857146</v>
      </c>
    </row>
    <row r="1289" spans="1:5" x14ac:dyDescent="0.25">
      <c r="A1289" s="11">
        <v>43055</v>
      </c>
      <c r="B1289">
        <v>93</v>
      </c>
      <c r="C1289">
        <v>50</v>
      </c>
      <c r="D1289" s="1">
        <f t="shared" si="157"/>
        <v>84.428571428571431</v>
      </c>
      <c r="E1289" s="1">
        <f t="shared" si="157"/>
        <v>41.571428571428569</v>
      </c>
    </row>
    <row r="1290" spans="1:5" x14ac:dyDescent="0.25">
      <c r="A1290" s="11">
        <v>43056</v>
      </c>
      <c r="B1290">
        <v>94</v>
      </c>
      <c r="C1290">
        <v>54</v>
      </c>
      <c r="D1290" s="1">
        <f t="shared" si="157"/>
        <v>81.428571428571431</v>
      </c>
      <c r="E1290" s="1">
        <f t="shared" si="157"/>
        <v>39.571428571428569</v>
      </c>
    </row>
    <row r="1291" spans="1:5" x14ac:dyDescent="0.25">
      <c r="A1291" s="11">
        <v>43057</v>
      </c>
      <c r="B1291">
        <v>112</v>
      </c>
      <c r="C1291">
        <v>45</v>
      </c>
      <c r="D1291" s="1">
        <f t="shared" si="157"/>
        <v>76.142857142857139</v>
      </c>
      <c r="E1291" s="1">
        <f t="shared" si="157"/>
        <v>36.285714285714285</v>
      </c>
    </row>
    <row r="1292" spans="1:5" x14ac:dyDescent="0.25">
      <c r="A1292" s="11">
        <v>43058</v>
      </c>
      <c r="B1292">
        <v>81</v>
      </c>
      <c r="C1292">
        <v>27</v>
      </c>
      <c r="D1292" s="1">
        <f t="shared" si="157"/>
        <v>68.285714285714292</v>
      </c>
      <c r="E1292" s="1">
        <f t="shared" si="157"/>
        <v>33.285714285714285</v>
      </c>
    </row>
    <row r="1293" spans="1:5" x14ac:dyDescent="0.25">
      <c r="A1293" s="11">
        <v>43059</v>
      </c>
      <c r="B1293">
        <v>56</v>
      </c>
      <c r="C1293">
        <v>43</v>
      </c>
      <c r="D1293" s="1">
        <f t="shared" si="157"/>
        <v>64</v>
      </c>
      <c r="E1293" s="1">
        <f t="shared" si="157"/>
        <v>32.428571428571431</v>
      </c>
    </row>
    <row r="1294" spans="1:5" x14ac:dyDescent="0.25">
      <c r="A1294" s="11">
        <v>43060</v>
      </c>
      <c r="B1294">
        <v>92</v>
      </c>
      <c r="C1294">
        <v>33</v>
      </c>
      <c r="D1294" s="1">
        <f t="shared" si="157"/>
        <v>62.428571428571431</v>
      </c>
      <c r="E1294" s="1">
        <f t="shared" si="157"/>
        <v>29.571428571428573</v>
      </c>
    </row>
    <row r="1295" spans="1:5" x14ac:dyDescent="0.25">
      <c r="A1295" s="11">
        <v>43061</v>
      </c>
      <c r="B1295">
        <v>63</v>
      </c>
      <c r="C1295">
        <v>39</v>
      </c>
      <c r="D1295" s="1">
        <f t="shared" si="157"/>
        <v>55.714285714285715</v>
      </c>
      <c r="E1295" s="1">
        <f t="shared" si="157"/>
        <v>27.857142857142858</v>
      </c>
    </row>
    <row r="1296" spans="1:5" x14ac:dyDescent="0.25">
      <c r="A1296" s="11">
        <v>43062</v>
      </c>
      <c r="B1296">
        <v>72</v>
      </c>
      <c r="C1296">
        <v>36</v>
      </c>
      <c r="D1296" s="1">
        <f t="shared" si="157"/>
        <v>55.142857142857146</v>
      </c>
      <c r="E1296" s="1">
        <f t="shared" si="157"/>
        <v>27.285714285714285</v>
      </c>
    </row>
    <row r="1297" spans="1:5" x14ac:dyDescent="0.25">
      <c r="A1297" s="11">
        <v>43063</v>
      </c>
      <c r="B1297">
        <v>57</v>
      </c>
      <c r="C1297">
        <v>31</v>
      </c>
      <c r="D1297" s="1">
        <f t="shared" si="157"/>
        <v>54.285714285714285</v>
      </c>
      <c r="E1297" s="1">
        <f t="shared" si="157"/>
        <v>26.428571428571427</v>
      </c>
    </row>
    <row r="1298" spans="1:5" x14ac:dyDescent="0.25">
      <c r="A1298" s="11">
        <v>43064</v>
      </c>
      <c r="B1298">
        <v>57</v>
      </c>
      <c r="C1298">
        <v>24</v>
      </c>
      <c r="D1298" s="1">
        <f t="shared" si="157"/>
        <v>53.714285714285715</v>
      </c>
      <c r="E1298" s="1">
        <f t="shared" si="157"/>
        <v>26</v>
      </c>
    </row>
    <row r="1299" spans="1:5" x14ac:dyDescent="0.25">
      <c r="A1299" s="11">
        <v>43065</v>
      </c>
      <c r="B1299">
        <v>51</v>
      </c>
      <c r="C1299">
        <v>21</v>
      </c>
      <c r="D1299" s="1">
        <f t="shared" si="157"/>
        <v>54.142857142857146</v>
      </c>
      <c r="E1299" s="1">
        <f t="shared" si="157"/>
        <v>30</v>
      </c>
    </row>
    <row r="1300" spans="1:5" x14ac:dyDescent="0.25">
      <c r="A1300" s="11">
        <v>43066</v>
      </c>
      <c r="B1300">
        <v>45</v>
      </c>
      <c r="C1300">
        <v>23</v>
      </c>
      <c r="D1300" s="1">
        <f t="shared" ref="D1300:E1315" si="158">AVERAGE(B1300:B1306)</f>
        <v>63.571428571428569</v>
      </c>
      <c r="E1300" s="1">
        <f t="shared" si="158"/>
        <v>33.285714285714285</v>
      </c>
    </row>
    <row r="1301" spans="1:5" x14ac:dyDescent="0.25">
      <c r="A1301" s="11">
        <v>43067</v>
      </c>
      <c r="B1301">
        <v>45</v>
      </c>
      <c r="C1301">
        <v>21</v>
      </c>
      <c r="D1301" s="1">
        <f t="shared" si="158"/>
        <v>72</v>
      </c>
      <c r="E1301" s="1">
        <f t="shared" si="158"/>
        <v>37.857142857142854</v>
      </c>
    </row>
    <row r="1302" spans="1:5" x14ac:dyDescent="0.25">
      <c r="A1302" s="11">
        <v>43068</v>
      </c>
      <c r="B1302">
        <v>59</v>
      </c>
      <c r="C1302">
        <v>35</v>
      </c>
      <c r="D1302" s="1">
        <f t="shared" si="158"/>
        <v>82.857142857142861</v>
      </c>
      <c r="E1302" s="1">
        <f t="shared" si="158"/>
        <v>43.142857142857146</v>
      </c>
    </row>
    <row r="1303" spans="1:5" x14ac:dyDescent="0.25">
      <c r="A1303" s="11">
        <v>43069</v>
      </c>
      <c r="B1303">
        <v>66</v>
      </c>
      <c r="C1303">
        <v>30</v>
      </c>
      <c r="D1303" s="1">
        <f t="shared" si="158"/>
        <v>89</v>
      </c>
      <c r="E1303" s="1">
        <f t="shared" si="158"/>
        <v>46.142857142857146</v>
      </c>
    </row>
    <row r="1304" spans="1:5" x14ac:dyDescent="0.25">
      <c r="A1304" s="11">
        <v>43070</v>
      </c>
      <c r="B1304">
        <v>53</v>
      </c>
      <c r="C1304">
        <v>28</v>
      </c>
      <c r="D1304" s="1">
        <f t="shared" si="158"/>
        <v>93.285714285714292</v>
      </c>
      <c r="E1304" s="1">
        <f t="shared" si="158"/>
        <v>46.142857142857146</v>
      </c>
    </row>
    <row r="1305" spans="1:5" x14ac:dyDescent="0.25">
      <c r="A1305" s="11">
        <v>43071</v>
      </c>
      <c r="B1305">
        <v>60</v>
      </c>
      <c r="C1305">
        <v>52</v>
      </c>
      <c r="D1305" s="1">
        <f t="shared" si="158"/>
        <v>94.571428571428569</v>
      </c>
      <c r="E1305" s="1">
        <f t="shared" si="158"/>
        <v>45.857142857142854</v>
      </c>
    </row>
    <row r="1306" spans="1:5" x14ac:dyDescent="0.25">
      <c r="A1306" s="11">
        <v>43072</v>
      </c>
      <c r="B1306">
        <v>117</v>
      </c>
      <c r="C1306">
        <v>44</v>
      </c>
      <c r="D1306" s="1">
        <f t="shared" si="158"/>
        <v>92.714285714285708</v>
      </c>
      <c r="E1306" s="1">
        <f t="shared" si="158"/>
        <v>41.857142857142854</v>
      </c>
    </row>
    <row r="1307" spans="1:5" x14ac:dyDescent="0.25">
      <c r="A1307" s="11">
        <v>43073</v>
      </c>
      <c r="B1307">
        <v>104</v>
      </c>
      <c r="C1307">
        <v>55</v>
      </c>
      <c r="D1307" s="1">
        <f t="shared" si="158"/>
        <v>83.142857142857139</v>
      </c>
      <c r="E1307" s="1">
        <f t="shared" si="158"/>
        <v>39.142857142857146</v>
      </c>
    </row>
    <row r="1308" spans="1:5" x14ac:dyDescent="0.25">
      <c r="A1308" s="11">
        <v>43074</v>
      </c>
      <c r="B1308">
        <v>121</v>
      </c>
      <c r="C1308">
        <v>58</v>
      </c>
      <c r="D1308" s="1">
        <f t="shared" si="158"/>
        <v>75.571428571428569</v>
      </c>
      <c r="E1308" s="1">
        <f t="shared" si="158"/>
        <v>35.285714285714285</v>
      </c>
    </row>
    <row r="1309" spans="1:5" x14ac:dyDescent="0.25">
      <c r="A1309" s="11">
        <v>43075</v>
      </c>
      <c r="B1309">
        <v>102</v>
      </c>
      <c r="C1309">
        <v>56</v>
      </c>
      <c r="D1309" s="1">
        <f t="shared" si="158"/>
        <v>64.142857142857139</v>
      </c>
      <c r="E1309" s="1">
        <f t="shared" si="158"/>
        <v>31.285714285714285</v>
      </c>
    </row>
    <row r="1310" spans="1:5" x14ac:dyDescent="0.25">
      <c r="A1310" s="11">
        <v>43076</v>
      </c>
      <c r="B1310">
        <v>96</v>
      </c>
      <c r="C1310">
        <v>30</v>
      </c>
      <c r="D1310" s="1">
        <f t="shared" si="158"/>
        <v>57</v>
      </c>
      <c r="E1310" s="1">
        <f t="shared" si="158"/>
        <v>26.857142857142858</v>
      </c>
    </row>
    <row r="1311" spans="1:5" x14ac:dyDescent="0.25">
      <c r="A1311" s="11">
        <v>43077</v>
      </c>
      <c r="B1311">
        <v>62</v>
      </c>
      <c r="C1311">
        <v>26</v>
      </c>
      <c r="D1311" s="1">
        <f t="shared" si="158"/>
        <v>51</v>
      </c>
      <c r="E1311" s="1">
        <f t="shared" si="158"/>
        <v>25.857142857142858</v>
      </c>
    </row>
    <row r="1312" spans="1:5" x14ac:dyDescent="0.25">
      <c r="A1312" s="11">
        <v>43078</v>
      </c>
      <c r="B1312">
        <v>47</v>
      </c>
      <c r="C1312">
        <v>24</v>
      </c>
      <c r="D1312" s="1">
        <f t="shared" si="158"/>
        <v>47.428571428571431</v>
      </c>
      <c r="E1312" s="1">
        <f t="shared" si="158"/>
        <v>25</v>
      </c>
    </row>
    <row r="1313" spans="1:5" x14ac:dyDescent="0.25">
      <c r="A1313" s="11">
        <v>43079</v>
      </c>
      <c r="B1313">
        <v>50</v>
      </c>
      <c r="C1313">
        <v>25</v>
      </c>
      <c r="D1313" s="1">
        <f t="shared" si="158"/>
        <v>47</v>
      </c>
      <c r="E1313" s="1">
        <f t="shared" si="158"/>
        <v>25.428571428571427</v>
      </c>
    </row>
    <row r="1314" spans="1:5" x14ac:dyDescent="0.25">
      <c r="A1314" s="11">
        <v>43080</v>
      </c>
      <c r="B1314">
        <v>51</v>
      </c>
      <c r="C1314">
        <v>28</v>
      </c>
      <c r="D1314" s="1">
        <f t="shared" si="158"/>
        <v>47.285714285714285</v>
      </c>
      <c r="E1314" s="1">
        <f t="shared" si="158"/>
        <v>26.857142857142858</v>
      </c>
    </row>
    <row r="1315" spans="1:5" x14ac:dyDescent="0.25">
      <c r="A1315" s="11">
        <v>43081</v>
      </c>
      <c r="B1315">
        <v>41</v>
      </c>
      <c r="C1315">
        <v>30</v>
      </c>
      <c r="D1315" s="1">
        <f t="shared" si="158"/>
        <v>50.571428571428569</v>
      </c>
      <c r="E1315" s="1">
        <f t="shared" si="158"/>
        <v>27.428571428571427</v>
      </c>
    </row>
    <row r="1316" spans="1:5" x14ac:dyDescent="0.25">
      <c r="A1316" s="11">
        <v>43082</v>
      </c>
      <c r="B1316">
        <v>52</v>
      </c>
      <c r="C1316">
        <v>25</v>
      </c>
      <c r="D1316" s="1">
        <f t="shared" ref="D1316:E1331" si="159">AVERAGE(B1316:B1322)</f>
        <v>52.571428571428569</v>
      </c>
      <c r="E1316" s="1">
        <f t="shared" si="159"/>
        <v>30.428571428571427</v>
      </c>
    </row>
    <row r="1317" spans="1:5" x14ac:dyDescent="0.25">
      <c r="A1317" s="11">
        <v>43083</v>
      </c>
      <c r="B1317">
        <v>54</v>
      </c>
      <c r="C1317">
        <v>23</v>
      </c>
      <c r="D1317" s="1">
        <f t="shared" si="159"/>
        <v>56.285714285714285</v>
      </c>
      <c r="E1317" s="1">
        <f t="shared" si="159"/>
        <v>34</v>
      </c>
    </row>
    <row r="1318" spans="1:5" x14ac:dyDescent="0.25">
      <c r="A1318" s="11">
        <v>43084</v>
      </c>
      <c r="B1318">
        <v>37</v>
      </c>
      <c r="C1318">
        <v>20</v>
      </c>
      <c r="D1318" s="1">
        <f t="shared" si="159"/>
        <v>60.571428571428569</v>
      </c>
      <c r="E1318" s="1">
        <f t="shared" si="159"/>
        <v>34.714285714285715</v>
      </c>
    </row>
    <row r="1319" spans="1:5" x14ac:dyDescent="0.25">
      <c r="A1319" s="11">
        <v>43085</v>
      </c>
      <c r="B1319">
        <v>44</v>
      </c>
      <c r="C1319">
        <v>27</v>
      </c>
      <c r="D1319" s="1">
        <f t="shared" si="159"/>
        <v>64.571428571428569</v>
      </c>
      <c r="E1319" s="1">
        <f t="shared" si="159"/>
        <v>35.285714285714285</v>
      </c>
    </row>
    <row r="1320" spans="1:5" x14ac:dyDescent="0.25">
      <c r="A1320" s="11">
        <v>43086</v>
      </c>
      <c r="B1320">
        <v>52</v>
      </c>
      <c r="C1320">
        <v>35</v>
      </c>
      <c r="D1320" s="1">
        <f t="shared" si="159"/>
        <v>66.285714285714292</v>
      </c>
      <c r="E1320" s="1">
        <f t="shared" si="159"/>
        <v>35.571428571428569</v>
      </c>
    </row>
    <row r="1321" spans="1:5" x14ac:dyDescent="0.25">
      <c r="A1321" s="11">
        <v>43087</v>
      </c>
      <c r="B1321">
        <v>74</v>
      </c>
      <c r="C1321">
        <v>32</v>
      </c>
      <c r="D1321" s="1">
        <f t="shared" si="159"/>
        <v>68.714285714285708</v>
      </c>
      <c r="E1321" s="1">
        <f t="shared" si="159"/>
        <v>33.428571428571431</v>
      </c>
    </row>
    <row r="1322" spans="1:5" x14ac:dyDescent="0.25">
      <c r="A1322" s="11">
        <v>43088</v>
      </c>
      <c r="B1322">
        <v>55</v>
      </c>
      <c r="C1322">
        <v>51</v>
      </c>
      <c r="D1322" s="1">
        <f t="shared" si="159"/>
        <v>64.428571428571431</v>
      </c>
      <c r="E1322" s="1">
        <f t="shared" si="159"/>
        <v>31</v>
      </c>
    </row>
    <row r="1323" spans="1:5" x14ac:dyDescent="0.25">
      <c r="A1323" s="11">
        <v>43089</v>
      </c>
      <c r="B1323">
        <v>78</v>
      </c>
      <c r="C1323">
        <v>50</v>
      </c>
      <c r="D1323" s="1">
        <f t="shared" si="159"/>
        <v>61.714285714285715</v>
      </c>
      <c r="E1323" s="1">
        <f t="shared" si="159"/>
        <v>26.571428571428573</v>
      </c>
    </row>
    <row r="1324" spans="1:5" x14ac:dyDescent="0.25">
      <c r="A1324" s="11">
        <v>43090</v>
      </c>
      <c r="B1324">
        <v>84</v>
      </c>
      <c r="C1324">
        <v>28</v>
      </c>
      <c r="D1324" s="1">
        <f t="shared" si="159"/>
        <v>57</v>
      </c>
      <c r="E1324" s="1">
        <f t="shared" si="159"/>
        <v>21.571428571428573</v>
      </c>
    </row>
    <row r="1325" spans="1:5" x14ac:dyDescent="0.25">
      <c r="A1325" s="11">
        <v>43091</v>
      </c>
      <c r="B1325">
        <v>65</v>
      </c>
      <c r="C1325">
        <v>24</v>
      </c>
      <c r="D1325" s="1">
        <f t="shared" si="159"/>
        <v>50</v>
      </c>
      <c r="E1325" s="1">
        <f t="shared" si="159"/>
        <v>21.714285714285715</v>
      </c>
    </row>
    <row r="1326" spans="1:5" x14ac:dyDescent="0.25">
      <c r="A1326" s="11">
        <v>43092</v>
      </c>
      <c r="B1326">
        <v>56</v>
      </c>
      <c r="C1326">
        <v>29</v>
      </c>
      <c r="D1326" s="1">
        <f t="shared" si="159"/>
        <v>47.428571428571431</v>
      </c>
      <c r="E1326" s="1">
        <f t="shared" si="159"/>
        <v>22.428571428571427</v>
      </c>
    </row>
    <row r="1327" spans="1:5" x14ac:dyDescent="0.25">
      <c r="A1327" s="11">
        <v>43093</v>
      </c>
      <c r="B1327">
        <v>69</v>
      </c>
      <c r="C1327">
        <v>20</v>
      </c>
      <c r="D1327" s="1">
        <f t="shared" si="159"/>
        <v>49.142857142857146</v>
      </c>
      <c r="E1327" s="1">
        <f t="shared" si="159"/>
        <v>21.428571428571427</v>
      </c>
    </row>
    <row r="1328" spans="1:5" x14ac:dyDescent="0.25">
      <c r="A1328" s="11">
        <v>43094</v>
      </c>
      <c r="B1328">
        <v>44</v>
      </c>
      <c r="C1328">
        <v>15</v>
      </c>
      <c r="D1328" s="1">
        <f t="shared" si="159"/>
        <v>45.142857142857146</v>
      </c>
      <c r="E1328" s="1">
        <f t="shared" si="159"/>
        <v>22</v>
      </c>
    </row>
    <row r="1329" spans="1:5" x14ac:dyDescent="0.25">
      <c r="A1329" s="11">
        <v>43095</v>
      </c>
      <c r="B1329">
        <v>36</v>
      </c>
      <c r="C1329">
        <v>20</v>
      </c>
      <c r="D1329" s="1">
        <f t="shared" si="159"/>
        <v>45.285714285714285</v>
      </c>
      <c r="E1329" s="1">
        <f t="shared" si="159"/>
        <v>22.714285714285715</v>
      </c>
    </row>
    <row r="1330" spans="1:5" x14ac:dyDescent="0.25">
      <c r="A1330" s="11">
        <v>43096</v>
      </c>
      <c r="B1330">
        <v>45</v>
      </c>
      <c r="C1330">
        <v>15</v>
      </c>
      <c r="D1330" s="1">
        <f t="shared" si="159"/>
        <v>44.428571428571431</v>
      </c>
      <c r="E1330" s="1">
        <f t="shared" si="159"/>
        <v>23.428571428571427</v>
      </c>
    </row>
    <row r="1331" spans="1:5" x14ac:dyDescent="0.25">
      <c r="A1331" s="11">
        <v>43097</v>
      </c>
      <c r="B1331">
        <v>35</v>
      </c>
      <c r="C1331">
        <v>29</v>
      </c>
      <c r="D1331" s="1">
        <f t="shared" si="159"/>
        <v>44.714285714285715</v>
      </c>
      <c r="E1331" s="1">
        <f t="shared" si="159"/>
        <v>24.857142857142858</v>
      </c>
    </row>
    <row r="1332" spans="1:5" x14ac:dyDescent="0.25">
      <c r="A1332" s="11">
        <v>43098</v>
      </c>
      <c r="B1332">
        <v>47</v>
      </c>
      <c r="C1332">
        <v>29</v>
      </c>
      <c r="D1332" s="1">
        <f t="shared" ref="D1332:E1347" si="160">AVERAGE(B1332:B1338)</f>
        <v>45.142857142857146</v>
      </c>
      <c r="E1332" s="1">
        <f t="shared" si="160"/>
        <v>23.571428571428573</v>
      </c>
    </row>
    <row r="1333" spans="1:5" x14ac:dyDescent="0.25">
      <c r="A1333" s="11">
        <v>43099</v>
      </c>
      <c r="B1333">
        <v>68</v>
      </c>
      <c r="C1333">
        <v>22</v>
      </c>
      <c r="D1333" s="1">
        <f t="shared" si="160"/>
        <v>43.714285714285715</v>
      </c>
      <c r="E1333" s="1">
        <f t="shared" si="160"/>
        <v>23.142857142857142</v>
      </c>
    </row>
    <row r="1334" spans="1:5" x14ac:dyDescent="0.25">
      <c r="A1334" s="11">
        <v>43100</v>
      </c>
      <c r="B1334">
        <v>41</v>
      </c>
      <c r="C1334">
        <v>24</v>
      </c>
      <c r="D1334" s="1">
        <f t="shared" si="160"/>
        <v>40.571428571428569</v>
      </c>
      <c r="E1334" s="1">
        <f t="shared" si="160"/>
        <v>24.857142857142858</v>
      </c>
    </row>
    <row r="1335" spans="1:5" x14ac:dyDescent="0.25">
      <c r="A1335" s="11">
        <v>43101</v>
      </c>
      <c r="B1335">
        <v>45</v>
      </c>
      <c r="C1335">
        <v>20</v>
      </c>
      <c r="D1335" s="1">
        <f t="shared" si="160"/>
        <v>45.714285714285715</v>
      </c>
      <c r="E1335" s="1">
        <f t="shared" si="160"/>
        <v>25.857142857142858</v>
      </c>
    </row>
    <row r="1336" spans="1:5" x14ac:dyDescent="0.25">
      <c r="A1336" s="11">
        <v>43102</v>
      </c>
      <c r="B1336">
        <v>30</v>
      </c>
      <c r="C1336">
        <v>25</v>
      </c>
      <c r="D1336" s="1">
        <f t="shared" si="160"/>
        <v>50.428571428571431</v>
      </c>
      <c r="E1336" s="1">
        <f t="shared" si="160"/>
        <v>28.142857142857142</v>
      </c>
    </row>
    <row r="1337" spans="1:5" x14ac:dyDescent="0.25">
      <c r="A1337" s="11">
        <v>43103</v>
      </c>
      <c r="B1337">
        <v>47</v>
      </c>
      <c r="C1337">
        <v>25</v>
      </c>
      <c r="D1337" s="1">
        <f t="shared" si="160"/>
        <v>56.571428571428569</v>
      </c>
      <c r="E1337" s="1">
        <f t="shared" si="160"/>
        <v>30.285714285714285</v>
      </c>
    </row>
    <row r="1338" spans="1:5" x14ac:dyDescent="0.25">
      <c r="A1338" s="11">
        <v>43104</v>
      </c>
      <c r="B1338">
        <v>38</v>
      </c>
      <c r="C1338">
        <v>20</v>
      </c>
      <c r="D1338" s="1">
        <f t="shared" si="160"/>
        <v>61.714285714285715</v>
      </c>
      <c r="E1338" s="1">
        <f t="shared" si="160"/>
        <v>31.571428571428573</v>
      </c>
    </row>
    <row r="1339" spans="1:5" x14ac:dyDescent="0.25">
      <c r="A1339" s="11">
        <v>43105</v>
      </c>
      <c r="B1339">
        <v>37</v>
      </c>
      <c r="C1339">
        <v>26</v>
      </c>
      <c r="D1339" s="1">
        <f t="shared" si="160"/>
        <v>64.857142857142861</v>
      </c>
      <c r="E1339" s="1">
        <f t="shared" si="160"/>
        <v>34.428571428571431</v>
      </c>
    </row>
    <row r="1340" spans="1:5" x14ac:dyDescent="0.25">
      <c r="A1340" s="11">
        <v>43106</v>
      </c>
      <c r="B1340">
        <v>46</v>
      </c>
      <c r="C1340">
        <v>34</v>
      </c>
      <c r="D1340" s="1">
        <f t="shared" si="160"/>
        <v>70.285714285714292</v>
      </c>
      <c r="E1340" s="1">
        <f t="shared" si="160"/>
        <v>37.571428571428569</v>
      </c>
    </row>
    <row r="1341" spans="1:5" x14ac:dyDescent="0.25">
      <c r="A1341" s="11">
        <v>43107</v>
      </c>
      <c r="B1341">
        <v>77</v>
      </c>
      <c r="C1341">
        <v>31</v>
      </c>
      <c r="D1341" s="1">
        <f t="shared" si="160"/>
        <v>77.428571428571431</v>
      </c>
      <c r="E1341" s="1">
        <f t="shared" si="160"/>
        <v>38.857142857142854</v>
      </c>
    </row>
    <row r="1342" spans="1:5" x14ac:dyDescent="0.25">
      <c r="A1342" s="11">
        <v>43108</v>
      </c>
      <c r="B1342">
        <v>78</v>
      </c>
      <c r="C1342">
        <v>36</v>
      </c>
      <c r="D1342" s="1">
        <f t="shared" si="160"/>
        <v>80.714285714285708</v>
      </c>
      <c r="E1342" s="1">
        <f t="shared" si="160"/>
        <v>41.571428571428569</v>
      </c>
    </row>
    <row r="1343" spans="1:5" x14ac:dyDescent="0.25">
      <c r="A1343" s="11">
        <v>43109</v>
      </c>
      <c r="B1343">
        <v>73</v>
      </c>
      <c r="C1343">
        <v>40</v>
      </c>
      <c r="D1343" s="1">
        <f t="shared" si="160"/>
        <v>84.571428571428569</v>
      </c>
      <c r="E1343" s="1">
        <f t="shared" si="160"/>
        <v>39.714285714285715</v>
      </c>
    </row>
    <row r="1344" spans="1:5" x14ac:dyDescent="0.25">
      <c r="A1344" s="11">
        <v>43110</v>
      </c>
      <c r="B1344">
        <v>83</v>
      </c>
      <c r="C1344">
        <v>34</v>
      </c>
      <c r="D1344" s="1">
        <f t="shared" si="160"/>
        <v>81.142857142857139</v>
      </c>
      <c r="E1344" s="1">
        <f t="shared" si="160"/>
        <v>37</v>
      </c>
    </row>
    <row r="1345" spans="1:5" x14ac:dyDescent="0.25">
      <c r="A1345" s="11">
        <v>43111</v>
      </c>
      <c r="B1345">
        <v>60</v>
      </c>
      <c r="C1345">
        <v>40</v>
      </c>
      <c r="D1345" s="1">
        <f t="shared" si="160"/>
        <v>75</v>
      </c>
      <c r="E1345" s="1">
        <f t="shared" si="160"/>
        <v>35.571428571428569</v>
      </c>
    </row>
    <row r="1346" spans="1:5" x14ac:dyDescent="0.25">
      <c r="A1346" s="11">
        <v>43112</v>
      </c>
      <c r="B1346">
        <v>75</v>
      </c>
      <c r="C1346">
        <v>48</v>
      </c>
      <c r="D1346" s="1">
        <f t="shared" si="160"/>
        <v>72.142857142857139</v>
      </c>
      <c r="E1346" s="1">
        <f t="shared" si="160"/>
        <v>32.857142857142854</v>
      </c>
    </row>
    <row r="1347" spans="1:5" x14ac:dyDescent="0.25">
      <c r="A1347" s="11">
        <v>43113</v>
      </c>
      <c r="B1347">
        <v>96</v>
      </c>
      <c r="C1347">
        <v>43</v>
      </c>
      <c r="D1347" s="1">
        <f t="shared" si="160"/>
        <v>67.714285714285708</v>
      </c>
      <c r="E1347" s="1">
        <f t="shared" si="160"/>
        <v>29.142857142857142</v>
      </c>
    </row>
    <row r="1348" spans="1:5" x14ac:dyDescent="0.25">
      <c r="A1348" s="11">
        <v>43114</v>
      </c>
      <c r="B1348">
        <v>100</v>
      </c>
      <c r="C1348">
        <v>50</v>
      </c>
      <c r="D1348" s="1">
        <f t="shared" ref="D1348:E1363" si="161">AVERAGE(B1348:B1354)</f>
        <v>60.428571428571431</v>
      </c>
      <c r="E1348" s="1">
        <f t="shared" si="161"/>
        <v>25.428571428571427</v>
      </c>
    </row>
    <row r="1349" spans="1:5" x14ac:dyDescent="0.25">
      <c r="A1349" s="11">
        <v>43115</v>
      </c>
      <c r="B1349">
        <v>105</v>
      </c>
      <c r="C1349">
        <v>23</v>
      </c>
      <c r="D1349" s="1">
        <f t="shared" si="161"/>
        <v>52.714285714285715</v>
      </c>
      <c r="E1349" s="1">
        <f t="shared" si="161"/>
        <v>21.142857142857142</v>
      </c>
    </row>
    <row r="1350" spans="1:5" x14ac:dyDescent="0.25">
      <c r="A1350" s="11">
        <v>43116</v>
      </c>
      <c r="B1350">
        <v>49</v>
      </c>
      <c r="C1350">
        <v>21</v>
      </c>
      <c r="D1350" s="1">
        <f t="shared" si="161"/>
        <v>45.714285714285715</v>
      </c>
      <c r="E1350" s="1">
        <f t="shared" si="161"/>
        <v>21.142857142857142</v>
      </c>
    </row>
    <row r="1351" spans="1:5" x14ac:dyDescent="0.25">
      <c r="A1351" s="11">
        <v>43117</v>
      </c>
      <c r="B1351">
        <v>40</v>
      </c>
      <c r="C1351">
        <v>24</v>
      </c>
      <c r="D1351" s="1">
        <f t="shared" si="161"/>
        <v>44.857142857142854</v>
      </c>
      <c r="E1351" s="1">
        <f t="shared" si="161"/>
        <v>22.142857142857142</v>
      </c>
    </row>
    <row r="1352" spans="1:5" x14ac:dyDescent="0.25">
      <c r="A1352" s="11">
        <v>43118</v>
      </c>
      <c r="B1352">
        <v>40</v>
      </c>
      <c r="C1352">
        <v>21</v>
      </c>
      <c r="D1352" s="1">
        <f t="shared" si="161"/>
        <v>46.285714285714285</v>
      </c>
      <c r="E1352" s="1">
        <f t="shared" si="161"/>
        <v>21.571428571428573</v>
      </c>
    </row>
    <row r="1353" spans="1:5" x14ac:dyDescent="0.25">
      <c r="A1353" s="11">
        <v>43119</v>
      </c>
      <c r="B1353">
        <v>44</v>
      </c>
      <c r="C1353">
        <v>22</v>
      </c>
      <c r="D1353" s="1">
        <f t="shared" si="161"/>
        <v>45</v>
      </c>
      <c r="E1353" s="1">
        <f t="shared" si="161"/>
        <v>21.714285714285715</v>
      </c>
    </row>
    <row r="1354" spans="1:5" x14ac:dyDescent="0.25">
      <c r="A1354" s="11">
        <v>43120</v>
      </c>
      <c r="B1354">
        <v>45</v>
      </c>
      <c r="C1354">
        <v>17</v>
      </c>
      <c r="D1354" s="1">
        <f t="shared" si="161"/>
        <v>45.285714285714285</v>
      </c>
      <c r="E1354" s="1">
        <f t="shared" si="161"/>
        <v>23.857142857142858</v>
      </c>
    </row>
    <row r="1355" spans="1:5" x14ac:dyDescent="0.25">
      <c r="A1355" s="11">
        <v>43121</v>
      </c>
      <c r="B1355">
        <v>46</v>
      </c>
      <c r="C1355">
        <v>20</v>
      </c>
      <c r="D1355" s="1">
        <f t="shared" si="161"/>
        <v>47.428571428571431</v>
      </c>
      <c r="E1355" s="1">
        <f t="shared" si="161"/>
        <v>26.857142857142858</v>
      </c>
    </row>
    <row r="1356" spans="1:5" x14ac:dyDescent="0.25">
      <c r="A1356" s="11">
        <v>43122</v>
      </c>
      <c r="B1356">
        <v>56</v>
      </c>
      <c r="C1356">
        <v>23</v>
      </c>
      <c r="D1356" s="1">
        <f t="shared" si="161"/>
        <v>52</v>
      </c>
      <c r="E1356" s="1">
        <f t="shared" si="161"/>
        <v>27</v>
      </c>
    </row>
    <row r="1357" spans="1:5" x14ac:dyDescent="0.25">
      <c r="A1357" s="11">
        <v>43123</v>
      </c>
      <c r="B1357">
        <v>43</v>
      </c>
      <c r="C1357">
        <v>28</v>
      </c>
      <c r="D1357" s="1">
        <f t="shared" si="161"/>
        <v>51.285714285714285</v>
      </c>
      <c r="E1357" s="1">
        <f t="shared" si="161"/>
        <v>26.428571428571427</v>
      </c>
    </row>
    <row r="1358" spans="1:5" x14ac:dyDescent="0.25">
      <c r="A1358" s="11">
        <v>43124</v>
      </c>
      <c r="B1358">
        <v>50</v>
      </c>
      <c r="C1358">
        <v>20</v>
      </c>
      <c r="D1358" s="1">
        <f t="shared" si="161"/>
        <v>49.142857142857146</v>
      </c>
      <c r="E1358" s="1">
        <f t="shared" si="161"/>
        <v>26.571428571428573</v>
      </c>
    </row>
    <row r="1359" spans="1:5" x14ac:dyDescent="0.25">
      <c r="A1359" s="11">
        <v>43125</v>
      </c>
      <c r="B1359">
        <v>31</v>
      </c>
      <c r="C1359">
        <v>22</v>
      </c>
      <c r="D1359" s="1">
        <f t="shared" si="161"/>
        <v>47.857142857142854</v>
      </c>
      <c r="E1359" s="1">
        <f t="shared" si="161"/>
        <v>26.142857142857142</v>
      </c>
    </row>
    <row r="1360" spans="1:5" x14ac:dyDescent="0.25">
      <c r="A1360" s="11">
        <v>43126</v>
      </c>
      <c r="B1360">
        <v>46</v>
      </c>
      <c r="C1360">
        <v>37</v>
      </c>
      <c r="D1360" s="1">
        <f t="shared" si="161"/>
        <v>48.714285714285715</v>
      </c>
      <c r="E1360" s="1">
        <f t="shared" si="161"/>
        <v>26.714285714285715</v>
      </c>
    </row>
    <row r="1361" spans="1:5" x14ac:dyDescent="0.25">
      <c r="A1361" s="11">
        <v>43127</v>
      </c>
      <c r="B1361">
        <v>60</v>
      </c>
      <c r="C1361">
        <v>38</v>
      </c>
      <c r="D1361" s="1">
        <f t="shared" si="161"/>
        <v>48.857142857142854</v>
      </c>
      <c r="E1361" s="1">
        <f t="shared" si="161"/>
        <v>26.714285714285715</v>
      </c>
    </row>
    <row r="1362" spans="1:5" x14ac:dyDescent="0.25">
      <c r="A1362" s="11">
        <v>43128</v>
      </c>
      <c r="B1362">
        <v>78</v>
      </c>
      <c r="C1362">
        <v>21</v>
      </c>
      <c r="D1362" s="1">
        <f t="shared" si="161"/>
        <v>48.142857142857146</v>
      </c>
      <c r="E1362" s="1">
        <f t="shared" si="161"/>
        <v>25.714285714285715</v>
      </c>
    </row>
    <row r="1363" spans="1:5" x14ac:dyDescent="0.25">
      <c r="A1363" s="11">
        <v>43129</v>
      </c>
      <c r="B1363">
        <v>51</v>
      </c>
      <c r="C1363">
        <v>19</v>
      </c>
      <c r="D1363" s="1">
        <f t="shared" si="161"/>
        <v>46.714285714285715</v>
      </c>
      <c r="E1363" s="1">
        <f t="shared" si="161"/>
        <v>26.285714285714285</v>
      </c>
    </row>
    <row r="1364" spans="1:5" x14ac:dyDescent="0.25">
      <c r="A1364" s="11">
        <v>43130</v>
      </c>
      <c r="B1364">
        <v>28</v>
      </c>
      <c r="C1364">
        <v>29</v>
      </c>
      <c r="D1364" s="1">
        <f t="shared" ref="D1364:E1379" si="162">AVERAGE(B1364:B1370)</f>
        <v>47.714285714285715</v>
      </c>
      <c r="E1364" s="1">
        <f t="shared" si="162"/>
        <v>28.571428571428573</v>
      </c>
    </row>
    <row r="1365" spans="1:5" x14ac:dyDescent="0.25">
      <c r="A1365" s="11">
        <v>43131</v>
      </c>
      <c r="B1365">
        <v>41</v>
      </c>
      <c r="C1365">
        <v>17</v>
      </c>
      <c r="D1365" s="1">
        <f t="shared" si="162"/>
        <v>54.714285714285715</v>
      </c>
      <c r="E1365" s="1">
        <f t="shared" si="162"/>
        <v>29.571428571428573</v>
      </c>
    </row>
    <row r="1366" spans="1:5" x14ac:dyDescent="0.25">
      <c r="A1366" s="11">
        <v>43132</v>
      </c>
      <c r="B1366">
        <v>37</v>
      </c>
      <c r="C1366">
        <v>26</v>
      </c>
      <c r="D1366" s="1">
        <f t="shared" si="162"/>
        <v>61.285714285714285</v>
      </c>
      <c r="E1366" s="1">
        <f t="shared" si="162"/>
        <v>33.428571428571431</v>
      </c>
    </row>
    <row r="1367" spans="1:5" x14ac:dyDescent="0.25">
      <c r="A1367" s="11">
        <v>43133</v>
      </c>
      <c r="B1367">
        <v>47</v>
      </c>
      <c r="C1367">
        <v>37</v>
      </c>
      <c r="D1367" s="1">
        <f t="shared" si="162"/>
        <v>70.857142857142861</v>
      </c>
      <c r="E1367" s="1">
        <f t="shared" si="162"/>
        <v>37.285714285714285</v>
      </c>
    </row>
    <row r="1368" spans="1:5" x14ac:dyDescent="0.25">
      <c r="A1368" s="11">
        <v>43134</v>
      </c>
      <c r="B1368">
        <v>55</v>
      </c>
      <c r="C1368">
        <v>31</v>
      </c>
      <c r="D1368" s="1">
        <f t="shared" si="162"/>
        <v>82.714285714285708</v>
      </c>
      <c r="E1368" s="1">
        <f t="shared" si="162"/>
        <v>39.428571428571431</v>
      </c>
    </row>
    <row r="1369" spans="1:5" x14ac:dyDescent="0.25">
      <c r="A1369" s="11">
        <v>43135</v>
      </c>
      <c r="B1369">
        <v>68</v>
      </c>
      <c r="C1369">
        <v>25</v>
      </c>
      <c r="D1369" s="1">
        <f t="shared" si="162"/>
        <v>91.428571428571431</v>
      </c>
      <c r="E1369" s="1">
        <f t="shared" si="162"/>
        <v>39.571428571428569</v>
      </c>
    </row>
    <row r="1370" spans="1:5" x14ac:dyDescent="0.25">
      <c r="A1370" s="11">
        <v>43136</v>
      </c>
      <c r="B1370">
        <v>58</v>
      </c>
      <c r="C1370">
        <v>35</v>
      </c>
      <c r="D1370" s="1">
        <f t="shared" si="162"/>
        <v>91</v>
      </c>
      <c r="E1370" s="1">
        <f t="shared" si="162"/>
        <v>39.285714285714285</v>
      </c>
    </row>
    <row r="1371" spans="1:5" x14ac:dyDescent="0.25">
      <c r="A1371" s="11">
        <v>43137</v>
      </c>
      <c r="B1371">
        <v>77</v>
      </c>
      <c r="C1371">
        <v>36</v>
      </c>
      <c r="D1371" s="1">
        <f t="shared" si="162"/>
        <v>89.428571428571431</v>
      </c>
      <c r="E1371" s="1">
        <f t="shared" si="162"/>
        <v>39.285714285714285</v>
      </c>
    </row>
    <row r="1372" spans="1:5" x14ac:dyDescent="0.25">
      <c r="A1372" s="11">
        <v>43138</v>
      </c>
      <c r="B1372">
        <v>87</v>
      </c>
      <c r="C1372">
        <v>44</v>
      </c>
      <c r="D1372" s="1">
        <f t="shared" si="162"/>
        <v>85.857142857142861</v>
      </c>
      <c r="E1372" s="1">
        <f t="shared" si="162"/>
        <v>39.285714285714285</v>
      </c>
    </row>
    <row r="1373" spans="1:5" x14ac:dyDescent="0.25">
      <c r="A1373" s="11">
        <v>43139</v>
      </c>
      <c r="B1373">
        <v>104</v>
      </c>
      <c r="C1373">
        <v>53</v>
      </c>
      <c r="D1373" s="1">
        <f t="shared" si="162"/>
        <v>81</v>
      </c>
      <c r="E1373" s="1">
        <f t="shared" si="162"/>
        <v>37.285714285714285</v>
      </c>
    </row>
    <row r="1374" spans="1:5" x14ac:dyDescent="0.25">
      <c r="A1374" s="11">
        <v>43140</v>
      </c>
      <c r="B1374">
        <v>130</v>
      </c>
      <c r="C1374">
        <v>52</v>
      </c>
      <c r="D1374" s="1">
        <f t="shared" si="162"/>
        <v>74.285714285714292</v>
      </c>
      <c r="E1374" s="1">
        <f t="shared" si="162"/>
        <v>34</v>
      </c>
    </row>
    <row r="1375" spans="1:5" x14ac:dyDescent="0.25">
      <c r="A1375" s="11">
        <v>43141</v>
      </c>
      <c r="B1375">
        <v>116</v>
      </c>
      <c r="C1375">
        <v>32</v>
      </c>
      <c r="D1375" s="1">
        <f t="shared" si="162"/>
        <v>63.714285714285715</v>
      </c>
      <c r="E1375" s="1">
        <f t="shared" si="162"/>
        <v>33.571428571428569</v>
      </c>
    </row>
    <row r="1376" spans="1:5" x14ac:dyDescent="0.25">
      <c r="A1376" s="11">
        <v>43142</v>
      </c>
      <c r="B1376">
        <v>65</v>
      </c>
      <c r="C1376">
        <v>23</v>
      </c>
      <c r="D1376" s="1">
        <f t="shared" si="162"/>
        <v>57.571428571428569</v>
      </c>
      <c r="E1376" s="1">
        <f t="shared" si="162"/>
        <v>36</v>
      </c>
    </row>
    <row r="1377" spans="1:5" x14ac:dyDescent="0.25">
      <c r="A1377" s="11">
        <v>43143</v>
      </c>
      <c r="B1377">
        <v>47</v>
      </c>
      <c r="C1377">
        <v>35</v>
      </c>
      <c r="D1377" s="1">
        <f t="shared" si="162"/>
        <v>59.142857142857146</v>
      </c>
      <c r="E1377" s="1">
        <f t="shared" si="162"/>
        <v>39.857142857142854</v>
      </c>
    </row>
    <row r="1378" spans="1:5" x14ac:dyDescent="0.25">
      <c r="A1378" s="11">
        <v>43144</v>
      </c>
      <c r="B1378">
        <v>52</v>
      </c>
      <c r="C1378">
        <v>36</v>
      </c>
      <c r="D1378" s="1">
        <f t="shared" si="162"/>
        <v>66.714285714285708</v>
      </c>
      <c r="E1378" s="1">
        <f t="shared" si="162"/>
        <v>40.285714285714285</v>
      </c>
    </row>
    <row r="1379" spans="1:5" x14ac:dyDescent="0.25">
      <c r="A1379" s="11">
        <v>43145</v>
      </c>
      <c r="B1379">
        <v>53</v>
      </c>
      <c r="C1379">
        <v>30</v>
      </c>
      <c r="D1379" s="1">
        <f t="shared" si="162"/>
        <v>70.857142857142861</v>
      </c>
      <c r="E1379" s="1">
        <f t="shared" si="162"/>
        <v>40.571428571428569</v>
      </c>
    </row>
    <row r="1380" spans="1:5" x14ac:dyDescent="0.25">
      <c r="A1380" s="11">
        <v>43146</v>
      </c>
      <c r="B1380">
        <v>57</v>
      </c>
      <c r="C1380">
        <v>30</v>
      </c>
      <c r="D1380" s="1">
        <f t="shared" ref="D1380:E1395" si="163">AVERAGE(B1380:B1386)</f>
        <v>73.571428571428569</v>
      </c>
      <c r="E1380" s="1">
        <f t="shared" si="163"/>
        <v>46.285714285714285</v>
      </c>
    </row>
    <row r="1381" spans="1:5" x14ac:dyDescent="0.25">
      <c r="A1381" s="11">
        <v>43147</v>
      </c>
      <c r="B1381">
        <v>56</v>
      </c>
      <c r="C1381">
        <v>49</v>
      </c>
      <c r="D1381" s="1">
        <f t="shared" si="163"/>
        <v>86</v>
      </c>
      <c r="E1381" s="1">
        <f t="shared" si="163"/>
        <v>51.285714285714285</v>
      </c>
    </row>
    <row r="1382" spans="1:5" x14ac:dyDescent="0.25">
      <c r="A1382" s="11">
        <v>43148</v>
      </c>
      <c r="B1382">
        <v>73</v>
      </c>
      <c r="C1382">
        <v>49</v>
      </c>
      <c r="D1382" s="1">
        <f t="shared" si="163"/>
        <v>96</v>
      </c>
      <c r="E1382" s="1">
        <f t="shared" si="163"/>
        <v>52</v>
      </c>
    </row>
    <row r="1383" spans="1:5" x14ac:dyDescent="0.25">
      <c r="A1383" s="11">
        <v>43149</v>
      </c>
      <c r="B1383">
        <v>76</v>
      </c>
      <c r="C1383">
        <v>50</v>
      </c>
      <c r="D1383" s="1">
        <f t="shared" si="163"/>
        <v>97.428571428571431</v>
      </c>
      <c r="E1383" s="1">
        <f t="shared" si="163"/>
        <v>51.857142857142854</v>
      </c>
    </row>
    <row r="1384" spans="1:5" x14ac:dyDescent="0.25">
      <c r="A1384" s="11">
        <v>43150</v>
      </c>
      <c r="B1384">
        <v>100</v>
      </c>
      <c r="C1384">
        <v>38</v>
      </c>
      <c r="D1384" s="1">
        <f t="shared" si="163"/>
        <v>99.428571428571431</v>
      </c>
      <c r="E1384" s="1">
        <f t="shared" si="163"/>
        <v>49.714285714285715</v>
      </c>
    </row>
    <row r="1385" spans="1:5" x14ac:dyDescent="0.25">
      <c r="A1385" s="11">
        <v>43151</v>
      </c>
      <c r="B1385">
        <v>81</v>
      </c>
      <c r="C1385">
        <v>38</v>
      </c>
      <c r="D1385" s="1">
        <f t="shared" si="163"/>
        <v>94.714285714285708</v>
      </c>
      <c r="E1385" s="1">
        <f t="shared" si="163"/>
        <v>50.857142857142854</v>
      </c>
    </row>
    <row r="1386" spans="1:5" x14ac:dyDescent="0.25">
      <c r="A1386" s="11">
        <v>43152</v>
      </c>
      <c r="B1386">
        <v>72</v>
      </c>
      <c r="C1386">
        <v>70</v>
      </c>
      <c r="D1386" s="1">
        <f t="shared" si="163"/>
        <v>92.571428571428569</v>
      </c>
      <c r="E1386" s="1">
        <f t="shared" si="163"/>
        <v>52.285714285714285</v>
      </c>
    </row>
    <row r="1387" spans="1:5" x14ac:dyDescent="0.25">
      <c r="A1387" s="11">
        <v>43153</v>
      </c>
      <c r="B1387">
        <v>144</v>
      </c>
      <c r="C1387">
        <v>65</v>
      </c>
      <c r="D1387" s="1">
        <f t="shared" si="163"/>
        <v>94.285714285714292</v>
      </c>
      <c r="E1387" s="1">
        <f t="shared" si="163"/>
        <v>54</v>
      </c>
    </row>
    <row r="1388" spans="1:5" x14ac:dyDescent="0.25">
      <c r="A1388" s="11">
        <v>43154</v>
      </c>
      <c r="B1388">
        <v>126</v>
      </c>
      <c r="C1388">
        <v>54</v>
      </c>
      <c r="D1388" s="1">
        <f t="shared" si="163"/>
        <v>87.857142857142861</v>
      </c>
      <c r="E1388" s="1">
        <f t="shared" si="163"/>
        <v>53.285714285714285</v>
      </c>
    </row>
    <row r="1389" spans="1:5" x14ac:dyDescent="0.25">
      <c r="A1389" s="11">
        <v>43155</v>
      </c>
      <c r="B1389">
        <v>83</v>
      </c>
      <c r="C1389">
        <v>48</v>
      </c>
      <c r="D1389" s="1">
        <f t="shared" si="163"/>
        <v>85.142857142857139</v>
      </c>
      <c r="E1389" s="1">
        <f t="shared" si="163"/>
        <v>52.857142857142854</v>
      </c>
    </row>
    <row r="1390" spans="1:5" x14ac:dyDescent="0.25">
      <c r="A1390" s="11">
        <v>43156</v>
      </c>
      <c r="B1390">
        <v>90</v>
      </c>
      <c r="C1390">
        <v>35</v>
      </c>
      <c r="D1390" s="1">
        <f t="shared" si="163"/>
        <v>86.714285714285708</v>
      </c>
      <c r="E1390" s="1">
        <f t="shared" si="163"/>
        <v>52.285714285714285</v>
      </c>
    </row>
    <row r="1391" spans="1:5" x14ac:dyDescent="0.25">
      <c r="A1391" s="11">
        <v>43157</v>
      </c>
      <c r="B1391">
        <v>67</v>
      </c>
      <c r="C1391">
        <v>46</v>
      </c>
      <c r="D1391" s="1">
        <f t="shared" si="163"/>
        <v>84</v>
      </c>
      <c r="E1391" s="1">
        <f t="shared" si="163"/>
        <v>51</v>
      </c>
    </row>
    <row r="1392" spans="1:5" x14ac:dyDescent="0.25">
      <c r="A1392" s="11">
        <v>43158</v>
      </c>
      <c r="B1392">
        <v>66</v>
      </c>
      <c r="C1392">
        <v>48</v>
      </c>
      <c r="D1392" s="1">
        <f t="shared" si="163"/>
        <v>83.285714285714292</v>
      </c>
      <c r="E1392" s="1">
        <f t="shared" si="163"/>
        <v>50.142857142857146</v>
      </c>
    </row>
    <row r="1393" spans="1:5" x14ac:dyDescent="0.25">
      <c r="A1393" s="11">
        <v>43159</v>
      </c>
      <c r="B1393">
        <v>84</v>
      </c>
      <c r="C1393">
        <v>82</v>
      </c>
      <c r="D1393" s="1">
        <f t="shared" si="163"/>
        <v>82.571428571428569</v>
      </c>
      <c r="E1393" s="1">
        <f t="shared" si="163"/>
        <v>48.571428571428569</v>
      </c>
    </row>
    <row r="1394" spans="1:5" x14ac:dyDescent="0.25">
      <c r="A1394" s="11">
        <v>43160</v>
      </c>
      <c r="B1394">
        <v>99</v>
      </c>
      <c r="C1394">
        <v>60</v>
      </c>
      <c r="D1394" s="1">
        <f t="shared" si="163"/>
        <v>78.428571428571431</v>
      </c>
      <c r="E1394" s="1">
        <f t="shared" si="163"/>
        <v>40.428571428571431</v>
      </c>
    </row>
    <row r="1395" spans="1:5" x14ac:dyDescent="0.25">
      <c r="A1395" s="11">
        <v>43161</v>
      </c>
      <c r="B1395">
        <v>107</v>
      </c>
      <c r="C1395">
        <v>51</v>
      </c>
      <c r="D1395" s="1">
        <f t="shared" si="163"/>
        <v>71.428571428571431</v>
      </c>
      <c r="E1395" s="1">
        <f t="shared" si="163"/>
        <v>36.142857142857146</v>
      </c>
    </row>
    <row r="1396" spans="1:5" x14ac:dyDescent="0.25">
      <c r="A1396" s="11">
        <v>43162</v>
      </c>
      <c r="B1396">
        <v>94</v>
      </c>
      <c r="C1396">
        <v>44</v>
      </c>
      <c r="D1396" s="1">
        <f t="shared" ref="D1396:E1411" si="164">AVERAGE(B1396:B1402)</f>
        <v>63.428571428571431</v>
      </c>
      <c r="E1396" s="1">
        <f t="shared" si="164"/>
        <v>34.428571428571431</v>
      </c>
    </row>
    <row r="1397" spans="1:5" x14ac:dyDescent="0.25">
      <c r="A1397" s="11">
        <v>43163</v>
      </c>
      <c r="B1397">
        <v>71</v>
      </c>
      <c r="C1397">
        <v>26</v>
      </c>
      <c r="D1397" s="1">
        <f t="shared" si="164"/>
        <v>61.285714285714285</v>
      </c>
      <c r="E1397" s="1">
        <f t="shared" si="164"/>
        <v>33.142857142857146</v>
      </c>
    </row>
    <row r="1398" spans="1:5" x14ac:dyDescent="0.25">
      <c r="A1398" s="11">
        <v>43164</v>
      </c>
      <c r="B1398">
        <v>62</v>
      </c>
      <c r="C1398">
        <v>40</v>
      </c>
      <c r="D1398" s="1">
        <f t="shared" si="164"/>
        <v>60.714285714285715</v>
      </c>
      <c r="E1398" s="1">
        <f t="shared" si="164"/>
        <v>32.714285714285715</v>
      </c>
    </row>
    <row r="1399" spans="1:5" x14ac:dyDescent="0.25">
      <c r="A1399" s="11">
        <v>43165</v>
      </c>
      <c r="B1399">
        <v>61</v>
      </c>
      <c r="C1399">
        <v>37</v>
      </c>
      <c r="D1399" s="1">
        <f t="shared" si="164"/>
        <v>58.285714285714285</v>
      </c>
      <c r="E1399" s="1">
        <f t="shared" si="164"/>
        <v>30.714285714285715</v>
      </c>
    </row>
    <row r="1400" spans="1:5" x14ac:dyDescent="0.25">
      <c r="A1400" s="11">
        <v>43166</v>
      </c>
      <c r="B1400">
        <v>55</v>
      </c>
      <c r="C1400">
        <v>25</v>
      </c>
      <c r="D1400" s="1">
        <f t="shared" si="164"/>
        <v>55</v>
      </c>
      <c r="E1400" s="1">
        <f t="shared" si="164"/>
        <v>30.857142857142858</v>
      </c>
    </row>
    <row r="1401" spans="1:5" x14ac:dyDescent="0.25">
      <c r="A1401" s="11">
        <v>43167</v>
      </c>
      <c r="B1401">
        <v>50</v>
      </c>
      <c r="C1401">
        <v>30</v>
      </c>
      <c r="D1401" s="1">
        <f t="shared" si="164"/>
        <v>54.571428571428569</v>
      </c>
      <c r="E1401" s="1">
        <f t="shared" si="164"/>
        <v>33</v>
      </c>
    </row>
    <row r="1402" spans="1:5" x14ac:dyDescent="0.25">
      <c r="A1402" s="11">
        <v>43168</v>
      </c>
      <c r="B1402">
        <v>51</v>
      </c>
      <c r="C1402">
        <v>39</v>
      </c>
      <c r="D1402" s="1">
        <f t="shared" si="164"/>
        <v>56.428571428571431</v>
      </c>
      <c r="E1402" s="1">
        <f t="shared" si="164"/>
        <v>33.142857142857146</v>
      </c>
    </row>
    <row r="1403" spans="1:5" x14ac:dyDescent="0.25">
      <c r="A1403" s="11">
        <v>43169</v>
      </c>
      <c r="B1403">
        <v>79</v>
      </c>
      <c r="C1403">
        <v>35</v>
      </c>
      <c r="D1403" s="1">
        <f t="shared" si="164"/>
        <v>56.571428571428569</v>
      </c>
      <c r="E1403" s="1">
        <f t="shared" si="164"/>
        <v>33.428571428571431</v>
      </c>
    </row>
    <row r="1404" spans="1:5" x14ac:dyDescent="0.25">
      <c r="A1404" s="11">
        <v>43170</v>
      </c>
      <c r="B1404">
        <v>67</v>
      </c>
      <c r="C1404">
        <v>23</v>
      </c>
      <c r="D1404" s="1">
        <f t="shared" si="164"/>
        <v>53.285714285714285</v>
      </c>
      <c r="E1404" s="1">
        <f t="shared" si="164"/>
        <v>33.857142857142854</v>
      </c>
    </row>
    <row r="1405" spans="1:5" x14ac:dyDescent="0.25">
      <c r="A1405" s="11">
        <v>43171</v>
      </c>
      <c r="B1405">
        <v>45</v>
      </c>
      <c r="C1405">
        <v>26</v>
      </c>
      <c r="D1405" s="1">
        <f t="shared" si="164"/>
        <v>55.714285714285715</v>
      </c>
      <c r="E1405" s="1">
        <f t="shared" si="164"/>
        <v>36.285714285714285</v>
      </c>
    </row>
    <row r="1406" spans="1:5" x14ac:dyDescent="0.25">
      <c r="A1406" s="11">
        <v>43172</v>
      </c>
      <c r="B1406">
        <v>38</v>
      </c>
      <c r="C1406">
        <v>38</v>
      </c>
      <c r="D1406" s="1">
        <f t="shared" si="164"/>
        <v>62.428571428571431</v>
      </c>
      <c r="E1406" s="1">
        <f t="shared" si="164"/>
        <v>39.857142857142854</v>
      </c>
    </row>
    <row r="1407" spans="1:5" x14ac:dyDescent="0.25">
      <c r="A1407" s="11">
        <v>43173</v>
      </c>
      <c r="B1407">
        <v>52</v>
      </c>
      <c r="C1407">
        <v>40</v>
      </c>
      <c r="D1407" s="1">
        <f t="shared" si="164"/>
        <v>72.142857142857139</v>
      </c>
      <c r="E1407" s="1">
        <f t="shared" si="164"/>
        <v>40.285714285714285</v>
      </c>
    </row>
    <row r="1408" spans="1:5" x14ac:dyDescent="0.25">
      <c r="A1408" s="11">
        <v>43174</v>
      </c>
      <c r="B1408">
        <v>63</v>
      </c>
      <c r="C1408">
        <v>31</v>
      </c>
      <c r="D1408" s="1">
        <f t="shared" si="164"/>
        <v>75.285714285714292</v>
      </c>
      <c r="E1408" s="1">
        <f t="shared" si="164"/>
        <v>40.714285714285715</v>
      </c>
    </row>
    <row r="1409" spans="1:5" x14ac:dyDescent="0.25">
      <c r="A1409" s="11">
        <v>43175</v>
      </c>
      <c r="B1409">
        <v>52</v>
      </c>
      <c r="C1409">
        <v>41</v>
      </c>
      <c r="D1409" s="1">
        <f t="shared" si="164"/>
        <v>75.571428571428569</v>
      </c>
      <c r="E1409" s="1">
        <f t="shared" si="164"/>
        <v>43.428571428571431</v>
      </c>
    </row>
    <row r="1410" spans="1:5" x14ac:dyDescent="0.25">
      <c r="A1410" s="11">
        <v>43176</v>
      </c>
      <c r="B1410">
        <v>56</v>
      </c>
      <c r="C1410">
        <v>38</v>
      </c>
      <c r="D1410" s="1">
        <f t="shared" si="164"/>
        <v>78.142857142857139</v>
      </c>
      <c r="E1410" s="1">
        <f t="shared" si="164"/>
        <v>43.571428571428569</v>
      </c>
    </row>
    <row r="1411" spans="1:5" x14ac:dyDescent="0.25">
      <c r="A1411" s="11">
        <v>43177</v>
      </c>
      <c r="B1411">
        <v>84</v>
      </c>
      <c r="C1411">
        <v>40</v>
      </c>
      <c r="D1411" s="1">
        <f t="shared" si="164"/>
        <v>79</v>
      </c>
      <c r="E1411" s="1">
        <f t="shared" si="164"/>
        <v>44.857142857142854</v>
      </c>
    </row>
    <row r="1412" spans="1:5" x14ac:dyDescent="0.25">
      <c r="A1412" s="11">
        <v>43178</v>
      </c>
      <c r="B1412">
        <v>92</v>
      </c>
      <c r="C1412">
        <v>51</v>
      </c>
      <c r="D1412" s="1">
        <f t="shared" ref="D1412:E1427" si="165">AVERAGE(B1412:B1418)</f>
        <v>77.714285714285708</v>
      </c>
      <c r="E1412" s="1">
        <f t="shared" si="165"/>
        <v>47.571428571428569</v>
      </c>
    </row>
    <row r="1413" spans="1:5" x14ac:dyDescent="0.25">
      <c r="A1413" s="11">
        <v>43179</v>
      </c>
      <c r="B1413">
        <v>106</v>
      </c>
      <c r="C1413">
        <v>41</v>
      </c>
      <c r="D1413" s="1">
        <f t="shared" si="165"/>
        <v>81.142857142857139</v>
      </c>
      <c r="E1413" s="1">
        <f t="shared" si="165"/>
        <v>48</v>
      </c>
    </row>
    <row r="1414" spans="1:5" x14ac:dyDescent="0.25">
      <c r="A1414" s="11">
        <v>43180</v>
      </c>
      <c r="B1414">
        <v>74</v>
      </c>
      <c r="C1414">
        <v>43</v>
      </c>
      <c r="D1414" s="1">
        <f t="shared" si="165"/>
        <v>78.428571428571431</v>
      </c>
      <c r="E1414" s="1">
        <f t="shared" si="165"/>
        <v>46.857142857142854</v>
      </c>
    </row>
    <row r="1415" spans="1:5" x14ac:dyDescent="0.25">
      <c r="A1415" s="11">
        <v>43181</v>
      </c>
      <c r="B1415">
        <v>65</v>
      </c>
      <c r="C1415">
        <v>50</v>
      </c>
      <c r="D1415" s="1">
        <f t="shared" si="165"/>
        <v>77</v>
      </c>
      <c r="E1415" s="1">
        <f t="shared" si="165"/>
        <v>44.428571428571431</v>
      </c>
    </row>
    <row r="1416" spans="1:5" x14ac:dyDescent="0.25">
      <c r="A1416" s="11">
        <v>43182</v>
      </c>
      <c r="B1416">
        <v>70</v>
      </c>
      <c r="C1416">
        <v>42</v>
      </c>
      <c r="D1416" s="1">
        <f t="shared" si="165"/>
        <v>73.857142857142861</v>
      </c>
      <c r="E1416" s="1">
        <f t="shared" si="165"/>
        <v>41.714285714285715</v>
      </c>
    </row>
    <row r="1417" spans="1:5" x14ac:dyDescent="0.25">
      <c r="A1417" s="11">
        <v>43183</v>
      </c>
      <c r="B1417">
        <v>62</v>
      </c>
      <c r="C1417">
        <v>47</v>
      </c>
      <c r="D1417" s="1">
        <f t="shared" si="165"/>
        <v>70.285714285714292</v>
      </c>
      <c r="E1417" s="1">
        <f t="shared" si="165"/>
        <v>39.857142857142854</v>
      </c>
    </row>
    <row r="1418" spans="1:5" x14ac:dyDescent="0.25">
      <c r="A1418" s="11">
        <v>43184</v>
      </c>
      <c r="B1418">
        <v>75</v>
      </c>
      <c r="C1418">
        <v>59</v>
      </c>
      <c r="D1418" s="1">
        <f t="shared" si="165"/>
        <v>68.714285714285708</v>
      </c>
      <c r="E1418" s="1">
        <f t="shared" si="165"/>
        <v>37.142857142857146</v>
      </c>
    </row>
    <row r="1419" spans="1:5" x14ac:dyDescent="0.25">
      <c r="A1419" s="11">
        <v>43185</v>
      </c>
      <c r="B1419">
        <v>116</v>
      </c>
      <c r="C1419">
        <v>54</v>
      </c>
      <c r="D1419" s="1">
        <f t="shared" si="165"/>
        <v>65.285714285714292</v>
      </c>
      <c r="E1419" s="1">
        <f t="shared" si="165"/>
        <v>32.571428571428569</v>
      </c>
    </row>
    <row r="1420" spans="1:5" x14ac:dyDescent="0.25">
      <c r="A1420" s="11">
        <v>43186</v>
      </c>
      <c r="B1420">
        <v>87</v>
      </c>
      <c r="C1420">
        <v>33</v>
      </c>
      <c r="D1420" s="1">
        <f t="shared" si="165"/>
        <v>56.571428571428569</v>
      </c>
      <c r="E1420" s="1">
        <f t="shared" si="165"/>
        <v>28.857142857142858</v>
      </c>
    </row>
    <row r="1421" spans="1:5" x14ac:dyDescent="0.25">
      <c r="A1421" s="11">
        <v>43187</v>
      </c>
      <c r="B1421">
        <v>64</v>
      </c>
      <c r="C1421">
        <v>26</v>
      </c>
      <c r="D1421" s="1">
        <f t="shared" si="165"/>
        <v>52.285714285714285</v>
      </c>
      <c r="E1421" s="1">
        <f t="shared" si="165"/>
        <v>28.571428571428573</v>
      </c>
    </row>
    <row r="1422" spans="1:5" x14ac:dyDescent="0.25">
      <c r="A1422" s="11">
        <v>43188</v>
      </c>
      <c r="B1422">
        <v>43</v>
      </c>
      <c r="C1422">
        <v>31</v>
      </c>
      <c r="D1422" s="1">
        <f t="shared" si="165"/>
        <v>50.714285714285715</v>
      </c>
      <c r="E1422" s="1">
        <f t="shared" si="165"/>
        <v>28.714285714285715</v>
      </c>
    </row>
    <row r="1423" spans="1:5" x14ac:dyDescent="0.25">
      <c r="A1423" s="11">
        <v>43189</v>
      </c>
      <c r="B1423">
        <v>45</v>
      </c>
      <c r="C1423">
        <v>29</v>
      </c>
      <c r="D1423" s="1">
        <f t="shared" si="165"/>
        <v>50.857142857142854</v>
      </c>
      <c r="E1423" s="1">
        <f t="shared" si="165"/>
        <v>28.714285714285715</v>
      </c>
    </row>
    <row r="1424" spans="1:5" x14ac:dyDescent="0.25">
      <c r="A1424" s="11">
        <v>43190</v>
      </c>
      <c r="B1424">
        <v>51</v>
      </c>
      <c r="C1424">
        <v>28</v>
      </c>
      <c r="D1424" s="1">
        <f t="shared" si="165"/>
        <v>51.428571428571431</v>
      </c>
      <c r="E1424" s="1">
        <f t="shared" si="165"/>
        <v>29.857142857142858</v>
      </c>
    </row>
    <row r="1425" spans="1:5" x14ac:dyDescent="0.25">
      <c r="A1425" s="11">
        <v>43191</v>
      </c>
      <c r="B1425">
        <v>51</v>
      </c>
      <c r="C1425">
        <v>27</v>
      </c>
      <c r="D1425" s="1">
        <f t="shared" si="165"/>
        <v>52.428571428571431</v>
      </c>
      <c r="E1425" s="1">
        <f t="shared" si="165"/>
        <v>31.142857142857142</v>
      </c>
    </row>
    <row r="1426" spans="1:5" x14ac:dyDescent="0.25">
      <c r="A1426" s="11">
        <v>43192</v>
      </c>
      <c r="B1426">
        <v>55</v>
      </c>
      <c r="C1426">
        <v>28</v>
      </c>
      <c r="D1426" s="1">
        <f t="shared" si="165"/>
        <v>53.571428571428569</v>
      </c>
      <c r="E1426" s="1">
        <f t="shared" si="165"/>
        <v>33.571428571428569</v>
      </c>
    </row>
    <row r="1427" spans="1:5" x14ac:dyDescent="0.25">
      <c r="A1427" s="11">
        <v>43193</v>
      </c>
      <c r="B1427">
        <v>57</v>
      </c>
      <c r="C1427">
        <v>31</v>
      </c>
      <c r="D1427" s="1">
        <f t="shared" si="165"/>
        <v>55</v>
      </c>
      <c r="E1427" s="1">
        <f t="shared" si="165"/>
        <v>35.714285714285715</v>
      </c>
    </row>
    <row r="1428" spans="1:5" x14ac:dyDescent="0.25">
      <c r="A1428" s="11">
        <v>43194</v>
      </c>
      <c r="B1428">
        <v>53</v>
      </c>
      <c r="C1428">
        <v>27</v>
      </c>
      <c r="D1428" s="1">
        <f t="shared" ref="D1428:E1443" si="166">AVERAGE(B1428:B1434)</f>
        <v>57.571428571428569</v>
      </c>
      <c r="E1428" s="1">
        <f t="shared" si="166"/>
        <v>35.571428571428569</v>
      </c>
    </row>
    <row r="1429" spans="1:5" x14ac:dyDescent="0.25">
      <c r="A1429" s="11">
        <v>43195</v>
      </c>
      <c r="B1429">
        <v>44</v>
      </c>
      <c r="C1429">
        <v>31</v>
      </c>
      <c r="D1429" s="1">
        <f t="shared" si="166"/>
        <v>58.285714285714285</v>
      </c>
      <c r="E1429" s="1">
        <f t="shared" si="166"/>
        <v>36.857142857142854</v>
      </c>
    </row>
    <row r="1430" spans="1:5" x14ac:dyDescent="0.25">
      <c r="A1430" s="11">
        <v>43196</v>
      </c>
      <c r="B1430">
        <v>49</v>
      </c>
      <c r="C1430">
        <v>37</v>
      </c>
      <c r="D1430" s="1">
        <f t="shared" si="166"/>
        <v>59.571428571428569</v>
      </c>
      <c r="E1430" s="1">
        <f t="shared" si="166"/>
        <v>39.428571428571431</v>
      </c>
    </row>
    <row r="1431" spans="1:5" x14ac:dyDescent="0.25">
      <c r="A1431" s="11">
        <v>43197</v>
      </c>
      <c r="B1431">
        <v>58</v>
      </c>
      <c r="C1431">
        <v>37</v>
      </c>
      <c r="D1431" s="1">
        <f t="shared" si="166"/>
        <v>65.142857142857139</v>
      </c>
      <c r="E1431" s="1">
        <f t="shared" si="166"/>
        <v>39.285714285714285</v>
      </c>
    </row>
    <row r="1432" spans="1:5" x14ac:dyDescent="0.25">
      <c r="A1432" s="11">
        <v>43198</v>
      </c>
      <c r="B1432">
        <v>59</v>
      </c>
      <c r="C1432">
        <v>44</v>
      </c>
      <c r="D1432" s="1">
        <f t="shared" si="166"/>
        <v>66.571428571428569</v>
      </c>
      <c r="E1432" s="1">
        <f t="shared" si="166"/>
        <v>39.714285714285715</v>
      </c>
    </row>
    <row r="1433" spans="1:5" x14ac:dyDescent="0.25">
      <c r="A1433" s="11">
        <v>43199</v>
      </c>
      <c r="B1433">
        <v>65</v>
      </c>
      <c r="C1433">
        <v>43</v>
      </c>
      <c r="D1433" s="1">
        <f t="shared" si="166"/>
        <v>67.571428571428569</v>
      </c>
      <c r="E1433" s="1">
        <f t="shared" si="166"/>
        <v>37.714285714285715</v>
      </c>
    </row>
    <row r="1434" spans="1:5" x14ac:dyDescent="0.25">
      <c r="A1434" s="11">
        <v>43200</v>
      </c>
      <c r="B1434">
        <v>75</v>
      </c>
      <c r="C1434">
        <v>30</v>
      </c>
      <c r="D1434" s="1">
        <f t="shared" si="166"/>
        <v>66.428571428571431</v>
      </c>
      <c r="E1434" s="1">
        <f t="shared" si="166"/>
        <v>37.714285714285715</v>
      </c>
    </row>
    <row r="1435" spans="1:5" x14ac:dyDescent="0.25">
      <c r="A1435" s="11">
        <v>43201</v>
      </c>
      <c r="B1435">
        <v>58</v>
      </c>
      <c r="C1435">
        <v>36</v>
      </c>
      <c r="D1435" s="1">
        <f t="shared" si="166"/>
        <v>63.857142857142854</v>
      </c>
      <c r="E1435" s="1">
        <f t="shared" si="166"/>
        <v>40.571428571428569</v>
      </c>
    </row>
    <row r="1436" spans="1:5" x14ac:dyDescent="0.25">
      <c r="A1436" s="11">
        <v>43202</v>
      </c>
      <c r="B1436">
        <v>53</v>
      </c>
      <c r="C1436">
        <v>49</v>
      </c>
      <c r="D1436" s="1">
        <f t="shared" si="166"/>
        <v>65.285714285714292</v>
      </c>
      <c r="E1436" s="1">
        <f t="shared" si="166"/>
        <v>44.142857142857146</v>
      </c>
    </row>
    <row r="1437" spans="1:5" x14ac:dyDescent="0.25">
      <c r="A1437" s="11">
        <v>43203</v>
      </c>
      <c r="B1437">
        <v>88</v>
      </c>
      <c r="C1437">
        <v>36</v>
      </c>
      <c r="D1437" s="1">
        <f t="shared" si="166"/>
        <v>68.571428571428569</v>
      </c>
      <c r="E1437" s="1">
        <f t="shared" si="166"/>
        <v>46.714285714285715</v>
      </c>
    </row>
    <row r="1438" spans="1:5" x14ac:dyDescent="0.25">
      <c r="A1438" s="11">
        <v>43204</v>
      </c>
      <c r="B1438">
        <v>68</v>
      </c>
      <c r="C1438">
        <v>40</v>
      </c>
      <c r="D1438" s="1">
        <f t="shared" si="166"/>
        <v>70.714285714285708</v>
      </c>
      <c r="E1438" s="1">
        <f t="shared" si="166"/>
        <v>51.285714285714285</v>
      </c>
    </row>
    <row r="1439" spans="1:5" x14ac:dyDescent="0.25">
      <c r="A1439" s="11">
        <v>43205</v>
      </c>
      <c r="B1439">
        <v>66</v>
      </c>
      <c r="C1439">
        <v>30</v>
      </c>
      <c r="D1439" s="1">
        <f t="shared" si="166"/>
        <v>73.571428571428569</v>
      </c>
      <c r="E1439" s="1">
        <f t="shared" si="166"/>
        <v>55.428571428571431</v>
      </c>
    </row>
    <row r="1440" spans="1:5" x14ac:dyDescent="0.25">
      <c r="A1440" s="11">
        <v>43206</v>
      </c>
      <c r="B1440">
        <v>57</v>
      </c>
      <c r="C1440">
        <v>43</v>
      </c>
      <c r="D1440" s="1">
        <f t="shared" si="166"/>
        <v>75</v>
      </c>
      <c r="E1440" s="1">
        <f t="shared" si="166"/>
        <v>59.285714285714285</v>
      </c>
    </row>
    <row r="1441" spans="1:5" x14ac:dyDescent="0.25">
      <c r="A1441" s="11">
        <v>43207</v>
      </c>
      <c r="B1441">
        <v>57</v>
      </c>
      <c r="C1441">
        <v>50</v>
      </c>
      <c r="D1441" s="1">
        <f t="shared" si="166"/>
        <v>77.428571428571431</v>
      </c>
      <c r="E1441" s="1">
        <f t="shared" si="166"/>
        <v>60.142857142857146</v>
      </c>
    </row>
    <row r="1442" spans="1:5" x14ac:dyDescent="0.25">
      <c r="A1442" s="11">
        <v>43208</v>
      </c>
      <c r="B1442">
        <v>68</v>
      </c>
      <c r="C1442">
        <v>61</v>
      </c>
      <c r="D1442" s="1">
        <f t="shared" si="166"/>
        <v>77.857142857142861</v>
      </c>
      <c r="E1442" s="1">
        <f t="shared" si="166"/>
        <v>60.428571428571431</v>
      </c>
    </row>
    <row r="1443" spans="1:5" x14ac:dyDescent="0.25">
      <c r="A1443" s="11">
        <v>43209</v>
      </c>
      <c r="B1443">
        <v>76</v>
      </c>
      <c r="C1443">
        <v>67</v>
      </c>
      <c r="D1443" s="1">
        <f t="shared" si="166"/>
        <v>76</v>
      </c>
      <c r="E1443" s="1">
        <f t="shared" si="166"/>
        <v>57.571428571428569</v>
      </c>
    </row>
    <row r="1444" spans="1:5" x14ac:dyDescent="0.25">
      <c r="A1444" s="11">
        <v>43210</v>
      </c>
      <c r="B1444">
        <v>103</v>
      </c>
      <c r="C1444">
        <v>68</v>
      </c>
      <c r="D1444" s="1">
        <f t="shared" ref="D1444:E1459" si="167">AVERAGE(B1444:B1450)</f>
        <v>72</v>
      </c>
      <c r="E1444" s="1">
        <f t="shared" si="167"/>
        <v>53.714285714285715</v>
      </c>
    </row>
    <row r="1445" spans="1:5" x14ac:dyDescent="0.25">
      <c r="A1445" s="11">
        <v>43211</v>
      </c>
      <c r="B1445">
        <v>88</v>
      </c>
      <c r="C1445">
        <v>69</v>
      </c>
      <c r="D1445" s="1">
        <f t="shared" si="167"/>
        <v>63.285714285714285</v>
      </c>
      <c r="E1445" s="1">
        <f t="shared" si="167"/>
        <v>53.428571428571431</v>
      </c>
    </row>
    <row r="1446" spans="1:5" x14ac:dyDescent="0.25">
      <c r="A1446" s="11">
        <v>43212</v>
      </c>
      <c r="B1446">
        <v>76</v>
      </c>
      <c r="C1446">
        <v>57</v>
      </c>
      <c r="D1446" s="1">
        <f t="shared" si="167"/>
        <v>58.571428571428569</v>
      </c>
      <c r="E1446" s="1">
        <f t="shared" si="167"/>
        <v>49.142857142857146</v>
      </c>
    </row>
    <row r="1447" spans="1:5" x14ac:dyDescent="0.25">
      <c r="A1447" s="11">
        <v>43213</v>
      </c>
      <c r="B1447">
        <v>74</v>
      </c>
      <c r="C1447">
        <v>49</v>
      </c>
      <c r="D1447" s="1">
        <f t="shared" si="167"/>
        <v>53.714285714285715</v>
      </c>
      <c r="E1447" s="1">
        <f t="shared" si="167"/>
        <v>45.142857142857146</v>
      </c>
    </row>
    <row r="1448" spans="1:5" x14ac:dyDescent="0.25">
      <c r="A1448" s="11">
        <v>43214</v>
      </c>
      <c r="B1448">
        <v>60</v>
      </c>
      <c r="C1448">
        <v>52</v>
      </c>
      <c r="D1448" s="1">
        <f t="shared" si="167"/>
        <v>51.428571428571431</v>
      </c>
      <c r="E1448" s="1">
        <f t="shared" si="167"/>
        <v>40.714285714285715</v>
      </c>
    </row>
    <row r="1449" spans="1:5" x14ac:dyDescent="0.25">
      <c r="A1449" s="11">
        <v>43215</v>
      </c>
      <c r="B1449">
        <v>55</v>
      </c>
      <c r="C1449">
        <v>41</v>
      </c>
      <c r="D1449" s="1">
        <f t="shared" si="167"/>
        <v>48.285714285714285</v>
      </c>
      <c r="E1449" s="1">
        <f t="shared" si="167"/>
        <v>37.285714285714285</v>
      </c>
    </row>
    <row r="1450" spans="1:5" x14ac:dyDescent="0.25">
      <c r="A1450" s="11">
        <v>43216</v>
      </c>
      <c r="B1450">
        <v>48</v>
      </c>
      <c r="C1450">
        <v>40</v>
      </c>
      <c r="D1450" s="1">
        <f t="shared" si="167"/>
        <v>47.285714285714285</v>
      </c>
      <c r="E1450" s="1">
        <f t="shared" si="167"/>
        <v>37.428571428571431</v>
      </c>
    </row>
    <row r="1451" spans="1:5" x14ac:dyDescent="0.25">
      <c r="A1451" s="11">
        <v>43217</v>
      </c>
      <c r="B1451">
        <v>42</v>
      </c>
      <c r="C1451">
        <v>66</v>
      </c>
      <c r="D1451" s="1">
        <f t="shared" si="167"/>
        <v>49</v>
      </c>
      <c r="E1451" s="1">
        <f t="shared" si="167"/>
        <v>38.714285714285715</v>
      </c>
    </row>
    <row r="1452" spans="1:5" x14ac:dyDescent="0.25">
      <c r="A1452" s="11">
        <v>43218</v>
      </c>
      <c r="B1452">
        <v>55</v>
      </c>
      <c r="C1452">
        <v>39</v>
      </c>
      <c r="D1452" s="1">
        <f t="shared" si="167"/>
        <v>50.714285714285715</v>
      </c>
      <c r="E1452" s="1">
        <f t="shared" si="167"/>
        <v>36.285714285714285</v>
      </c>
    </row>
    <row r="1453" spans="1:5" x14ac:dyDescent="0.25">
      <c r="A1453" s="11">
        <v>43219</v>
      </c>
      <c r="B1453">
        <v>42</v>
      </c>
      <c r="C1453">
        <v>29</v>
      </c>
      <c r="D1453" s="1">
        <f t="shared" si="167"/>
        <v>51.857142857142854</v>
      </c>
      <c r="E1453" s="1">
        <f t="shared" si="167"/>
        <v>39.285714285714285</v>
      </c>
    </row>
    <row r="1454" spans="1:5" x14ac:dyDescent="0.25">
      <c r="A1454" s="11">
        <v>43220</v>
      </c>
      <c r="B1454">
        <v>58</v>
      </c>
      <c r="C1454">
        <v>18</v>
      </c>
      <c r="D1454" s="1">
        <f t="shared" si="167"/>
        <v>59</v>
      </c>
      <c r="E1454" s="1">
        <f t="shared" si="167"/>
        <v>43.428571428571431</v>
      </c>
    </row>
    <row r="1455" spans="1:5" x14ac:dyDescent="0.25">
      <c r="A1455" s="11">
        <v>43221</v>
      </c>
      <c r="B1455">
        <v>38</v>
      </c>
      <c r="C1455">
        <v>28</v>
      </c>
      <c r="D1455" s="1">
        <f t="shared" si="167"/>
        <v>62</v>
      </c>
      <c r="E1455" s="1">
        <f t="shared" si="167"/>
        <v>50.142857142857146</v>
      </c>
    </row>
    <row r="1456" spans="1:5" x14ac:dyDescent="0.25">
      <c r="A1456" s="11">
        <v>43222</v>
      </c>
      <c r="B1456">
        <v>48</v>
      </c>
      <c r="C1456">
        <v>42</v>
      </c>
      <c r="D1456" s="1">
        <f t="shared" si="167"/>
        <v>67</v>
      </c>
      <c r="E1456" s="1">
        <f t="shared" si="167"/>
        <v>54.285714285714285</v>
      </c>
    </row>
    <row r="1457" spans="1:5" x14ac:dyDescent="0.25">
      <c r="A1457" s="11">
        <v>43223</v>
      </c>
      <c r="B1457">
        <v>60</v>
      </c>
      <c r="C1457">
        <v>49</v>
      </c>
      <c r="D1457" s="1">
        <f t="shared" si="167"/>
        <v>69.714285714285708</v>
      </c>
      <c r="E1457" s="1">
        <f t="shared" si="167"/>
        <v>54.428571428571431</v>
      </c>
    </row>
    <row r="1458" spans="1:5" x14ac:dyDescent="0.25">
      <c r="A1458" s="11">
        <v>43224</v>
      </c>
      <c r="B1458">
        <v>54</v>
      </c>
      <c r="C1458">
        <v>49</v>
      </c>
      <c r="D1458" s="1">
        <f t="shared" si="167"/>
        <v>69.571428571428569</v>
      </c>
      <c r="E1458" s="1">
        <f t="shared" si="167"/>
        <v>53.571428571428569</v>
      </c>
    </row>
    <row r="1459" spans="1:5" x14ac:dyDescent="0.25">
      <c r="A1459" s="11">
        <v>43225</v>
      </c>
      <c r="B1459">
        <v>63</v>
      </c>
      <c r="C1459">
        <v>60</v>
      </c>
      <c r="D1459" s="1">
        <f t="shared" si="167"/>
        <v>68.142857142857139</v>
      </c>
      <c r="E1459" s="1">
        <f t="shared" si="167"/>
        <v>54.285714285714285</v>
      </c>
    </row>
    <row r="1460" spans="1:5" x14ac:dyDescent="0.25">
      <c r="A1460" s="11">
        <v>43226</v>
      </c>
      <c r="B1460">
        <v>92</v>
      </c>
      <c r="C1460">
        <v>58</v>
      </c>
      <c r="D1460" s="1">
        <f t="shared" ref="D1460:E1475" si="168">AVERAGE(B1460:B1466)</f>
        <v>67.142857142857139</v>
      </c>
      <c r="E1460" s="1">
        <f t="shared" si="168"/>
        <v>51.142857142857146</v>
      </c>
    </row>
    <row r="1461" spans="1:5" x14ac:dyDescent="0.25">
      <c r="A1461" s="11">
        <v>43227</v>
      </c>
      <c r="B1461">
        <v>79</v>
      </c>
      <c r="C1461">
        <v>65</v>
      </c>
      <c r="D1461" s="1">
        <f t="shared" si="168"/>
        <v>62.428571428571431</v>
      </c>
      <c r="E1461" s="1">
        <f t="shared" si="168"/>
        <v>46.571428571428569</v>
      </c>
    </row>
    <row r="1462" spans="1:5" x14ac:dyDescent="0.25">
      <c r="A1462" s="11">
        <v>43228</v>
      </c>
      <c r="B1462">
        <v>73</v>
      </c>
      <c r="C1462">
        <v>57</v>
      </c>
      <c r="D1462" s="1">
        <f t="shared" si="168"/>
        <v>57.285714285714285</v>
      </c>
      <c r="E1462" s="1">
        <f t="shared" si="168"/>
        <v>43.285714285714285</v>
      </c>
    </row>
    <row r="1463" spans="1:5" x14ac:dyDescent="0.25">
      <c r="A1463" s="11">
        <v>43229</v>
      </c>
      <c r="B1463">
        <v>67</v>
      </c>
      <c r="C1463">
        <v>43</v>
      </c>
      <c r="D1463" s="1">
        <f t="shared" si="168"/>
        <v>55</v>
      </c>
      <c r="E1463" s="1">
        <f t="shared" si="168"/>
        <v>42.285714285714285</v>
      </c>
    </row>
    <row r="1464" spans="1:5" x14ac:dyDescent="0.25">
      <c r="A1464" s="11">
        <v>43230</v>
      </c>
      <c r="B1464">
        <v>59</v>
      </c>
      <c r="C1464">
        <v>43</v>
      </c>
      <c r="D1464" s="1">
        <f t="shared" si="168"/>
        <v>58</v>
      </c>
      <c r="E1464" s="1">
        <f t="shared" si="168"/>
        <v>44.428571428571431</v>
      </c>
    </row>
    <row r="1465" spans="1:5" x14ac:dyDescent="0.25">
      <c r="A1465" s="11">
        <v>43231</v>
      </c>
      <c r="B1465">
        <v>44</v>
      </c>
      <c r="C1465">
        <v>54</v>
      </c>
      <c r="D1465" s="1">
        <f t="shared" si="168"/>
        <v>62.285714285714285</v>
      </c>
      <c r="E1465" s="1">
        <f t="shared" si="168"/>
        <v>45.857142857142854</v>
      </c>
    </row>
    <row r="1466" spans="1:5" x14ac:dyDescent="0.25">
      <c r="A1466" s="11">
        <v>43232</v>
      </c>
      <c r="B1466">
        <v>56</v>
      </c>
      <c r="C1466">
        <v>38</v>
      </c>
      <c r="D1466" s="1">
        <f t="shared" si="168"/>
        <v>65.142857142857139</v>
      </c>
      <c r="E1466" s="1">
        <f t="shared" si="168"/>
        <v>46.571428571428569</v>
      </c>
    </row>
    <row r="1467" spans="1:5" x14ac:dyDescent="0.25">
      <c r="A1467" s="11">
        <v>43233</v>
      </c>
      <c r="B1467">
        <v>59</v>
      </c>
      <c r="C1467">
        <v>26</v>
      </c>
      <c r="D1467" s="1">
        <f t="shared" si="168"/>
        <v>66.714285714285708</v>
      </c>
      <c r="E1467" s="1">
        <f t="shared" si="168"/>
        <v>50.285714285714285</v>
      </c>
    </row>
    <row r="1468" spans="1:5" x14ac:dyDescent="0.25">
      <c r="A1468" s="11">
        <v>43234</v>
      </c>
      <c r="B1468">
        <v>43</v>
      </c>
      <c r="C1468">
        <v>42</v>
      </c>
      <c r="D1468" s="1">
        <f t="shared" si="168"/>
        <v>68.428571428571431</v>
      </c>
      <c r="E1468" s="1">
        <f t="shared" si="168"/>
        <v>55.428571428571431</v>
      </c>
    </row>
    <row r="1469" spans="1:5" x14ac:dyDescent="0.25">
      <c r="A1469" s="11">
        <v>43235</v>
      </c>
      <c r="B1469">
        <v>57</v>
      </c>
      <c r="C1469">
        <v>50</v>
      </c>
      <c r="D1469" s="1">
        <f t="shared" si="168"/>
        <v>74.857142857142861</v>
      </c>
      <c r="E1469" s="1">
        <f t="shared" si="168"/>
        <v>56.428571428571431</v>
      </c>
    </row>
    <row r="1470" spans="1:5" x14ac:dyDescent="0.25">
      <c r="A1470" s="11">
        <v>43236</v>
      </c>
      <c r="B1470">
        <v>88</v>
      </c>
      <c r="C1470">
        <v>58</v>
      </c>
      <c r="D1470" s="1">
        <f t="shared" si="168"/>
        <v>75.857142857142861</v>
      </c>
      <c r="E1470" s="1">
        <f t="shared" si="168"/>
        <v>59.428571428571431</v>
      </c>
    </row>
    <row r="1471" spans="1:5" x14ac:dyDescent="0.25">
      <c r="A1471" s="11">
        <v>43237</v>
      </c>
      <c r="B1471">
        <v>89</v>
      </c>
      <c r="C1471">
        <v>53</v>
      </c>
      <c r="D1471" s="1">
        <f t="shared" si="168"/>
        <v>74.571428571428569</v>
      </c>
      <c r="E1471" s="1">
        <f t="shared" si="168"/>
        <v>59.857142857142854</v>
      </c>
    </row>
    <row r="1472" spans="1:5" x14ac:dyDescent="0.25">
      <c r="A1472" s="11">
        <v>43238</v>
      </c>
      <c r="B1472">
        <v>64</v>
      </c>
      <c r="C1472">
        <v>59</v>
      </c>
      <c r="D1472" s="1">
        <f t="shared" si="168"/>
        <v>76.857142857142861</v>
      </c>
      <c r="E1472" s="1">
        <f t="shared" si="168"/>
        <v>60.857142857142854</v>
      </c>
    </row>
    <row r="1473" spans="1:5" x14ac:dyDescent="0.25">
      <c r="A1473" s="11">
        <v>43239</v>
      </c>
      <c r="B1473">
        <v>67</v>
      </c>
      <c r="C1473">
        <v>64</v>
      </c>
      <c r="D1473" s="1">
        <f t="shared" si="168"/>
        <v>80.285714285714292</v>
      </c>
      <c r="E1473" s="1">
        <f t="shared" si="168"/>
        <v>60.428571428571431</v>
      </c>
    </row>
    <row r="1474" spans="1:5" x14ac:dyDescent="0.25">
      <c r="A1474" s="11">
        <v>43240</v>
      </c>
      <c r="B1474">
        <v>71</v>
      </c>
      <c r="C1474">
        <v>62</v>
      </c>
      <c r="D1474" s="1">
        <f t="shared" si="168"/>
        <v>81.285714285714292</v>
      </c>
      <c r="E1474" s="1">
        <f t="shared" si="168"/>
        <v>56.714285714285715</v>
      </c>
    </row>
    <row r="1475" spans="1:5" x14ac:dyDescent="0.25">
      <c r="A1475" s="11">
        <v>43241</v>
      </c>
      <c r="B1475">
        <v>88</v>
      </c>
      <c r="C1475">
        <v>49</v>
      </c>
      <c r="D1475" s="1">
        <f t="shared" si="168"/>
        <v>81</v>
      </c>
      <c r="E1475" s="1">
        <f t="shared" si="168"/>
        <v>54.857142857142854</v>
      </c>
    </row>
    <row r="1476" spans="1:5" x14ac:dyDescent="0.25">
      <c r="A1476" s="11">
        <v>43242</v>
      </c>
      <c r="B1476">
        <v>64</v>
      </c>
      <c r="C1476">
        <v>71</v>
      </c>
      <c r="D1476" s="1">
        <f t="shared" ref="D1476:E1491" si="169">AVERAGE(B1476:B1482)</f>
        <v>77.142857142857139</v>
      </c>
      <c r="E1476" s="1">
        <f t="shared" si="169"/>
        <v>54.714285714285715</v>
      </c>
    </row>
    <row r="1477" spans="1:5" x14ac:dyDescent="0.25">
      <c r="A1477" s="11">
        <v>43243</v>
      </c>
      <c r="B1477">
        <v>79</v>
      </c>
      <c r="C1477">
        <v>61</v>
      </c>
      <c r="D1477" s="1">
        <f t="shared" si="169"/>
        <v>76.714285714285708</v>
      </c>
      <c r="E1477" s="1">
        <f t="shared" si="169"/>
        <v>50.285714285714285</v>
      </c>
    </row>
    <row r="1478" spans="1:5" x14ac:dyDescent="0.25">
      <c r="A1478" s="11">
        <v>43244</v>
      </c>
      <c r="B1478">
        <v>105</v>
      </c>
      <c r="C1478">
        <v>60</v>
      </c>
      <c r="D1478" s="1">
        <f t="shared" si="169"/>
        <v>74.571428571428569</v>
      </c>
      <c r="E1478" s="1">
        <f t="shared" si="169"/>
        <v>47.714285714285715</v>
      </c>
    </row>
    <row r="1479" spans="1:5" x14ac:dyDescent="0.25">
      <c r="A1479" s="11">
        <v>43245</v>
      </c>
      <c r="B1479">
        <v>88</v>
      </c>
      <c r="C1479">
        <v>56</v>
      </c>
      <c r="D1479" s="1">
        <f t="shared" si="169"/>
        <v>68.714285714285708</v>
      </c>
      <c r="E1479" s="1">
        <f t="shared" si="169"/>
        <v>45.571428571428569</v>
      </c>
    </row>
    <row r="1480" spans="1:5" x14ac:dyDescent="0.25">
      <c r="A1480" s="11">
        <v>43246</v>
      </c>
      <c r="B1480">
        <v>74</v>
      </c>
      <c r="C1480">
        <v>38</v>
      </c>
      <c r="D1480" s="1">
        <f t="shared" si="169"/>
        <v>64.142857142857139</v>
      </c>
      <c r="E1480" s="1">
        <f t="shared" si="169"/>
        <v>41.714285714285715</v>
      </c>
    </row>
    <row r="1481" spans="1:5" x14ac:dyDescent="0.25">
      <c r="A1481" s="11">
        <v>43247</v>
      </c>
      <c r="B1481">
        <v>69</v>
      </c>
      <c r="C1481">
        <v>49</v>
      </c>
      <c r="D1481" s="1">
        <f t="shared" si="169"/>
        <v>60.428571428571431</v>
      </c>
      <c r="E1481" s="1">
        <f t="shared" si="169"/>
        <v>41.142857142857146</v>
      </c>
    </row>
    <row r="1482" spans="1:5" x14ac:dyDescent="0.25">
      <c r="A1482" s="11">
        <v>43248</v>
      </c>
      <c r="B1482">
        <v>61</v>
      </c>
      <c r="C1482">
        <v>48</v>
      </c>
      <c r="D1482" s="1">
        <f t="shared" si="169"/>
        <v>58.714285714285715</v>
      </c>
      <c r="E1482" s="1">
        <f t="shared" si="169"/>
        <v>38.571428571428569</v>
      </c>
    </row>
    <row r="1483" spans="1:5" x14ac:dyDescent="0.25">
      <c r="A1483" s="11">
        <v>43249</v>
      </c>
      <c r="B1483">
        <v>61</v>
      </c>
      <c r="C1483">
        <v>40</v>
      </c>
      <c r="D1483" s="1">
        <f t="shared" si="169"/>
        <v>57.857142857142854</v>
      </c>
      <c r="E1483" s="1">
        <f t="shared" si="169"/>
        <v>38</v>
      </c>
    </row>
    <row r="1484" spans="1:5" x14ac:dyDescent="0.25">
      <c r="A1484" s="11">
        <v>43250</v>
      </c>
      <c r="B1484">
        <v>64</v>
      </c>
      <c r="C1484">
        <v>43</v>
      </c>
      <c r="D1484" s="1">
        <f t="shared" si="169"/>
        <v>58.571428571428569</v>
      </c>
      <c r="E1484" s="1">
        <f t="shared" si="169"/>
        <v>39.428571428571431</v>
      </c>
    </row>
    <row r="1485" spans="1:5" x14ac:dyDescent="0.25">
      <c r="A1485" s="11">
        <v>43251</v>
      </c>
      <c r="B1485">
        <v>64</v>
      </c>
      <c r="C1485">
        <v>45</v>
      </c>
      <c r="D1485" s="1">
        <f t="shared" si="169"/>
        <v>64.714285714285708</v>
      </c>
      <c r="E1485" s="1">
        <f t="shared" si="169"/>
        <v>39.857142857142854</v>
      </c>
    </row>
    <row r="1486" spans="1:5" x14ac:dyDescent="0.25">
      <c r="A1486" s="11">
        <v>43252</v>
      </c>
      <c r="B1486">
        <v>56</v>
      </c>
      <c r="C1486">
        <v>29</v>
      </c>
      <c r="D1486" s="1">
        <f t="shared" si="169"/>
        <v>69</v>
      </c>
      <c r="E1486" s="1">
        <f t="shared" si="169"/>
        <v>38.571428571428569</v>
      </c>
    </row>
    <row r="1487" spans="1:5" x14ac:dyDescent="0.25">
      <c r="A1487" s="11">
        <v>43253</v>
      </c>
      <c r="B1487">
        <v>48</v>
      </c>
      <c r="C1487">
        <v>34</v>
      </c>
      <c r="D1487" s="1">
        <f t="shared" si="169"/>
        <v>68.142857142857139</v>
      </c>
      <c r="E1487" s="1">
        <f t="shared" si="169"/>
        <v>41.285714285714285</v>
      </c>
    </row>
    <row r="1488" spans="1:5" x14ac:dyDescent="0.25">
      <c r="A1488" s="11">
        <v>43254</v>
      </c>
      <c r="B1488">
        <v>57</v>
      </c>
      <c r="C1488">
        <v>31</v>
      </c>
      <c r="D1488" s="1">
        <f t="shared" si="169"/>
        <v>70.714285714285708</v>
      </c>
      <c r="E1488" s="1">
        <f t="shared" si="169"/>
        <v>43.857142857142854</v>
      </c>
    </row>
    <row r="1489" spans="1:5" x14ac:dyDescent="0.25">
      <c r="A1489" s="11">
        <v>43255</v>
      </c>
      <c r="B1489">
        <v>55</v>
      </c>
      <c r="C1489">
        <v>44</v>
      </c>
      <c r="D1489" s="1">
        <f t="shared" si="169"/>
        <v>77.571428571428569</v>
      </c>
      <c r="E1489" s="1">
        <f t="shared" si="169"/>
        <v>47.142857142857146</v>
      </c>
    </row>
    <row r="1490" spans="1:5" x14ac:dyDescent="0.25">
      <c r="A1490" s="11">
        <v>43256</v>
      </c>
      <c r="B1490">
        <v>66</v>
      </c>
      <c r="C1490">
        <v>50</v>
      </c>
      <c r="D1490" s="1">
        <f t="shared" si="169"/>
        <v>86.714285714285708</v>
      </c>
      <c r="E1490" s="1">
        <f t="shared" si="169"/>
        <v>48</v>
      </c>
    </row>
    <row r="1491" spans="1:5" x14ac:dyDescent="0.25">
      <c r="A1491" s="11">
        <v>43257</v>
      </c>
      <c r="B1491">
        <v>107</v>
      </c>
      <c r="C1491">
        <v>46</v>
      </c>
      <c r="D1491" s="1">
        <f t="shared" si="169"/>
        <v>91.142857142857139</v>
      </c>
      <c r="E1491" s="1">
        <f t="shared" si="169"/>
        <v>45.714285714285715</v>
      </c>
    </row>
    <row r="1492" spans="1:5" x14ac:dyDescent="0.25">
      <c r="A1492" s="11">
        <v>43258</v>
      </c>
      <c r="B1492">
        <v>94</v>
      </c>
      <c r="C1492">
        <v>36</v>
      </c>
      <c r="D1492" s="1">
        <f t="shared" ref="D1492:E1507" si="170">AVERAGE(B1492:B1498)</f>
        <v>85</v>
      </c>
      <c r="E1492" s="1">
        <f t="shared" si="170"/>
        <v>43.285714285714285</v>
      </c>
    </row>
    <row r="1493" spans="1:5" x14ac:dyDescent="0.25">
      <c r="A1493" s="11">
        <v>43259</v>
      </c>
      <c r="B1493">
        <v>50</v>
      </c>
      <c r="C1493">
        <v>48</v>
      </c>
      <c r="D1493" s="1">
        <f t="shared" si="170"/>
        <v>77.714285714285708</v>
      </c>
      <c r="E1493" s="1">
        <f t="shared" si="170"/>
        <v>43.571428571428569</v>
      </c>
    </row>
    <row r="1494" spans="1:5" x14ac:dyDescent="0.25">
      <c r="A1494" s="11">
        <v>43260</v>
      </c>
      <c r="B1494">
        <v>66</v>
      </c>
      <c r="C1494">
        <v>52</v>
      </c>
      <c r="D1494" s="1">
        <f t="shared" si="170"/>
        <v>79</v>
      </c>
      <c r="E1494" s="1">
        <f t="shared" si="170"/>
        <v>42.285714285714285</v>
      </c>
    </row>
    <row r="1495" spans="1:5" x14ac:dyDescent="0.25">
      <c r="A1495" s="11">
        <v>43261</v>
      </c>
      <c r="B1495">
        <v>105</v>
      </c>
      <c r="C1495">
        <v>54</v>
      </c>
      <c r="D1495" s="1">
        <f t="shared" si="170"/>
        <v>77.285714285714292</v>
      </c>
      <c r="E1495" s="1">
        <f t="shared" si="170"/>
        <v>39.285714285714285</v>
      </c>
    </row>
    <row r="1496" spans="1:5" x14ac:dyDescent="0.25">
      <c r="A1496" s="11">
        <v>43262</v>
      </c>
      <c r="B1496">
        <v>119</v>
      </c>
      <c r="C1496">
        <v>50</v>
      </c>
      <c r="D1496" s="1">
        <f t="shared" si="170"/>
        <v>69.428571428571431</v>
      </c>
      <c r="E1496" s="1">
        <f t="shared" si="170"/>
        <v>35.285714285714285</v>
      </c>
    </row>
    <row r="1497" spans="1:5" x14ac:dyDescent="0.25">
      <c r="A1497" s="11">
        <v>43263</v>
      </c>
      <c r="B1497">
        <v>97</v>
      </c>
      <c r="C1497">
        <v>34</v>
      </c>
      <c r="D1497" s="1">
        <f t="shared" si="170"/>
        <v>58.428571428571431</v>
      </c>
      <c r="E1497" s="1">
        <f t="shared" si="170"/>
        <v>31.857142857142858</v>
      </c>
    </row>
    <row r="1498" spans="1:5" x14ac:dyDescent="0.25">
      <c r="A1498" s="11">
        <v>43264</v>
      </c>
      <c r="B1498">
        <v>64</v>
      </c>
      <c r="C1498">
        <v>29</v>
      </c>
      <c r="D1498" s="1">
        <f t="shared" si="170"/>
        <v>50.571428571428569</v>
      </c>
      <c r="E1498" s="1">
        <f t="shared" si="170"/>
        <v>32.285714285714285</v>
      </c>
    </row>
    <row r="1499" spans="1:5" x14ac:dyDescent="0.25">
      <c r="A1499" s="11">
        <v>43265</v>
      </c>
      <c r="B1499">
        <v>43</v>
      </c>
      <c r="C1499">
        <v>38</v>
      </c>
      <c r="D1499" s="1">
        <f t="shared" si="170"/>
        <v>48.285714285714285</v>
      </c>
      <c r="E1499" s="1">
        <f t="shared" si="170"/>
        <v>33.857142857142854</v>
      </c>
    </row>
    <row r="1500" spans="1:5" x14ac:dyDescent="0.25">
      <c r="A1500" s="11">
        <v>43266</v>
      </c>
      <c r="B1500">
        <v>59</v>
      </c>
      <c r="C1500">
        <v>39</v>
      </c>
      <c r="D1500" s="1">
        <f t="shared" si="170"/>
        <v>50</v>
      </c>
      <c r="E1500" s="1">
        <f t="shared" si="170"/>
        <v>34.857142857142854</v>
      </c>
    </row>
    <row r="1501" spans="1:5" x14ac:dyDescent="0.25">
      <c r="A1501" s="11">
        <v>43267</v>
      </c>
      <c r="B1501">
        <v>54</v>
      </c>
      <c r="C1501">
        <v>31</v>
      </c>
      <c r="D1501" s="1">
        <f t="shared" si="170"/>
        <v>48.428571428571431</v>
      </c>
      <c r="E1501" s="1">
        <f t="shared" si="170"/>
        <v>35.142857142857146</v>
      </c>
    </row>
    <row r="1502" spans="1:5" x14ac:dyDescent="0.25">
      <c r="A1502" s="11">
        <v>43268</v>
      </c>
      <c r="B1502">
        <v>50</v>
      </c>
      <c r="C1502">
        <v>26</v>
      </c>
      <c r="D1502" s="1">
        <f t="shared" si="170"/>
        <v>47.142857142857146</v>
      </c>
      <c r="E1502" s="1">
        <f t="shared" si="170"/>
        <v>37.571428571428569</v>
      </c>
    </row>
    <row r="1503" spans="1:5" x14ac:dyDescent="0.25">
      <c r="A1503" s="11">
        <v>43269</v>
      </c>
      <c r="B1503">
        <v>42</v>
      </c>
      <c r="C1503">
        <v>26</v>
      </c>
      <c r="D1503" s="1">
        <f t="shared" si="170"/>
        <v>47.857142857142854</v>
      </c>
      <c r="E1503" s="1">
        <f t="shared" si="170"/>
        <v>40.571428571428569</v>
      </c>
    </row>
    <row r="1504" spans="1:5" x14ac:dyDescent="0.25">
      <c r="A1504" s="11">
        <v>43270</v>
      </c>
      <c r="B1504">
        <v>42</v>
      </c>
      <c r="C1504">
        <v>37</v>
      </c>
      <c r="D1504" s="1">
        <f t="shared" si="170"/>
        <v>50</v>
      </c>
      <c r="E1504" s="1">
        <f t="shared" si="170"/>
        <v>43.285714285714285</v>
      </c>
    </row>
    <row r="1505" spans="1:5" x14ac:dyDescent="0.25">
      <c r="A1505" s="11">
        <v>43271</v>
      </c>
      <c r="B1505">
        <v>48</v>
      </c>
      <c r="C1505">
        <v>40</v>
      </c>
      <c r="D1505" s="1">
        <f t="shared" si="170"/>
        <v>51.285714285714285</v>
      </c>
      <c r="E1505" s="1">
        <f t="shared" si="170"/>
        <v>45.428571428571431</v>
      </c>
    </row>
    <row r="1506" spans="1:5" x14ac:dyDescent="0.25">
      <c r="A1506" s="11">
        <v>43272</v>
      </c>
      <c r="B1506">
        <v>55</v>
      </c>
      <c r="C1506">
        <v>45</v>
      </c>
      <c r="D1506" s="1">
        <f t="shared" si="170"/>
        <v>53</v>
      </c>
      <c r="E1506" s="1">
        <f t="shared" si="170"/>
        <v>48.285714285714285</v>
      </c>
    </row>
    <row r="1507" spans="1:5" x14ac:dyDescent="0.25">
      <c r="A1507" s="11">
        <v>43273</v>
      </c>
      <c r="B1507">
        <v>48</v>
      </c>
      <c r="C1507">
        <v>41</v>
      </c>
      <c r="D1507" s="1">
        <f t="shared" si="170"/>
        <v>54.571428571428569</v>
      </c>
      <c r="E1507" s="1">
        <f t="shared" si="170"/>
        <v>50.571428571428569</v>
      </c>
    </row>
    <row r="1508" spans="1:5" x14ac:dyDescent="0.25">
      <c r="A1508" s="11">
        <v>43274</v>
      </c>
      <c r="B1508">
        <v>45</v>
      </c>
      <c r="C1508">
        <v>48</v>
      </c>
      <c r="D1508" s="1">
        <f t="shared" ref="D1508:E1523" si="171">AVERAGE(B1508:B1514)</f>
        <v>56.571428571428569</v>
      </c>
      <c r="E1508" s="1">
        <f t="shared" si="171"/>
        <v>53.714285714285715</v>
      </c>
    </row>
    <row r="1509" spans="1:5" x14ac:dyDescent="0.25">
      <c r="A1509" s="11">
        <v>43275</v>
      </c>
      <c r="B1509">
        <v>55</v>
      </c>
      <c r="C1509">
        <v>47</v>
      </c>
      <c r="D1509" s="1">
        <f t="shared" si="171"/>
        <v>59.714285714285715</v>
      </c>
      <c r="E1509" s="1">
        <f t="shared" si="171"/>
        <v>56.142857142857146</v>
      </c>
    </row>
    <row r="1510" spans="1:5" x14ac:dyDescent="0.25">
      <c r="A1510" s="11">
        <v>43276</v>
      </c>
      <c r="B1510">
        <v>57</v>
      </c>
      <c r="C1510">
        <v>45</v>
      </c>
      <c r="D1510" s="1">
        <f t="shared" si="171"/>
        <v>61.571428571428569</v>
      </c>
      <c r="E1510" s="1">
        <f t="shared" si="171"/>
        <v>59.714285714285715</v>
      </c>
    </row>
    <row r="1511" spans="1:5" x14ac:dyDescent="0.25">
      <c r="A1511" s="11">
        <v>43277</v>
      </c>
      <c r="B1511">
        <v>51</v>
      </c>
      <c r="C1511">
        <v>52</v>
      </c>
      <c r="D1511" s="1">
        <f t="shared" si="171"/>
        <v>63.142857142857146</v>
      </c>
      <c r="E1511" s="1">
        <f t="shared" si="171"/>
        <v>60.571428571428569</v>
      </c>
    </row>
    <row r="1512" spans="1:5" x14ac:dyDescent="0.25">
      <c r="A1512" s="11">
        <v>43278</v>
      </c>
      <c r="B1512">
        <v>60</v>
      </c>
      <c r="C1512">
        <v>60</v>
      </c>
      <c r="D1512" s="1">
        <f t="shared" si="171"/>
        <v>64.428571428571431</v>
      </c>
      <c r="E1512" s="1">
        <f t="shared" si="171"/>
        <v>61</v>
      </c>
    </row>
    <row r="1513" spans="1:5" x14ac:dyDescent="0.25">
      <c r="A1513" s="11">
        <v>43279</v>
      </c>
      <c r="B1513">
        <v>66</v>
      </c>
      <c r="C1513">
        <v>61</v>
      </c>
      <c r="D1513" s="1">
        <f t="shared" si="171"/>
        <v>63.857142857142854</v>
      </c>
      <c r="E1513" s="1">
        <f t="shared" si="171"/>
        <v>59.142857142857146</v>
      </c>
    </row>
    <row r="1514" spans="1:5" x14ac:dyDescent="0.25">
      <c r="A1514" s="11">
        <v>43280</v>
      </c>
      <c r="B1514">
        <v>62</v>
      </c>
      <c r="C1514">
        <v>63</v>
      </c>
      <c r="D1514" s="1">
        <f t="shared" si="171"/>
        <v>62.142857142857146</v>
      </c>
      <c r="E1514" s="1">
        <f t="shared" si="171"/>
        <v>57.571428571428569</v>
      </c>
    </row>
    <row r="1515" spans="1:5" x14ac:dyDescent="0.25">
      <c r="A1515" s="11">
        <v>43281</v>
      </c>
      <c r="B1515">
        <v>67</v>
      </c>
      <c r="C1515">
        <v>65</v>
      </c>
      <c r="D1515" s="1">
        <f t="shared" si="171"/>
        <v>61.857142857142854</v>
      </c>
      <c r="E1515" s="1">
        <f t="shared" si="171"/>
        <v>56.857142857142854</v>
      </c>
    </row>
    <row r="1516" spans="1:5" x14ac:dyDescent="0.25">
      <c r="A1516" s="11">
        <v>43282</v>
      </c>
      <c r="B1516">
        <v>68</v>
      </c>
      <c r="C1516">
        <v>72</v>
      </c>
      <c r="D1516" s="1">
        <f t="shared" si="171"/>
        <v>61.428571428571431</v>
      </c>
      <c r="E1516" s="1">
        <f t="shared" si="171"/>
        <v>57.285714285714285</v>
      </c>
    </row>
    <row r="1517" spans="1:5" x14ac:dyDescent="0.25">
      <c r="A1517" s="11">
        <v>43283</v>
      </c>
      <c r="B1517">
        <v>68</v>
      </c>
      <c r="C1517">
        <v>51</v>
      </c>
      <c r="D1517" s="1">
        <f t="shared" si="171"/>
        <v>61.857142857142854</v>
      </c>
      <c r="E1517" s="1">
        <f t="shared" si="171"/>
        <v>55.428571428571431</v>
      </c>
    </row>
    <row r="1518" spans="1:5" x14ac:dyDescent="0.25">
      <c r="A1518" s="11">
        <v>43284</v>
      </c>
      <c r="B1518">
        <v>60</v>
      </c>
      <c r="C1518">
        <v>55</v>
      </c>
      <c r="D1518" s="1">
        <f t="shared" si="171"/>
        <v>62.571428571428569</v>
      </c>
      <c r="E1518" s="1">
        <f t="shared" si="171"/>
        <v>57.714285714285715</v>
      </c>
    </row>
    <row r="1519" spans="1:5" x14ac:dyDescent="0.25">
      <c r="A1519" s="11">
        <v>43285</v>
      </c>
      <c r="B1519">
        <v>56</v>
      </c>
      <c r="C1519">
        <v>47</v>
      </c>
      <c r="D1519" s="1">
        <f t="shared" si="171"/>
        <v>61.428571428571431</v>
      </c>
      <c r="E1519" s="1">
        <f t="shared" si="171"/>
        <v>57.428571428571431</v>
      </c>
    </row>
    <row r="1520" spans="1:5" x14ac:dyDescent="0.25">
      <c r="A1520" s="11">
        <v>43286</v>
      </c>
      <c r="B1520">
        <v>54</v>
      </c>
      <c r="C1520">
        <v>50</v>
      </c>
      <c r="D1520" s="1">
        <f t="shared" si="171"/>
        <v>59.285714285714285</v>
      </c>
      <c r="E1520" s="1">
        <f t="shared" si="171"/>
        <v>58.857142857142854</v>
      </c>
    </row>
    <row r="1521" spans="1:5" x14ac:dyDescent="0.25">
      <c r="A1521" s="11">
        <v>43287</v>
      </c>
      <c r="B1521">
        <v>60</v>
      </c>
      <c r="C1521">
        <v>58</v>
      </c>
      <c r="D1521" s="1">
        <f t="shared" si="171"/>
        <v>58.714285714285715</v>
      </c>
      <c r="E1521" s="1">
        <f t="shared" si="171"/>
        <v>59.714285714285715</v>
      </c>
    </row>
    <row r="1522" spans="1:5" x14ac:dyDescent="0.25">
      <c r="A1522" s="11">
        <v>43288</v>
      </c>
      <c r="B1522">
        <v>64</v>
      </c>
      <c r="C1522">
        <v>68</v>
      </c>
      <c r="D1522" s="1">
        <f t="shared" si="171"/>
        <v>59</v>
      </c>
      <c r="E1522" s="1">
        <f t="shared" si="171"/>
        <v>60.571428571428569</v>
      </c>
    </row>
    <row r="1523" spans="1:5" x14ac:dyDescent="0.25">
      <c r="A1523" s="11">
        <v>43289</v>
      </c>
      <c r="B1523">
        <v>71</v>
      </c>
      <c r="C1523">
        <v>59</v>
      </c>
      <c r="D1523" s="1">
        <f t="shared" si="171"/>
        <v>59.142857142857146</v>
      </c>
      <c r="E1523" s="1">
        <f t="shared" si="171"/>
        <v>68.285714285714292</v>
      </c>
    </row>
    <row r="1524" spans="1:5" x14ac:dyDescent="0.25">
      <c r="A1524" s="11">
        <v>43290</v>
      </c>
      <c r="B1524">
        <v>73</v>
      </c>
      <c r="C1524">
        <v>67</v>
      </c>
      <c r="D1524" s="1">
        <f t="shared" ref="D1524:E1539" si="172">AVERAGE(B1524:B1530)</f>
        <v>60.142857142857146</v>
      </c>
      <c r="E1524" s="1">
        <f t="shared" si="172"/>
        <v>71.285714285714292</v>
      </c>
    </row>
    <row r="1525" spans="1:5" x14ac:dyDescent="0.25">
      <c r="A1525" s="11">
        <v>43291</v>
      </c>
      <c r="B1525">
        <v>52</v>
      </c>
      <c r="C1525">
        <v>53</v>
      </c>
      <c r="D1525" s="1">
        <f t="shared" si="172"/>
        <v>60.428571428571431</v>
      </c>
      <c r="E1525" s="1">
        <f t="shared" si="172"/>
        <v>73.714285714285708</v>
      </c>
    </row>
    <row r="1526" spans="1:5" x14ac:dyDescent="0.25">
      <c r="A1526" s="11">
        <v>43292</v>
      </c>
      <c r="B1526">
        <v>41</v>
      </c>
      <c r="C1526">
        <v>57</v>
      </c>
      <c r="D1526" s="1">
        <f t="shared" si="172"/>
        <v>62</v>
      </c>
      <c r="E1526" s="1">
        <f t="shared" si="172"/>
        <v>75.142857142857139</v>
      </c>
    </row>
    <row r="1527" spans="1:5" x14ac:dyDescent="0.25">
      <c r="A1527" s="11">
        <v>43293</v>
      </c>
      <c r="B1527">
        <v>50</v>
      </c>
      <c r="C1527">
        <v>56</v>
      </c>
      <c r="D1527" s="1">
        <f t="shared" si="172"/>
        <v>62.857142857142854</v>
      </c>
      <c r="E1527" s="1">
        <f t="shared" si="172"/>
        <v>76.714285714285708</v>
      </c>
    </row>
    <row r="1528" spans="1:5" x14ac:dyDescent="0.25">
      <c r="A1528" s="11">
        <v>43294</v>
      </c>
      <c r="B1528">
        <v>62</v>
      </c>
      <c r="C1528">
        <v>64</v>
      </c>
      <c r="D1528" s="1">
        <f t="shared" si="172"/>
        <v>63</v>
      </c>
      <c r="E1528" s="1">
        <f t="shared" si="172"/>
        <v>79</v>
      </c>
    </row>
    <row r="1529" spans="1:5" x14ac:dyDescent="0.25">
      <c r="A1529" s="11">
        <v>43295</v>
      </c>
      <c r="B1529">
        <v>65</v>
      </c>
      <c r="C1529">
        <v>122</v>
      </c>
      <c r="D1529" s="1">
        <f t="shared" si="172"/>
        <v>62.428571428571431</v>
      </c>
      <c r="E1529" s="1">
        <f t="shared" si="172"/>
        <v>76</v>
      </c>
    </row>
    <row r="1530" spans="1:5" x14ac:dyDescent="0.25">
      <c r="A1530" s="11">
        <v>43296</v>
      </c>
      <c r="B1530">
        <v>78</v>
      </c>
      <c r="C1530">
        <v>80</v>
      </c>
      <c r="D1530" s="1">
        <f t="shared" si="172"/>
        <v>61.142857142857146</v>
      </c>
      <c r="E1530" s="1">
        <f t="shared" si="172"/>
        <v>64.857142857142861</v>
      </c>
    </row>
    <row r="1531" spans="1:5" x14ac:dyDescent="0.25">
      <c r="A1531" s="11">
        <v>43297</v>
      </c>
      <c r="B1531">
        <v>75</v>
      </c>
      <c r="C1531">
        <v>84</v>
      </c>
      <c r="D1531" s="1">
        <f t="shared" si="172"/>
        <v>58.714285714285715</v>
      </c>
      <c r="E1531" s="1">
        <f t="shared" si="172"/>
        <v>61.714285714285715</v>
      </c>
    </row>
    <row r="1532" spans="1:5" x14ac:dyDescent="0.25">
      <c r="A1532" s="11">
        <v>43298</v>
      </c>
      <c r="B1532">
        <v>63</v>
      </c>
      <c r="C1532">
        <v>63</v>
      </c>
      <c r="D1532" s="1">
        <f t="shared" si="172"/>
        <v>58.428571428571431</v>
      </c>
      <c r="E1532" s="1">
        <f t="shared" si="172"/>
        <v>59</v>
      </c>
    </row>
    <row r="1533" spans="1:5" x14ac:dyDescent="0.25">
      <c r="A1533" s="11">
        <v>43299</v>
      </c>
      <c r="B1533">
        <v>47</v>
      </c>
      <c r="C1533">
        <v>68</v>
      </c>
      <c r="D1533" s="1">
        <f t="shared" si="172"/>
        <v>59</v>
      </c>
      <c r="E1533" s="1">
        <f t="shared" si="172"/>
        <v>60.142857142857146</v>
      </c>
    </row>
    <row r="1534" spans="1:5" x14ac:dyDescent="0.25">
      <c r="A1534" s="11">
        <v>43300</v>
      </c>
      <c r="B1534">
        <v>51</v>
      </c>
      <c r="C1534">
        <v>72</v>
      </c>
      <c r="D1534" s="1">
        <f t="shared" si="172"/>
        <v>61.857142857142854</v>
      </c>
      <c r="E1534" s="1">
        <f t="shared" si="172"/>
        <v>60.571428571428569</v>
      </c>
    </row>
    <row r="1535" spans="1:5" x14ac:dyDescent="0.25">
      <c r="A1535" s="11">
        <v>43301</v>
      </c>
      <c r="B1535">
        <v>58</v>
      </c>
      <c r="C1535">
        <v>43</v>
      </c>
      <c r="D1535" s="1">
        <f t="shared" si="172"/>
        <v>64.142857142857139</v>
      </c>
      <c r="E1535" s="1">
        <f t="shared" si="172"/>
        <v>61.714285714285715</v>
      </c>
    </row>
    <row r="1536" spans="1:5" x14ac:dyDescent="0.25">
      <c r="A1536" s="11">
        <v>43302</v>
      </c>
      <c r="B1536">
        <v>56</v>
      </c>
      <c r="C1536">
        <v>44</v>
      </c>
      <c r="D1536" s="1">
        <f t="shared" si="172"/>
        <v>67.857142857142861</v>
      </c>
      <c r="E1536" s="1">
        <f t="shared" si="172"/>
        <v>66</v>
      </c>
    </row>
    <row r="1537" spans="1:5" x14ac:dyDescent="0.25">
      <c r="A1537" s="11">
        <v>43303</v>
      </c>
      <c r="B1537">
        <v>61</v>
      </c>
      <c r="C1537">
        <v>58</v>
      </c>
      <c r="D1537" s="1">
        <f t="shared" si="172"/>
        <v>73.142857142857139</v>
      </c>
      <c r="E1537" s="1">
        <f t="shared" si="172"/>
        <v>64.857142857142861</v>
      </c>
    </row>
    <row r="1538" spans="1:5" x14ac:dyDescent="0.25">
      <c r="A1538" s="11">
        <v>43304</v>
      </c>
      <c r="B1538">
        <v>73</v>
      </c>
      <c r="C1538">
        <v>65</v>
      </c>
      <c r="D1538" s="1">
        <f t="shared" si="172"/>
        <v>71</v>
      </c>
      <c r="E1538" s="1">
        <f t="shared" si="172"/>
        <v>63.142857142857146</v>
      </c>
    </row>
    <row r="1539" spans="1:5" x14ac:dyDescent="0.25">
      <c r="A1539" s="11">
        <v>43305</v>
      </c>
      <c r="B1539">
        <v>67</v>
      </c>
      <c r="C1539">
        <v>71</v>
      </c>
      <c r="D1539" s="1">
        <f t="shared" si="172"/>
        <v>66.285714285714292</v>
      </c>
      <c r="E1539" s="1">
        <f t="shared" si="172"/>
        <v>58.857142857142854</v>
      </c>
    </row>
    <row r="1540" spans="1:5" x14ac:dyDescent="0.25">
      <c r="A1540" s="11">
        <v>43306</v>
      </c>
      <c r="B1540">
        <v>67</v>
      </c>
      <c r="C1540">
        <v>71</v>
      </c>
      <c r="D1540" s="1">
        <f t="shared" ref="D1540:E1555" si="173">AVERAGE(B1540:B1546)</f>
        <v>62.571428571428569</v>
      </c>
      <c r="E1540" s="1">
        <f t="shared" si="173"/>
        <v>53.285714285714285</v>
      </c>
    </row>
    <row r="1541" spans="1:5" x14ac:dyDescent="0.25">
      <c r="A1541" s="11">
        <v>43307</v>
      </c>
      <c r="B1541">
        <v>67</v>
      </c>
      <c r="C1541">
        <v>80</v>
      </c>
      <c r="D1541" s="1">
        <f t="shared" si="173"/>
        <v>58.571428571428569</v>
      </c>
      <c r="E1541" s="1">
        <f t="shared" si="173"/>
        <v>50.428571428571431</v>
      </c>
    </row>
    <row r="1542" spans="1:5" x14ac:dyDescent="0.25">
      <c r="A1542" s="11">
        <v>43308</v>
      </c>
      <c r="B1542">
        <v>84</v>
      </c>
      <c r="C1542">
        <v>73</v>
      </c>
      <c r="D1542" s="1">
        <f t="shared" si="173"/>
        <v>56.428571428571431</v>
      </c>
      <c r="E1542" s="1">
        <f t="shared" si="173"/>
        <v>48.285714285714285</v>
      </c>
    </row>
    <row r="1543" spans="1:5" x14ac:dyDescent="0.25">
      <c r="A1543" s="11">
        <v>43309</v>
      </c>
      <c r="B1543">
        <v>93</v>
      </c>
      <c r="C1543">
        <v>36</v>
      </c>
      <c r="D1543" s="1">
        <f t="shared" si="173"/>
        <v>52.571428571428569</v>
      </c>
      <c r="E1543" s="1">
        <f t="shared" si="173"/>
        <v>47</v>
      </c>
    </row>
    <row r="1544" spans="1:5" x14ac:dyDescent="0.25">
      <c r="A1544" s="11">
        <v>43310</v>
      </c>
      <c r="B1544">
        <v>46</v>
      </c>
      <c r="C1544">
        <v>46</v>
      </c>
      <c r="D1544" s="1">
        <f t="shared" si="173"/>
        <v>49.142857142857146</v>
      </c>
      <c r="E1544" s="1">
        <f t="shared" si="173"/>
        <v>49.285714285714285</v>
      </c>
    </row>
    <row r="1545" spans="1:5" x14ac:dyDescent="0.25">
      <c r="A1545" s="11">
        <v>43311</v>
      </c>
      <c r="B1545">
        <v>40</v>
      </c>
      <c r="C1545">
        <v>35</v>
      </c>
      <c r="D1545" s="1">
        <f t="shared" si="173"/>
        <v>50.285714285714285</v>
      </c>
      <c r="E1545" s="1">
        <f t="shared" si="173"/>
        <v>50</v>
      </c>
    </row>
    <row r="1546" spans="1:5" x14ac:dyDescent="0.25">
      <c r="A1546" s="11">
        <v>43312</v>
      </c>
      <c r="B1546">
        <v>41</v>
      </c>
      <c r="C1546">
        <v>32</v>
      </c>
      <c r="D1546" s="1">
        <f t="shared" si="173"/>
        <v>51.857142857142854</v>
      </c>
      <c r="E1546" s="1">
        <f t="shared" si="173"/>
        <v>53.142857142857146</v>
      </c>
    </row>
    <row r="1547" spans="1:5" x14ac:dyDescent="0.25">
      <c r="A1547" s="11">
        <v>43313</v>
      </c>
      <c r="B1547">
        <v>39</v>
      </c>
      <c r="C1547">
        <v>51</v>
      </c>
      <c r="D1547" s="1">
        <f t="shared" si="173"/>
        <v>54</v>
      </c>
      <c r="E1547" s="1">
        <f t="shared" si="173"/>
        <v>57.285714285714285</v>
      </c>
    </row>
    <row r="1548" spans="1:5" x14ac:dyDescent="0.25">
      <c r="A1548" s="11">
        <v>43314</v>
      </c>
      <c r="B1548">
        <v>52</v>
      </c>
      <c r="C1548">
        <v>65</v>
      </c>
      <c r="D1548" s="1">
        <f t="shared" si="173"/>
        <v>58</v>
      </c>
      <c r="E1548" s="1">
        <f t="shared" si="173"/>
        <v>55.142857142857146</v>
      </c>
    </row>
    <row r="1549" spans="1:5" x14ac:dyDescent="0.25">
      <c r="A1549" s="11">
        <v>43315</v>
      </c>
      <c r="B1549">
        <v>57</v>
      </c>
      <c r="C1549">
        <v>64</v>
      </c>
      <c r="D1549" s="1">
        <f t="shared" si="173"/>
        <v>57.285714285714285</v>
      </c>
      <c r="E1549" s="1">
        <f t="shared" si="173"/>
        <v>50.571428571428569</v>
      </c>
    </row>
    <row r="1550" spans="1:5" x14ac:dyDescent="0.25">
      <c r="A1550" s="11">
        <v>43316</v>
      </c>
      <c r="B1550">
        <v>69</v>
      </c>
      <c r="C1550">
        <v>52</v>
      </c>
      <c r="D1550" s="1">
        <f t="shared" si="173"/>
        <v>55.571428571428569</v>
      </c>
      <c r="E1550" s="1">
        <f t="shared" si="173"/>
        <v>46.571428571428569</v>
      </c>
    </row>
    <row r="1551" spans="1:5" x14ac:dyDescent="0.25">
      <c r="A1551" s="11">
        <v>43317</v>
      </c>
      <c r="B1551">
        <v>54</v>
      </c>
      <c r="C1551">
        <v>51</v>
      </c>
      <c r="D1551" s="1">
        <f t="shared" si="173"/>
        <v>51.571428571428569</v>
      </c>
      <c r="E1551" s="1">
        <f t="shared" si="173"/>
        <v>43.714285714285715</v>
      </c>
    </row>
    <row r="1552" spans="1:5" x14ac:dyDescent="0.25">
      <c r="A1552" s="11">
        <v>43318</v>
      </c>
      <c r="B1552">
        <v>51</v>
      </c>
      <c r="C1552">
        <v>57</v>
      </c>
      <c r="D1552" s="1">
        <f t="shared" si="173"/>
        <v>49</v>
      </c>
      <c r="E1552" s="1">
        <f t="shared" si="173"/>
        <v>40.714285714285715</v>
      </c>
    </row>
    <row r="1553" spans="1:5" x14ac:dyDescent="0.25">
      <c r="A1553" s="11">
        <v>43319</v>
      </c>
      <c r="B1553">
        <v>56</v>
      </c>
      <c r="C1553">
        <v>61</v>
      </c>
      <c r="D1553" s="1">
        <f t="shared" si="173"/>
        <v>47.714285714285715</v>
      </c>
      <c r="E1553" s="1">
        <f t="shared" si="173"/>
        <v>36.714285714285715</v>
      </c>
    </row>
    <row r="1554" spans="1:5" x14ac:dyDescent="0.25">
      <c r="A1554" s="11">
        <v>43320</v>
      </c>
      <c r="B1554">
        <v>67</v>
      </c>
      <c r="C1554">
        <v>36</v>
      </c>
      <c r="D1554" s="1">
        <f t="shared" si="173"/>
        <v>44.571428571428569</v>
      </c>
      <c r="E1554" s="1">
        <f t="shared" si="173"/>
        <v>31.714285714285715</v>
      </c>
    </row>
    <row r="1555" spans="1:5" x14ac:dyDescent="0.25">
      <c r="A1555" s="11">
        <v>43321</v>
      </c>
      <c r="B1555">
        <v>47</v>
      </c>
      <c r="C1555">
        <v>33</v>
      </c>
      <c r="D1555" s="1">
        <f t="shared" si="173"/>
        <v>39.142857142857146</v>
      </c>
      <c r="E1555" s="1">
        <f t="shared" si="173"/>
        <v>30.714285714285715</v>
      </c>
    </row>
    <row r="1556" spans="1:5" x14ac:dyDescent="0.25">
      <c r="A1556" s="11">
        <v>43322</v>
      </c>
      <c r="B1556">
        <v>45</v>
      </c>
      <c r="C1556">
        <v>36</v>
      </c>
      <c r="D1556" s="1">
        <f t="shared" ref="D1556:E1571" si="174">AVERAGE(B1556:B1562)</f>
        <v>37.285714285714285</v>
      </c>
      <c r="E1556" s="1">
        <f t="shared" si="174"/>
        <v>31.857142857142858</v>
      </c>
    </row>
    <row r="1557" spans="1:5" x14ac:dyDescent="0.25">
      <c r="A1557" s="11">
        <v>43323</v>
      </c>
      <c r="B1557">
        <v>41</v>
      </c>
      <c r="C1557">
        <v>32</v>
      </c>
      <c r="D1557" s="1">
        <f t="shared" si="174"/>
        <v>39</v>
      </c>
      <c r="E1557" s="1">
        <f t="shared" si="174"/>
        <v>31.285714285714285</v>
      </c>
    </row>
    <row r="1558" spans="1:5" x14ac:dyDescent="0.25">
      <c r="A1558" s="11">
        <v>43324</v>
      </c>
      <c r="B1558">
        <v>36</v>
      </c>
      <c r="C1558">
        <v>30</v>
      </c>
      <c r="D1558" s="1">
        <f t="shared" si="174"/>
        <v>38.857142857142854</v>
      </c>
      <c r="E1558" s="1">
        <f t="shared" si="174"/>
        <v>31.857142857142858</v>
      </c>
    </row>
    <row r="1559" spans="1:5" x14ac:dyDescent="0.25">
      <c r="A1559" s="11">
        <v>43325</v>
      </c>
      <c r="B1559">
        <v>42</v>
      </c>
      <c r="C1559">
        <v>29</v>
      </c>
      <c r="D1559" s="1">
        <f t="shared" si="174"/>
        <v>41.285714285714285</v>
      </c>
      <c r="E1559" s="1">
        <f t="shared" si="174"/>
        <v>32.571428571428569</v>
      </c>
    </row>
    <row r="1560" spans="1:5" x14ac:dyDescent="0.25">
      <c r="A1560" s="11">
        <v>43326</v>
      </c>
      <c r="B1560">
        <v>34</v>
      </c>
      <c r="C1560">
        <v>26</v>
      </c>
      <c r="D1560" s="1">
        <f t="shared" si="174"/>
        <v>43.571428571428569</v>
      </c>
      <c r="E1560" s="1">
        <f t="shared" si="174"/>
        <v>33.285714285714285</v>
      </c>
    </row>
    <row r="1561" spans="1:5" x14ac:dyDescent="0.25">
      <c r="A1561" s="11">
        <v>43327</v>
      </c>
      <c r="B1561">
        <v>29</v>
      </c>
      <c r="C1561">
        <v>29</v>
      </c>
      <c r="D1561" s="1">
        <f t="shared" si="174"/>
        <v>45.285714285714285</v>
      </c>
      <c r="E1561" s="1">
        <f t="shared" si="174"/>
        <v>36.142857142857146</v>
      </c>
    </row>
    <row r="1562" spans="1:5" x14ac:dyDescent="0.25">
      <c r="A1562" s="11">
        <v>43328</v>
      </c>
      <c r="B1562">
        <v>34</v>
      </c>
      <c r="C1562">
        <v>41</v>
      </c>
      <c r="D1562" s="1">
        <f t="shared" si="174"/>
        <v>48.285714285714285</v>
      </c>
      <c r="E1562" s="1">
        <f t="shared" si="174"/>
        <v>39.142857142857146</v>
      </c>
    </row>
    <row r="1563" spans="1:5" x14ac:dyDescent="0.25">
      <c r="A1563" s="11">
        <v>43329</v>
      </c>
      <c r="B1563">
        <v>57</v>
      </c>
      <c r="C1563">
        <v>32</v>
      </c>
      <c r="D1563" s="1">
        <f t="shared" si="174"/>
        <v>51.857142857142854</v>
      </c>
      <c r="E1563" s="1">
        <f t="shared" si="174"/>
        <v>38.571428571428569</v>
      </c>
    </row>
    <row r="1564" spans="1:5" x14ac:dyDescent="0.25">
      <c r="A1564" s="11">
        <v>43330</v>
      </c>
      <c r="B1564">
        <v>40</v>
      </c>
      <c r="C1564">
        <v>36</v>
      </c>
      <c r="D1564" s="1">
        <f t="shared" si="174"/>
        <v>51.285714285714285</v>
      </c>
      <c r="E1564" s="1">
        <f t="shared" si="174"/>
        <v>38.857142857142854</v>
      </c>
    </row>
    <row r="1565" spans="1:5" x14ac:dyDescent="0.25">
      <c r="A1565" s="11">
        <v>43331</v>
      </c>
      <c r="B1565">
        <v>53</v>
      </c>
      <c r="C1565">
        <v>35</v>
      </c>
      <c r="D1565" s="1">
        <f t="shared" si="174"/>
        <v>52</v>
      </c>
      <c r="E1565" s="1">
        <f t="shared" si="174"/>
        <v>37.285714285714285</v>
      </c>
    </row>
    <row r="1566" spans="1:5" x14ac:dyDescent="0.25">
      <c r="A1566" s="11">
        <v>43332</v>
      </c>
      <c r="B1566">
        <v>58</v>
      </c>
      <c r="C1566">
        <v>34</v>
      </c>
      <c r="D1566" s="1">
        <f t="shared" si="174"/>
        <v>49.142857142857146</v>
      </c>
      <c r="E1566" s="1">
        <f t="shared" si="174"/>
        <v>37.428571428571431</v>
      </c>
    </row>
    <row r="1567" spans="1:5" x14ac:dyDescent="0.25">
      <c r="A1567" s="11">
        <v>43333</v>
      </c>
      <c r="B1567">
        <v>46</v>
      </c>
      <c r="C1567">
        <v>46</v>
      </c>
      <c r="D1567" s="1">
        <f t="shared" si="174"/>
        <v>47.714285714285715</v>
      </c>
      <c r="E1567" s="1">
        <f t="shared" si="174"/>
        <v>37.428571428571431</v>
      </c>
    </row>
    <row r="1568" spans="1:5" x14ac:dyDescent="0.25">
      <c r="A1568" s="11">
        <v>43334</v>
      </c>
      <c r="B1568">
        <v>50</v>
      </c>
      <c r="C1568">
        <v>50</v>
      </c>
      <c r="D1568" s="1">
        <f t="shared" si="174"/>
        <v>47.285714285714285</v>
      </c>
      <c r="E1568" s="1">
        <f t="shared" si="174"/>
        <v>39.285714285714285</v>
      </c>
    </row>
    <row r="1569" spans="1:5" x14ac:dyDescent="0.25">
      <c r="A1569" s="11">
        <v>43335</v>
      </c>
      <c r="B1569">
        <v>59</v>
      </c>
      <c r="C1569">
        <v>37</v>
      </c>
      <c r="D1569" s="1">
        <f t="shared" si="174"/>
        <v>50.142857142857146</v>
      </c>
      <c r="E1569" s="1">
        <f t="shared" si="174"/>
        <v>37.285714285714285</v>
      </c>
    </row>
    <row r="1570" spans="1:5" x14ac:dyDescent="0.25">
      <c r="A1570" s="11">
        <v>43336</v>
      </c>
      <c r="B1570">
        <v>53</v>
      </c>
      <c r="C1570">
        <v>34</v>
      </c>
      <c r="D1570" s="1">
        <f t="shared" si="174"/>
        <v>51.571428571428569</v>
      </c>
      <c r="E1570" s="1">
        <f t="shared" si="174"/>
        <v>38.285714285714285</v>
      </c>
    </row>
    <row r="1571" spans="1:5" x14ac:dyDescent="0.25">
      <c r="A1571" s="11">
        <v>43337</v>
      </c>
      <c r="B1571">
        <v>45</v>
      </c>
      <c r="C1571">
        <v>25</v>
      </c>
      <c r="D1571" s="1">
        <f t="shared" si="174"/>
        <v>52.428571428571431</v>
      </c>
      <c r="E1571" s="1">
        <f t="shared" si="174"/>
        <v>39.142857142857146</v>
      </c>
    </row>
    <row r="1572" spans="1:5" x14ac:dyDescent="0.25">
      <c r="A1572" s="11">
        <v>43338</v>
      </c>
      <c r="B1572">
        <v>33</v>
      </c>
      <c r="C1572">
        <v>36</v>
      </c>
      <c r="D1572" s="1">
        <f t="shared" ref="D1572:E1587" si="175">AVERAGE(B1572:B1578)</f>
        <v>54.714285714285715</v>
      </c>
      <c r="E1572" s="1">
        <f t="shared" si="175"/>
        <v>40.428571428571431</v>
      </c>
    </row>
    <row r="1573" spans="1:5" x14ac:dyDescent="0.25">
      <c r="A1573" s="11">
        <v>43339</v>
      </c>
      <c r="B1573">
        <v>48</v>
      </c>
      <c r="C1573">
        <v>34</v>
      </c>
      <c r="D1573" s="1">
        <f t="shared" si="175"/>
        <v>58.428571428571431</v>
      </c>
      <c r="E1573" s="1">
        <f t="shared" si="175"/>
        <v>40.142857142857146</v>
      </c>
    </row>
    <row r="1574" spans="1:5" x14ac:dyDescent="0.25">
      <c r="A1574" s="11">
        <v>43340</v>
      </c>
      <c r="B1574">
        <v>43</v>
      </c>
      <c r="C1574">
        <v>59</v>
      </c>
      <c r="D1574" s="1">
        <f t="shared" si="175"/>
        <v>60.857142857142854</v>
      </c>
      <c r="E1574" s="1">
        <f t="shared" si="175"/>
        <v>41.571428571428569</v>
      </c>
    </row>
    <row r="1575" spans="1:5" x14ac:dyDescent="0.25">
      <c r="A1575" s="11">
        <v>43341</v>
      </c>
      <c r="B1575">
        <v>70</v>
      </c>
      <c r="C1575">
        <v>36</v>
      </c>
      <c r="D1575" s="1">
        <f t="shared" si="175"/>
        <v>63.857142857142854</v>
      </c>
      <c r="E1575" s="1">
        <f t="shared" si="175"/>
        <v>38.285714285714285</v>
      </c>
    </row>
    <row r="1576" spans="1:5" x14ac:dyDescent="0.25">
      <c r="A1576" s="11">
        <v>43342</v>
      </c>
      <c r="B1576">
        <v>69</v>
      </c>
      <c r="C1576">
        <v>44</v>
      </c>
      <c r="D1576" s="1">
        <f t="shared" si="175"/>
        <v>63</v>
      </c>
      <c r="E1576" s="1">
        <f t="shared" si="175"/>
        <v>39.285714285714285</v>
      </c>
    </row>
    <row r="1577" spans="1:5" x14ac:dyDescent="0.25">
      <c r="A1577" s="11">
        <v>43343</v>
      </c>
      <c r="B1577">
        <v>59</v>
      </c>
      <c r="C1577">
        <v>40</v>
      </c>
      <c r="D1577" s="1">
        <f t="shared" si="175"/>
        <v>64.571428571428569</v>
      </c>
      <c r="E1577" s="1">
        <f t="shared" si="175"/>
        <v>37.571428571428569</v>
      </c>
    </row>
    <row r="1578" spans="1:5" x14ac:dyDescent="0.25">
      <c r="A1578" s="11">
        <v>43344</v>
      </c>
      <c r="B1578">
        <v>61</v>
      </c>
      <c r="C1578">
        <v>34</v>
      </c>
      <c r="D1578" s="1">
        <f t="shared" si="175"/>
        <v>64.571428571428569</v>
      </c>
      <c r="E1578" s="1">
        <f t="shared" si="175"/>
        <v>36.285714285714285</v>
      </c>
    </row>
    <row r="1579" spans="1:5" x14ac:dyDescent="0.25">
      <c r="A1579" s="11">
        <v>43345</v>
      </c>
      <c r="B1579">
        <v>59</v>
      </c>
      <c r="C1579">
        <v>34</v>
      </c>
      <c r="D1579" s="1">
        <f t="shared" si="175"/>
        <v>62.857142857142854</v>
      </c>
      <c r="E1579" s="1">
        <f t="shared" si="175"/>
        <v>37.571428571428569</v>
      </c>
    </row>
    <row r="1580" spans="1:5" x14ac:dyDescent="0.25">
      <c r="A1580" s="11">
        <v>43346</v>
      </c>
      <c r="B1580">
        <v>65</v>
      </c>
      <c r="C1580">
        <v>44</v>
      </c>
      <c r="D1580" s="1">
        <f t="shared" si="175"/>
        <v>63</v>
      </c>
      <c r="E1580" s="1">
        <f t="shared" si="175"/>
        <v>42</v>
      </c>
    </row>
    <row r="1581" spans="1:5" x14ac:dyDescent="0.25">
      <c r="A1581" s="11">
        <v>43347</v>
      </c>
      <c r="B1581">
        <v>64</v>
      </c>
      <c r="C1581">
        <v>36</v>
      </c>
      <c r="D1581" s="1">
        <f t="shared" si="175"/>
        <v>65.714285714285708</v>
      </c>
      <c r="E1581" s="1">
        <f t="shared" si="175"/>
        <v>41.857142857142854</v>
      </c>
    </row>
    <row r="1582" spans="1:5" x14ac:dyDescent="0.25">
      <c r="A1582" s="11">
        <v>43348</v>
      </c>
      <c r="B1582">
        <v>64</v>
      </c>
      <c r="C1582">
        <v>43</v>
      </c>
      <c r="D1582" s="1">
        <f t="shared" si="175"/>
        <v>64.142857142857139</v>
      </c>
      <c r="E1582" s="1">
        <f t="shared" si="175"/>
        <v>44</v>
      </c>
    </row>
    <row r="1583" spans="1:5" x14ac:dyDescent="0.25">
      <c r="A1583" s="11">
        <v>43349</v>
      </c>
      <c r="B1583">
        <v>80</v>
      </c>
      <c r="C1583">
        <v>32</v>
      </c>
      <c r="D1583" s="1">
        <f t="shared" si="175"/>
        <v>64.142857142857139</v>
      </c>
      <c r="E1583" s="1">
        <f t="shared" si="175"/>
        <v>45.428571428571431</v>
      </c>
    </row>
    <row r="1584" spans="1:5" x14ac:dyDescent="0.25">
      <c r="A1584" s="11">
        <v>43350</v>
      </c>
      <c r="B1584">
        <v>59</v>
      </c>
      <c r="C1584">
        <v>31</v>
      </c>
      <c r="D1584" s="1">
        <f t="shared" si="175"/>
        <v>61.857142857142854</v>
      </c>
      <c r="E1584" s="1">
        <f t="shared" si="175"/>
        <v>46.714285714285715</v>
      </c>
    </row>
    <row r="1585" spans="1:5" x14ac:dyDescent="0.25">
      <c r="A1585" s="11">
        <v>43351</v>
      </c>
      <c r="B1585">
        <v>49</v>
      </c>
      <c r="C1585">
        <v>43</v>
      </c>
      <c r="D1585" s="1">
        <f t="shared" si="175"/>
        <v>63.142857142857146</v>
      </c>
      <c r="E1585" s="1">
        <f t="shared" si="175"/>
        <v>46.714285714285715</v>
      </c>
    </row>
    <row r="1586" spans="1:5" x14ac:dyDescent="0.25">
      <c r="A1586" s="11">
        <v>43352</v>
      </c>
      <c r="B1586">
        <v>60</v>
      </c>
      <c r="C1586">
        <v>65</v>
      </c>
      <c r="D1586" s="1">
        <f t="shared" si="175"/>
        <v>63.571428571428569</v>
      </c>
      <c r="E1586" s="1">
        <f t="shared" si="175"/>
        <v>47.428571428571431</v>
      </c>
    </row>
    <row r="1587" spans="1:5" x14ac:dyDescent="0.25">
      <c r="A1587" s="11">
        <v>43353</v>
      </c>
      <c r="B1587">
        <v>84</v>
      </c>
      <c r="C1587">
        <v>43</v>
      </c>
      <c r="D1587" s="1">
        <f t="shared" si="175"/>
        <v>62.857142857142854</v>
      </c>
      <c r="E1587" s="1">
        <f t="shared" si="175"/>
        <v>49.142857142857146</v>
      </c>
    </row>
    <row r="1588" spans="1:5" x14ac:dyDescent="0.25">
      <c r="A1588" s="11">
        <v>43354</v>
      </c>
      <c r="B1588">
        <v>53</v>
      </c>
      <c r="C1588">
        <v>51</v>
      </c>
      <c r="D1588" s="1">
        <f t="shared" ref="D1588:E1603" si="176">AVERAGE(B1588:B1594)</f>
        <v>60.142857142857146</v>
      </c>
      <c r="E1588" s="1">
        <f t="shared" si="176"/>
        <v>52.428571428571431</v>
      </c>
    </row>
    <row r="1589" spans="1:5" x14ac:dyDescent="0.25">
      <c r="A1589" s="11">
        <v>43355</v>
      </c>
      <c r="B1589">
        <v>64</v>
      </c>
      <c r="C1589">
        <v>53</v>
      </c>
      <c r="D1589" s="1">
        <f t="shared" si="176"/>
        <v>63.571428571428569</v>
      </c>
      <c r="E1589" s="1">
        <f t="shared" si="176"/>
        <v>51.285714285714285</v>
      </c>
    </row>
    <row r="1590" spans="1:5" x14ac:dyDescent="0.25">
      <c r="A1590" s="11">
        <v>43356</v>
      </c>
      <c r="B1590">
        <v>64</v>
      </c>
      <c r="C1590">
        <v>41</v>
      </c>
      <c r="D1590" s="1">
        <f t="shared" si="176"/>
        <v>63.285714285714285</v>
      </c>
      <c r="E1590" s="1">
        <f t="shared" si="176"/>
        <v>49.857142857142854</v>
      </c>
    </row>
    <row r="1591" spans="1:5" x14ac:dyDescent="0.25">
      <c r="A1591" s="11">
        <v>43357</v>
      </c>
      <c r="B1591">
        <v>68</v>
      </c>
      <c r="C1591">
        <v>31</v>
      </c>
      <c r="D1591" s="1">
        <f t="shared" si="176"/>
        <v>62.571428571428569</v>
      </c>
      <c r="E1591" s="1">
        <f t="shared" si="176"/>
        <v>50</v>
      </c>
    </row>
    <row r="1592" spans="1:5" x14ac:dyDescent="0.25">
      <c r="A1592" s="11">
        <v>43358</v>
      </c>
      <c r="B1592">
        <v>52</v>
      </c>
      <c r="C1592">
        <v>48</v>
      </c>
      <c r="D1592" s="1">
        <f t="shared" si="176"/>
        <v>61.142857142857146</v>
      </c>
      <c r="E1592" s="1">
        <f t="shared" si="176"/>
        <v>50</v>
      </c>
    </row>
    <row r="1593" spans="1:5" x14ac:dyDescent="0.25">
      <c r="A1593" s="11">
        <v>43359</v>
      </c>
      <c r="B1593">
        <v>55</v>
      </c>
      <c r="C1593">
        <v>77</v>
      </c>
      <c r="D1593" s="1">
        <f t="shared" si="176"/>
        <v>59.857142857142854</v>
      </c>
      <c r="E1593" s="1">
        <f t="shared" si="176"/>
        <v>47.142857142857146</v>
      </c>
    </row>
    <row r="1594" spans="1:5" x14ac:dyDescent="0.25">
      <c r="A1594" s="11">
        <v>43360</v>
      </c>
      <c r="B1594">
        <v>65</v>
      </c>
      <c r="C1594">
        <v>66</v>
      </c>
      <c r="D1594" s="1">
        <f t="shared" si="176"/>
        <v>58</v>
      </c>
      <c r="E1594" s="1">
        <f t="shared" si="176"/>
        <v>38.142857142857146</v>
      </c>
    </row>
    <row r="1595" spans="1:5" x14ac:dyDescent="0.25">
      <c r="A1595" s="11">
        <v>43361</v>
      </c>
      <c r="B1595">
        <v>77</v>
      </c>
      <c r="C1595">
        <v>43</v>
      </c>
      <c r="D1595" s="1">
        <f t="shared" si="176"/>
        <v>54</v>
      </c>
      <c r="E1595" s="1">
        <f t="shared" si="176"/>
        <v>32.714285714285715</v>
      </c>
    </row>
    <row r="1596" spans="1:5" x14ac:dyDescent="0.25">
      <c r="A1596" s="11">
        <v>43362</v>
      </c>
      <c r="B1596">
        <v>62</v>
      </c>
      <c r="C1596">
        <v>43</v>
      </c>
      <c r="D1596" s="1">
        <f t="shared" si="176"/>
        <v>49.714285714285715</v>
      </c>
      <c r="E1596" s="1">
        <f t="shared" si="176"/>
        <v>31.571428571428573</v>
      </c>
    </row>
    <row r="1597" spans="1:5" x14ac:dyDescent="0.25">
      <c r="A1597" s="11">
        <v>43363</v>
      </c>
      <c r="B1597">
        <v>59</v>
      </c>
      <c r="C1597">
        <v>42</v>
      </c>
      <c r="D1597" s="1">
        <f t="shared" si="176"/>
        <v>48.714285714285715</v>
      </c>
      <c r="E1597" s="1">
        <f t="shared" si="176"/>
        <v>31.714285714285715</v>
      </c>
    </row>
    <row r="1598" spans="1:5" x14ac:dyDescent="0.25">
      <c r="A1598" s="11">
        <v>43364</v>
      </c>
      <c r="B1598">
        <v>58</v>
      </c>
      <c r="C1598">
        <v>31</v>
      </c>
      <c r="D1598" s="1">
        <f t="shared" si="176"/>
        <v>49</v>
      </c>
      <c r="E1598" s="1">
        <f t="shared" si="176"/>
        <v>34.714285714285715</v>
      </c>
    </row>
    <row r="1599" spans="1:5" x14ac:dyDescent="0.25">
      <c r="A1599" s="11">
        <v>43365</v>
      </c>
      <c r="B1599">
        <v>43</v>
      </c>
      <c r="C1599">
        <v>28</v>
      </c>
      <c r="D1599" s="1">
        <f t="shared" si="176"/>
        <v>52.857142857142854</v>
      </c>
      <c r="E1599" s="1">
        <f t="shared" si="176"/>
        <v>38.285714285714285</v>
      </c>
    </row>
    <row r="1600" spans="1:5" x14ac:dyDescent="0.25">
      <c r="A1600" s="11">
        <v>43366</v>
      </c>
      <c r="B1600">
        <v>42</v>
      </c>
      <c r="C1600">
        <v>14</v>
      </c>
      <c r="D1600" s="1">
        <f t="shared" si="176"/>
        <v>58.142857142857146</v>
      </c>
      <c r="E1600" s="1">
        <f t="shared" si="176"/>
        <v>41.428571428571431</v>
      </c>
    </row>
    <row r="1601" spans="1:5" x14ac:dyDescent="0.25">
      <c r="A1601" s="11">
        <v>43367</v>
      </c>
      <c r="B1601">
        <v>37</v>
      </c>
      <c r="C1601">
        <v>28</v>
      </c>
      <c r="D1601" s="1">
        <f t="shared" si="176"/>
        <v>60</v>
      </c>
      <c r="E1601" s="1">
        <f t="shared" si="176"/>
        <v>46</v>
      </c>
    </row>
    <row r="1602" spans="1:5" x14ac:dyDescent="0.25">
      <c r="A1602" s="11">
        <v>43368</v>
      </c>
      <c r="B1602">
        <v>47</v>
      </c>
      <c r="C1602">
        <v>35</v>
      </c>
      <c r="D1602" s="1">
        <f t="shared" si="176"/>
        <v>62.714285714285715</v>
      </c>
      <c r="E1602" s="1">
        <f t="shared" si="176"/>
        <v>47.571428571428569</v>
      </c>
    </row>
    <row r="1603" spans="1:5" x14ac:dyDescent="0.25">
      <c r="A1603" s="11">
        <v>43369</v>
      </c>
      <c r="B1603">
        <v>55</v>
      </c>
      <c r="C1603">
        <v>44</v>
      </c>
      <c r="D1603" s="1">
        <f t="shared" si="176"/>
        <v>62.285714285714285</v>
      </c>
      <c r="E1603" s="1">
        <f t="shared" si="176"/>
        <v>47.285714285714285</v>
      </c>
    </row>
    <row r="1604" spans="1:5" x14ac:dyDescent="0.25">
      <c r="A1604" s="11">
        <v>43370</v>
      </c>
      <c r="B1604">
        <v>61</v>
      </c>
      <c r="C1604">
        <v>63</v>
      </c>
      <c r="D1604" s="1">
        <f t="shared" ref="D1604:E1619" si="177">AVERAGE(B1604:B1610)</f>
        <v>61.571428571428569</v>
      </c>
      <c r="E1604" s="1">
        <f t="shared" si="177"/>
        <v>45</v>
      </c>
    </row>
    <row r="1605" spans="1:5" x14ac:dyDescent="0.25">
      <c r="A1605" s="11">
        <v>43371</v>
      </c>
      <c r="B1605">
        <v>85</v>
      </c>
      <c r="C1605">
        <v>56</v>
      </c>
      <c r="D1605" s="1">
        <f t="shared" si="177"/>
        <v>59.714285714285715</v>
      </c>
      <c r="E1605" s="1">
        <f t="shared" si="177"/>
        <v>42.714285714285715</v>
      </c>
    </row>
    <row r="1606" spans="1:5" x14ac:dyDescent="0.25">
      <c r="A1606" s="11">
        <v>43372</v>
      </c>
      <c r="B1606">
        <v>80</v>
      </c>
      <c r="C1606">
        <v>50</v>
      </c>
      <c r="D1606" s="1">
        <f t="shared" si="177"/>
        <v>56.714285714285715</v>
      </c>
      <c r="E1606" s="1">
        <f t="shared" si="177"/>
        <v>45.428571428571431</v>
      </c>
    </row>
    <row r="1607" spans="1:5" x14ac:dyDescent="0.25">
      <c r="A1607" s="11">
        <v>43373</v>
      </c>
      <c r="B1607">
        <v>55</v>
      </c>
      <c r="C1607">
        <v>46</v>
      </c>
      <c r="D1607" s="1">
        <f t="shared" si="177"/>
        <v>56.857142857142854</v>
      </c>
      <c r="E1607" s="1">
        <f t="shared" si="177"/>
        <v>47.428571428571431</v>
      </c>
    </row>
    <row r="1608" spans="1:5" x14ac:dyDescent="0.25">
      <c r="A1608" s="11">
        <v>43374</v>
      </c>
      <c r="B1608">
        <v>56</v>
      </c>
      <c r="C1608">
        <v>39</v>
      </c>
      <c r="D1608" s="1">
        <f t="shared" si="177"/>
        <v>59.571428571428569</v>
      </c>
      <c r="E1608" s="1">
        <f t="shared" si="177"/>
        <v>45.714285714285715</v>
      </c>
    </row>
    <row r="1609" spans="1:5" x14ac:dyDescent="0.25">
      <c r="A1609" s="11">
        <v>43375</v>
      </c>
      <c r="B1609">
        <v>44</v>
      </c>
      <c r="C1609">
        <v>33</v>
      </c>
      <c r="D1609" s="1">
        <f t="shared" si="177"/>
        <v>60.857142857142854</v>
      </c>
      <c r="E1609" s="1">
        <f t="shared" si="177"/>
        <v>47.142857142857146</v>
      </c>
    </row>
    <row r="1610" spans="1:5" x14ac:dyDescent="0.25">
      <c r="A1610" s="11">
        <v>43376</v>
      </c>
      <c r="B1610">
        <v>50</v>
      </c>
      <c r="C1610">
        <v>28</v>
      </c>
      <c r="D1610" s="1">
        <f t="shared" si="177"/>
        <v>64</v>
      </c>
      <c r="E1610" s="1">
        <f t="shared" si="177"/>
        <v>51.142857142857146</v>
      </c>
    </row>
    <row r="1611" spans="1:5" x14ac:dyDescent="0.25">
      <c r="A1611" s="11">
        <v>43377</v>
      </c>
      <c r="B1611">
        <v>48</v>
      </c>
      <c r="C1611">
        <v>47</v>
      </c>
      <c r="D1611" s="1">
        <f t="shared" si="177"/>
        <v>67.714285714285708</v>
      </c>
      <c r="E1611" s="1">
        <f t="shared" si="177"/>
        <v>56.142857142857146</v>
      </c>
    </row>
    <row r="1612" spans="1:5" x14ac:dyDescent="0.25">
      <c r="A1612" s="11">
        <v>43378</v>
      </c>
      <c r="B1612">
        <v>64</v>
      </c>
      <c r="C1612">
        <v>75</v>
      </c>
      <c r="D1612" s="1">
        <f t="shared" si="177"/>
        <v>72.428571428571431</v>
      </c>
      <c r="E1612" s="1">
        <f t="shared" si="177"/>
        <v>55.142857142857146</v>
      </c>
    </row>
    <row r="1613" spans="1:5" x14ac:dyDescent="0.25">
      <c r="A1613" s="11">
        <v>43379</v>
      </c>
      <c r="B1613">
        <v>81</v>
      </c>
      <c r="C1613">
        <v>64</v>
      </c>
      <c r="D1613" s="1">
        <f t="shared" si="177"/>
        <v>70.142857142857139</v>
      </c>
      <c r="E1613" s="1">
        <f t="shared" si="177"/>
        <v>49.428571428571431</v>
      </c>
    </row>
    <row r="1614" spans="1:5" x14ac:dyDescent="0.25">
      <c r="A1614" s="11">
        <v>43380</v>
      </c>
      <c r="B1614">
        <v>74</v>
      </c>
      <c r="C1614">
        <v>34</v>
      </c>
      <c r="D1614" s="1">
        <f t="shared" si="177"/>
        <v>66.714285714285708</v>
      </c>
      <c r="E1614" s="1">
        <f t="shared" si="177"/>
        <v>48</v>
      </c>
    </row>
    <row r="1615" spans="1:5" x14ac:dyDescent="0.25">
      <c r="A1615" s="11">
        <v>43381</v>
      </c>
      <c r="B1615">
        <v>65</v>
      </c>
      <c r="C1615">
        <v>49</v>
      </c>
      <c r="D1615" s="1">
        <f t="shared" si="177"/>
        <v>65.428571428571431</v>
      </c>
      <c r="E1615" s="1">
        <f t="shared" si="177"/>
        <v>49.428571428571431</v>
      </c>
    </row>
    <row r="1616" spans="1:5" x14ac:dyDescent="0.25">
      <c r="A1616" s="11">
        <v>43382</v>
      </c>
      <c r="B1616">
        <v>66</v>
      </c>
      <c r="C1616">
        <v>61</v>
      </c>
      <c r="D1616" s="1">
        <f t="shared" si="177"/>
        <v>64.714285714285708</v>
      </c>
      <c r="E1616" s="1">
        <f t="shared" si="177"/>
        <v>49.714285714285715</v>
      </c>
    </row>
    <row r="1617" spans="1:5" x14ac:dyDescent="0.25">
      <c r="A1617" s="11">
        <v>43383</v>
      </c>
      <c r="B1617">
        <v>76</v>
      </c>
      <c r="C1617">
        <v>63</v>
      </c>
      <c r="D1617" s="1">
        <f t="shared" si="177"/>
        <v>65.142857142857139</v>
      </c>
      <c r="E1617" s="1">
        <f t="shared" si="177"/>
        <v>49.571428571428569</v>
      </c>
    </row>
    <row r="1618" spans="1:5" x14ac:dyDescent="0.25">
      <c r="A1618" s="11">
        <v>43384</v>
      </c>
      <c r="B1618">
        <v>81</v>
      </c>
      <c r="C1618">
        <v>40</v>
      </c>
      <c r="D1618" s="1">
        <f t="shared" si="177"/>
        <v>65.714285714285708</v>
      </c>
      <c r="E1618" s="1">
        <f t="shared" si="177"/>
        <v>47.571428571428569</v>
      </c>
    </row>
    <row r="1619" spans="1:5" x14ac:dyDescent="0.25">
      <c r="A1619" s="11">
        <v>43385</v>
      </c>
      <c r="B1619">
        <v>48</v>
      </c>
      <c r="C1619">
        <v>35</v>
      </c>
      <c r="D1619" s="1">
        <f t="shared" si="177"/>
        <v>63.714285714285715</v>
      </c>
      <c r="E1619" s="1">
        <f t="shared" si="177"/>
        <v>49.428571428571431</v>
      </c>
    </row>
    <row r="1620" spans="1:5" x14ac:dyDescent="0.25">
      <c r="A1620" s="11">
        <v>43386</v>
      </c>
      <c r="B1620">
        <v>57</v>
      </c>
      <c r="C1620">
        <v>54</v>
      </c>
      <c r="D1620" s="1">
        <f t="shared" ref="D1620:E1635" si="178">AVERAGE(B1620:B1626)</f>
        <v>67.857142857142861</v>
      </c>
      <c r="E1620" s="1">
        <f t="shared" si="178"/>
        <v>52.142857142857146</v>
      </c>
    </row>
    <row r="1621" spans="1:5" x14ac:dyDescent="0.25">
      <c r="A1621" s="11">
        <v>43387</v>
      </c>
      <c r="B1621">
        <v>65</v>
      </c>
      <c r="C1621">
        <v>44</v>
      </c>
      <c r="D1621" s="1">
        <f t="shared" si="178"/>
        <v>72.857142857142861</v>
      </c>
      <c r="E1621" s="1">
        <f t="shared" si="178"/>
        <v>54.714285714285715</v>
      </c>
    </row>
    <row r="1622" spans="1:5" x14ac:dyDescent="0.25">
      <c r="A1622" s="11">
        <v>43388</v>
      </c>
      <c r="B1622">
        <v>60</v>
      </c>
      <c r="C1622">
        <v>51</v>
      </c>
      <c r="D1622" s="1">
        <f t="shared" si="178"/>
        <v>77</v>
      </c>
      <c r="E1622" s="1">
        <f t="shared" si="178"/>
        <v>58.571428571428569</v>
      </c>
    </row>
    <row r="1623" spans="1:5" x14ac:dyDescent="0.25">
      <c r="A1623" s="11">
        <v>43389</v>
      </c>
      <c r="B1623">
        <v>69</v>
      </c>
      <c r="C1623">
        <v>60</v>
      </c>
      <c r="D1623" s="1">
        <f t="shared" si="178"/>
        <v>84</v>
      </c>
      <c r="E1623" s="1">
        <f t="shared" si="178"/>
        <v>59.142857142857146</v>
      </c>
    </row>
    <row r="1624" spans="1:5" x14ac:dyDescent="0.25">
      <c r="A1624" s="11">
        <v>43390</v>
      </c>
      <c r="B1624">
        <v>80</v>
      </c>
      <c r="C1624">
        <v>49</v>
      </c>
      <c r="D1624" s="1">
        <f t="shared" si="178"/>
        <v>85.142857142857139</v>
      </c>
      <c r="E1624" s="1">
        <f t="shared" si="178"/>
        <v>57.142857142857146</v>
      </c>
    </row>
    <row r="1625" spans="1:5" x14ac:dyDescent="0.25">
      <c r="A1625" s="11">
        <v>43391</v>
      </c>
      <c r="B1625">
        <v>67</v>
      </c>
      <c r="C1625">
        <v>53</v>
      </c>
      <c r="D1625" s="1">
        <f t="shared" si="178"/>
        <v>82.285714285714292</v>
      </c>
      <c r="E1625" s="1">
        <f t="shared" si="178"/>
        <v>56.714285714285715</v>
      </c>
    </row>
    <row r="1626" spans="1:5" x14ac:dyDescent="0.25">
      <c r="A1626" s="11">
        <v>43392</v>
      </c>
      <c r="B1626">
        <v>77</v>
      </c>
      <c r="C1626">
        <v>54</v>
      </c>
      <c r="D1626" s="1">
        <f t="shared" si="178"/>
        <v>81.285714285714292</v>
      </c>
      <c r="E1626" s="1">
        <f t="shared" si="178"/>
        <v>56.142857142857146</v>
      </c>
    </row>
    <row r="1627" spans="1:5" x14ac:dyDescent="0.25">
      <c r="A1627" s="11">
        <v>43393</v>
      </c>
      <c r="B1627">
        <v>92</v>
      </c>
      <c r="C1627">
        <v>72</v>
      </c>
      <c r="D1627" s="1">
        <f t="shared" si="178"/>
        <v>80.571428571428569</v>
      </c>
      <c r="E1627" s="1">
        <f t="shared" si="178"/>
        <v>54.428571428571431</v>
      </c>
    </row>
    <row r="1628" spans="1:5" x14ac:dyDescent="0.25">
      <c r="A1628" s="11">
        <v>43394</v>
      </c>
      <c r="B1628">
        <v>94</v>
      </c>
      <c r="C1628">
        <v>71</v>
      </c>
      <c r="D1628" s="1">
        <f t="shared" si="178"/>
        <v>77</v>
      </c>
      <c r="E1628" s="1">
        <f t="shared" si="178"/>
        <v>50.285714285714285</v>
      </c>
    </row>
    <row r="1629" spans="1:5" x14ac:dyDescent="0.25">
      <c r="A1629" s="11">
        <v>43395</v>
      </c>
      <c r="B1629">
        <v>109</v>
      </c>
      <c r="C1629">
        <v>55</v>
      </c>
      <c r="D1629" s="1">
        <f t="shared" si="178"/>
        <v>71.428571428571431</v>
      </c>
      <c r="E1629" s="1">
        <f t="shared" si="178"/>
        <v>47.285714285714285</v>
      </c>
    </row>
    <row r="1630" spans="1:5" x14ac:dyDescent="0.25">
      <c r="A1630" s="11">
        <v>43396</v>
      </c>
      <c r="B1630">
        <v>77</v>
      </c>
      <c r="C1630">
        <v>46</v>
      </c>
      <c r="D1630" s="1">
        <f t="shared" si="178"/>
        <v>65.428571428571431</v>
      </c>
      <c r="E1630" s="1">
        <f t="shared" si="178"/>
        <v>45</v>
      </c>
    </row>
    <row r="1631" spans="1:5" x14ac:dyDescent="0.25">
      <c r="A1631" s="11">
        <v>43397</v>
      </c>
      <c r="B1631">
        <v>60</v>
      </c>
      <c r="C1631">
        <v>46</v>
      </c>
      <c r="D1631" s="1">
        <f t="shared" si="178"/>
        <v>64.428571428571431</v>
      </c>
      <c r="E1631" s="1">
        <f t="shared" si="178"/>
        <v>42.571428571428569</v>
      </c>
    </row>
    <row r="1632" spans="1:5" x14ac:dyDescent="0.25">
      <c r="A1632" s="11">
        <v>43398</v>
      </c>
      <c r="B1632">
        <v>60</v>
      </c>
      <c r="C1632">
        <v>49</v>
      </c>
      <c r="D1632" s="1">
        <f t="shared" si="178"/>
        <v>63.857142857142854</v>
      </c>
      <c r="E1632" s="1">
        <f t="shared" si="178"/>
        <v>40.571428571428569</v>
      </c>
    </row>
    <row r="1633" spans="1:5" x14ac:dyDescent="0.25">
      <c r="A1633" s="11">
        <v>43399</v>
      </c>
      <c r="B1633">
        <v>72</v>
      </c>
      <c r="C1633">
        <v>42</v>
      </c>
      <c r="D1633" s="1">
        <f t="shared" si="178"/>
        <v>65.285714285714292</v>
      </c>
      <c r="E1633" s="1">
        <f t="shared" si="178"/>
        <v>36.571428571428569</v>
      </c>
    </row>
    <row r="1634" spans="1:5" x14ac:dyDescent="0.25">
      <c r="A1634" s="11">
        <v>43400</v>
      </c>
      <c r="B1634">
        <v>67</v>
      </c>
      <c r="C1634">
        <v>43</v>
      </c>
      <c r="D1634" s="1">
        <f t="shared" si="178"/>
        <v>62.142857142857146</v>
      </c>
      <c r="E1634" s="1">
        <f t="shared" si="178"/>
        <v>35.428571428571431</v>
      </c>
    </row>
    <row r="1635" spans="1:5" x14ac:dyDescent="0.25">
      <c r="A1635" s="11">
        <v>43401</v>
      </c>
      <c r="B1635">
        <v>55</v>
      </c>
      <c r="C1635">
        <v>50</v>
      </c>
      <c r="D1635" s="1">
        <f t="shared" si="178"/>
        <v>62.285714285714285</v>
      </c>
      <c r="E1635" s="1">
        <f t="shared" si="178"/>
        <v>36.142857142857146</v>
      </c>
    </row>
    <row r="1636" spans="1:5" x14ac:dyDescent="0.25">
      <c r="A1636" s="11">
        <v>43402</v>
      </c>
      <c r="B1636">
        <v>67</v>
      </c>
      <c r="C1636">
        <v>39</v>
      </c>
      <c r="D1636" s="1">
        <f t="shared" ref="D1636:E1651" si="179">AVERAGE(B1636:B1642)</f>
        <v>67.857142857142861</v>
      </c>
      <c r="E1636" s="1">
        <f t="shared" si="179"/>
        <v>35</v>
      </c>
    </row>
    <row r="1637" spans="1:5" x14ac:dyDescent="0.25">
      <c r="A1637" s="11">
        <v>43403</v>
      </c>
      <c r="B1637">
        <v>70</v>
      </c>
      <c r="C1637">
        <v>29</v>
      </c>
      <c r="D1637" s="1">
        <f t="shared" si="179"/>
        <v>73.285714285714292</v>
      </c>
      <c r="E1637" s="1">
        <f t="shared" si="179"/>
        <v>35.285714285714285</v>
      </c>
    </row>
    <row r="1638" spans="1:5" x14ac:dyDescent="0.25">
      <c r="A1638" s="11">
        <v>43404</v>
      </c>
      <c r="B1638">
        <v>56</v>
      </c>
      <c r="C1638">
        <v>32</v>
      </c>
      <c r="D1638" s="1">
        <f t="shared" si="179"/>
        <v>74.571428571428569</v>
      </c>
      <c r="E1638" s="1">
        <f t="shared" si="179"/>
        <v>35.285714285714285</v>
      </c>
    </row>
    <row r="1639" spans="1:5" x14ac:dyDescent="0.25">
      <c r="A1639" s="11">
        <v>43405</v>
      </c>
      <c r="B1639">
        <v>70</v>
      </c>
      <c r="C1639">
        <v>21</v>
      </c>
      <c r="D1639" s="1">
        <f t="shared" si="179"/>
        <v>74.142857142857139</v>
      </c>
      <c r="E1639" s="1">
        <f t="shared" si="179"/>
        <v>33.714285714285715</v>
      </c>
    </row>
    <row r="1640" spans="1:5" x14ac:dyDescent="0.25">
      <c r="A1640" s="11">
        <v>43406</v>
      </c>
      <c r="B1640">
        <v>50</v>
      </c>
      <c r="C1640">
        <v>34</v>
      </c>
      <c r="D1640" s="1">
        <f t="shared" si="179"/>
        <v>70.714285714285708</v>
      </c>
      <c r="E1640" s="1">
        <f t="shared" si="179"/>
        <v>35.285714285714285</v>
      </c>
    </row>
    <row r="1641" spans="1:5" x14ac:dyDescent="0.25">
      <c r="A1641" s="11">
        <v>43407</v>
      </c>
      <c r="B1641">
        <v>68</v>
      </c>
      <c r="C1641">
        <v>48</v>
      </c>
      <c r="D1641" s="1">
        <f t="shared" si="179"/>
        <v>71.285714285714292</v>
      </c>
      <c r="E1641" s="1">
        <f t="shared" si="179"/>
        <v>35.428571428571431</v>
      </c>
    </row>
    <row r="1642" spans="1:5" x14ac:dyDescent="0.25">
      <c r="A1642" s="11">
        <v>43408</v>
      </c>
      <c r="B1642">
        <v>94</v>
      </c>
      <c r="C1642">
        <v>42</v>
      </c>
      <c r="D1642" s="1">
        <f t="shared" si="179"/>
        <v>71</v>
      </c>
      <c r="E1642" s="1">
        <f t="shared" si="179"/>
        <v>31.142857142857142</v>
      </c>
    </row>
    <row r="1643" spans="1:5" x14ac:dyDescent="0.25">
      <c r="A1643" s="11">
        <v>43409</v>
      </c>
      <c r="B1643">
        <v>105</v>
      </c>
      <c r="C1643">
        <v>41</v>
      </c>
      <c r="D1643" s="1">
        <f t="shared" si="179"/>
        <v>63.571428571428569</v>
      </c>
      <c r="E1643" s="1">
        <f t="shared" si="179"/>
        <v>27.428571428571427</v>
      </c>
    </row>
    <row r="1644" spans="1:5" x14ac:dyDescent="0.25">
      <c r="A1644" s="11">
        <v>43410</v>
      </c>
      <c r="B1644">
        <v>79</v>
      </c>
      <c r="C1644">
        <v>29</v>
      </c>
      <c r="D1644" s="1">
        <f t="shared" si="179"/>
        <v>54.714285714285715</v>
      </c>
      <c r="E1644" s="1">
        <f t="shared" si="179"/>
        <v>24.857142857142858</v>
      </c>
    </row>
    <row r="1645" spans="1:5" x14ac:dyDescent="0.25">
      <c r="A1645" s="11">
        <v>43411</v>
      </c>
      <c r="B1645">
        <v>53</v>
      </c>
      <c r="C1645">
        <v>21</v>
      </c>
      <c r="D1645" s="1">
        <f t="shared" si="179"/>
        <v>51.714285714285715</v>
      </c>
      <c r="E1645" s="1">
        <f t="shared" si="179"/>
        <v>25.571428571428573</v>
      </c>
    </row>
    <row r="1646" spans="1:5" x14ac:dyDescent="0.25">
      <c r="A1646" s="11">
        <v>43412</v>
      </c>
      <c r="B1646">
        <v>46</v>
      </c>
      <c r="C1646">
        <v>32</v>
      </c>
      <c r="D1646" s="1">
        <f t="shared" si="179"/>
        <v>52.571428571428569</v>
      </c>
      <c r="E1646" s="1">
        <f t="shared" si="179"/>
        <v>28.571428571428573</v>
      </c>
    </row>
    <row r="1647" spans="1:5" x14ac:dyDescent="0.25">
      <c r="A1647" s="11">
        <v>43413</v>
      </c>
      <c r="B1647">
        <v>54</v>
      </c>
      <c r="C1647">
        <v>35</v>
      </c>
      <c r="D1647" s="1">
        <f t="shared" si="179"/>
        <v>56.428571428571431</v>
      </c>
      <c r="E1647" s="1">
        <f t="shared" si="179"/>
        <v>28.714285714285715</v>
      </c>
    </row>
    <row r="1648" spans="1:5" x14ac:dyDescent="0.25">
      <c r="A1648" s="11">
        <v>43414</v>
      </c>
      <c r="B1648">
        <v>66</v>
      </c>
      <c r="C1648">
        <v>18</v>
      </c>
      <c r="D1648" s="1">
        <f t="shared" si="179"/>
        <v>59.142857142857146</v>
      </c>
      <c r="E1648" s="1">
        <f t="shared" si="179"/>
        <v>28.428571428571427</v>
      </c>
    </row>
    <row r="1649" spans="1:5" x14ac:dyDescent="0.25">
      <c r="A1649" s="11">
        <v>43415</v>
      </c>
      <c r="B1649">
        <v>42</v>
      </c>
      <c r="C1649">
        <v>16</v>
      </c>
      <c r="D1649" s="1">
        <f t="shared" si="179"/>
        <v>59.571428571428569</v>
      </c>
      <c r="E1649" s="1">
        <f t="shared" si="179"/>
        <v>31.857142857142858</v>
      </c>
    </row>
    <row r="1650" spans="1:5" x14ac:dyDescent="0.25">
      <c r="A1650" s="11">
        <v>43416</v>
      </c>
      <c r="B1650">
        <v>43</v>
      </c>
      <c r="C1650">
        <v>23</v>
      </c>
      <c r="D1650" s="1">
        <f t="shared" si="179"/>
        <v>66.428571428571431</v>
      </c>
      <c r="E1650" s="1">
        <f t="shared" si="179"/>
        <v>35.142857142857146</v>
      </c>
    </row>
    <row r="1651" spans="1:5" x14ac:dyDescent="0.25">
      <c r="A1651" s="11">
        <v>43417</v>
      </c>
      <c r="B1651">
        <v>58</v>
      </c>
      <c r="C1651">
        <v>34</v>
      </c>
      <c r="D1651" s="1">
        <f t="shared" si="179"/>
        <v>71</v>
      </c>
      <c r="E1651" s="1">
        <f t="shared" si="179"/>
        <v>37.285714285714285</v>
      </c>
    </row>
    <row r="1652" spans="1:5" x14ac:dyDescent="0.25">
      <c r="A1652" s="11">
        <v>43418</v>
      </c>
      <c r="B1652">
        <v>59</v>
      </c>
      <c r="C1652">
        <v>42</v>
      </c>
      <c r="D1652" s="1">
        <f t="shared" ref="D1652:E1667" si="180">AVERAGE(B1652:B1658)</f>
        <v>72.714285714285708</v>
      </c>
      <c r="E1652" s="1">
        <f t="shared" si="180"/>
        <v>37.428571428571431</v>
      </c>
    </row>
    <row r="1653" spans="1:5" x14ac:dyDescent="0.25">
      <c r="A1653" s="11">
        <v>43419</v>
      </c>
      <c r="B1653">
        <v>73</v>
      </c>
      <c r="C1653">
        <v>33</v>
      </c>
      <c r="D1653" s="1">
        <f t="shared" si="180"/>
        <v>76.285714285714292</v>
      </c>
      <c r="E1653" s="1">
        <f t="shared" si="180"/>
        <v>38.857142857142854</v>
      </c>
    </row>
    <row r="1654" spans="1:5" x14ac:dyDescent="0.25">
      <c r="A1654" s="11">
        <v>43420</v>
      </c>
      <c r="B1654">
        <v>73</v>
      </c>
      <c r="C1654">
        <v>33</v>
      </c>
      <c r="D1654" s="1">
        <f t="shared" si="180"/>
        <v>82.571428571428569</v>
      </c>
      <c r="E1654" s="1">
        <f t="shared" si="180"/>
        <v>40.857142857142854</v>
      </c>
    </row>
    <row r="1655" spans="1:5" x14ac:dyDescent="0.25">
      <c r="A1655" s="11">
        <v>43421</v>
      </c>
      <c r="B1655">
        <v>69</v>
      </c>
      <c r="C1655">
        <v>42</v>
      </c>
      <c r="D1655" s="1">
        <f t="shared" si="180"/>
        <v>86.714285714285708</v>
      </c>
      <c r="E1655" s="1">
        <f t="shared" si="180"/>
        <v>43</v>
      </c>
    </row>
    <row r="1656" spans="1:5" x14ac:dyDescent="0.25">
      <c r="A1656" s="11">
        <v>43422</v>
      </c>
      <c r="B1656">
        <v>90</v>
      </c>
      <c r="C1656">
        <v>39</v>
      </c>
      <c r="D1656" s="1">
        <f t="shared" si="180"/>
        <v>92.142857142857139</v>
      </c>
      <c r="E1656" s="1">
        <f t="shared" si="180"/>
        <v>41.285714285714285</v>
      </c>
    </row>
    <row r="1657" spans="1:5" x14ac:dyDescent="0.25">
      <c r="A1657" s="11">
        <v>43423</v>
      </c>
      <c r="B1657">
        <v>75</v>
      </c>
      <c r="C1657">
        <v>38</v>
      </c>
      <c r="D1657" s="1">
        <f t="shared" si="180"/>
        <v>89.571428571428569</v>
      </c>
      <c r="E1657" s="1">
        <f t="shared" si="180"/>
        <v>39.285714285714285</v>
      </c>
    </row>
    <row r="1658" spans="1:5" x14ac:dyDescent="0.25">
      <c r="A1658" s="11">
        <v>43424</v>
      </c>
      <c r="B1658">
        <v>70</v>
      </c>
      <c r="C1658">
        <v>35</v>
      </c>
      <c r="D1658" s="1">
        <f t="shared" si="180"/>
        <v>88.857142857142861</v>
      </c>
      <c r="E1658" s="1">
        <f t="shared" si="180"/>
        <v>39</v>
      </c>
    </row>
    <row r="1659" spans="1:5" x14ac:dyDescent="0.25">
      <c r="A1659" s="11">
        <v>43425</v>
      </c>
      <c r="B1659">
        <v>84</v>
      </c>
      <c r="C1659">
        <v>52</v>
      </c>
      <c r="D1659" s="1">
        <f t="shared" si="180"/>
        <v>91.571428571428569</v>
      </c>
      <c r="E1659" s="1">
        <f t="shared" si="180"/>
        <v>40.142857142857146</v>
      </c>
    </row>
    <row r="1660" spans="1:5" x14ac:dyDescent="0.25">
      <c r="A1660" s="11">
        <v>43426</v>
      </c>
      <c r="B1660">
        <v>117</v>
      </c>
      <c r="C1660">
        <v>47</v>
      </c>
      <c r="D1660" s="1">
        <f t="shared" si="180"/>
        <v>91.857142857142861</v>
      </c>
      <c r="E1660" s="1">
        <f t="shared" si="180"/>
        <v>36.142857142857146</v>
      </c>
    </row>
    <row r="1661" spans="1:5" x14ac:dyDescent="0.25">
      <c r="A1661" s="11">
        <v>43427</v>
      </c>
      <c r="B1661">
        <v>102</v>
      </c>
      <c r="C1661">
        <v>48</v>
      </c>
      <c r="D1661" s="1">
        <f t="shared" si="180"/>
        <v>82.857142857142861</v>
      </c>
      <c r="E1661" s="1">
        <f t="shared" si="180"/>
        <v>33.857142857142854</v>
      </c>
    </row>
    <row r="1662" spans="1:5" x14ac:dyDescent="0.25">
      <c r="A1662" s="11">
        <v>43428</v>
      </c>
      <c r="B1662">
        <v>107</v>
      </c>
      <c r="C1662">
        <v>30</v>
      </c>
      <c r="D1662" s="1">
        <f t="shared" si="180"/>
        <v>75.857142857142861</v>
      </c>
      <c r="E1662" s="1">
        <f t="shared" si="180"/>
        <v>32.714285714285715</v>
      </c>
    </row>
    <row r="1663" spans="1:5" x14ac:dyDescent="0.25">
      <c r="A1663" s="11">
        <v>43429</v>
      </c>
      <c r="B1663">
        <v>72</v>
      </c>
      <c r="C1663">
        <v>25</v>
      </c>
      <c r="D1663" s="1">
        <f t="shared" si="180"/>
        <v>69.285714285714292</v>
      </c>
      <c r="E1663" s="1">
        <f t="shared" si="180"/>
        <v>32.571428571428569</v>
      </c>
    </row>
    <row r="1664" spans="1:5" x14ac:dyDescent="0.25">
      <c r="A1664" s="11">
        <v>43430</v>
      </c>
      <c r="B1664">
        <v>70</v>
      </c>
      <c r="C1664">
        <v>36</v>
      </c>
      <c r="D1664" s="1">
        <f t="shared" si="180"/>
        <v>66.714285714285708</v>
      </c>
      <c r="E1664" s="1">
        <f t="shared" si="180"/>
        <v>30.857142857142858</v>
      </c>
    </row>
    <row r="1665" spans="1:5" x14ac:dyDescent="0.25">
      <c r="A1665" s="11">
        <v>43431</v>
      </c>
      <c r="B1665">
        <v>89</v>
      </c>
      <c r="C1665">
        <v>43</v>
      </c>
      <c r="D1665" s="1">
        <f t="shared" si="180"/>
        <v>61.428571428571431</v>
      </c>
      <c r="E1665" s="1">
        <f t="shared" si="180"/>
        <v>28.285714285714285</v>
      </c>
    </row>
    <row r="1666" spans="1:5" x14ac:dyDescent="0.25">
      <c r="A1666" s="11">
        <v>43432</v>
      </c>
      <c r="B1666">
        <v>86</v>
      </c>
      <c r="C1666">
        <v>24</v>
      </c>
      <c r="D1666" s="1">
        <f t="shared" si="180"/>
        <v>54.285714285714285</v>
      </c>
      <c r="E1666" s="1">
        <f t="shared" si="180"/>
        <v>26.571428571428573</v>
      </c>
    </row>
    <row r="1667" spans="1:5" x14ac:dyDescent="0.25">
      <c r="A1667" s="11">
        <v>43433</v>
      </c>
      <c r="B1667">
        <v>54</v>
      </c>
      <c r="C1667">
        <v>31</v>
      </c>
      <c r="D1667" s="1">
        <f t="shared" si="180"/>
        <v>49.857142857142854</v>
      </c>
      <c r="E1667" s="1">
        <f t="shared" si="180"/>
        <v>28.285714285714285</v>
      </c>
    </row>
    <row r="1668" spans="1:5" x14ac:dyDescent="0.25">
      <c r="A1668" s="11">
        <v>43434</v>
      </c>
      <c r="B1668">
        <v>53</v>
      </c>
      <c r="C1668">
        <v>40</v>
      </c>
      <c r="D1668" s="1">
        <f t="shared" ref="D1668:E1683" si="181">AVERAGE(B1668:B1674)</f>
        <v>51.428571428571431</v>
      </c>
      <c r="E1668" s="1">
        <f t="shared" si="181"/>
        <v>28</v>
      </c>
    </row>
    <row r="1669" spans="1:5" x14ac:dyDescent="0.25">
      <c r="A1669" s="11">
        <v>43435</v>
      </c>
      <c r="B1669">
        <v>61</v>
      </c>
      <c r="C1669">
        <v>29</v>
      </c>
      <c r="D1669" s="1">
        <f t="shared" si="181"/>
        <v>51.714285714285715</v>
      </c>
      <c r="E1669" s="1">
        <f t="shared" si="181"/>
        <v>25.428571428571427</v>
      </c>
    </row>
    <row r="1670" spans="1:5" x14ac:dyDescent="0.25">
      <c r="A1670" s="11">
        <v>43436</v>
      </c>
      <c r="B1670">
        <v>54</v>
      </c>
      <c r="C1670">
        <v>13</v>
      </c>
      <c r="D1670" s="1">
        <f t="shared" si="181"/>
        <v>48.428571428571431</v>
      </c>
      <c r="E1670" s="1">
        <f t="shared" si="181"/>
        <v>24.714285714285715</v>
      </c>
    </row>
    <row r="1671" spans="1:5" x14ac:dyDescent="0.25">
      <c r="A1671" s="11">
        <v>43437</v>
      </c>
      <c r="B1671">
        <v>33</v>
      </c>
      <c r="C1671">
        <v>18</v>
      </c>
      <c r="D1671" s="1">
        <f t="shared" si="181"/>
        <v>47</v>
      </c>
      <c r="E1671" s="1">
        <f t="shared" si="181"/>
        <v>26</v>
      </c>
    </row>
    <row r="1672" spans="1:5" x14ac:dyDescent="0.25">
      <c r="A1672" s="11">
        <v>43438</v>
      </c>
      <c r="B1672">
        <v>39</v>
      </c>
      <c r="C1672">
        <v>31</v>
      </c>
      <c r="D1672" s="1">
        <f t="shared" si="181"/>
        <v>49.142857142857146</v>
      </c>
      <c r="E1672" s="1">
        <f t="shared" si="181"/>
        <v>27.571428571428573</v>
      </c>
    </row>
    <row r="1673" spans="1:5" x14ac:dyDescent="0.25">
      <c r="A1673" s="11">
        <v>43439</v>
      </c>
      <c r="B1673">
        <v>55</v>
      </c>
      <c r="C1673">
        <v>36</v>
      </c>
      <c r="D1673" s="1">
        <f t="shared" si="181"/>
        <v>51</v>
      </c>
      <c r="E1673" s="1">
        <f t="shared" si="181"/>
        <v>30.285714285714285</v>
      </c>
    </row>
    <row r="1674" spans="1:5" x14ac:dyDescent="0.25">
      <c r="A1674" s="11">
        <v>43440</v>
      </c>
      <c r="B1674">
        <v>65</v>
      </c>
      <c r="C1674">
        <v>29</v>
      </c>
      <c r="D1674" s="1">
        <f t="shared" si="181"/>
        <v>55.714285714285715</v>
      </c>
      <c r="E1674" s="1">
        <f t="shared" si="181"/>
        <v>31.428571428571427</v>
      </c>
    </row>
    <row r="1675" spans="1:5" x14ac:dyDescent="0.25">
      <c r="A1675" s="11">
        <v>43441</v>
      </c>
      <c r="B1675">
        <v>55</v>
      </c>
      <c r="C1675">
        <v>22</v>
      </c>
      <c r="D1675" s="1">
        <f t="shared" si="181"/>
        <v>58.285714285714285</v>
      </c>
      <c r="E1675" s="1">
        <f t="shared" si="181"/>
        <v>33</v>
      </c>
    </row>
    <row r="1676" spans="1:5" x14ac:dyDescent="0.25">
      <c r="A1676" s="11">
        <v>43442</v>
      </c>
      <c r="B1676">
        <v>38</v>
      </c>
      <c r="C1676">
        <v>24</v>
      </c>
      <c r="D1676" s="1">
        <f t="shared" si="181"/>
        <v>60.857142857142854</v>
      </c>
      <c r="E1676" s="1">
        <f t="shared" si="181"/>
        <v>36.571428571428569</v>
      </c>
    </row>
    <row r="1677" spans="1:5" x14ac:dyDescent="0.25">
      <c r="A1677" s="11">
        <v>43443</v>
      </c>
      <c r="B1677">
        <v>44</v>
      </c>
      <c r="C1677">
        <v>22</v>
      </c>
      <c r="D1677" s="1">
        <f t="shared" si="181"/>
        <v>67.285714285714292</v>
      </c>
      <c r="E1677" s="1">
        <f t="shared" si="181"/>
        <v>38.714285714285715</v>
      </c>
    </row>
    <row r="1678" spans="1:5" x14ac:dyDescent="0.25">
      <c r="A1678" s="11">
        <v>43444</v>
      </c>
      <c r="B1678">
        <v>48</v>
      </c>
      <c r="C1678">
        <v>29</v>
      </c>
      <c r="D1678" s="1">
        <f t="shared" si="181"/>
        <v>73.142857142857139</v>
      </c>
      <c r="E1678" s="1">
        <f t="shared" si="181"/>
        <v>38.857142857142854</v>
      </c>
    </row>
    <row r="1679" spans="1:5" x14ac:dyDescent="0.25">
      <c r="A1679" s="11">
        <v>43445</v>
      </c>
      <c r="B1679">
        <v>52</v>
      </c>
      <c r="C1679">
        <v>50</v>
      </c>
      <c r="D1679" s="1">
        <f t="shared" si="181"/>
        <v>75.285714285714292</v>
      </c>
      <c r="E1679" s="1">
        <f t="shared" si="181"/>
        <v>39.571428571428569</v>
      </c>
    </row>
    <row r="1680" spans="1:5" x14ac:dyDescent="0.25">
      <c r="A1680" s="11">
        <v>43446</v>
      </c>
      <c r="B1680">
        <v>88</v>
      </c>
      <c r="C1680">
        <v>44</v>
      </c>
      <c r="D1680" s="1">
        <f t="shared" si="181"/>
        <v>76.285714285714292</v>
      </c>
      <c r="E1680" s="1">
        <f t="shared" si="181"/>
        <v>37.428571428571431</v>
      </c>
    </row>
    <row r="1681" spans="1:5" x14ac:dyDescent="0.25">
      <c r="A1681" s="11">
        <v>43447</v>
      </c>
      <c r="B1681">
        <v>83</v>
      </c>
      <c r="C1681">
        <v>40</v>
      </c>
      <c r="D1681" s="1">
        <f t="shared" si="181"/>
        <v>72.142857142857139</v>
      </c>
      <c r="E1681" s="1">
        <f t="shared" si="181"/>
        <v>35.142857142857146</v>
      </c>
    </row>
    <row r="1682" spans="1:5" x14ac:dyDescent="0.25">
      <c r="A1682" s="11">
        <v>43448</v>
      </c>
      <c r="B1682">
        <v>73</v>
      </c>
      <c r="C1682">
        <v>47</v>
      </c>
      <c r="D1682" s="1">
        <f t="shared" si="181"/>
        <v>67.428571428571431</v>
      </c>
      <c r="E1682" s="1">
        <f t="shared" si="181"/>
        <v>34.285714285714285</v>
      </c>
    </row>
    <row r="1683" spans="1:5" x14ac:dyDescent="0.25">
      <c r="A1683" s="11">
        <v>43449</v>
      </c>
      <c r="B1683">
        <v>83</v>
      </c>
      <c r="C1683">
        <v>39</v>
      </c>
      <c r="D1683" s="1">
        <f t="shared" si="181"/>
        <v>63.714285714285715</v>
      </c>
      <c r="E1683" s="1">
        <f t="shared" si="181"/>
        <v>30.142857142857142</v>
      </c>
    </row>
    <row r="1684" spans="1:5" x14ac:dyDescent="0.25">
      <c r="A1684" s="11">
        <v>43450</v>
      </c>
      <c r="B1684">
        <v>85</v>
      </c>
      <c r="C1684">
        <v>23</v>
      </c>
      <c r="D1684" s="1">
        <f t="shared" ref="D1684:E1699" si="182">AVERAGE(B1684:B1690)</f>
        <v>56.857142857142854</v>
      </c>
      <c r="E1684" s="1">
        <f t="shared" si="182"/>
        <v>28.571428571428573</v>
      </c>
    </row>
    <row r="1685" spans="1:5" x14ac:dyDescent="0.25">
      <c r="A1685" s="11">
        <v>43451</v>
      </c>
      <c r="B1685">
        <v>63</v>
      </c>
      <c r="C1685">
        <v>34</v>
      </c>
      <c r="D1685" s="1">
        <f t="shared" si="182"/>
        <v>51.571428571428569</v>
      </c>
      <c r="E1685" s="1">
        <f t="shared" si="182"/>
        <v>28.285714285714285</v>
      </c>
    </row>
    <row r="1686" spans="1:5" x14ac:dyDescent="0.25">
      <c r="A1686" s="11">
        <v>43452</v>
      </c>
      <c r="B1686">
        <v>59</v>
      </c>
      <c r="C1686">
        <v>35</v>
      </c>
      <c r="D1686" s="1">
        <f t="shared" si="182"/>
        <v>48.571428571428569</v>
      </c>
      <c r="E1686" s="1">
        <f t="shared" si="182"/>
        <v>26.714285714285715</v>
      </c>
    </row>
    <row r="1687" spans="1:5" x14ac:dyDescent="0.25">
      <c r="A1687" s="11">
        <v>43453</v>
      </c>
      <c r="B1687">
        <v>59</v>
      </c>
      <c r="C1687">
        <v>28</v>
      </c>
      <c r="D1687" s="1">
        <f t="shared" si="182"/>
        <v>47.714285714285715</v>
      </c>
      <c r="E1687" s="1">
        <f t="shared" si="182"/>
        <v>27</v>
      </c>
    </row>
    <row r="1688" spans="1:5" x14ac:dyDescent="0.25">
      <c r="A1688" s="11">
        <v>43454</v>
      </c>
      <c r="B1688">
        <v>50</v>
      </c>
      <c r="C1688">
        <v>34</v>
      </c>
      <c r="D1688" s="1">
        <f t="shared" si="182"/>
        <v>51.142857142857146</v>
      </c>
      <c r="E1688" s="1">
        <f t="shared" si="182"/>
        <v>29.857142857142858</v>
      </c>
    </row>
    <row r="1689" spans="1:5" x14ac:dyDescent="0.25">
      <c r="A1689" s="11">
        <v>43455</v>
      </c>
      <c r="B1689">
        <v>47</v>
      </c>
      <c r="C1689">
        <v>18</v>
      </c>
      <c r="D1689" s="1">
        <f t="shared" si="182"/>
        <v>59.428571428571431</v>
      </c>
      <c r="E1689" s="1">
        <f t="shared" si="182"/>
        <v>31.714285714285715</v>
      </c>
    </row>
    <row r="1690" spans="1:5" x14ac:dyDescent="0.25">
      <c r="A1690" s="11">
        <v>43456</v>
      </c>
      <c r="B1690">
        <v>35</v>
      </c>
      <c r="C1690">
        <v>28</v>
      </c>
      <c r="D1690" s="1">
        <f t="shared" si="182"/>
        <v>68.428571428571431</v>
      </c>
      <c r="E1690" s="1">
        <f t="shared" si="182"/>
        <v>35.857142857142854</v>
      </c>
    </row>
    <row r="1691" spans="1:5" x14ac:dyDescent="0.25">
      <c r="A1691" s="11">
        <v>43457</v>
      </c>
      <c r="B1691">
        <v>48</v>
      </c>
      <c r="C1691">
        <v>21</v>
      </c>
      <c r="D1691" s="1">
        <f t="shared" si="182"/>
        <v>78.714285714285708</v>
      </c>
      <c r="E1691" s="1">
        <f t="shared" si="182"/>
        <v>39</v>
      </c>
    </row>
    <row r="1692" spans="1:5" x14ac:dyDescent="0.25">
      <c r="A1692" s="11">
        <v>43458</v>
      </c>
      <c r="B1692">
        <v>42</v>
      </c>
      <c r="C1692">
        <v>23</v>
      </c>
      <c r="D1692" s="1">
        <f t="shared" si="182"/>
        <v>87.714285714285708</v>
      </c>
      <c r="E1692" s="1">
        <f t="shared" si="182"/>
        <v>40.428571428571431</v>
      </c>
    </row>
    <row r="1693" spans="1:5" x14ac:dyDescent="0.25">
      <c r="A1693" s="11">
        <v>43459</v>
      </c>
      <c r="B1693">
        <v>53</v>
      </c>
      <c r="C1693">
        <v>37</v>
      </c>
      <c r="D1693" s="1">
        <f t="shared" si="182"/>
        <v>93.285714285714292</v>
      </c>
      <c r="E1693" s="1">
        <f t="shared" si="182"/>
        <v>42.285714285714285</v>
      </c>
    </row>
    <row r="1694" spans="1:5" x14ac:dyDescent="0.25">
      <c r="A1694" s="11">
        <v>43460</v>
      </c>
      <c r="B1694">
        <v>83</v>
      </c>
      <c r="C1694">
        <v>48</v>
      </c>
      <c r="D1694" s="1">
        <f t="shared" si="182"/>
        <v>95.428571428571431</v>
      </c>
      <c r="E1694" s="1">
        <f t="shared" si="182"/>
        <v>41.285714285714285</v>
      </c>
    </row>
    <row r="1695" spans="1:5" x14ac:dyDescent="0.25">
      <c r="A1695" s="11">
        <v>43461</v>
      </c>
      <c r="B1695">
        <v>108</v>
      </c>
      <c r="C1695">
        <v>47</v>
      </c>
      <c r="D1695" s="1">
        <f t="shared" si="182"/>
        <v>92.285714285714292</v>
      </c>
      <c r="E1695" s="1">
        <f t="shared" si="182"/>
        <v>39.285714285714285</v>
      </c>
    </row>
    <row r="1696" spans="1:5" x14ac:dyDescent="0.25">
      <c r="A1696" s="11">
        <v>43462</v>
      </c>
      <c r="B1696">
        <v>110</v>
      </c>
      <c r="C1696">
        <v>47</v>
      </c>
      <c r="D1696" s="1">
        <f t="shared" si="182"/>
        <v>84.142857142857139</v>
      </c>
      <c r="E1696" s="1">
        <f t="shared" si="182"/>
        <v>37.714285714285715</v>
      </c>
    </row>
    <row r="1697" spans="1:5" x14ac:dyDescent="0.25">
      <c r="A1697" s="11">
        <v>43463</v>
      </c>
      <c r="B1697">
        <v>107</v>
      </c>
      <c r="C1697">
        <v>50</v>
      </c>
      <c r="D1697" s="1">
        <f t="shared" si="182"/>
        <v>76.571428571428569</v>
      </c>
      <c r="E1697" s="1">
        <f t="shared" si="182"/>
        <v>36.714285714285715</v>
      </c>
    </row>
    <row r="1698" spans="1:5" x14ac:dyDescent="0.25">
      <c r="A1698" s="11">
        <v>43464</v>
      </c>
      <c r="B1698">
        <v>111</v>
      </c>
      <c r="C1698">
        <v>31</v>
      </c>
      <c r="D1698" s="1">
        <f t="shared" si="182"/>
        <v>71.714285714285708</v>
      </c>
      <c r="E1698" s="1">
        <f t="shared" si="182"/>
        <v>34.857142857142854</v>
      </c>
    </row>
    <row r="1699" spans="1:5" x14ac:dyDescent="0.25">
      <c r="A1699" s="11">
        <v>43465</v>
      </c>
      <c r="B1699">
        <v>81</v>
      </c>
      <c r="C1699">
        <v>36</v>
      </c>
      <c r="D1699" s="1">
        <f t="shared" si="182"/>
        <v>66.857142857142861</v>
      </c>
      <c r="E1699" s="1">
        <f t="shared" si="182"/>
        <v>36.285714285714285</v>
      </c>
    </row>
    <row r="1700" spans="1:5" x14ac:dyDescent="0.25">
      <c r="A1700" s="11">
        <v>43466</v>
      </c>
      <c r="B1700">
        <v>68</v>
      </c>
      <c r="C1700">
        <v>30</v>
      </c>
      <c r="D1700" s="1">
        <f t="shared" ref="D1700:E1715" si="183">AVERAGE(B1700:B1706)</f>
        <v>67.571428571428569</v>
      </c>
      <c r="E1700" s="1">
        <f t="shared" si="183"/>
        <v>36.714285714285715</v>
      </c>
    </row>
    <row r="1701" spans="1:5" x14ac:dyDescent="0.25">
      <c r="A1701" s="11">
        <v>43467</v>
      </c>
      <c r="B1701">
        <v>61</v>
      </c>
      <c r="C1701">
        <v>34</v>
      </c>
      <c r="D1701" s="1">
        <f t="shared" si="183"/>
        <v>68.428571428571431</v>
      </c>
      <c r="E1701" s="1">
        <f t="shared" si="183"/>
        <v>37.142857142857146</v>
      </c>
    </row>
    <row r="1702" spans="1:5" x14ac:dyDescent="0.25">
      <c r="A1702" s="11">
        <v>43468</v>
      </c>
      <c r="B1702">
        <v>51</v>
      </c>
      <c r="C1702">
        <v>36</v>
      </c>
      <c r="D1702" s="1">
        <f t="shared" si="183"/>
        <v>66.857142857142861</v>
      </c>
      <c r="E1702" s="1">
        <f t="shared" si="183"/>
        <v>36.142857142857146</v>
      </c>
    </row>
    <row r="1703" spans="1:5" x14ac:dyDescent="0.25">
      <c r="A1703" s="11">
        <v>43469</v>
      </c>
      <c r="B1703">
        <v>57</v>
      </c>
      <c r="C1703">
        <v>40</v>
      </c>
      <c r="D1703" s="1">
        <f t="shared" si="183"/>
        <v>66</v>
      </c>
      <c r="E1703" s="1">
        <f t="shared" si="183"/>
        <v>37.142857142857146</v>
      </c>
    </row>
    <row r="1704" spans="1:5" x14ac:dyDescent="0.25">
      <c r="A1704" s="11">
        <v>43470</v>
      </c>
      <c r="B1704">
        <v>73</v>
      </c>
      <c r="C1704">
        <v>37</v>
      </c>
      <c r="D1704" s="1">
        <f t="shared" si="183"/>
        <v>65.857142857142861</v>
      </c>
      <c r="E1704" s="1">
        <f t="shared" si="183"/>
        <v>37</v>
      </c>
    </row>
    <row r="1705" spans="1:5" x14ac:dyDescent="0.25">
      <c r="A1705" s="11">
        <v>43471</v>
      </c>
      <c r="B1705">
        <v>77</v>
      </c>
      <c r="C1705">
        <v>41</v>
      </c>
      <c r="D1705" s="1">
        <f t="shared" si="183"/>
        <v>66.285714285714292</v>
      </c>
      <c r="E1705" s="1">
        <f t="shared" si="183"/>
        <v>35.714285714285715</v>
      </c>
    </row>
    <row r="1706" spans="1:5" x14ac:dyDescent="0.25">
      <c r="A1706" s="11">
        <v>43472</v>
      </c>
      <c r="B1706">
        <v>86</v>
      </c>
      <c r="C1706">
        <v>39</v>
      </c>
      <c r="D1706" s="1">
        <f t="shared" si="183"/>
        <v>64.285714285714292</v>
      </c>
      <c r="E1706" s="1">
        <f t="shared" si="183"/>
        <v>32.857142857142854</v>
      </c>
    </row>
    <row r="1707" spans="1:5" x14ac:dyDescent="0.25">
      <c r="A1707" s="11">
        <v>43473</v>
      </c>
      <c r="B1707">
        <v>74</v>
      </c>
      <c r="C1707">
        <v>33</v>
      </c>
      <c r="D1707" s="1">
        <f t="shared" si="183"/>
        <v>58</v>
      </c>
      <c r="E1707" s="1">
        <f t="shared" si="183"/>
        <v>32.428571428571431</v>
      </c>
    </row>
    <row r="1708" spans="1:5" x14ac:dyDescent="0.25">
      <c r="A1708" s="11">
        <v>43474</v>
      </c>
      <c r="B1708">
        <v>50</v>
      </c>
      <c r="C1708">
        <v>27</v>
      </c>
      <c r="D1708" s="1">
        <f t="shared" si="183"/>
        <v>54.571428571428569</v>
      </c>
      <c r="E1708" s="1">
        <f t="shared" si="183"/>
        <v>33.857142857142854</v>
      </c>
    </row>
    <row r="1709" spans="1:5" x14ac:dyDescent="0.25">
      <c r="A1709" s="11">
        <v>43475</v>
      </c>
      <c r="B1709">
        <v>45</v>
      </c>
      <c r="C1709">
        <v>43</v>
      </c>
      <c r="D1709" s="1">
        <f t="shared" si="183"/>
        <v>55.714285714285715</v>
      </c>
      <c r="E1709" s="1">
        <f t="shared" si="183"/>
        <v>35.714285714285715</v>
      </c>
    </row>
    <row r="1710" spans="1:5" x14ac:dyDescent="0.25">
      <c r="A1710" s="11">
        <v>43476</v>
      </c>
      <c r="B1710">
        <v>56</v>
      </c>
      <c r="C1710">
        <v>39</v>
      </c>
      <c r="D1710" s="1">
        <f t="shared" si="183"/>
        <v>58.571428571428569</v>
      </c>
      <c r="E1710" s="1">
        <f t="shared" si="183"/>
        <v>33.714285714285715</v>
      </c>
    </row>
    <row r="1711" spans="1:5" x14ac:dyDescent="0.25">
      <c r="A1711" s="11">
        <v>43477</v>
      </c>
      <c r="B1711">
        <v>76</v>
      </c>
      <c r="C1711">
        <v>28</v>
      </c>
      <c r="D1711" s="1">
        <f t="shared" si="183"/>
        <v>57.285714285714285</v>
      </c>
      <c r="E1711" s="1">
        <f t="shared" si="183"/>
        <v>35.428571428571431</v>
      </c>
    </row>
    <row r="1712" spans="1:5" x14ac:dyDescent="0.25">
      <c r="A1712" s="11">
        <v>43478</v>
      </c>
      <c r="B1712">
        <v>63</v>
      </c>
      <c r="C1712">
        <v>21</v>
      </c>
      <c r="D1712" s="1">
        <f t="shared" si="183"/>
        <v>58.285714285714285</v>
      </c>
      <c r="E1712" s="1">
        <f t="shared" si="183"/>
        <v>36</v>
      </c>
    </row>
    <row r="1713" spans="1:5" x14ac:dyDescent="0.25">
      <c r="A1713" s="11">
        <v>43479</v>
      </c>
      <c r="B1713">
        <v>42</v>
      </c>
      <c r="C1713">
        <v>36</v>
      </c>
      <c r="D1713" s="1">
        <f t="shared" si="183"/>
        <v>59.714285714285715</v>
      </c>
      <c r="E1713" s="1">
        <f t="shared" si="183"/>
        <v>38</v>
      </c>
    </row>
    <row r="1714" spans="1:5" x14ac:dyDescent="0.25">
      <c r="A1714" s="11">
        <v>43480</v>
      </c>
      <c r="B1714">
        <v>50</v>
      </c>
      <c r="C1714">
        <v>43</v>
      </c>
      <c r="D1714" s="1">
        <f t="shared" si="183"/>
        <v>66</v>
      </c>
      <c r="E1714" s="1">
        <f t="shared" si="183"/>
        <v>41.571428571428569</v>
      </c>
    </row>
    <row r="1715" spans="1:5" x14ac:dyDescent="0.25">
      <c r="A1715" s="11">
        <v>43481</v>
      </c>
      <c r="B1715">
        <v>58</v>
      </c>
      <c r="C1715">
        <v>40</v>
      </c>
      <c r="D1715" s="1">
        <f t="shared" si="183"/>
        <v>78.428571428571431</v>
      </c>
      <c r="E1715" s="1">
        <f t="shared" si="183"/>
        <v>41.571428571428569</v>
      </c>
    </row>
    <row r="1716" spans="1:5" x14ac:dyDescent="0.25">
      <c r="A1716" s="11">
        <v>43482</v>
      </c>
      <c r="B1716">
        <v>65</v>
      </c>
      <c r="C1716">
        <v>29</v>
      </c>
      <c r="D1716" s="1">
        <f t="shared" ref="D1716:E1731" si="184">AVERAGE(B1716:B1722)</f>
        <v>85.285714285714292</v>
      </c>
      <c r="E1716" s="1">
        <f t="shared" si="184"/>
        <v>39.571428571428569</v>
      </c>
    </row>
    <row r="1717" spans="1:5" x14ac:dyDescent="0.25">
      <c r="A1717" s="11">
        <v>43483</v>
      </c>
      <c r="B1717">
        <v>47</v>
      </c>
      <c r="C1717">
        <v>51</v>
      </c>
      <c r="D1717" s="1">
        <f t="shared" si="184"/>
        <v>85.571428571428569</v>
      </c>
      <c r="E1717" s="1">
        <f t="shared" si="184"/>
        <v>43</v>
      </c>
    </row>
    <row r="1718" spans="1:5" x14ac:dyDescent="0.25">
      <c r="A1718" s="11">
        <v>43484</v>
      </c>
      <c r="B1718">
        <v>83</v>
      </c>
      <c r="C1718">
        <v>32</v>
      </c>
      <c r="D1718" s="1">
        <f t="shared" si="184"/>
        <v>95.857142857142861</v>
      </c>
      <c r="E1718" s="1">
        <f t="shared" si="184"/>
        <v>41.714285714285715</v>
      </c>
    </row>
    <row r="1719" spans="1:5" x14ac:dyDescent="0.25">
      <c r="A1719" s="11">
        <v>43485</v>
      </c>
      <c r="B1719">
        <v>73</v>
      </c>
      <c r="C1719">
        <v>35</v>
      </c>
      <c r="D1719" s="1">
        <f t="shared" si="184"/>
        <v>97.714285714285708</v>
      </c>
      <c r="E1719" s="1">
        <f t="shared" si="184"/>
        <v>39.285714285714285</v>
      </c>
    </row>
    <row r="1720" spans="1:5" x14ac:dyDescent="0.25">
      <c r="A1720" s="11">
        <v>43486</v>
      </c>
      <c r="B1720">
        <v>86</v>
      </c>
      <c r="C1720">
        <v>61</v>
      </c>
      <c r="D1720" s="1">
        <f t="shared" si="184"/>
        <v>93.857142857142861</v>
      </c>
      <c r="E1720" s="1">
        <f t="shared" si="184"/>
        <v>36</v>
      </c>
    </row>
    <row r="1721" spans="1:5" x14ac:dyDescent="0.25">
      <c r="A1721" s="11">
        <v>43487</v>
      </c>
      <c r="B1721">
        <v>137</v>
      </c>
      <c r="C1721">
        <v>43</v>
      </c>
      <c r="D1721" s="1">
        <f t="shared" si="184"/>
        <v>86.857142857142861</v>
      </c>
      <c r="E1721" s="1">
        <f t="shared" si="184"/>
        <v>31.285714285714285</v>
      </c>
    </row>
    <row r="1722" spans="1:5" x14ac:dyDescent="0.25">
      <c r="A1722" s="11">
        <v>43488</v>
      </c>
      <c r="B1722">
        <v>106</v>
      </c>
      <c r="C1722">
        <v>26</v>
      </c>
      <c r="D1722" s="1">
        <f t="shared" si="184"/>
        <v>74.428571428571431</v>
      </c>
      <c r="E1722" s="1">
        <f t="shared" si="184"/>
        <v>29.571428571428573</v>
      </c>
    </row>
    <row r="1723" spans="1:5" x14ac:dyDescent="0.25">
      <c r="A1723" s="11">
        <v>43489</v>
      </c>
      <c r="B1723">
        <v>67</v>
      </c>
      <c r="C1723">
        <v>53</v>
      </c>
      <c r="D1723" s="1">
        <f t="shared" si="184"/>
        <v>68.428571428571431</v>
      </c>
      <c r="E1723" s="1">
        <f t="shared" si="184"/>
        <v>28.857142857142858</v>
      </c>
    </row>
    <row r="1724" spans="1:5" x14ac:dyDescent="0.25">
      <c r="A1724" s="11">
        <v>43490</v>
      </c>
      <c r="B1724">
        <v>119</v>
      </c>
      <c r="C1724">
        <v>42</v>
      </c>
      <c r="D1724" s="1">
        <f t="shared" si="184"/>
        <v>66.571428571428569</v>
      </c>
      <c r="E1724" s="1">
        <f t="shared" si="184"/>
        <v>24.857142857142858</v>
      </c>
    </row>
    <row r="1725" spans="1:5" x14ac:dyDescent="0.25">
      <c r="A1725" s="11">
        <v>43491</v>
      </c>
      <c r="B1725">
        <v>96</v>
      </c>
      <c r="C1725">
        <v>15</v>
      </c>
      <c r="D1725" s="1">
        <f t="shared" si="184"/>
        <v>58.571428571428569</v>
      </c>
      <c r="E1725" s="1">
        <f t="shared" si="184"/>
        <v>23.714285714285715</v>
      </c>
    </row>
    <row r="1726" spans="1:5" x14ac:dyDescent="0.25">
      <c r="A1726" s="11">
        <v>43492</v>
      </c>
      <c r="B1726">
        <v>46</v>
      </c>
      <c r="C1726">
        <v>12</v>
      </c>
      <c r="D1726" s="1">
        <f t="shared" si="184"/>
        <v>54.285714285714285</v>
      </c>
      <c r="E1726" s="1">
        <f t="shared" si="184"/>
        <v>26.428571428571427</v>
      </c>
    </row>
    <row r="1727" spans="1:5" x14ac:dyDescent="0.25">
      <c r="A1727" s="11">
        <v>43493</v>
      </c>
      <c r="B1727">
        <v>37</v>
      </c>
      <c r="C1727">
        <v>28</v>
      </c>
      <c r="D1727" s="1">
        <f t="shared" si="184"/>
        <v>58.142857142857146</v>
      </c>
      <c r="E1727" s="1">
        <f t="shared" si="184"/>
        <v>29.714285714285715</v>
      </c>
    </row>
    <row r="1728" spans="1:5" x14ac:dyDescent="0.25">
      <c r="A1728" s="11">
        <v>43494</v>
      </c>
      <c r="B1728">
        <v>50</v>
      </c>
      <c r="C1728">
        <v>31</v>
      </c>
      <c r="D1728" s="1">
        <f t="shared" si="184"/>
        <v>62.428571428571431</v>
      </c>
      <c r="E1728" s="1">
        <f t="shared" si="184"/>
        <v>31.428571428571427</v>
      </c>
    </row>
    <row r="1729" spans="1:5" x14ac:dyDescent="0.25">
      <c r="A1729" s="11">
        <v>43495</v>
      </c>
      <c r="B1729">
        <v>64</v>
      </c>
      <c r="C1729">
        <v>21</v>
      </c>
      <c r="D1729" s="1">
        <f t="shared" si="184"/>
        <v>66.285714285714292</v>
      </c>
      <c r="E1729" s="1">
        <f t="shared" si="184"/>
        <v>32.571428571428569</v>
      </c>
    </row>
    <row r="1730" spans="1:5" x14ac:dyDescent="0.25">
      <c r="A1730" s="11">
        <v>43496</v>
      </c>
      <c r="B1730">
        <v>54</v>
      </c>
      <c r="C1730">
        <v>25</v>
      </c>
      <c r="D1730" s="1">
        <f t="shared" si="184"/>
        <v>67</v>
      </c>
      <c r="E1730" s="1">
        <f t="shared" si="184"/>
        <v>34.714285714285715</v>
      </c>
    </row>
    <row r="1731" spans="1:5" x14ac:dyDescent="0.25">
      <c r="A1731" s="11">
        <v>43497</v>
      </c>
      <c r="B1731">
        <v>63</v>
      </c>
      <c r="C1731">
        <v>34</v>
      </c>
      <c r="D1731" s="1">
        <f t="shared" si="184"/>
        <v>69.285714285714292</v>
      </c>
      <c r="E1731" s="1">
        <f t="shared" si="184"/>
        <v>34.571428571428569</v>
      </c>
    </row>
    <row r="1732" spans="1:5" x14ac:dyDescent="0.25">
      <c r="A1732" s="11">
        <v>43498</v>
      </c>
      <c r="B1732">
        <v>66</v>
      </c>
      <c r="C1732">
        <v>34</v>
      </c>
      <c r="D1732" s="1">
        <f t="shared" ref="D1732:E1747" si="185">AVERAGE(B1732:B1738)</f>
        <v>67.857142857142861</v>
      </c>
      <c r="E1732" s="1">
        <f t="shared" si="185"/>
        <v>33.285714285714285</v>
      </c>
    </row>
    <row r="1733" spans="1:5" x14ac:dyDescent="0.25">
      <c r="A1733" s="11">
        <v>43499</v>
      </c>
      <c r="B1733">
        <v>73</v>
      </c>
      <c r="C1733">
        <v>35</v>
      </c>
      <c r="D1733" s="1">
        <f t="shared" si="185"/>
        <v>64.285714285714292</v>
      </c>
      <c r="E1733" s="1">
        <f t="shared" si="185"/>
        <v>32.857142857142854</v>
      </c>
    </row>
    <row r="1734" spans="1:5" x14ac:dyDescent="0.25">
      <c r="A1734" s="11">
        <v>43500</v>
      </c>
      <c r="B1734">
        <v>67</v>
      </c>
      <c r="C1734">
        <v>40</v>
      </c>
      <c r="D1734" s="1">
        <f t="shared" si="185"/>
        <v>60.714285714285715</v>
      </c>
      <c r="E1734" s="1">
        <f t="shared" si="185"/>
        <v>32.285714285714285</v>
      </c>
    </row>
    <row r="1735" spans="1:5" x14ac:dyDescent="0.25">
      <c r="A1735" s="11">
        <v>43501</v>
      </c>
      <c r="B1735">
        <v>77</v>
      </c>
      <c r="C1735">
        <v>39</v>
      </c>
      <c r="D1735" s="1">
        <f t="shared" si="185"/>
        <v>56.142857142857146</v>
      </c>
      <c r="E1735" s="1">
        <f t="shared" si="185"/>
        <v>32.428571428571431</v>
      </c>
    </row>
    <row r="1736" spans="1:5" x14ac:dyDescent="0.25">
      <c r="A1736" s="11">
        <v>43502</v>
      </c>
      <c r="B1736">
        <v>69</v>
      </c>
      <c r="C1736">
        <v>36</v>
      </c>
      <c r="D1736" s="1">
        <f t="shared" si="185"/>
        <v>52.857142857142854</v>
      </c>
      <c r="E1736" s="1">
        <f t="shared" si="185"/>
        <v>34.571428571428569</v>
      </c>
    </row>
    <row r="1737" spans="1:5" x14ac:dyDescent="0.25">
      <c r="A1737" s="11">
        <v>43503</v>
      </c>
      <c r="B1737">
        <v>70</v>
      </c>
      <c r="C1737">
        <v>24</v>
      </c>
      <c r="D1737" s="1">
        <f t="shared" si="185"/>
        <v>56.571428571428569</v>
      </c>
      <c r="E1737" s="1">
        <f t="shared" si="185"/>
        <v>37</v>
      </c>
    </row>
    <row r="1738" spans="1:5" x14ac:dyDescent="0.25">
      <c r="A1738" s="11">
        <v>43504</v>
      </c>
      <c r="B1738">
        <v>53</v>
      </c>
      <c r="C1738">
        <v>25</v>
      </c>
      <c r="D1738" s="1">
        <f t="shared" si="185"/>
        <v>60.857142857142854</v>
      </c>
      <c r="E1738" s="1">
        <f t="shared" si="185"/>
        <v>42.285714285714285</v>
      </c>
    </row>
    <row r="1739" spans="1:5" x14ac:dyDescent="0.25">
      <c r="A1739" s="11">
        <v>43505</v>
      </c>
      <c r="B1739">
        <v>41</v>
      </c>
      <c r="C1739">
        <v>31</v>
      </c>
      <c r="D1739" s="1">
        <f t="shared" si="185"/>
        <v>67</v>
      </c>
      <c r="E1739" s="1">
        <f t="shared" si="185"/>
        <v>49.285714285714285</v>
      </c>
    </row>
    <row r="1740" spans="1:5" x14ac:dyDescent="0.25">
      <c r="A1740" s="11">
        <v>43506</v>
      </c>
      <c r="B1740">
        <v>48</v>
      </c>
      <c r="C1740">
        <v>31</v>
      </c>
      <c r="D1740" s="1">
        <f t="shared" si="185"/>
        <v>77.285714285714292</v>
      </c>
      <c r="E1740" s="1">
        <f t="shared" si="185"/>
        <v>55</v>
      </c>
    </row>
    <row r="1741" spans="1:5" x14ac:dyDescent="0.25">
      <c r="A1741" s="11">
        <v>43507</v>
      </c>
      <c r="B1741">
        <v>35</v>
      </c>
      <c r="C1741">
        <v>41</v>
      </c>
      <c r="D1741" s="1">
        <f t="shared" si="185"/>
        <v>89.714285714285708</v>
      </c>
      <c r="E1741" s="1">
        <f t="shared" si="185"/>
        <v>58.428571428571431</v>
      </c>
    </row>
    <row r="1742" spans="1:5" x14ac:dyDescent="0.25">
      <c r="A1742" s="11">
        <v>43508</v>
      </c>
      <c r="B1742">
        <v>54</v>
      </c>
      <c r="C1742">
        <v>54</v>
      </c>
      <c r="D1742" s="1">
        <f t="shared" si="185"/>
        <v>101</v>
      </c>
      <c r="E1742" s="1">
        <f t="shared" si="185"/>
        <v>62.571428571428569</v>
      </c>
    </row>
    <row r="1743" spans="1:5" x14ac:dyDescent="0.25">
      <c r="A1743" s="11">
        <v>43509</v>
      </c>
      <c r="B1743">
        <v>95</v>
      </c>
      <c r="C1743">
        <v>53</v>
      </c>
      <c r="D1743" s="1">
        <f t="shared" si="185"/>
        <v>106.57142857142857</v>
      </c>
      <c r="E1743" s="1">
        <f t="shared" si="185"/>
        <v>63.857142857142854</v>
      </c>
    </row>
    <row r="1744" spans="1:5" x14ac:dyDescent="0.25">
      <c r="A1744" s="11">
        <v>43510</v>
      </c>
      <c r="B1744">
        <v>100</v>
      </c>
      <c r="C1744">
        <v>61</v>
      </c>
      <c r="D1744" s="1">
        <f t="shared" si="185"/>
        <v>102.42857142857143</v>
      </c>
      <c r="E1744" s="1">
        <f t="shared" si="185"/>
        <v>65.857142857142861</v>
      </c>
    </row>
    <row r="1745" spans="1:5" x14ac:dyDescent="0.25">
      <c r="A1745" s="11">
        <v>43511</v>
      </c>
      <c r="B1745">
        <v>96</v>
      </c>
      <c r="C1745">
        <v>74</v>
      </c>
      <c r="D1745" s="1">
        <f t="shared" si="185"/>
        <v>104.14285714285714</v>
      </c>
      <c r="E1745" s="1">
        <f t="shared" si="185"/>
        <v>67.857142857142861</v>
      </c>
    </row>
    <row r="1746" spans="1:5" x14ac:dyDescent="0.25">
      <c r="A1746" s="11">
        <v>43512</v>
      </c>
      <c r="B1746">
        <v>113</v>
      </c>
      <c r="C1746">
        <v>71</v>
      </c>
      <c r="D1746" s="1">
        <f t="shared" si="185"/>
        <v>109.42857142857143</v>
      </c>
      <c r="E1746" s="1">
        <f t="shared" si="185"/>
        <v>68.428571428571431</v>
      </c>
    </row>
    <row r="1747" spans="1:5" x14ac:dyDescent="0.25">
      <c r="A1747" s="11">
        <v>43513</v>
      </c>
      <c r="B1747">
        <v>135</v>
      </c>
      <c r="C1747">
        <v>55</v>
      </c>
      <c r="D1747" s="1">
        <f t="shared" si="185"/>
        <v>113.71428571428571</v>
      </c>
      <c r="E1747" s="1">
        <f t="shared" si="185"/>
        <v>64.857142857142861</v>
      </c>
    </row>
    <row r="1748" spans="1:5" x14ac:dyDescent="0.25">
      <c r="A1748" s="11">
        <v>43514</v>
      </c>
      <c r="B1748">
        <v>114</v>
      </c>
      <c r="C1748">
        <v>70</v>
      </c>
      <c r="D1748" s="1">
        <f t="shared" ref="D1748:E1763" si="186">AVERAGE(B1748:B1754)</f>
        <v>106.28571428571429</v>
      </c>
      <c r="E1748" s="1">
        <f t="shared" si="186"/>
        <v>63</v>
      </c>
    </row>
    <row r="1749" spans="1:5" x14ac:dyDescent="0.25">
      <c r="A1749" s="11">
        <v>43515</v>
      </c>
      <c r="B1749">
        <v>93</v>
      </c>
      <c r="C1749">
        <v>63</v>
      </c>
      <c r="D1749" s="1">
        <f t="shared" si="186"/>
        <v>100.71428571428571</v>
      </c>
      <c r="E1749" s="1">
        <f t="shared" si="186"/>
        <v>62.714285714285715</v>
      </c>
    </row>
    <row r="1750" spans="1:5" x14ac:dyDescent="0.25">
      <c r="A1750" s="11">
        <v>43516</v>
      </c>
      <c r="B1750">
        <v>66</v>
      </c>
      <c r="C1750">
        <v>67</v>
      </c>
      <c r="D1750" s="1">
        <f t="shared" si="186"/>
        <v>99.571428571428569</v>
      </c>
      <c r="E1750" s="1">
        <f t="shared" si="186"/>
        <v>65.142857142857139</v>
      </c>
    </row>
    <row r="1751" spans="1:5" x14ac:dyDescent="0.25">
      <c r="A1751" s="11">
        <v>43517</v>
      </c>
      <c r="B1751">
        <v>112</v>
      </c>
      <c r="C1751">
        <v>75</v>
      </c>
      <c r="D1751" s="1">
        <f t="shared" si="186"/>
        <v>103.42857142857143</v>
      </c>
      <c r="E1751" s="1">
        <f t="shared" si="186"/>
        <v>67.285714285714292</v>
      </c>
    </row>
    <row r="1752" spans="1:5" x14ac:dyDescent="0.25">
      <c r="A1752" s="11">
        <v>43518</v>
      </c>
      <c r="B1752">
        <v>133</v>
      </c>
      <c r="C1752">
        <v>78</v>
      </c>
      <c r="D1752" s="1">
        <f t="shared" si="186"/>
        <v>105.85714285714286</v>
      </c>
      <c r="E1752" s="1">
        <f t="shared" si="186"/>
        <v>64.285714285714292</v>
      </c>
    </row>
    <row r="1753" spans="1:5" x14ac:dyDescent="0.25">
      <c r="A1753" s="11">
        <v>43519</v>
      </c>
      <c r="B1753">
        <v>143</v>
      </c>
      <c r="C1753">
        <v>46</v>
      </c>
      <c r="D1753" s="1">
        <f t="shared" si="186"/>
        <v>99.571428571428569</v>
      </c>
      <c r="E1753" s="1">
        <f t="shared" si="186"/>
        <v>57.857142857142854</v>
      </c>
    </row>
    <row r="1754" spans="1:5" x14ac:dyDescent="0.25">
      <c r="A1754" s="11">
        <v>43520</v>
      </c>
      <c r="B1754">
        <v>83</v>
      </c>
      <c r="C1754">
        <v>42</v>
      </c>
      <c r="D1754" s="1">
        <f t="shared" si="186"/>
        <v>87.571428571428569</v>
      </c>
      <c r="E1754" s="1">
        <f t="shared" si="186"/>
        <v>55.857142857142854</v>
      </c>
    </row>
    <row r="1755" spans="1:5" x14ac:dyDescent="0.25">
      <c r="A1755" s="11">
        <v>43521</v>
      </c>
      <c r="B1755">
        <v>75</v>
      </c>
      <c r="C1755">
        <v>68</v>
      </c>
      <c r="D1755" s="1">
        <f t="shared" si="186"/>
        <v>83.571428571428569</v>
      </c>
      <c r="E1755" s="1">
        <f t="shared" si="186"/>
        <v>53.571428571428569</v>
      </c>
    </row>
    <row r="1756" spans="1:5" x14ac:dyDescent="0.25">
      <c r="A1756" s="11">
        <v>43522</v>
      </c>
      <c r="B1756">
        <v>85</v>
      </c>
      <c r="C1756">
        <v>80</v>
      </c>
      <c r="D1756" s="1">
        <f t="shared" si="186"/>
        <v>78.857142857142861</v>
      </c>
      <c r="E1756" s="1">
        <f t="shared" si="186"/>
        <v>47.428571428571431</v>
      </c>
    </row>
    <row r="1757" spans="1:5" x14ac:dyDescent="0.25">
      <c r="A1757" s="11">
        <v>43523</v>
      </c>
      <c r="B1757">
        <v>93</v>
      </c>
      <c r="C1757">
        <v>82</v>
      </c>
      <c r="D1757" s="1">
        <f t="shared" si="186"/>
        <v>72</v>
      </c>
      <c r="E1757" s="1">
        <f t="shared" si="186"/>
        <v>40.428571428571431</v>
      </c>
    </row>
    <row r="1758" spans="1:5" x14ac:dyDescent="0.25">
      <c r="A1758" s="11">
        <v>43524</v>
      </c>
      <c r="B1758">
        <v>129</v>
      </c>
      <c r="C1758">
        <v>54</v>
      </c>
      <c r="D1758" s="1">
        <f t="shared" si="186"/>
        <v>65</v>
      </c>
      <c r="E1758" s="1">
        <f t="shared" si="186"/>
        <v>32.857142857142854</v>
      </c>
    </row>
    <row r="1759" spans="1:5" x14ac:dyDescent="0.25">
      <c r="A1759" s="11">
        <v>43525</v>
      </c>
      <c r="B1759">
        <v>89</v>
      </c>
      <c r="C1759">
        <v>33</v>
      </c>
      <c r="D1759" s="1">
        <f t="shared" si="186"/>
        <v>54.285714285714285</v>
      </c>
      <c r="E1759" s="1">
        <f t="shared" si="186"/>
        <v>27.857142857142858</v>
      </c>
    </row>
    <row r="1760" spans="1:5" x14ac:dyDescent="0.25">
      <c r="A1760" s="11">
        <v>43526</v>
      </c>
      <c r="B1760">
        <v>59</v>
      </c>
      <c r="C1760">
        <v>32</v>
      </c>
      <c r="D1760" s="1">
        <f t="shared" si="186"/>
        <v>46.285714285714285</v>
      </c>
      <c r="E1760" s="1">
        <f t="shared" si="186"/>
        <v>26</v>
      </c>
    </row>
    <row r="1761" spans="1:5" x14ac:dyDescent="0.25">
      <c r="A1761" s="11">
        <v>43527</v>
      </c>
      <c r="B1761">
        <v>55</v>
      </c>
      <c r="C1761">
        <v>26</v>
      </c>
      <c r="D1761" s="1">
        <f t="shared" si="186"/>
        <v>42.714285714285715</v>
      </c>
      <c r="E1761" s="1">
        <f t="shared" si="186"/>
        <v>24.571428571428573</v>
      </c>
    </row>
    <row r="1762" spans="1:5" x14ac:dyDescent="0.25">
      <c r="A1762" s="11">
        <v>43528</v>
      </c>
      <c r="B1762">
        <v>42</v>
      </c>
      <c r="C1762">
        <v>25</v>
      </c>
      <c r="D1762" s="1">
        <f t="shared" si="186"/>
        <v>41.142857142857146</v>
      </c>
      <c r="E1762" s="1">
        <f t="shared" si="186"/>
        <v>24.571428571428573</v>
      </c>
    </row>
    <row r="1763" spans="1:5" x14ac:dyDescent="0.25">
      <c r="A1763" s="11">
        <v>43529</v>
      </c>
      <c r="B1763">
        <v>37</v>
      </c>
      <c r="C1763">
        <v>31</v>
      </c>
      <c r="D1763" s="1">
        <f t="shared" si="186"/>
        <v>40.857142857142854</v>
      </c>
      <c r="E1763" s="1">
        <f t="shared" si="186"/>
        <v>25.857142857142858</v>
      </c>
    </row>
    <row r="1764" spans="1:5" x14ac:dyDescent="0.25">
      <c r="A1764" s="11">
        <v>43530</v>
      </c>
      <c r="B1764">
        <v>44</v>
      </c>
      <c r="C1764">
        <v>29</v>
      </c>
      <c r="D1764" s="1">
        <f t="shared" ref="D1764:E1779" si="187">AVERAGE(B1764:B1770)</f>
        <v>41.857142857142854</v>
      </c>
      <c r="E1764" s="1">
        <f t="shared" si="187"/>
        <v>26.285714285714285</v>
      </c>
    </row>
    <row r="1765" spans="1:5" x14ac:dyDescent="0.25">
      <c r="A1765" s="11">
        <v>43531</v>
      </c>
      <c r="B1765">
        <v>54</v>
      </c>
      <c r="C1765">
        <v>19</v>
      </c>
      <c r="D1765" s="1">
        <f t="shared" si="187"/>
        <v>42.857142857142854</v>
      </c>
      <c r="E1765" s="1">
        <f t="shared" si="187"/>
        <v>26.857142857142858</v>
      </c>
    </row>
    <row r="1766" spans="1:5" x14ac:dyDescent="0.25">
      <c r="A1766" s="11">
        <v>43532</v>
      </c>
      <c r="B1766">
        <v>33</v>
      </c>
      <c r="C1766">
        <v>20</v>
      </c>
      <c r="D1766" s="1">
        <f t="shared" si="187"/>
        <v>41.142857142857146</v>
      </c>
      <c r="E1766" s="1">
        <f t="shared" si="187"/>
        <v>27</v>
      </c>
    </row>
    <row r="1767" spans="1:5" x14ac:dyDescent="0.25">
      <c r="A1767" s="11">
        <v>43533</v>
      </c>
      <c r="B1767">
        <v>34</v>
      </c>
      <c r="C1767">
        <v>22</v>
      </c>
      <c r="D1767" s="1">
        <f t="shared" si="187"/>
        <v>41.714285714285715</v>
      </c>
      <c r="E1767" s="1">
        <f t="shared" si="187"/>
        <v>27.571428571428573</v>
      </c>
    </row>
    <row r="1768" spans="1:5" x14ac:dyDescent="0.25">
      <c r="A1768" s="11">
        <v>43534</v>
      </c>
      <c r="B1768">
        <v>44</v>
      </c>
      <c r="C1768">
        <v>26</v>
      </c>
      <c r="D1768" s="1">
        <f t="shared" si="187"/>
        <v>42.571428571428569</v>
      </c>
      <c r="E1768" s="1">
        <f t="shared" si="187"/>
        <v>28</v>
      </c>
    </row>
    <row r="1769" spans="1:5" x14ac:dyDescent="0.25">
      <c r="A1769" s="11">
        <v>43535</v>
      </c>
      <c r="B1769">
        <v>40</v>
      </c>
      <c r="C1769">
        <v>34</v>
      </c>
      <c r="D1769" s="1">
        <f t="shared" si="187"/>
        <v>42.142857142857146</v>
      </c>
      <c r="E1769" s="1">
        <f t="shared" si="187"/>
        <v>27</v>
      </c>
    </row>
    <row r="1770" spans="1:5" x14ac:dyDescent="0.25">
      <c r="A1770" s="11">
        <v>43536</v>
      </c>
      <c r="B1770">
        <v>44</v>
      </c>
      <c r="C1770">
        <v>34</v>
      </c>
      <c r="D1770" s="1">
        <f t="shared" si="187"/>
        <v>42.285714285714285</v>
      </c>
      <c r="E1770" s="1">
        <f t="shared" si="187"/>
        <v>26.285714285714285</v>
      </c>
    </row>
    <row r="1771" spans="1:5" x14ac:dyDescent="0.25">
      <c r="A1771" s="11">
        <v>43537</v>
      </c>
      <c r="B1771">
        <v>51</v>
      </c>
      <c r="C1771">
        <v>33</v>
      </c>
      <c r="D1771" s="1">
        <f t="shared" si="187"/>
        <v>43</v>
      </c>
      <c r="E1771" s="1">
        <f t="shared" si="187"/>
        <v>28</v>
      </c>
    </row>
    <row r="1772" spans="1:5" x14ac:dyDescent="0.25">
      <c r="A1772" s="11">
        <v>43538</v>
      </c>
      <c r="B1772">
        <v>42</v>
      </c>
      <c r="C1772">
        <v>20</v>
      </c>
      <c r="D1772" s="1">
        <f t="shared" si="187"/>
        <v>45.428571428571431</v>
      </c>
      <c r="E1772" s="1">
        <f t="shared" si="187"/>
        <v>30.857142857142858</v>
      </c>
    </row>
    <row r="1773" spans="1:5" x14ac:dyDescent="0.25">
      <c r="A1773" s="11">
        <v>43539</v>
      </c>
      <c r="B1773">
        <v>37</v>
      </c>
      <c r="C1773">
        <v>24</v>
      </c>
      <c r="D1773" s="1">
        <f t="shared" si="187"/>
        <v>52.142857142857146</v>
      </c>
      <c r="E1773" s="1">
        <f t="shared" si="187"/>
        <v>35.571428571428569</v>
      </c>
    </row>
    <row r="1774" spans="1:5" x14ac:dyDescent="0.25">
      <c r="A1774" s="11">
        <v>43540</v>
      </c>
      <c r="B1774">
        <v>40</v>
      </c>
      <c r="C1774">
        <v>25</v>
      </c>
      <c r="D1774" s="1">
        <f t="shared" si="187"/>
        <v>59.714285714285715</v>
      </c>
      <c r="E1774" s="1">
        <f t="shared" si="187"/>
        <v>40.428571428571431</v>
      </c>
    </row>
    <row r="1775" spans="1:5" x14ac:dyDescent="0.25">
      <c r="A1775" s="11">
        <v>43541</v>
      </c>
      <c r="B1775">
        <v>41</v>
      </c>
      <c r="C1775">
        <v>19</v>
      </c>
      <c r="D1775" s="1">
        <f t="shared" si="187"/>
        <v>69.285714285714292</v>
      </c>
      <c r="E1775" s="1">
        <f t="shared" si="187"/>
        <v>44.428571428571431</v>
      </c>
    </row>
    <row r="1776" spans="1:5" x14ac:dyDescent="0.25">
      <c r="A1776" s="11">
        <v>43542</v>
      </c>
      <c r="B1776">
        <v>41</v>
      </c>
      <c r="C1776">
        <v>29</v>
      </c>
      <c r="D1776" s="1">
        <f t="shared" si="187"/>
        <v>79.285714285714292</v>
      </c>
      <c r="E1776" s="1">
        <f t="shared" si="187"/>
        <v>49</v>
      </c>
    </row>
    <row r="1777" spans="1:5" x14ac:dyDescent="0.25">
      <c r="A1777" s="11">
        <v>43543</v>
      </c>
      <c r="B1777">
        <v>49</v>
      </c>
      <c r="C1777">
        <v>46</v>
      </c>
      <c r="D1777" s="1">
        <f t="shared" si="187"/>
        <v>88.428571428571431</v>
      </c>
      <c r="E1777" s="1">
        <f t="shared" si="187"/>
        <v>50.714285714285715</v>
      </c>
    </row>
    <row r="1778" spans="1:5" x14ac:dyDescent="0.25">
      <c r="A1778" s="11">
        <v>43544</v>
      </c>
      <c r="B1778">
        <v>68</v>
      </c>
      <c r="C1778">
        <v>53</v>
      </c>
      <c r="D1778" s="1">
        <f t="shared" si="187"/>
        <v>89.571428571428569</v>
      </c>
      <c r="E1778" s="1">
        <f t="shared" si="187"/>
        <v>50.142857142857146</v>
      </c>
    </row>
    <row r="1779" spans="1:5" x14ac:dyDescent="0.25">
      <c r="A1779" s="11">
        <v>43545</v>
      </c>
      <c r="B1779">
        <v>89</v>
      </c>
      <c r="C1779">
        <v>53</v>
      </c>
      <c r="D1779" s="1">
        <f t="shared" si="187"/>
        <v>87.428571428571431</v>
      </c>
      <c r="E1779" s="1">
        <f t="shared" si="187"/>
        <v>50.285714285714285</v>
      </c>
    </row>
    <row r="1780" spans="1:5" x14ac:dyDescent="0.25">
      <c r="A1780" s="11">
        <v>43546</v>
      </c>
      <c r="B1780">
        <v>90</v>
      </c>
      <c r="C1780">
        <v>58</v>
      </c>
      <c r="D1780" s="1">
        <f t="shared" ref="D1780:E1795" si="188">AVERAGE(B1780:B1786)</f>
        <v>85.857142857142861</v>
      </c>
      <c r="E1780" s="1">
        <f t="shared" si="188"/>
        <v>50.285714285714285</v>
      </c>
    </row>
    <row r="1781" spans="1:5" x14ac:dyDescent="0.25">
      <c r="A1781" s="11">
        <v>43547</v>
      </c>
      <c r="B1781">
        <v>107</v>
      </c>
      <c r="C1781">
        <v>53</v>
      </c>
      <c r="D1781" s="1">
        <f t="shared" si="188"/>
        <v>88.428571428571431</v>
      </c>
      <c r="E1781" s="1">
        <f t="shared" si="188"/>
        <v>51.142857142857146</v>
      </c>
    </row>
    <row r="1782" spans="1:5" x14ac:dyDescent="0.25">
      <c r="A1782" s="11">
        <v>43548</v>
      </c>
      <c r="B1782">
        <v>111</v>
      </c>
      <c r="C1782">
        <v>51</v>
      </c>
      <c r="D1782" s="1">
        <f t="shared" si="188"/>
        <v>85.571428571428569</v>
      </c>
      <c r="E1782" s="1">
        <f t="shared" si="188"/>
        <v>51.285714285714285</v>
      </c>
    </row>
    <row r="1783" spans="1:5" x14ac:dyDescent="0.25">
      <c r="A1783" s="11">
        <v>43549</v>
      </c>
      <c r="B1783">
        <v>105</v>
      </c>
      <c r="C1783">
        <v>41</v>
      </c>
      <c r="D1783" s="1">
        <f t="shared" si="188"/>
        <v>82.285714285714292</v>
      </c>
      <c r="E1783" s="1">
        <f t="shared" si="188"/>
        <v>54.142857142857146</v>
      </c>
    </row>
    <row r="1784" spans="1:5" x14ac:dyDescent="0.25">
      <c r="A1784" s="11">
        <v>43550</v>
      </c>
      <c r="B1784">
        <v>57</v>
      </c>
      <c r="C1784">
        <v>42</v>
      </c>
      <c r="D1784" s="1">
        <f t="shared" si="188"/>
        <v>81.428571428571431</v>
      </c>
      <c r="E1784" s="1">
        <f t="shared" si="188"/>
        <v>57</v>
      </c>
    </row>
    <row r="1785" spans="1:5" x14ac:dyDescent="0.25">
      <c r="A1785" s="11">
        <v>43551</v>
      </c>
      <c r="B1785">
        <v>53</v>
      </c>
      <c r="C1785">
        <v>54</v>
      </c>
      <c r="D1785" s="1">
        <f t="shared" si="188"/>
        <v>87.285714285714292</v>
      </c>
      <c r="E1785" s="1">
        <f t="shared" si="188"/>
        <v>56.714285714285715</v>
      </c>
    </row>
    <row r="1786" spans="1:5" x14ac:dyDescent="0.25">
      <c r="A1786" s="11">
        <v>43552</v>
      </c>
      <c r="B1786">
        <v>78</v>
      </c>
      <c r="C1786">
        <v>53</v>
      </c>
      <c r="D1786" s="1">
        <f t="shared" si="188"/>
        <v>89.714285714285708</v>
      </c>
      <c r="E1786" s="1">
        <f t="shared" si="188"/>
        <v>52.285714285714285</v>
      </c>
    </row>
    <row r="1787" spans="1:5" x14ac:dyDescent="0.25">
      <c r="A1787" s="11">
        <v>43553</v>
      </c>
      <c r="B1787">
        <v>108</v>
      </c>
      <c r="C1787">
        <v>64</v>
      </c>
      <c r="D1787" s="1">
        <f t="shared" si="188"/>
        <v>83.714285714285708</v>
      </c>
      <c r="E1787" s="1">
        <f t="shared" si="188"/>
        <v>48.571428571428569</v>
      </c>
    </row>
    <row r="1788" spans="1:5" x14ac:dyDescent="0.25">
      <c r="A1788" s="11">
        <v>43554</v>
      </c>
      <c r="B1788">
        <v>87</v>
      </c>
      <c r="C1788">
        <v>54</v>
      </c>
      <c r="D1788" s="1">
        <f t="shared" si="188"/>
        <v>75.571428571428569</v>
      </c>
      <c r="E1788" s="1">
        <f t="shared" si="188"/>
        <v>43.857142857142854</v>
      </c>
    </row>
    <row r="1789" spans="1:5" x14ac:dyDescent="0.25">
      <c r="A1789" s="11">
        <v>43555</v>
      </c>
      <c r="B1789">
        <v>88</v>
      </c>
      <c r="C1789">
        <v>71</v>
      </c>
      <c r="D1789" s="1">
        <f t="shared" si="188"/>
        <v>70.571428571428569</v>
      </c>
      <c r="E1789" s="1">
        <f t="shared" si="188"/>
        <v>41.285714285714285</v>
      </c>
    </row>
    <row r="1790" spans="1:5" x14ac:dyDescent="0.25">
      <c r="A1790" s="11">
        <v>43556</v>
      </c>
      <c r="B1790">
        <v>99</v>
      </c>
      <c r="C1790">
        <v>61</v>
      </c>
      <c r="D1790" s="1">
        <f t="shared" si="188"/>
        <v>68.428571428571431</v>
      </c>
      <c r="E1790" s="1">
        <f t="shared" si="188"/>
        <v>35</v>
      </c>
    </row>
    <row r="1791" spans="1:5" x14ac:dyDescent="0.25">
      <c r="A1791" s="11">
        <v>43557</v>
      </c>
      <c r="B1791">
        <v>98</v>
      </c>
      <c r="C1791">
        <v>40</v>
      </c>
      <c r="D1791" s="1">
        <f t="shared" si="188"/>
        <v>60.571428571428569</v>
      </c>
      <c r="E1791" s="1">
        <f t="shared" si="188"/>
        <v>33.428571428571431</v>
      </c>
    </row>
    <row r="1792" spans="1:5" x14ac:dyDescent="0.25">
      <c r="A1792" s="11">
        <v>43558</v>
      </c>
      <c r="B1792">
        <v>70</v>
      </c>
      <c r="C1792">
        <v>23</v>
      </c>
      <c r="D1792" s="1">
        <f t="shared" si="188"/>
        <v>56.571428571428569</v>
      </c>
      <c r="E1792" s="1">
        <f t="shared" si="188"/>
        <v>32.571428571428569</v>
      </c>
    </row>
    <row r="1793" spans="1:5" x14ac:dyDescent="0.25">
      <c r="A1793" s="11">
        <v>43559</v>
      </c>
      <c r="B1793">
        <v>36</v>
      </c>
      <c r="C1793">
        <v>27</v>
      </c>
      <c r="D1793" s="1">
        <f t="shared" si="188"/>
        <v>56.571428571428569</v>
      </c>
      <c r="E1793" s="1">
        <f t="shared" si="188"/>
        <v>35.285714285714285</v>
      </c>
    </row>
    <row r="1794" spans="1:5" x14ac:dyDescent="0.25">
      <c r="A1794" s="11">
        <v>43560</v>
      </c>
      <c r="B1794">
        <v>51</v>
      </c>
      <c r="C1794">
        <v>31</v>
      </c>
      <c r="D1794" s="1">
        <f t="shared" si="188"/>
        <v>67.571428571428569</v>
      </c>
      <c r="E1794" s="1">
        <f t="shared" si="188"/>
        <v>38</v>
      </c>
    </row>
    <row r="1795" spans="1:5" x14ac:dyDescent="0.25">
      <c r="A1795" s="11">
        <v>43561</v>
      </c>
      <c r="B1795">
        <v>52</v>
      </c>
      <c r="C1795">
        <v>36</v>
      </c>
      <c r="D1795" s="1">
        <f t="shared" si="188"/>
        <v>71.714285714285708</v>
      </c>
      <c r="E1795" s="1">
        <f t="shared" si="188"/>
        <v>40.142857142857146</v>
      </c>
    </row>
    <row r="1796" spans="1:5" x14ac:dyDescent="0.25">
      <c r="A1796" s="11">
        <v>43562</v>
      </c>
      <c r="B1796">
        <v>73</v>
      </c>
      <c r="C1796">
        <v>27</v>
      </c>
      <c r="D1796" s="1">
        <f t="shared" ref="D1796:E1811" si="189">AVERAGE(B1796:B1802)</f>
        <v>77.428571428571431</v>
      </c>
      <c r="E1796" s="1">
        <f t="shared" si="189"/>
        <v>40.857142857142854</v>
      </c>
    </row>
    <row r="1797" spans="1:5" x14ac:dyDescent="0.25">
      <c r="A1797" s="11">
        <v>43563</v>
      </c>
      <c r="B1797">
        <v>44</v>
      </c>
      <c r="C1797">
        <v>50</v>
      </c>
      <c r="D1797" s="1">
        <f t="shared" si="189"/>
        <v>77.714285714285708</v>
      </c>
      <c r="E1797" s="1">
        <f t="shared" si="189"/>
        <v>41.571428571428569</v>
      </c>
    </row>
    <row r="1798" spans="1:5" x14ac:dyDescent="0.25">
      <c r="A1798" s="11">
        <v>43564</v>
      </c>
      <c r="B1798">
        <v>70</v>
      </c>
      <c r="C1798">
        <v>34</v>
      </c>
      <c r="D1798" s="1">
        <f t="shared" si="189"/>
        <v>83.285714285714292</v>
      </c>
      <c r="E1798" s="1">
        <f t="shared" si="189"/>
        <v>43.714285714285715</v>
      </c>
    </row>
    <row r="1799" spans="1:5" x14ac:dyDescent="0.25">
      <c r="A1799" s="11">
        <v>43565</v>
      </c>
      <c r="B1799">
        <v>70</v>
      </c>
      <c r="C1799">
        <v>42</v>
      </c>
      <c r="D1799" s="1">
        <f t="shared" si="189"/>
        <v>85.571428571428569</v>
      </c>
      <c r="E1799" s="1">
        <f t="shared" si="189"/>
        <v>44</v>
      </c>
    </row>
    <row r="1800" spans="1:5" x14ac:dyDescent="0.25">
      <c r="A1800" s="11">
        <v>43566</v>
      </c>
      <c r="B1800">
        <v>113</v>
      </c>
      <c r="C1800">
        <v>46</v>
      </c>
      <c r="D1800" s="1">
        <f t="shared" si="189"/>
        <v>86.142857142857139</v>
      </c>
      <c r="E1800" s="1">
        <f t="shared" si="189"/>
        <v>47.142857142857146</v>
      </c>
    </row>
    <row r="1801" spans="1:5" x14ac:dyDescent="0.25">
      <c r="A1801" s="11">
        <v>43567</v>
      </c>
      <c r="B1801">
        <v>80</v>
      </c>
      <c r="C1801">
        <v>46</v>
      </c>
      <c r="D1801" s="1">
        <f t="shared" si="189"/>
        <v>79.142857142857139</v>
      </c>
      <c r="E1801" s="1">
        <f t="shared" si="189"/>
        <v>50.571428571428569</v>
      </c>
    </row>
    <row r="1802" spans="1:5" x14ac:dyDescent="0.25">
      <c r="A1802" s="11">
        <v>43568</v>
      </c>
      <c r="B1802">
        <v>92</v>
      </c>
      <c r="C1802">
        <v>41</v>
      </c>
      <c r="D1802" s="1">
        <f t="shared" si="189"/>
        <v>76.428571428571431</v>
      </c>
      <c r="E1802" s="1">
        <f t="shared" si="189"/>
        <v>57.142857142857146</v>
      </c>
    </row>
    <row r="1803" spans="1:5" x14ac:dyDescent="0.25">
      <c r="A1803" s="11">
        <v>43569</v>
      </c>
      <c r="B1803">
        <v>75</v>
      </c>
      <c r="C1803">
        <v>32</v>
      </c>
      <c r="D1803" s="1">
        <f t="shared" si="189"/>
        <v>73.428571428571431</v>
      </c>
      <c r="E1803" s="1">
        <f t="shared" si="189"/>
        <v>58.857142857142854</v>
      </c>
    </row>
    <row r="1804" spans="1:5" x14ac:dyDescent="0.25">
      <c r="A1804" s="11">
        <v>43570</v>
      </c>
      <c r="B1804">
        <v>83</v>
      </c>
      <c r="C1804">
        <v>65</v>
      </c>
      <c r="D1804" s="1">
        <f t="shared" si="189"/>
        <v>72.428571428571431</v>
      </c>
      <c r="E1804" s="1">
        <f t="shared" si="189"/>
        <v>70</v>
      </c>
    </row>
    <row r="1805" spans="1:5" x14ac:dyDescent="0.25">
      <c r="A1805" s="11">
        <v>43571</v>
      </c>
      <c r="B1805">
        <v>86</v>
      </c>
      <c r="C1805">
        <v>36</v>
      </c>
      <c r="D1805" s="1">
        <f t="shared" si="189"/>
        <v>71.142857142857139</v>
      </c>
      <c r="E1805" s="1">
        <f t="shared" si="189"/>
        <v>70.428571428571431</v>
      </c>
    </row>
    <row r="1806" spans="1:5" x14ac:dyDescent="0.25">
      <c r="A1806" s="11">
        <v>43572</v>
      </c>
      <c r="B1806">
        <v>74</v>
      </c>
      <c r="C1806">
        <v>64</v>
      </c>
      <c r="D1806" s="1">
        <f t="shared" si="189"/>
        <v>69.571428571428569</v>
      </c>
      <c r="E1806" s="1">
        <f t="shared" si="189"/>
        <v>72</v>
      </c>
    </row>
    <row r="1807" spans="1:5" x14ac:dyDescent="0.25">
      <c r="A1807" s="11">
        <v>43573</v>
      </c>
      <c r="B1807">
        <v>64</v>
      </c>
      <c r="C1807">
        <v>70</v>
      </c>
      <c r="D1807" s="1">
        <f t="shared" si="189"/>
        <v>69.571428571428569</v>
      </c>
      <c r="E1807" s="1">
        <f t="shared" si="189"/>
        <v>72.285714285714292</v>
      </c>
    </row>
    <row r="1808" spans="1:5" x14ac:dyDescent="0.25">
      <c r="A1808" s="11">
        <v>43574</v>
      </c>
      <c r="B1808">
        <v>61</v>
      </c>
      <c r="C1808">
        <v>92</v>
      </c>
      <c r="D1808" s="1">
        <f t="shared" si="189"/>
        <v>69</v>
      </c>
      <c r="E1808" s="1">
        <f t="shared" si="189"/>
        <v>68</v>
      </c>
    </row>
    <row r="1809" spans="1:5" x14ac:dyDescent="0.25">
      <c r="A1809" s="11">
        <v>43575</v>
      </c>
      <c r="B1809">
        <v>71</v>
      </c>
      <c r="C1809">
        <v>53</v>
      </c>
      <c r="D1809" s="1">
        <f t="shared" si="189"/>
        <v>66.285714285714292</v>
      </c>
      <c r="E1809" s="1">
        <f t="shared" si="189"/>
        <v>60.428571428571431</v>
      </c>
    </row>
    <row r="1810" spans="1:5" x14ac:dyDescent="0.25">
      <c r="A1810" s="11">
        <v>43576</v>
      </c>
      <c r="B1810">
        <v>68</v>
      </c>
      <c r="C1810">
        <v>110</v>
      </c>
      <c r="D1810" s="1">
        <f t="shared" si="189"/>
        <v>63.285714285714285</v>
      </c>
      <c r="E1810" s="1">
        <f t="shared" si="189"/>
        <v>60.857142857142854</v>
      </c>
    </row>
    <row r="1811" spans="1:5" x14ac:dyDescent="0.25">
      <c r="A1811" s="11">
        <v>43577</v>
      </c>
      <c r="B1811">
        <v>74</v>
      </c>
      <c r="C1811">
        <v>68</v>
      </c>
      <c r="D1811" s="1">
        <f t="shared" si="189"/>
        <v>59</v>
      </c>
      <c r="E1811" s="1">
        <f t="shared" si="189"/>
        <v>48.857142857142854</v>
      </c>
    </row>
    <row r="1812" spans="1:5" x14ac:dyDescent="0.25">
      <c r="A1812" s="11">
        <v>43578</v>
      </c>
      <c r="B1812">
        <v>75</v>
      </c>
      <c r="C1812">
        <v>47</v>
      </c>
      <c r="D1812" s="1">
        <f t="shared" ref="D1812:E1827" si="190">AVERAGE(B1812:B1818)</f>
        <v>54.428571428571431</v>
      </c>
      <c r="E1812" s="1">
        <f t="shared" si="190"/>
        <v>46.571428571428569</v>
      </c>
    </row>
    <row r="1813" spans="1:5" x14ac:dyDescent="0.25">
      <c r="A1813" s="11">
        <v>43579</v>
      </c>
      <c r="B1813">
        <v>74</v>
      </c>
      <c r="C1813">
        <v>66</v>
      </c>
      <c r="D1813" s="1">
        <f t="shared" si="190"/>
        <v>52.857142857142854</v>
      </c>
      <c r="E1813" s="1">
        <f t="shared" si="190"/>
        <v>48.285714285714285</v>
      </c>
    </row>
    <row r="1814" spans="1:5" x14ac:dyDescent="0.25">
      <c r="A1814" s="11">
        <v>43580</v>
      </c>
      <c r="B1814">
        <v>60</v>
      </c>
      <c r="C1814">
        <v>40</v>
      </c>
      <c r="D1814" s="1">
        <f t="shared" si="190"/>
        <v>56.285714285714285</v>
      </c>
      <c r="E1814" s="1">
        <f t="shared" si="190"/>
        <v>46</v>
      </c>
    </row>
    <row r="1815" spans="1:5" x14ac:dyDescent="0.25">
      <c r="A1815" s="11">
        <v>43581</v>
      </c>
      <c r="B1815">
        <v>42</v>
      </c>
      <c r="C1815">
        <v>39</v>
      </c>
      <c r="D1815" s="1">
        <f t="shared" si="190"/>
        <v>63.142857142857146</v>
      </c>
      <c r="E1815" s="1">
        <f t="shared" si="190"/>
        <v>47.285714285714285</v>
      </c>
    </row>
    <row r="1816" spans="1:5" x14ac:dyDescent="0.25">
      <c r="A1816" s="11">
        <v>43582</v>
      </c>
      <c r="B1816">
        <v>50</v>
      </c>
      <c r="C1816">
        <v>56</v>
      </c>
      <c r="D1816" s="1">
        <f t="shared" si="190"/>
        <v>69.571428571428569</v>
      </c>
      <c r="E1816" s="1">
        <f t="shared" si="190"/>
        <v>47.571428571428569</v>
      </c>
    </row>
    <row r="1817" spans="1:5" x14ac:dyDescent="0.25">
      <c r="A1817" s="11">
        <v>43583</v>
      </c>
      <c r="B1817">
        <v>38</v>
      </c>
      <c r="C1817">
        <v>26</v>
      </c>
      <c r="D1817" s="1">
        <f t="shared" si="190"/>
        <v>70.857142857142861</v>
      </c>
      <c r="E1817" s="1">
        <f t="shared" si="190"/>
        <v>44</v>
      </c>
    </row>
    <row r="1818" spans="1:5" x14ac:dyDescent="0.25">
      <c r="A1818" s="11">
        <v>43584</v>
      </c>
      <c r="B1818">
        <v>42</v>
      </c>
      <c r="C1818">
        <v>52</v>
      </c>
      <c r="D1818" s="1">
        <f t="shared" si="190"/>
        <v>72.428571428571431</v>
      </c>
      <c r="E1818" s="1">
        <f t="shared" si="190"/>
        <v>44.571428571428569</v>
      </c>
    </row>
    <row r="1819" spans="1:5" x14ac:dyDescent="0.25">
      <c r="A1819" s="11">
        <v>43585</v>
      </c>
      <c r="B1819">
        <v>64</v>
      </c>
      <c r="C1819">
        <v>59</v>
      </c>
      <c r="D1819" s="1">
        <f t="shared" si="190"/>
        <v>73.142857142857139</v>
      </c>
      <c r="E1819" s="1">
        <f t="shared" si="190"/>
        <v>43.142857142857146</v>
      </c>
    </row>
    <row r="1820" spans="1:5" x14ac:dyDescent="0.25">
      <c r="A1820" s="11">
        <v>43586</v>
      </c>
      <c r="B1820">
        <v>98</v>
      </c>
      <c r="C1820">
        <v>50</v>
      </c>
      <c r="D1820" s="1">
        <f t="shared" si="190"/>
        <v>73</v>
      </c>
      <c r="E1820" s="1">
        <f t="shared" si="190"/>
        <v>41</v>
      </c>
    </row>
    <row r="1821" spans="1:5" x14ac:dyDescent="0.25">
      <c r="A1821" s="11">
        <v>43587</v>
      </c>
      <c r="B1821">
        <v>108</v>
      </c>
      <c r="C1821">
        <v>49</v>
      </c>
      <c r="D1821" s="1">
        <f t="shared" si="190"/>
        <v>67.714285714285708</v>
      </c>
      <c r="E1821" s="1">
        <f t="shared" si="190"/>
        <v>37.142857142857146</v>
      </c>
    </row>
    <row r="1822" spans="1:5" x14ac:dyDescent="0.25">
      <c r="A1822" s="11">
        <v>43588</v>
      </c>
      <c r="B1822">
        <v>87</v>
      </c>
      <c r="C1822">
        <v>41</v>
      </c>
      <c r="D1822" s="1">
        <f t="shared" si="190"/>
        <v>58.714285714285715</v>
      </c>
      <c r="E1822" s="1">
        <f t="shared" si="190"/>
        <v>34</v>
      </c>
    </row>
    <row r="1823" spans="1:5" x14ac:dyDescent="0.25">
      <c r="A1823" s="11">
        <v>43589</v>
      </c>
      <c r="B1823">
        <v>59</v>
      </c>
      <c r="C1823">
        <v>31</v>
      </c>
      <c r="D1823" s="1">
        <f t="shared" si="190"/>
        <v>52.714285714285715</v>
      </c>
      <c r="E1823" s="1">
        <f t="shared" si="190"/>
        <v>33.285714285714285</v>
      </c>
    </row>
    <row r="1824" spans="1:5" x14ac:dyDescent="0.25">
      <c r="A1824" s="11">
        <v>43590</v>
      </c>
      <c r="B1824">
        <v>49</v>
      </c>
      <c r="C1824">
        <v>30</v>
      </c>
      <c r="D1824" s="1">
        <f t="shared" si="190"/>
        <v>52</v>
      </c>
      <c r="E1824" s="1">
        <f t="shared" si="190"/>
        <v>32.857142857142854</v>
      </c>
    </row>
    <row r="1825" spans="1:5" x14ac:dyDescent="0.25">
      <c r="A1825" s="11">
        <v>43591</v>
      </c>
      <c r="B1825">
        <v>47</v>
      </c>
      <c r="C1825">
        <v>42</v>
      </c>
      <c r="D1825" s="1">
        <f t="shared" si="190"/>
        <v>53.714285714285715</v>
      </c>
      <c r="E1825" s="1">
        <f t="shared" si="190"/>
        <v>33.428571428571431</v>
      </c>
    </row>
    <row r="1826" spans="1:5" x14ac:dyDescent="0.25">
      <c r="A1826" s="11">
        <v>43592</v>
      </c>
      <c r="B1826">
        <v>63</v>
      </c>
      <c r="C1826">
        <v>44</v>
      </c>
      <c r="D1826" s="1">
        <f t="shared" si="190"/>
        <v>55</v>
      </c>
      <c r="E1826" s="1">
        <f t="shared" si="190"/>
        <v>32.714285714285715</v>
      </c>
    </row>
    <row r="1827" spans="1:5" x14ac:dyDescent="0.25">
      <c r="A1827" s="11">
        <v>43593</v>
      </c>
      <c r="B1827">
        <v>61</v>
      </c>
      <c r="C1827">
        <v>23</v>
      </c>
      <c r="D1827" s="1">
        <f t="shared" si="190"/>
        <v>53.428571428571431</v>
      </c>
      <c r="E1827" s="1">
        <f t="shared" si="190"/>
        <v>31</v>
      </c>
    </row>
    <row r="1828" spans="1:5" x14ac:dyDescent="0.25">
      <c r="A1828" s="11">
        <v>43594</v>
      </c>
      <c r="B1828">
        <v>45</v>
      </c>
      <c r="C1828">
        <v>27</v>
      </c>
      <c r="D1828" s="1">
        <f t="shared" ref="D1828:E1843" si="191">AVERAGE(B1828:B1834)</f>
        <v>52.428571428571431</v>
      </c>
      <c r="E1828" s="1">
        <f t="shared" si="191"/>
        <v>31.428571428571427</v>
      </c>
    </row>
    <row r="1829" spans="1:5" x14ac:dyDescent="0.25">
      <c r="A1829" s="11">
        <v>43595</v>
      </c>
      <c r="B1829">
        <v>45</v>
      </c>
      <c r="C1829">
        <v>36</v>
      </c>
      <c r="D1829" s="1">
        <f t="shared" si="191"/>
        <v>54</v>
      </c>
      <c r="E1829" s="1">
        <f t="shared" si="191"/>
        <v>33</v>
      </c>
    </row>
    <row r="1830" spans="1:5" x14ac:dyDescent="0.25">
      <c r="A1830" s="11">
        <v>43596</v>
      </c>
      <c r="B1830">
        <v>54</v>
      </c>
      <c r="C1830">
        <v>28</v>
      </c>
      <c r="D1830" s="1">
        <f t="shared" si="191"/>
        <v>55.428571428571431</v>
      </c>
      <c r="E1830" s="1">
        <f t="shared" si="191"/>
        <v>35.285714285714285</v>
      </c>
    </row>
    <row r="1831" spans="1:5" x14ac:dyDescent="0.25">
      <c r="A1831" s="11">
        <v>43597</v>
      </c>
      <c r="B1831">
        <v>61</v>
      </c>
      <c r="C1831">
        <v>34</v>
      </c>
      <c r="D1831" s="1">
        <f t="shared" si="191"/>
        <v>58.285714285714285</v>
      </c>
      <c r="E1831" s="1">
        <f t="shared" si="191"/>
        <v>35.857142857142854</v>
      </c>
    </row>
    <row r="1832" spans="1:5" x14ac:dyDescent="0.25">
      <c r="A1832" s="11">
        <v>43598</v>
      </c>
      <c r="B1832">
        <v>56</v>
      </c>
      <c r="C1832">
        <v>37</v>
      </c>
      <c r="D1832" s="1">
        <f t="shared" si="191"/>
        <v>58.142857142857146</v>
      </c>
      <c r="E1832" s="1">
        <f t="shared" si="191"/>
        <v>36</v>
      </c>
    </row>
    <row r="1833" spans="1:5" x14ac:dyDescent="0.25">
      <c r="A1833" s="11">
        <v>43599</v>
      </c>
      <c r="B1833">
        <v>52</v>
      </c>
      <c r="C1833">
        <v>32</v>
      </c>
      <c r="D1833" s="1">
        <f t="shared" si="191"/>
        <v>63.285714285714285</v>
      </c>
      <c r="E1833" s="1">
        <f t="shared" si="191"/>
        <v>35.285714285714285</v>
      </c>
    </row>
    <row r="1834" spans="1:5" x14ac:dyDescent="0.25">
      <c r="A1834" s="11">
        <v>43600</v>
      </c>
      <c r="B1834">
        <v>54</v>
      </c>
      <c r="C1834">
        <v>26</v>
      </c>
      <c r="D1834" s="1">
        <f t="shared" si="191"/>
        <v>64.571428571428569</v>
      </c>
      <c r="E1834" s="1">
        <f t="shared" si="191"/>
        <v>35.857142857142854</v>
      </c>
    </row>
    <row r="1835" spans="1:5" x14ac:dyDescent="0.25">
      <c r="A1835" s="11">
        <v>43601</v>
      </c>
      <c r="B1835">
        <v>56</v>
      </c>
      <c r="C1835">
        <v>38</v>
      </c>
      <c r="D1835" s="1">
        <f t="shared" si="191"/>
        <v>67</v>
      </c>
      <c r="E1835" s="1">
        <f t="shared" si="191"/>
        <v>38.428571428571431</v>
      </c>
    </row>
    <row r="1836" spans="1:5" x14ac:dyDescent="0.25">
      <c r="A1836" s="11">
        <v>43602</v>
      </c>
      <c r="B1836">
        <v>55</v>
      </c>
      <c r="C1836">
        <v>52</v>
      </c>
      <c r="D1836" s="1">
        <f t="shared" si="191"/>
        <v>68.714285714285708</v>
      </c>
      <c r="E1836" s="1">
        <f t="shared" si="191"/>
        <v>40.285714285714285</v>
      </c>
    </row>
    <row r="1837" spans="1:5" x14ac:dyDescent="0.25">
      <c r="A1837" s="11">
        <v>43603</v>
      </c>
      <c r="B1837">
        <v>74</v>
      </c>
      <c r="C1837">
        <v>32</v>
      </c>
      <c r="D1837" s="1">
        <f t="shared" si="191"/>
        <v>70.571428571428569</v>
      </c>
      <c r="E1837" s="1">
        <f t="shared" si="191"/>
        <v>38.714285714285715</v>
      </c>
    </row>
    <row r="1838" spans="1:5" x14ac:dyDescent="0.25">
      <c r="A1838" s="11">
        <v>43604</v>
      </c>
      <c r="B1838">
        <v>60</v>
      </c>
      <c r="C1838">
        <v>35</v>
      </c>
      <c r="D1838" s="1">
        <f t="shared" si="191"/>
        <v>69</v>
      </c>
      <c r="E1838" s="1">
        <f t="shared" si="191"/>
        <v>39.428571428571431</v>
      </c>
    </row>
    <row r="1839" spans="1:5" x14ac:dyDescent="0.25">
      <c r="A1839" s="11">
        <v>43605</v>
      </c>
      <c r="B1839">
        <v>92</v>
      </c>
      <c r="C1839">
        <v>32</v>
      </c>
      <c r="D1839" s="1">
        <f t="shared" si="191"/>
        <v>69.571428571428569</v>
      </c>
      <c r="E1839" s="1">
        <f t="shared" si="191"/>
        <v>38.714285714285715</v>
      </c>
    </row>
    <row r="1840" spans="1:5" x14ac:dyDescent="0.25">
      <c r="A1840" s="11">
        <v>43606</v>
      </c>
      <c r="B1840">
        <v>61</v>
      </c>
      <c r="C1840">
        <v>36</v>
      </c>
      <c r="D1840" s="1">
        <f t="shared" si="191"/>
        <v>64.428571428571431</v>
      </c>
      <c r="E1840" s="1">
        <f t="shared" si="191"/>
        <v>38.714285714285715</v>
      </c>
    </row>
    <row r="1841" spans="1:5" x14ac:dyDescent="0.25">
      <c r="A1841" s="11">
        <v>43607</v>
      </c>
      <c r="B1841">
        <v>71</v>
      </c>
      <c r="C1841">
        <v>44</v>
      </c>
      <c r="D1841" s="1">
        <f t="shared" si="191"/>
        <v>61.571428571428569</v>
      </c>
      <c r="E1841" s="1">
        <f t="shared" si="191"/>
        <v>37.857142857142854</v>
      </c>
    </row>
    <row r="1842" spans="1:5" x14ac:dyDescent="0.25">
      <c r="A1842" s="11">
        <v>43608</v>
      </c>
      <c r="B1842">
        <v>68</v>
      </c>
      <c r="C1842">
        <v>51</v>
      </c>
      <c r="D1842" s="1">
        <f t="shared" si="191"/>
        <v>57.714285714285715</v>
      </c>
      <c r="E1842" s="1">
        <f t="shared" si="191"/>
        <v>36.285714285714285</v>
      </c>
    </row>
    <row r="1843" spans="1:5" x14ac:dyDescent="0.25">
      <c r="A1843" s="11">
        <v>43609</v>
      </c>
      <c r="B1843">
        <v>68</v>
      </c>
      <c r="C1843">
        <v>41</v>
      </c>
      <c r="D1843" s="1">
        <f t="shared" si="191"/>
        <v>56.428571428571431</v>
      </c>
      <c r="E1843" s="1">
        <f t="shared" si="191"/>
        <v>32.571428571428569</v>
      </c>
    </row>
    <row r="1844" spans="1:5" x14ac:dyDescent="0.25">
      <c r="A1844" s="11">
        <v>43610</v>
      </c>
      <c r="B1844">
        <v>63</v>
      </c>
      <c r="C1844">
        <v>37</v>
      </c>
      <c r="D1844" s="1">
        <f t="shared" ref="D1844:E1859" si="192">AVERAGE(B1844:B1850)</f>
        <v>51.857142857142854</v>
      </c>
      <c r="E1844" s="1">
        <f t="shared" si="192"/>
        <v>33.857142857142854</v>
      </c>
    </row>
    <row r="1845" spans="1:5" x14ac:dyDescent="0.25">
      <c r="A1845" s="11">
        <v>43611</v>
      </c>
      <c r="B1845">
        <v>64</v>
      </c>
      <c r="C1845">
        <v>30</v>
      </c>
      <c r="D1845" s="1">
        <f t="shared" si="192"/>
        <v>51.142857142857146</v>
      </c>
      <c r="E1845" s="1">
        <f t="shared" si="192"/>
        <v>34.714285714285715</v>
      </c>
    </row>
    <row r="1846" spans="1:5" x14ac:dyDescent="0.25">
      <c r="A1846" s="11">
        <v>43612</v>
      </c>
      <c r="B1846">
        <v>56</v>
      </c>
      <c r="C1846">
        <v>32</v>
      </c>
      <c r="D1846" s="1">
        <f t="shared" si="192"/>
        <v>51.142857142857146</v>
      </c>
      <c r="E1846" s="1">
        <f t="shared" si="192"/>
        <v>36.857142857142854</v>
      </c>
    </row>
    <row r="1847" spans="1:5" x14ac:dyDescent="0.25">
      <c r="A1847" s="11">
        <v>43613</v>
      </c>
      <c r="B1847">
        <v>41</v>
      </c>
      <c r="C1847">
        <v>30</v>
      </c>
      <c r="D1847" s="1">
        <f t="shared" si="192"/>
        <v>51.428571428571431</v>
      </c>
      <c r="E1847" s="1">
        <f t="shared" si="192"/>
        <v>36.857142857142854</v>
      </c>
    </row>
    <row r="1848" spans="1:5" x14ac:dyDescent="0.25">
      <c r="A1848" s="11">
        <v>43614</v>
      </c>
      <c r="B1848">
        <v>44</v>
      </c>
      <c r="C1848">
        <v>33</v>
      </c>
      <c r="D1848" s="1">
        <f t="shared" si="192"/>
        <v>52.571428571428569</v>
      </c>
      <c r="E1848" s="1">
        <f t="shared" si="192"/>
        <v>37.285714285714285</v>
      </c>
    </row>
    <row r="1849" spans="1:5" x14ac:dyDescent="0.25">
      <c r="A1849" s="11">
        <v>43615</v>
      </c>
      <c r="B1849">
        <v>59</v>
      </c>
      <c r="C1849">
        <v>25</v>
      </c>
      <c r="D1849" s="1">
        <f t="shared" si="192"/>
        <v>54.571428571428569</v>
      </c>
      <c r="E1849" s="1">
        <f t="shared" si="192"/>
        <v>34.714285714285715</v>
      </c>
    </row>
    <row r="1850" spans="1:5" x14ac:dyDescent="0.25">
      <c r="A1850" s="11">
        <v>43616</v>
      </c>
      <c r="B1850">
        <v>36</v>
      </c>
      <c r="C1850">
        <v>50</v>
      </c>
      <c r="D1850" s="1">
        <f t="shared" si="192"/>
        <v>52.285714285714285</v>
      </c>
      <c r="E1850" s="1">
        <f t="shared" si="192"/>
        <v>33.857142857142854</v>
      </c>
    </row>
    <row r="1851" spans="1:5" x14ac:dyDescent="0.25">
      <c r="A1851" s="11">
        <v>43617</v>
      </c>
      <c r="B1851">
        <v>58</v>
      </c>
      <c r="C1851">
        <v>43</v>
      </c>
      <c r="D1851" s="1">
        <f t="shared" si="192"/>
        <v>52.857142857142854</v>
      </c>
      <c r="E1851" s="1">
        <f t="shared" si="192"/>
        <v>31.571428571428573</v>
      </c>
    </row>
    <row r="1852" spans="1:5" x14ac:dyDescent="0.25">
      <c r="A1852" s="11">
        <v>43618</v>
      </c>
      <c r="B1852">
        <v>64</v>
      </c>
      <c r="C1852">
        <v>45</v>
      </c>
      <c r="D1852" s="1">
        <f t="shared" si="192"/>
        <v>49.428571428571431</v>
      </c>
      <c r="E1852" s="1">
        <f t="shared" si="192"/>
        <v>29.857142857142858</v>
      </c>
    </row>
    <row r="1853" spans="1:5" x14ac:dyDescent="0.25">
      <c r="A1853" s="11">
        <v>43619</v>
      </c>
      <c r="B1853">
        <v>58</v>
      </c>
      <c r="C1853">
        <v>32</v>
      </c>
      <c r="D1853" s="1">
        <f t="shared" si="192"/>
        <v>46</v>
      </c>
      <c r="E1853" s="1">
        <f t="shared" si="192"/>
        <v>28.428571428571427</v>
      </c>
    </row>
    <row r="1854" spans="1:5" x14ac:dyDescent="0.25">
      <c r="A1854" s="11">
        <v>43620</v>
      </c>
      <c r="B1854">
        <v>49</v>
      </c>
      <c r="C1854">
        <v>33</v>
      </c>
      <c r="D1854" s="1">
        <f t="shared" si="192"/>
        <v>45.714285714285715</v>
      </c>
      <c r="E1854" s="1">
        <f t="shared" si="192"/>
        <v>27.142857142857142</v>
      </c>
    </row>
    <row r="1855" spans="1:5" x14ac:dyDescent="0.25">
      <c r="A1855" s="11">
        <v>43621</v>
      </c>
      <c r="B1855">
        <v>58</v>
      </c>
      <c r="C1855">
        <v>15</v>
      </c>
      <c r="D1855" s="1">
        <f t="shared" si="192"/>
        <v>45</v>
      </c>
      <c r="E1855" s="1">
        <f t="shared" si="192"/>
        <v>26.714285714285715</v>
      </c>
    </row>
    <row r="1856" spans="1:5" x14ac:dyDescent="0.25">
      <c r="A1856" s="11">
        <v>43622</v>
      </c>
      <c r="B1856">
        <v>43</v>
      </c>
      <c r="C1856">
        <v>19</v>
      </c>
      <c r="D1856" s="1">
        <f t="shared" si="192"/>
        <v>43.571428571428569</v>
      </c>
      <c r="E1856" s="1">
        <f t="shared" si="192"/>
        <v>28</v>
      </c>
    </row>
    <row r="1857" spans="1:5" x14ac:dyDescent="0.25">
      <c r="A1857" s="11">
        <v>43623</v>
      </c>
      <c r="B1857">
        <v>40</v>
      </c>
      <c r="C1857">
        <v>34</v>
      </c>
      <c r="D1857" s="1">
        <f t="shared" si="192"/>
        <v>43</v>
      </c>
      <c r="E1857" s="1">
        <f t="shared" si="192"/>
        <v>29.285714285714285</v>
      </c>
    </row>
    <row r="1858" spans="1:5" x14ac:dyDescent="0.25">
      <c r="A1858" s="11">
        <v>43624</v>
      </c>
      <c r="B1858">
        <v>34</v>
      </c>
      <c r="C1858">
        <v>31</v>
      </c>
      <c r="D1858" s="1">
        <f t="shared" si="192"/>
        <v>42.857142857142854</v>
      </c>
      <c r="E1858" s="1">
        <f t="shared" si="192"/>
        <v>28.857142857142858</v>
      </c>
    </row>
    <row r="1859" spans="1:5" x14ac:dyDescent="0.25">
      <c r="A1859" s="11">
        <v>43625</v>
      </c>
      <c r="B1859">
        <v>40</v>
      </c>
      <c r="C1859">
        <v>35</v>
      </c>
      <c r="D1859" s="1">
        <f t="shared" si="192"/>
        <v>46</v>
      </c>
      <c r="E1859" s="1">
        <f t="shared" si="192"/>
        <v>28</v>
      </c>
    </row>
    <row r="1860" spans="1:5" x14ac:dyDescent="0.25">
      <c r="A1860" s="11">
        <v>43626</v>
      </c>
      <c r="B1860">
        <v>56</v>
      </c>
      <c r="C1860">
        <v>23</v>
      </c>
      <c r="D1860" s="1">
        <f t="shared" ref="D1860:E1875" si="193">AVERAGE(B1860:B1866)</f>
        <v>47.142857142857146</v>
      </c>
      <c r="E1860" s="1">
        <f t="shared" si="193"/>
        <v>26</v>
      </c>
    </row>
    <row r="1861" spans="1:5" x14ac:dyDescent="0.25">
      <c r="A1861" s="11">
        <v>43627</v>
      </c>
      <c r="B1861">
        <v>44</v>
      </c>
      <c r="C1861">
        <v>30</v>
      </c>
      <c r="D1861" s="1">
        <f t="shared" si="193"/>
        <v>45.428571428571431</v>
      </c>
      <c r="E1861" s="1">
        <f t="shared" si="193"/>
        <v>27.857142857142858</v>
      </c>
    </row>
    <row r="1862" spans="1:5" x14ac:dyDescent="0.25">
      <c r="A1862" s="11">
        <v>43628</v>
      </c>
      <c r="B1862">
        <v>48</v>
      </c>
      <c r="C1862">
        <v>24</v>
      </c>
      <c r="D1862" s="1">
        <f t="shared" si="193"/>
        <v>47.285714285714285</v>
      </c>
      <c r="E1862" s="1">
        <f t="shared" si="193"/>
        <v>31.285714285714285</v>
      </c>
    </row>
    <row r="1863" spans="1:5" x14ac:dyDescent="0.25">
      <c r="A1863" s="11">
        <v>43629</v>
      </c>
      <c r="B1863">
        <v>39</v>
      </c>
      <c r="C1863">
        <v>28</v>
      </c>
      <c r="D1863" s="1">
        <f t="shared" si="193"/>
        <v>49.142857142857146</v>
      </c>
      <c r="E1863" s="1">
        <f t="shared" si="193"/>
        <v>35.285714285714285</v>
      </c>
    </row>
    <row r="1864" spans="1:5" x14ac:dyDescent="0.25">
      <c r="A1864" s="11">
        <v>43630</v>
      </c>
      <c r="B1864">
        <v>39</v>
      </c>
      <c r="C1864">
        <v>31</v>
      </c>
      <c r="D1864" s="1">
        <f t="shared" si="193"/>
        <v>52</v>
      </c>
      <c r="E1864" s="1">
        <f t="shared" si="193"/>
        <v>35.285714285714285</v>
      </c>
    </row>
    <row r="1865" spans="1:5" x14ac:dyDescent="0.25">
      <c r="A1865" s="11">
        <v>43631</v>
      </c>
      <c r="B1865">
        <v>56</v>
      </c>
      <c r="C1865">
        <v>25</v>
      </c>
      <c r="D1865" s="1">
        <f t="shared" si="193"/>
        <v>53.571428571428569</v>
      </c>
      <c r="E1865" s="1">
        <f t="shared" si="193"/>
        <v>33.857142857142854</v>
      </c>
    </row>
    <row r="1866" spans="1:5" x14ac:dyDescent="0.25">
      <c r="A1866" s="11">
        <v>43632</v>
      </c>
      <c r="B1866">
        <v>48</v>
      </c>
      <c r="C1866">
        <v>21</v>
      </c>
      <c r="D1866" s="1">
        <f t="shared" si="193"/>
        <v>53.285714285714285</v>
      </c>
      <c r="E1866" s="1">
        <f t="shared" si="193"/>
        <v>33.571428571428569</v>
      </c>
    </row>
    <row r="1867" spans="1:5" x14ac:dyDescent="0.25">
      <c r="A1867" s="11">
        <v>43633</v>
      </c>
      <c r="B1867">
        <v>44</v>
      </c>
      <c r="C1867">
        <v>36</v>
      </c>
      <c r="D1867" s="1">
        <f t="shared" si="193"/>
        <v>54.142857142857146</v>
      </c>
      <c r="E1867" s="1">
        <f t="shared" si="193"/>
        <v>34.571428571428569</v>
      </c>
    </row>
    <row r="1868" spans="1:5" x14ac:dyDescent="0.25">
      <c r="A1868" s="11">
        <v>43634</v>
      </c>
      <c r="B1868">
        <v>57</v>
      </c>
      <c r="C1868">
        <v>54</v>
      </c>
      <c r="D1868" s="1">
        <f t="shared" si="193"/>
        <v>57.142857142857146</v>
      </c>
      <c r="E1868" s="1">
        <f t="shared" si="193"/>
        <v>34.428571428571431</v>
      </c>
    </row>
    <row r="1869" spans="1:5" x14ac:dyDescent="0.25">
      <c r="A1869" s="11">
        <v>43635</v>
      </c>
      <c r="B1869">
        <v>61</v>
      </c>
      <c r="C1869">
        <v>52</v>
      </c>
      <c r="D1869" s="1">
        <f t="shared" si="193"/>
        <v>58.428571428571431</v>
      </c>
      <c r="E1869" s="1">
        <f t="shared" si="193"/>
        <v>32</v>
      </c>
    </row>
    <row r="1870" spans="1:5" x14ac:dyDescent="0.25">
      <c r="A1870" s="11">
        <v>43636</v>
      </c>
      <c r="B1870">
        <v>59</v>
      </c>
      <c r="C1870">
        <v>28</v>
      </c>
      <c r="D1870" s="1">
        <f t="shared" si="193"/>
        <v>59.571428571428569</v>
      </c>
      <c r="E1870" s="1">
        <f t="shared" si="193"/>
        <v>31.285714285714285</v>
      </c>
    </row>
    <row r="1871" spans="1:5" x14ac:dyDescent="0.25">
      <c r="A1871" s="11">
        <v>43637</v>
      </c>
      <c r="B1871">
        <v>50</v>
      </c>
      <c r="C1871">
        <v>21</v>
      </c>
      <c r="D1871" s="1">
        <f t="shared" si="193"/>
        <v>63.142857142857146</v>
      </c>
      <c r="E1871" s="1">
        <f t="shared" si="193"/>
        <v>34.714285714285715</v>
      </c>
    </row>
    <row r="1872" spans="1:5" x14ac:dyDescent="0.25">
      <c r="A1872" s="11">
        <v>43638</v>
      </c>
      <c r="B1872">
        <v>54</v>
      </c>
      <c r="C1872">
        <v>23</v>
      </c>
      <c r="D1872" s="1">
        <f t="shared" si="193"/>
        <v>66.571428571428569</v>
      </c>
      <c r="E1872" s="1">
        <f t="shared" si="193"/>
        <v>37.714285714285715</v>
      </c>
    </row>
    <row r="1873" spans="1:5" x14ac:dyDescent="0.25">
      <c r="A1873" s="11">
        <v>43639</v>
      </c>
      <c r="B1873">
        <v>54</v>
      </c>
      <c r="C1873">
        <v>28</v>
      </c>
      <c r="D1873" s="1">
        <f t="shared" si="193"/>
        <v>67.142857142857139</v>
      </c>
      <c r="E1873" s="1">
        <f t="shared" si="193"/>
        <v>39.714285714285715</v>
      </c>
    </row>
    <row r="1874" spans="1:5" x14ac:dyDescent="0.25">
      <c r="A1874" s="11">
        <v>43640</v>
      </c>
      <c r="B1874">
        <v>65</v>
      </c>
      <c r="C1874">
        <v>35</v>
      </c>
      <c r="D1874" s="1">
        <f t="shared" si="193"/>
        <v>68.285714285714292</v>
      </c>
      <c r="E1874" s="1">
        <f t="shared" si="193"/>
        <v>40.142857142857146</v>
      </c>
    </row>
    <row r="1875" spans="1:5" x14ac:dyDescent="0.25">
      <c r="A1875" s="11">
        <v>43641</v>
      </c>
      <c r="B1875">
        <v>66</v>
      </c>
      <c r="C1875">
        <v>37</v>
      </c>
      <c r="D1875" s="1">
        <f t="shared" si="193"/>
        <v>67.428571428571431</v>
      </c>
      <c r="E1875" s="1">
        <f t="shared" si="193"/>
        <v>38.714285714285715</v>
      </c>
    </row>
    <row r="1876" spans="1:5" x14ac:dyDescent="0.25">
      <c r="A1876" s="11">
        <v>43642</v>
      </c>
      <c r="B1876">
        <v>69</v>
      </c>
      <c r="C1876">
        <v>47</v>
      </c>
      <c r="D1876" s="1">
        <f t="shared" ref="D1876:E1891" si="194">AVERAGE(B1876:B1882)</f>
        <v>64.285714285714292</v>
      </c>
      <c r="E1876" s="1">
        <f t="shared" si="194"/>
        <v>39</v>
      </c>
    </row>
    <row r="1877" spans="1:5" x14ac:dyDescent="0.25">
      <c r="A1877" s="11">
        <v>43643</v>
      </c>
      <c r="B1877">
        <v>84</v>
      </c>
      <c r="C1877">
        <v>52</v>
      </c>
      <c r="D1877" s="1">
        <f t="shared" si="194"/>
        <v>64.428571428571431</v>
      </c>
      <c r="E1877" s="1">
        <f t="shared" si="194"/>
        <v>38.428571428571431</v>
      </c>
    </row>
    <row r="1878" spans="1:5" x14ac:dyDescent="0.25">
      <c r="A1878" s="11">
        <v>43644</v>
      </c>
      <c r="B1878">
        <v>74</v>
      </c>
      <c r="C1878">
        <v>42</v>
      </c>
      <c r="D1878" s="1">
        <f t="shared" si="194"/>
        <v>59.714285714285715</v>
      </c>
      <c r="E1878" s="1">
        <f t="shared" si="194"/>
        <v>37.714285714285715</v>
      </c>
    </row>
    <row r="1879" spans="1:5" x14ac:dyDescent="0.25">
      <c r="A1879" s="11">
        <v>43645</v>
      </c>
      <c r="B1879">
        <v>58</v>
      </c>
      <c r="C1879">
        <v>37</v>
      </c>
      <c r="D1879" s="1">
        <f t="shared" si="194"/>
        <v>56</v>
      </c>
      <c r="E1879" s="1">
        <f t="shared" si="194"/>
        <v>38.285714285714285</v>
      </c>
    </row>
    <row r="1880" spans="1:5" x14ac:dyDescent="0.25">
      <c r="A1880" s="11">
        <v>43646</v>
      </c>
      <c r="B1880">
        <v>62</v>
      </c>
      <c r="C1880">
        <v>31</v>
      </c>
      <c r="D1880" s="1">
        <f t="shared" si="194"/>
        <v>55.714285714285715</v>
      </c>
      <c r="E1880" s="1">
        <f t="shared" si="194"/>
        <v>38</v>
      </c>
    </row>
    <row r="1881" spans="1:5" x14ac:dyDescent="0.25">
      <c r="A1881" s="11">
        <v>43647</v>
      </c>
      <c r="B1881">
        <v>59</v>
      </c>
      <c r="C1881">
        <v>25</v>
      </c>
      <c r="D1881" s="1">
        <f t="shared" si="194"/>
        <v>55.714285714285715</v>
      </c>
      <c r="E1881" s="1">
        <f t="shared" si="194"/>
        <v>37.285714285714285</v>
      </c>
    </row>
    <row r="1882" spans="1:5" x14ac:dyDescent="0.25">
      <c r="A1882" s="11">
        <v>43648</v>
      </c>
      <c r="B1882">
        <v>44</v>
      </c>
      <c r="C1882">
        <v>39</v>
      </c>
      <c r="D1882" s="1">
        <f t="shared" si="194"/>
        <v>55.714285714285715</v>
      </c>
      <c r="E1882" s="1">
        <f t="shared" si="194"/>
        <v>37.857142857142854</v>
      </c>
    </row>
    <row r="1883" spans="1:5" x14ac:dyDescent="0.25">
      <c r="A1883" s="11">
        <v>43649</v>
      </c>
      <c r="B1883">
        <v>70</v>
      </c>
      <c r="C1883">
        <v>43</v>
      </c>
      <c r="D1883" s="1">
        <f t="shared" si="194"/>
        <v>57</v>
      </c>
      <c r="E1883" s="1">
        <f t="shared" si="194"/>
        <v>37.571428571428569</v>
      </c>
    </row>
    <row r="1884" spans="1:5" x14ac:dyDescent="0.25">
      <c r="A1884" s="11">
        <v>43650</v>
      </c>
      <c r="B1884">
        <v>51</v>
      </c>
      <c r="C1884">
        <v>47</v>
      </c>
      <c r="D1884" s="1">
        <f t="shared" si="194"/>
        <v>54.428571428571431</v>
      </c>
      <c r="E1884" s="1">
        <f t="shared" si="194"/>
        <v>38.571428571428569</v>
      </c>
    </row>
    <row r="1885" spans="1:5" x14ac:dyDescent="0.25">
      <c r="A1885" s="11">
        <v>43651</v>
      </c>
      <c r="B1885">
        <v>48</v>
      </c>
      <c r="C1885">
        <v>46</v>
      </c>
      <c r="D1885" s="1">
        <f t="shared" si="194"/>
        <v>61.714285714285715</v>
      </c>
      <c r="E1885" s="1">
        <f t="shared" si="194"/>
        <v>39.571428571428569</v>
      </c>
    </row>
    <row r="1886" spans="1:5" x14ac:dyDescent="0.25">
      <c r="A1886" s="11">
        <v>43652</v>
      </c>
      <c r="B1886">
        <v>56</v>
      </c>
      <c r="C1886">
        <v>35</v>
      </c>
      <c r="D1886" s="1">
        <f t="shared" si="194"/>
        <v>64.714285714285708</v>
      </c>
      <c r="E1886" s="1">
        <f t="shared" si="194"/>
        <v>39.714285714285715</v>
      </c>
    </row>
    <row r="1887" spans="1:5" x14ac:dyDescent="0.25">
      <c r="A1887" s="11">
        <v>43653</v>
      </c>
      <c r="B1887">
        <v>62</v>
      </c>
      <c r="C1887">
        <v>26</v>
      </c>
      <c r="D1887" s="1">
        <f t="shared" si="194"/>
        <v>63.428571428571431</v>
      </c>
      <c r="E1887" s="1">
        <f t="shared" si="194"/>
        <v>39.571428571428569</v>
      </c>
    </row>
    <row r="1888" spans="1:5" x14ac:dyDescent="0.25">
      <c r="A1888" s="11">
        <v>43654</v>
      </c>
      <c r="B1888">
        <v>59</v>
      </c>
      <c r="C1888">
        <v>29</v>
      </c>
      <c r="D1888" s="1">
        <f t="shared" si="194"/>
        <v>62.142857142857146</v>
      </c>
      <c r="E1888" s="1">
        <f t="shared" si="194"/>
        <v>44.571428571428569</v>
      </c>
    </row>
    <row r="1889" spans="1:5" x14ac:dyDescent="0.25">
      <c r="A1889" s="11">
        <v>43655</v>
      </c>
      <c r="B1889">
        <v>53</v>
      </c>
      <c r="C1889">
        <v>37</v>
      </c>
      <c r="D1889" s="1">
        <f t="shared" si="194"/>
        <v>61.285714285714285</v>
      </c>
      <c r="E1889" s="1">
        <f t="shared" si="194"/>
        <v>43.857142857142854</v>
      </c>
    </row>
    <row r="1890" spans="1:5" x14ac:dyDescent="0.25">
      <c r="A1890" s="11">
        <v>43656</v>
      </c>
      <c r="B1890">
        <v>52</v>
      </c>
      <c r="C1890">
        <v>50</v>
      </c>
      <c r="D1890" s="1">
        <f t="shared" si="194"/>
        <v>61.428571428571431</v>
      </c>
      <c r="E1890" s="1">
        <f t="shared" si="194"/>
        <v>43.285714285714285</v>
      </c>
    </row>
    <row r="1891" spans="1:5" x14ac:dyDescent="0.25">
      <c r="A1891" s="11">
        <v>43657</v>
      </c>
      <c r="B1891">
        <v>102</v>
      </c>
      <c r="C1891">
        <v>54</v>
      </c>
      <c r="D1891" s="1">
        <f t="shared" si="194"/>
        <v>63</v>
      </c>
      <c r="E1891" s="1">
        <f t="shared" si="194"/>
        <v>41.142857142857146</v>
      </c>
    </row>
    <row r="1892" spans="1:5" x14ac:dyDescent="0.25">
      <c r="A1892" s="11">
        <v>43658</v>
      </c>
      <c r="B1892">
        <v>69</v>
      </c>
      <c r="C1892">
        <v>47</v>
      </c>
      <c r="D1892" s="1">
        <f t="shared" ref="D1892:E1907" si="195">AVERAGE(B1892:B1898)</f>
        <v>57.428571428571431</v>
      </c>
      <c r="E1892" s="1">
        <f t="shared" si="195"/>
        <v>37.428571428571431</v>
      </c>
    </row>
    <row r="1893" spans="1:5" x14ac:dyDescent="0.25">
      <c r="A1893" s="11">
        <v>43659</v>
      </c>
      <c r="B1893">
        <v>47</v>
      </c>
      <c r="C1893">
        <v>34</v>
      </c>
      <c r="D1893" s="1">
        <f t="shared" si="195"/>
        <v>54.714285714285715</v>
      </c>
      <c r="E1893" s="1">
        <f t="shared" si="195"/>
        <v>33.428571428571431</v>
      </c>
    </row>
    <row r="1894" spans="1:5" x14ac:dyDescent="0.25">
      <c r="A1894" s="11">
        <v>43660</v>
      </c>
      <c r="B1894">
        <v>53</v>
      </c>
      <c r="C1894">
        <v>61</v>
      </c>
      <c r="D1894" s="1">
        <f t="shared" si="195"/>
        <v>54.142857142857146</v>
      </c>
      <c r="E1894" s="1">
        <f t="shared" si="195"/>
        <v>32.428571428571431</v>
      </c>
    </row>
    <row r="1895" spans="1:5" x14ac:dyDescent="0.25">
      <c r="A1895" s="11">
        <v>43661</v>
      </c>
      <c r="B1895">
        <v>53</v>
      </c>
      <c r="C1895">
        <v>24</v>
      </c>
      <c r="D1895" s="1">
        <f t="shared" si="195"/>
        <v>53.428571428571431</v>
      </c>
      <c r="E1895" s="1">
        <f t="shared" si="195"/>
        <v>28</v>
      </c>
    </row>
    <row r="1896" spans="1:5" x14ac:dyDescent="0.25">
      <c r="A1896" s="11">
        <v>43662</v>
      </c>
      <c r="B1896">
        <v>54</v>
      </c>
      <c r="C1896">
        <v>33</v>
      </c>
      <c r="D1896" s="1">
        <f t="shared" si="195"/>
        <v>52.571428571428569</v>
      </c>
      <c r="E1896" s="1">
        <f t="shared" si="195"/>
        <v>31.714285714285715</v>
      </c>
    </row>
    <row r="1897" spans="1:5" x14ac:dyDescent="0.25">
      <c r="A1897" s="11">
        <v>43663</v>
      </c>
      <c r="B1897">
        <v>63</v>
      </c>
      <c r="C1897">
        <v>35</v>
      </c>
      <c r="D1897" s="1">
        <f t="shared" si="195"/>
        <v>53.285714285714285</v>
      </c>
      <c r="E1897" s="1">
        <f t="shared" si="195"/>
        <v>36.142857142857146</v>
      </c>
    </row>
    <row r="1898" spans="1:5" x14ac:dyDescent="0.25">
      <c r="A1898" s="11">
        <v>43664</v>
      </c>
      <c r="B1898">
        <v>63</v>
      </c>
      <c r="C1898">
        <v>28</v>
      </c>
      <c r="D1898" s="1">
        <f t="shared" si="195"/>
        <v>53.714285714285715</v>
      </c>
      <c r="E1898" s="1">
        <f t="shared" si="195"/>
        <v>38.714285714285715</v>
      </c>
    </row>
    <row r="1899" spans="1:5" x14ac:dyDescent="0.25">
      <c r="A1899" s="11">
        <v>43665</v>
      </c>
      <c r="B1899">
        <v>50</v>
      </c>
      <c r="C1899">
        <v>19</v>
      </c>
      <c r="D1899" s="1">
        <f t="shared" si="195"/>
        <v>54.714285714285715</v>
      </c>
      <c r="E1899" s="1">
        <f t="shared" si="195"/>
        <v>45.571428571428569</v>
      </c>
    </row>
    <row r="1900" spans="1:5" x14ac:dyDescent="0.25">
      <c r="A1900" s="11">
        <v>43666</v>
      </c>
      <c r="B1900">
        <v>43</v>
      </c>
      <c r="C1900">
        <v>27</v>
      </c>
      <c r="D1900" s="1">
        <f t="shared" si="195"/>
        <v>60.142857142857146</v>
      </c>
      <c r="E1900" s="1">
        <f t="shared" si="195"/>
        <v>49.428571428571431</v>
      </c>
    </row>
    <row r="1901" spans="1:5" x14ac:dyDescent="0.25">
      <c r="A1901" s="11">
        <v>43667</v>
      </c>
      <c r="B1901">
        <v>48</v>
      </c>
      <c r="C1901">
        <v>30</v>
      </c>
      <c r="D1901" s="1">
        <f t="shared" si="195"/>
        <v>62.857142857142854</v>
      </c>
      <c r="E1901" s="1">
        <f t="shared" si="195"/>
        <v>48.857142857142854</v>
      </c>
    </row>
    <row r="1902" spans="1:5" x14ac:dyDescent="0.25">
      <c r="A1902" s="11">
        <v>43668</v>
      </c>
      <c r="B1902">
        <v>47</v>
      </c>
      <c r="C1902">
        <v>50</v>
      </c>
      <c r="D1902" s="1">
        <f t="shared" si="195"/>
        <v>61.714285714285715</v>
      </c>
      <c r="E1902" s="1">
        <f t="shared" si="195"/>
        <v>49.428571428571431</v>
      </c>
    </row>
    <row r="1903" spans="1:5" x14ac:dyDescent="0.25">
      <c r="A1903" s="11">
        <v>43669</v>
      </c>
      <c r="B1903">
        <v>59</v>
      </c>
      <c r="C1903">
        <v>64</v>
      </c>
      <c r="D1903" s="1">
        <f t="shared" si="195"/>
        <v>61.857142857142854</v>
      </c>
      <c r="E1903" s="1">
        <f t="shared" si="195"/>
        <v>50.285714285714285</v>
      </c>
    </row>
    <row r="1904" spans="1:5" x14ac:dyDescent="0.25">
      <c r="A1904" s="11">
        <v>43670</v>
      </c>
      <c r="B1904">
        <v>66</v>
      </c>
      <c r="C1904">
        <v>53</v>
      </c>
      <c r="D1904" s="1">
        <f t="shared" si="195"/>
        <v>61.428571428571431</v>
      </c>
      <c r="E1904" s="1">
        <f t="shared" si="195"/>
        <v>47.428571428571431</v>
      </c>
    </row>
    <row r="1905" spans="1:5" x14ac:dyDescent="0.25">
      <c r="A1905" s="11">
        <v>43671</v>
      </c>
      <c r="B1905">
        <v>70</v>
      </c>
      <c r="C1905">
        <v>76</v>
      </c>
      <c r="D1905" s="1">
        <f t="shared" si="195"/>
        <v>59</v>
      </c>
      <c r="E1905" s="1">
        <f t="shared" si="195"/>
        <v>43.714285714285715</v>
      </c>
    </row>
    <row r="1906" spans="1:5" x14ac:dyDescent="0.25">
      <c r="A1906" s="11">
        <v>43672</v>
      </c>
      <c r="B1906">
        <v>88</v>
      </c>
      <c r="C1906">
        <v>46</v>
      </c>
      <c r="D1906" s="1">
        <f t="shared" si="195"/>
        <v>54.857142857142854</v>
      </c>
      <c r="E1906" s="1">
        <f t="shared" si="195"/>
        <v>38.428571428571431</v>
      </c>
    </row>
    <row r="1907" spans="1:5" x14ac:dyDescent="0.25">
      <c r="A1907" s="11">
        <v>43673</v>
      </c>
      <c r="B1907">
        <v>62</v>
      </c>
      <c r="C1907">
        <v>23</v>
      </c>
      <c r="D1907" s="1">
        <f t="shared" si="195"/>
        <v>49.571428571428569</v>
      </c>
      <c r="E1907" s="1">
        <f t="shared" si="195"/>
        <v>37.857142857142854</v>
      </c>
    </row>
    <row r="1908" spans="1:5" x14ac:dyDescent="0.25">
      <c r="A1908" s="11">
        <v>43674</v>
      </c>
      <c r="B1908">
        <v>40</v>
      </c>
      <c r="C1908">
        <v>34</v>
      </c>
      <c r="D1908" s="1">
        <f t="shared" ref="D1908:E1923" si="196">AVERAGE(B1908:B1914)</f>
        <v>47.714285714285715</v>
      </c>
      <c r="E1908" s="1">
        <f t="shared" si="196"/>
        <v>41.571428571428569</v>
      </c>
    </row>
    <row r="1909" spans="1:5" x14ac:dyDescent="0.25">
      <c r="A1909" s="11">
        <v>43675</v>
      </c>
      <c r="B1909">
        <v>48</v>
      </c>
      <c r="C1909">
        <v>56</v>
      </c>
      <c r="D1909" s="1">
        <f t="shared" si="196"/>
        <v>50.714285714285715</v>
      </c>
      <c r="E1909" s="1">
        <f t="shared" si="196"/>
        <v>41.714285714285715</v>
      </c>
    </row>
    <row r="1910" spans="1:5" x14ac:dyDescent="0.25">
      <c r="A1910" s="11">
        <v>43676</v>
      </c>
      <c r="B1910">
        <v>56</v>
      </c>
      <c r="C1910">
        <v>44</v>
      </c>
      <c r="D1910" s="1">
        <f t="shared" si="196"/>
        <v>52.571428571428569</v>
      </c>
      <c r="E1910" s="1">
        <f t="shared" si="196"/>
        <v>39</v>
      </c>
    </row>
    <row r="1911" spans="1:5" x14ac:dyDescent="0.25">
      <c r="A1911" s="11">
        <v>43677</v>
      </c>
      <c r="B1911">
        <v>49</v>
      </c>
      <c r="C1911">
        <v>27</v>
      </c>
      <c r="D1911" s="1">
        <f t="shared" si="196"/>
        <v>51.285714285714285</v>
      </c>
      <c r="E1911" s="1">
        <f t="shared" si="196"/>
        <v>35.714285714285715</v>
      </c>
    </row>
    <row r="1912" spans="1:5" x14ac:dyDescent="0.25">
      <c r="A1912" s="11">
        <v>43678</v>
      </c>
      <c r="B1912">
        <v>41</v>
      </c>
      <c r="C1912">
        <v>39</v>
      </c>
      <c r="D1912" s="1">
        <f t="shared" si="196"/>
        <v>51</v>
      </c>
      <c r="E1912" s="1">
        <f t="shared" si="196"/>
        <v>35.142857142857146</v>
      </c>
    </row>
    <row r="1913" spans="1:5" x14ac:dyDescent="0.25">
      <c r="A1913" s="11">
        <v>43679</v>
      </c>
      <c r="B1913">
        <v>51</v>
      </c>
      <c r="C1913">
        <v>42</v>
      </c>
      <c r="D1913" s="1">
        <f t="shared" si="196"/>
        <v>51.142857142857146</v>
      </c>
      <c r="E1913" s="1">
        <f t="shared" si="196"/>
        <v>33.714285714285715</v>
      </c>
    </row>
    <row r="1914" spans="1:5" x14ac:dyDescent="0.25">
      <c r="A1914" s="11">
        <v>43680</v>
      </c>
      <c r="B1914">
        <v>49</v>
      </c>
      <c r="C1914">
        <v>49</v>
      </c>
      <c r="D1914" s="1">
        <f t="shared" si="196"/>
        <v>51.428571428571431</v>
      </c>
      <c r="E1914" s="1">
        <f t="shared" si="196"/>
        <v>31.285714285714285</v>
      </c>
    </row>
    <row r="1915" spans="1:5" x14ac:dyDescent="0.25">
      <c r="A1915" s="11">
        <v>43681</v>
      </c>
      <c r="B1915">
        <v>61</v>
      </c>
      <c r="C1915">
        <v>35</v>
      </c>
      <c r="D1915" s="1">
        <f t="shared" si="196"/>
        <v>52.285714285714285</v>
      </c>
      <c r="E1915" s="1">
        <f t="shared" si="196"/>
        <v>28.142857142857142</v>
      </c>
    </row>
    <row r="1916" spans="1:5" x14ac:dyDescent="0.25">
      <c r="A1916" s="11">
        <v>43682</v>
      </c>
      <c r="B1916">
        <v>61</v>
      </c>
      <c r="C1916">
        <v>37</v>
      </c>
      <c r="D1916" s="1">
        <f t="shared" si="196"/>
        <v>49.857142857142854</v>
      </c>
      <c r="E1916" s="1">
        <f t="shared" si="196"/>
        <v>27.285714285714285</v>
      </c>
    </row>
    <row r="1917" spans="1:5" x14ac:dyDescent="0.25">
      <c r="A1917" s="11">
        <v>43683</v>
      </c>
      <c r="B1917">
        <v>47</v>
      </c>
      <c r="C1917">
        <v>21</v>
      </c>
      <c r="D1917" s="1">
        <f t="shared" si="196"/>
        <v>47.857142857142854</v>
      </c>
      <c r="E1917" s="1">
        <f t="shared" si="196"/>
        <v>25.571428571428573</v>
      </c>
    </row>
    <row r="1918" spans="1:5" x14ac:dyDescent="0.25">
      <c r="A1918" s="11">
        <v>43684</v>
      </c>
      <c r="B1918">
        <v>47</v>
      </c>
      <c r="C1918">
        <v>23</v>
      </c>
      <c r="D1918" s="1">
        <f t="shared" si="196"/>
        <v>47</v>
      </c>
      <c r="E1918" s="1">
        <f t="shared" si="196"/>
        <v>26.428571428571427</v>
      </c>
    </row>
    <row r="1919" spans="1:5" x14ac:dyDescent="0.25">
      <c r="A1919" s="11">
        <v>43685</v>
      </c>
      <c r="B1919">
        <v>42</v>
      </c>
      <c r="C1919">
        <v>29</v>
      </c>
      <c r="D1919" s="1">
        <f t="shared" si="196"/>
        <v>45.714285714285715</v>
      </c>
      <c r="E1919" s="1">
        <f t="shared" si="196"/>
        <v>27</v>
      </c>
    </row>
    <row r="1920" spans="1:5" x14ac:dyDescent="0.25">
      <c r="A1920" s="11">
        <v>43686</v>
      </c>
      <c r="B1920">
        <v>53</v>
      </c>
      <c r="C1920">
        <v>25</v>
      </c>
      <c r="D1920" s="1">
        <f t="shared" si="196"/>
        <v>46.285714285714285</v>
      </c>
      <c r="E1920" s="1">
        <f t="shared" si="196"/>
        <v>26.142857142857142</v>
      </c>
    </row>
    <row r="1921" spans="1:5" x14ac:dyDescent="0.25">
      <c r="A1921" s="11">
        <v>43687</v>
      </c>
      <c r="B1921">
        <v>55</v>
      </c>
      <c r="C1921">
        <v>27</v>
      </c>
      <c r="D1921" s="1">
        <f t="shared" si="196"/>
        <v>43.142857142857146</v>
      </c>
      <c r="E1921" s="1">
        <f t="shared" si="196"/>
        <v>26.857142857142858</v>
      </c>
    </row>
    <row r="1922" spans="1:5" x14ac:dyDescent="0.25">
      <c r="A1922" s="11">
        <v>43688</v>
      </c>
      <c r="B1922">
        <v>44</v>
      </c>
      <c r="C1922">
        <v>29</v>
      </c>
      <c r="D1922" s="1">
        <f t="shared" si="196"/>
        <v>41.428571428571431</v>
      </c>
      <c r="E1922" s="1">
        <f t="shared" si="196"/>
        <v>25.428571428571427</v>
      </c>
    </row>
    <row r="1923" spans="1:5" x14ac:dyDescent="0.25">
      <c r="A1923" s="11">
        <v>43689</v>
      </c>
      <c r="B1923">
        <v>47</v>
      </c>
      <c r="C1923">
        <v>25</v>
      </c>
      <c r="D1923" s="1">
        <f t="shared" si="196"/>
        <v>41.285714285714285</v>
      </c>
      <c r="E1923" s="1">
        <f t="shared" si="196"/>
        <v>23.285714285714285</v>
      </c>
    </row>
    <row r="1924" spans="1:5" x14ac:dyDescent="0.25">
      <c r="A1924" s="11">
        <v>43690</v>
      </c>
      <c r="B1924">
        <v>41</v>
      </c>
      <c r="C1924">
        <v>27</v>
      </c>
      <c r="D1924" s="1">
        <f t="shared" ref="D1924:E1939" si="197">AVERAGE(B1924:B1930)</f>
        <v>39.714285714285715</v>
      </c>
      <c r="E1924" s="1">
        <f t="shared" si="197"/>
        <v>23</v>
      </c>
    </row>
    <row r="1925" spans="1:5" x14ac:dyDescent="0.25">
      <c r="A1925" s="11">
        <v>43691</v>
      </c>
      <c r="B1925">
        <v>38</v>
      </c>
      <c r="C1925">
        <v>27</v>
      </c>
      <c r="D1925" s="1">
        <f t="shared" si="197"/>
        <v>39.714285714285715</v>
      </c>
      <c r="E1925" s="1">
        <f t="shared" si="197"/>
        <v>20.428571428571427</v>
      </c>
    </row>
    <row r="1926" spans="1:5" x14ac:dyDescent="0.25">
      <c r="A1926" s="11">
        <v>43692</v>
      </c>
      <c r="B1926">
        <v>46</v>
      </c>
      <c r="C1926">
        <v>23</v>
      </c>
      <c r="D1926" s="1">
        <f t="shared" si="197"/>
        <v>40.285714285714285</v>
      </c>
      <c r="E1926" s="1">
        <f t="shared" si="197"/>
        <v>18.285714285714285</v>
      </c>
    </row>
    <row r="1927" spans="1:5" x14ac:dyDescent="0.25">
      <c r="A1927" s="11">
        <v>43693</v>
      </c>
      <c r="B1927">
        <v>31</v>
      </c>
      <c r="C1927">
        <v>30</v>
      </c>
      <c r="D1927" s="1">
        <f t="shared" si="197"/>
        <v>41.142857142857146</v>
      </c>
      <c r="E1927" s="1">
        <f t="shared" si="197"/>
        <v>17</v>
      </c>
    </row>
    <row r="1928" spans="1:5" x14ac:dyDescent="0.25">
      <c r="A1928" s="11">
        <v>43694</v>
      </c>
      <c r="B1928">
        <v>43</v>
      </c>
      <c r="C1928">
        <v>17</v>
      </c>
      <c r="D1928" s="1">
        <f t="shared" si="197"/>
        <v>44.857142857142854</v>
      </c>
      <c r="E1928" s="1">
        <f t="shared" si="197"/>
        <v>15</v>
      </c>
    </row>
    <row r="1929" spans="1:5" x14ac:dyDescent="0.25">
      <c r="A1929" s="11">
        <v>43695</v>
      </c>
      <c r="B1929">
        <v>43</v>
      </c>
      <c r="C1929">
        <v>14</v>
      </c>
      <c r="D1929" s="1">
        <f t="shared" si="197"/>
        <v>47.142857142857146</v>
      </c>
      <c r="E1929" s="1">
        <f t="shared" si="197"/>
        <v>14.857142857142858</v>
      </c>
    </row>
    <row r="1930" spans="1:5" x14ac:dyDescent="0.25">
      <c r="A1930" s="11">
        <v>43696</v>
      </c>
      <c r="B1930">
        <v>36</v>
      </c>
      <c r="C1930">
        <v>23</v>
      </c>
      <c r="D1930" s="1">
        <f t="shared" si="197"/>
        <v>49.857142857142854</v>
      </c>
      <c r="E1930" s="1">
        <f t="shared" si="197"/>
        <v>16.714285714285715</v>
      </c>
    </row>
    <row r="1931" spans="1:5" x14ac:dyDescent="0.25">
      <c r="A1931" s="11">
        <v>43697</v>
      </c>
      <c r="B1931">
        <v>41</v>
      </c>
      <c r="C1931">
        <v>9</v>
      </c>
      <c r="D1931" s="1">
        <f t="shared" si="197"/>
        <v>55.714285714285715</v>
      </c>
      <c r="E1931" s="1">
        <f t="shared" si="197"/>
        <v>20.285714285714285</v>
      </c>
    </row>
    <row r="1932" spans="1:5" x14ac:dyDescent="0.25">
      <c r="A1932" s="11">
        <v>43698</v>
      </c>
      <c r="B1932">
        <v>42</v>
      </c>
      <c r="C1932">
        <v>12</v>
      </c>
      <c r="D1932" s="1">
        <f t="shared" si="197"/>
        <v>60.571428571428569</v>
      </c>
      <c r="E1932" s="1">
        <f t="shared" si="197"/>
        <v>26.428571428571427</v>
      </c>
    </row>
    <row r="1933" spans="1:5" x14ac:dyDescent="0.25">
      <c r="A1933" s="11">
        <v>43699</v>
      </c>
      <c r="B1933">
        <v>52</v>
      </c>
      <c r="C1933">
        <v>14</v>
      </c>
      <c r="D1933" s="1">
        <f t="shared" si="197"/>
        <v>64.857142857142861</v>
      </c>
      <c r="E1933" s="1">
        <f t="shared" si="197"/>
        <v>28.571428571428573</v>
      </c>
    </row>
    <row r="1934" spans="1:5" x14ac:dyDescent="0.25">
      <c r="A1934" s="11">
        <v>43700</v>
      </c>
      <c r="B1934">
        <v>57</v>
      </c>
      <c r="C1934">
        <v>16</v>
      </c>
      <c r="D1934" s="1">
        <f t="shared" si="197"/>
        <v>66.571428571428569</v>
      </c>
      <c r="E1934" s="1">
        <f t="shared" si="197"/>
        <v>29.142857142857142</v>
      </c>
    </row>
    <row r="1935" spans="1:5" x14ac:dyDescent="0.25">
      <c r="A1935" s="11">
        <v>43701</v>
      </c>
      <c r="B1935">
        <v>59</v>
      </c>
      <c r="C1935">
        <v>16</v>
      </c>
      <c r="D1935" s="1">
        <f t="shared" si="197"/>
        <v>65</v>
      </c>
      <c r="E1935" s="1">
        <f t="shared" si="197"/>
        <v>32</v>
      </c>
    </row>
    <row r="1936" spans="1:5" x14ac:dyDescent="0.25">
      <c r="A1936" s="11">
        <v>43702</v>
      </c>
      <c r="B1936">
        <v>62</v>
      </c>
      <c r="C1936">
        <v>27</v>
      </c>
      <c r="D1936" s="1">
        <f t="shared" si="197"/>
        <v>64</v>
      </c>
      <c r="E1936" s="1">
        <f t="shared" si="197"/>
        <v>36.428571428571431</v>
      </c>
    </row>
    <row r="1937" spans="1:5" x14ac:dyDescent="0.25">
      <c r="A1937" s="11">
        <v>43703</v>
      </c>
      <c r="B1937">
        <v>77</v>
      </c>
      <c r="C1937">
        <v>48</v>
      </c>
      <c r="D1937" s="1">
        <f t="shared" si="197"/>
        <v>63</v>
      </c>
      <c r="E1937" s="1">
        <f t="shared" si="197"/>
        <v>36.714285714285715</v>
      </c>
    </row>
    <row r="1938" spans="1:5" x14ac:dyDescent="0.25">
      <c r="A1938" s="11">
        <v>43704</v>
      </c>
      <c r="B1938">
        <v>75</v>
      </c>
      <c r="C1938">
        <v>52</v>
      </c>
      <c r="D1938" s="1">
        <f t="shared" si="197"/>
        <v>56.857142857142854</v>
      </c>
      <c r="E1938" s="1">
        <f t="shared" si="197"/>
        <v>35.714285714285715</v>
      </c>
    </row>
    <row r="1939" spans="1:5" x14ac:dyDescent="0.25">
      <c r="A1939" s="11">
        <v>43705</v>
      </c>
      <c r="B1939">
        <v>72</v>
      </c>
      <c r="C1939">
        <v>27</v>
      </c>
      <c r="D1939" s="1">
        <f t="shared" si="197"/>
        <v>52.714285714285715</v>
      </c>
      <c r="E1939" s="1">
        <f t="shared" si="197"/>
        <v>33.857142857142854</v>
      </c>
    </row>
    <row r="1940" spans="1:5" x14ac:dyDescent="0.25">
      <c r="A1940" s="11">
        <v>43706</v>
      </c>
      <c r="B1940">
        <v>64</v>
      </c>
      <c r="C1940">
        <v>18</v>
      </c>
      <c r="D1940" s="1">
        <f t="shared" ref="D1940:E1955" si="198">AVERAGE(B1940:B1946)</f>
        <v>48.428571428571431</v>
      </c>
      <c r="E1940" s="1">
        <f t="shared" si="198"/>
        <v>33</v>
      </c>
    </row>
    <row r="1941" spans="1:5" x14ac:dyDescent="0.25">
      <c r="A1941" s="11">
        <v>43707</v>
      </c>
      <c r="B1941">
        <v>46</v>
      </c>
      <c r="C1941">
        <v>36</v>
      </c>
      <c r="D1941" s="1">
        <f t="shared" si="198"/>
        <v>45.857142857142854</v>
      </c>
      <c r="E1941" s="1">
        <f t="shared" si="198"/>
        <v>32.428571428571431</v>
      </c>
    </row>
    <row r="1942" spans="1:5" x14ac:dyDescent="0.25">
      <c r="A1942" s="11">
        <v>43708</v>
      </c>
      <c r="B1942">
        <v>52</v>
      </c>
      <c r="C1942">
        <v>47</v>
      </c>
      <c r="D1942" s="1">
        <f t="shared" si="198"/>
        <v>44.714285714285715</v>
      </c>
      <c r="E1942" s="1">
        <f t="shared" si="198"/>
        <v>31</v>
      </c>
    </row>
    <row r="1943" spans="1:5" x14ac:dyDescent="0.25">
      <c r="A1943" s="11">
        <v>43709</v>
      </c>
      <c r="B1943">
        <v>55</v>
      </c>
      <c r="C1943">
        <v>29</v>
      </c>
      <c r="D1943" s="1">
        <f t="shared" si="198"/>
        <v>43.428571428571431</v>
      </c>
      <c r="E1943" s="1">
        <f t="shared" si="198"/>
        <v>29.571428571428573</v>
      </c>
    </row>
    <row r="1944" spans="1:5" x14ac:dyDescent="0.25">
      <c r="A1944" s="11">
        <v>43710</v>
      </c>
      <c r="B1944">
        <v>34</v>
      </c>
      <c r="C1944">
        <v>41</v>
      </c>
      <c r="D1944" s="1">
        <f t="shared" si="198"/>
        <v>40.714285714285715</v>
      </c>
      <c r="E1944" s="1">
        <f t="shared" si="198"/>
        <v>30.857142857142858</v>
      </c>
    </row>
    <row r="1945" spans="1:5" x14ac:dyDescent="0.25">
      <c r="A1945" s="11">
        <v>43711</v>
      </c>
      <c r="B1945">
        <v>46</v>
      </c>
      <c r="C1945">
        <v>39</v>
      </c>
      <c r="D1945" s="1">
        <f t="shared" si="198"/>
        <v>41.714285714285715</v>
      </c>
      <c r="E1945" s="1">
        <f t="shared" si="198"/>
        <v>31.142857142857142</v>
      </c>
    </row>
    <row r="1946" spans="1:5" x14ac:dyDescent="0.25">
      <c r="A1946" s="11">
        <v>43712</v>
      </c>
      <c r="B1946">
        <v>42</v>
      </c>
      <c r="C1946">
        <v>21</v>
      </c>
      <c r="D1946" s="1">
        <f t="shared" si="198"/>
        <v>43</v>
      </c>
      <c r="E1946" s="1">
        <f t="shared" si="198"/>
        <v>32.428571428571431</v>
      </c>
    </row>
    <row r="1947" spans="1:5" x14ac:dyDescent="0.25">
      <c r="A1947" s="11">
        <v>43713</v>
      </c>
      <c r="B1947">
        <v>46</v>
      </c>
      <c r="C1947">
        <v>14</v>
      </c>
      <c r="D1947" s="1">
        <f t="shared" si="198"/>
        <v>44.142857142857146</v>
      </c>
      <c r="E1947" s="1">
        <f t="shared" si="198"/>
        <v>35</v>
      </c>
    </row>
    <row r="1948" spans="1:5" x14ac:dyDescent="0.25">
      <c r="A1948" s="11">
        <v>43714</v>
      </c>
      <c r="B1948">
        <v>38</v>
      </c>
      <c r="C1948">
        <v>26</v>
      </c>
      <c r="D1948" s="1">
        <f t="shared" si="198"/>
        <v>44.428571428571431</v>
      </c>
      <c r="E1948" s="1">
        <f t="shared" si="198"/>
        <v>37.571428571428569</v>
      </c>
    </row>
    <row r="1949" spans="1:5" x14ac:dyDescent="0.25">
      <c r="A1949" s="11">
        <v>43715</v>
      </c>
      <c r="B1949">
        <v>43</v>
      </c>
      <c r="C1949">
        <v>37</v>
      </c>
      <c r="D1949" s="1">
        <f t="shared" si="198"/>
        <v>44.857142857142854</v>
      </c>
      <c r="E1949" s="1">
        <f t="shared" si="198"/>
        <v>38.714285714285715</v>
      </c>
    </row>
    <row r="1950" spans="1:5" x14ac:dyDescent="0.25">
      <c r="A1950" s="11">
        <v>43716</v>
      </c>
      <c r="B1950">
        <v>36</v>
      </c>
      <c r="C1950">
        <v>38</v>
      </c>
      <c r="D1950" s="1">
        <f t="shared" si="198"/>
        <v>46.142857142857146</v>
      </c>
      <c r="E1950" s="1">
        <f t="shared" si="198"/>
        <v>39</v>
      </c>
    </row>
    <row r="1951" spans="1:5" x14ac:dyDescent="0.25">
      <c r="A1951" s="11">
        <v>43717</v>
      </c>
      <c r="B1951">
        <v>41</v>
      </c>
      <c r="C1951">
        <v>43</v>
      </c>
      <c r="D1951" s="1">
        <f t="shared" si="198"/>
        <v>48.571428571428569</v>
      </c>
      <c r="E1951" s="1">
        <f t="shared" si="198"/>
        <v>41.142857142857146</v>
      </c>
    </row>
    <row r="1952" spans="1:5" x14ac:dyDescent="0.25">
      <c r="A1952" s="11">
        <v>43718</v>
      </c>
      <c r="B1952">
        <v>55</v>
      </c>
      <c r="C1952">
        <v>48</v>
      </c>
      <c r="D1952" s="1">
        <f t="shared" si="198"/>
        <v>52</v>
      </c>
      <c r="E1952" s="1">
        <f t="shared" si="198"/>
        <v>40.285714285714285</v>
      </c>
    </row>
    <row r="1953" spans="1:5" x14ac:dyDescent="0.25">
      <c r="A1953" s="11">
        <v>43719</v>
      </c>
      <c r="B1953">
        <v>50</v>
      </c>
      <c r="C1953">
        <v>39</v>
      </c>
      <c r="D1953" s="1">
        <f t="shared" si="198"/>
        <v>52.571428571428569</v>
      </c>
      <c r="E1953" s="1">
        <f t="shared" si="198"/>
        <v>36.428571428571431</v>
      </c>
    </row>
    <row r="1954" spans="1:5" x14ac:dyDescent="0.25">
      <c r="A1954" s="11">
        <v>43720</v>
      </c>
      <c r="B1954">
        <v>48</v>
      </c>
      <c r="C1954">
        <v>32</v>
      </c>
      <c r="D1954" s="1">
        <f t="shared" si="198"/>
        <v>52.142857142857146</v>
      </c>
      <c r="E1954" s="1">
        <f t="shared" si="198"/>
        <v>33.857142857142854</v>
      </c>
    </row>
    <row r="1955" spans="1:5" x14ac:dyDescent="0.25">
      <c r="A1955" s="11">
        <v>43721</v>
      </c>
      <c r="B1955">
        <v>41</v>
      </c>
      <c r="C1955">
        <v>34</v>
      </c>
      <c r="D1955" s="1">
        <f t="shared" si="198"/>
        <v>50.142857142857146</v>
      </c>
      <c r="E1955" s="1">
        <f t="shared" si="198"/>
        <v>31.857142857142858</v>
      </c>
    </row>
    <row r="1956" spans="1:5" x14ac:dyDescent="0.25">
      <c r="A1956" s="11">
        <v>43722</v>
      </c>
      <c r="B1956">
        <v>52</v>
      </c>
      <c r="C1956">
        <v>39</v>
      </c>
      <c r="D1956" s="1">
        <f t="shared" ref="D1956:E1971" si="199">AVERAGE(B1956:B1962)</f>
        <v>49.142857142857146</v>
      </c>
      <c r="E1956" s="1">
        <f t="shared" si="199"/>
        <v>29.857142857142858</v>
      </c>
    </row>
    <row r="1957" spans="1:5" x14ac:dyDescent="0.25">
      <c r="A1957" s="11">
        <v>43723</v>
      </c>
      <c r="B1957">
        <v>53</v>
      </c>
      <c r="C1957">
        <v>53</v>
      </c>
      <c r="D1957" s="1">
        <f t="shared" si="199"/>
        <v>46.285714285714285</v>
      </c>
      <c r="E1957" s="1">
        <f t="shared" si="199"/>
        <v>27.285714285714285</v>
      </c>
    </row>
    <row r="1958" spans="1:5" x14ac:dyDescent="0.25">
      <c r="A1958" s="11">
        <v>43724</v>
      </c>
      <c r="B1958">
        <v>65</v>
      </c>
      <c r="C1958">
        <v>37</v>
      </c>
      <c r="D1958" s="1">
        <f t="shared" si="199"/>
        <v>45.142857142857146</v>
      </c>
      <c r="E1958" s="1">
        <f t="shared" si="199"/>
        <v>21.714285714285715</v>
      </c>
    </row>
    <row r="1959" spans="1:5" x14ac:dyDescent="0.25">
      <c r="A1959" s="11">
        <v>43725</v>
      </c>
      <c r="B1959">
        <v>59</v>
      </c>
      <c r="C1959">
        <v>21</v>
      </c>
      <c r="D1959" s="1">
        <f t="shared" si="199"/>
        <v>41</v>
      </c>
      <c r="E1959" s="1">
        <f t="shared" si="199"/>
        <v>19.428571428571427</v>
      </c>
    </row>
    <row r="1960" spans="1:5" x14ac:dyDescent="0.25">
      <c r="A1960" s="11">
        <v>43726</v>
      </c>
      <c r="B1960">
        <v>47</v>
      </c>
      <c r="C1960">
        <v>21</v>
      </c>
      <c r="D1960" s="1">
        <f t="shared" si="199"/>
        <v>37.571428571428569</v>
      </c>
      <c r="E1960" s="1">
        <f t="shared" si="199"/>
        <v>18.857142857142858</v>
      </c>
    </row>
    <row r="1961" spans="1:5" x14ac:dyDescent="0.25">
      <c r="A1961" s="11">
        <v>43727</v>
      </c>
      <c r="B1961">
        <v>34</v>
      </c>
      <c r="C1961">
        <v>18</v>
      </c>
      <c r="D1961" s="1">
        <f t="shared" si="199"/>
        <v>37.142857142857146</v>
      </c>
      <c r="E1961" s="1">
        <f t="shared" si="199"/>
        <v>19</v>
      </c>
    </row>
    <row r="1962" spans="1:5" x14ac:dyDescent="0.25">
      <c r="A1962" s="11">
        <v>43728</v>
      </c>
      <c r="B1962">
        <v>34</v>
      </c>
      <c r="C1962">
        <v>20</v>
      </c>
      <c r="D1962" s="1">
        <f t="shared" si="199"/>
        <v>38.714285714285715</v>
      </c>
      <c r="E1962" s="1">
        <f t="shared" si="199"/>
        <v>18.714285714285715</v>
      </c>
    </row>
    <row r="1963" spans="1:5" x14ac:dyDescent="0.25">
      <c r="A1963" s="11">
        <v>43729</v>
      </c>
      <c r="B1963">
        <v>32</v>
      </c>
      <c r="C1963">
        <v>21</v>
      </c>
      <c r="D1963" s="1">
        <f t="shared" si="199"/>
        <v>39.714285714285715</v>
      </c>
      <c r="E1963" s="1">
        <f t="shared" si="199"/>
        <v>19.285714285714285</v>
      </c>
    </row>
    <row r="1964" spans="1:5" x14ac:dyDescent="0.25">
      <c r="A1964" s="11">
        <v>43730</v>
      </c>
      <c r="B1964">
        <v>45</v>
      </c>
      <c r="C1964">
        <v>14</v>
      </c>
      <c r="D1964" s="1">
        <f t="shared" si="199"/>
        <v>40.571428571428569</v>
      </c>
      <c r="E1964" s="1">
        <f t="shared" si="199"/>
        <v>18.714285714285715</v>
      </c>
    </row>
    <row r="1965" spans="1:5" x14ac:dyDescent="0.25">
      <c r="A1965" s="11">
        <v>43731</v>
      </c>
      <c r="B1965">
        <v>36</v>
      </c>
      <c r="C1965">
        <v>21</v>
      </c>
      <c r="D1965" s="1">
        <f t="shared" si="199"/>
        <v>39.714285714285715</v>
      </c>
      <c r="E1965" s="1">
        <f t="shared" si="199"/>
        <v>18.571428571428573</v>
      </c>
    </row>
    <row r="1966" spans="1:5" x14ac:dyDescent="0.25">
      <c r="A1966" s="11">
        <v>43732</v>
      </c>
      <c r="B1966">
        <v>35</v>
      </c>
      <c r="C1966">
        <v>17</v>
      </c>
      <c r="D1966" s="1">
        <f t="shared" si="199"/>
        <v>39.285714285714285</v>
      </c>
      <c r="E1966" s="1">
        <f t="shared" si="199"/>
        <v>18.428571428571427</v>
      </c>
    </row>
    <row r="1967" spans="1:5" x14ac:dyDescent="0.25">
      <c r="A1967" s="11">
        <v>43733</v>
      </c>
      <c r="B1967">
        <v>44</v>
      </c>
      <c r="C1967">
        <v>22</v>
      </c>
      <c r="D1967" s="1">
        <f t="shared" si="199"/>
        <v>39.571428571428569</v>
      </c>
      <c r="E1967" s="1">
        <f t="shared" si="199"/>
        <v>19</v>
      </c>
    </row>
    <row r="1968" spans="1:5" x14ac:dyDescent="0.25">
      <c r="A1968" s="11">
        <v>43734</v>
      </c>
      <c r="B1968">
        <v>45</v>
      </c>
      <c r="C1968">
        <v>16</v>
      </c>
      <c r="D1968" s="1">
        <f t="shared" si="199"/>
        <v>39.142857142857146</v>
      </c>
      <c r="E1968" s="1">
        <f t="shared" si="199"/>
        <v>18.857142857142858</v>
      </c>
    </row>
    <row r="1969" spans="1:5" x14ac:dyDescent="0.25">
      <c r="A1969" s="11">
        <v>43735</v>
      </c>
      <c r="B1969">
        <v>41</v>
      </c>
      <c r="C1969">
        <v>24</v>
      </c>
      <c r="D1969" s="1">
        <f t="shared" si="199"/>
        <v>38</v>
      </c>
      <c r="E1969" s="1">
        <f t="shared" si="199"/>
        <v>22.428571428571427</v>
      </c>
    </row>
    <row r="1970" spans="1:5" x14ac:dyDescent="0.25">
      <c r="A1970" s="11">
        <v>43736</v>
      </c>
      <c r="B1970">
        <v>38</v>
      </c>
      <c r="C1970">
        <v>17</v>
      </c>
      <c r="D1970" s="1">
        <f t="shared" si="199"/>
        <v>41.142857142857146</v>
      </c>
      <c r="E1970" s="1">
        <f t="shared" si="199"/>
        <v>23.714285714285715</v>
      </c>
    </row>
    <row r="1971" spans="1:5" x14ac:dyDescent="0.25">
      <c r="A1971" s="11">
        <v>43737</v>
      </c>
      <c r="B1971">
        <v>39</v>
      </c>
      <c r="C1971">
        <v>13</v>
      </c>
      <c r="D1971" s="1">
        <f t="shared" si="199"/>
        <v>42.714285714285715</v>
      </c>
      <c r="E1971" s="1">
        <f t="shared" si="199"/>
        <v>24.714285714285715</v>
      </c>
    </row>
    <row r="1972" spans="1:5" x14ac:dyDescent="0.25">
      <c r="A1972" s="11">
        <v>43738</v>
      </c>
      <c r="B1972">
        <v>33</v>
      </c>
      <c r="C1972">
        <v>20</v>
      </c>
      <c r="D1972" s="1">
        <f t="shared" ref="D1972:E1987" si="200">AVERAGE(B1972:B1978)</f>
        <v>44</v>
      </c>
      <c r="E1972" s="1">
        <f t="shared" si="200"/>
        <v>25.571428571428573</v>
      </c>
    </row>
    <row r="1973" spans="1:5" x14ac:dyDescent="0.25">
      <c r="A1973" s="11">
        <v>43739</v>
      </c>
      <c r="B1973">
        <v>37</v>
      </c>
      <c r="C1973">
        <v>21</v>
      </c>
      <c r="D1973" s="1">
        <f t="shared" si="200"/>
        <v>45.428571428571431</v>
      </c>
      <c r="E1973" s="1">
        <f t="shared" si="200"/>
        <v>26.428571428571427</v>
      </c>
    </row>
    <row r="1974" spans="1:5" x14ac:dyDescent="0.25">
      <c r="A1974" s="11">
        <v>43740</v>
      </c>
      <c r="B1974">
        <v>41</v>
      </c>
      <c r="C1974">
        <v>21</v>
      </c>
      <c r="D1974" s="1">
        <f t="shared" si="200"/>
        <v>45.857142857142854</v>
      </c>
      <c r="E1974" s="1">
        <f t="shared" si="200"/>
        <v>25.714285714285715</v>
      </c>
    </row>
    <row r="1975" spans="1:5" x14ac:dyDescent="0.25">
      <c r="A1975" s="11">
        <v>43741</v>
      </c>
      <c r="B1975">
        <v>37</v>
      </c>
      <c r="C1975">
        <v>41</v>
      </c>
      <c r="D1975" s="1">
        <f t="shared" si="200"/>
        <v>45.428571428571431</v>
      </c>
      <c r="E1975" s="1">
        <f t="shared" si="200"/>
        <v>27.142857142857142</v>
      </c>
    </row>
    <row r="1976" spans="1:5" x14ac:dyDescent="0.25">
      <c r="A1976" s="11">
        <v>43742</v>
      </c>
      <c r="B1976">
        <v>63</v>
      </c>
      <c r="C1976">
        <v>33</v>
      </c>
      <c r="D1976" s="1">
        <f t="shared" si="200"/>
        <v>46.428571428571431</v>
      </c>
      <c r="E1976" s="1">
        <f t="shared" si="200"/>
        <v>25.714285714285715</v>
      </c>
    </row>
    <row r="1977" spans="1:5" x14ac:dyDescent="0.25">
      <c r="A1977" s="11">
        <v>43743</v>
      </c>
      <c r="B1977">
        <v>49</v>
      </c>
      <c r="C1977">
        <v>24</v>
      </c>
      <c r="D1977" s="1">
        <f t="shared" si="200"/>
        <v>43.714285714285715</v>
      </c>
      <c r="E1977" s="1">
        <f t="shared" si="200"/>
        <v>25.571428571428573</v>
      </c>
    </row>
    <row r="1978" spans="1:5" x14ac:dyDescent="0.25">
      <c r="A1978" s="11">
        <v>43744</v>
      </c>
      <c r="B1978">
        <v>48</v>
      </c>
      <c r="C1978">
        <v>19</v>
      </c>
      <c r="D1978" s="1">
        <f t="shared" si="200"/>
        <v>44.714285714285715</v>
      </c>
      <c r="E1978" s="1">
        <f t="shared" si="200"/>
        <v>27.142857142857142</v>
      </c>
    </row>
    <row r="1979" spans="1:5" x14ac:dyDescent="0.25">
      <c r="A1979" s="11">
        <v>43745</v>
      </c>
      <c r="B1979">
        <v>43</v>
      </c>
      <c r="C1979">
        <v>26</v>
      </c>
      <c r="D1979" s="1">
        <f t="shared" si="200"/>
        <v>46.857142857142854</v>
      </c>
      <c r="E1979" s="1">
        <f t="shared" si="200"/>
        <v>28.428571428571427</v>
      </c>
    </row>
    <row r="1980" spans="1:5" x14ac:dyDescent="0.25">
      <c r="A1980" s="11">
        <v>43746</v>
      </c>
      <c r="B1980">
        <v>40</v>
      </c>
      <c r="C1980">
        <v>16</v>
      </c>
      <c r="D1980" s="1">
        <f t="shared" si="200"/>
        <v>48.285714285714285</v>
      </c>
      <c r="E1980" s="1">
        <f t="shared" si="200"/>
        <v>29.571428571428573</v>
      </c>
    </row>
    <row r="1981" spans="1:5" x14ac:dyDescent="0.25">
      <c r="A1981" s="11">
        <v>43747</v>
      </c>
      <c r="B1981">
        <v>38</v>
      </c>
      <c r="C1981">
        <v>31</v>
      </c>
      <c r="D1981" s="1">
        <f t="shared" si="200"/>
        <v>48.857142857142854</v>
      </c>
      <c r="E1981" s="1">
        <f t="shared" si="200"/>
        <v>28.571428571428573</v>
      </c>
    </row>
    <row r="1982" spans="1:5" x14ac:dyDescent="0.25">
      <c r="A1982" s="11">
        <v>43748</v>
      </c>
      <c r="B1982">
        <v>44</v>
      </c>
      <c r="C1982">
        <v>31</v>
      </c>
      <c r="D1982" s="1">
        <f t="shared" si="200"/>
        <v>48.428571428571431</v>
      </c>
      <c r="E1982" s="1">
        <f t="shared" si="200"/>
        <v>25</v>
      </c>
    </row>
    <row r="1983" spans="1:5" x14ac:dyDescent="0.25">
      <c r="A1983" s="11">
        <v>43749</v>
      </c>
      <c r="B1983">
        <v>44</v>
      </c>
      <c r="C1983">
        <v>32</v>
      </c>
      <c r="D1983" s="1">
        <f t="shared" si="200"/>
        <v>46.142857142857146</v>
      </c>
      <c r="E1983" s="1">
        <f t="shared" si="200"/>
        <v>23.285714285714285</v>
      </c>
    </row>
    <row r="1984" spans="1:5" x14ac:dyDescent="0.25">
      <c r="A1984" s="11">
        <v>43750</v>
      </c>
      <c r="B1984">
        <v>56</v>
      </c>
      <c r="C1984">
        <v>35</v>
      </c>
      <c r="D1984" s="1">
        <f t="shared" si="200"/>
        <v>46.142857142857146</v>
      </c>
      <c r="E1984" s="1">
        <f t="shared" si="200"/>
        <v>22.285714285714285</v>
      </c>
    </row>
    <row r="1985" spans="1:5" x14ac:dyDescent="0.25">
      <c r="A1985" s="11">
        <v>43751</v>
      </c>
      <c r="B1985">
        <v>63</v>
      </c>
      <c r="C1985">
        <v>28</v>
      </c>
      <c r="D1985" s="1">
        <f t="shared" si="200"/>
        <v>44.285714285714285</v>
      </c>
      <c r="E1985" s="1">
        <f t="shared" si="200"/>
        <v>21.714285714285715</v>
      </c>
    </row>
    <row r="1986" spans="1:5" x14ac:dyDescent="0.25">
      <c r="A1986" s="11">
        <v>43752</v>
      </c>
      <c r="B1986">
        <v>53</v>
      </c>
      <c r="C1986">
        <v>34</v>
      </c>
      <c r="D1986" s="1">
        <f t="shared" si="200"/>
        <v>42.714285714285715</v>
      </c>
      <c r="E1986" s="1">
        <f t="shared" si="200"/>
        <v>20.857142857142858</v>
      </c>
    </row>
    <row r="1987" spans="1:5" x14ac:dyDescent="0.25">
      <c r="A1987" s="11">
        <v>43753</v>
      </c>
      <c r="B1987">
        <v>44</v>
      </c>
      <c r="C1987">
        <v>9</v>
      </c>
      <c r="D1987" s="1">
        <f t="shared" si="200"/>
        <v>43.571428571428569</v>
      </c>
      <c r="E1987" s="1">
        <f t="shared" si="200"/>
        <v>19.428571428571427</v>
      </c>
    </row>
    <row r="1988" spans="1:5" x14ac:dyDescent="0.25">
      <c r="A1988" s="11">
        <v>43754</v>
      </c>
      <c r="B1988">
        <v>35</v>
      </c>
      <c r="C1988">
        <v>6</v>
      </c>
      <c r="D1988" s="1">
        <f t="shared" ref="D1988:E2003" si="201">AVERAGE(B1988:B1994)</f>
        <v>44.285714285714285</v>
      </c>
      <c r="E1988" s="1">
        <f t="shared" si="201"/>
        <v>24</v>
      </c>
    </row>
    <row r="1989" spans="1:5" x14ac:dyDescent="0.25">
      <c r="A1989" s="11">
        <v>43755</v>
      </c>
      <c r="B1989">
        <v>28</v>
      </c>
      <c r="C1989">
        <v>19</v>
      </c>
      <c r="D1989" s="1">
        <f t="shared" si="201"/>
        <v>50.714285714285715</v>
      </c>
      <c r="E1989" s="1">
        <f t="shared" si="201"/>
        <v>28.285714285714285</v>
      </c>
    </row>
    <row r="1990" spans="1:5" x14ac:dyDescent="0.25">
      <c r="A1990" s="11">
        <v>43756</v>
      </c>
      <c r="B1990">
        <v>44</v>
      </c>
      <c r="C1990">
        <v>25</v>
      </c>
      <c r="D1990" s="1">
        <f t="shared" si="201"/>
        <v>56.571428571428569</v>
      </c>
      <c r="E1990" s="1">
        <f t="shared" si="201"/>
        <v>30.142857142857142</v>
      </c>
    </row>
    <row r="1991" spans="1:5" x14ac:dyDescent="0.25">
      <c r="A1991" s="11">
        <v>43757</v>
      </c>
      <c r="B1991">
        <v>43</v>
      </c>
      <c r="C1991">
        <v>31</v>
      </c>
      <c r="D1991" s="1">
        <f t="shared" si="201"/>
        <v>59.285714285714285</v>
      </c>
      <c r="E1991" s="1">
        <f t="shared" si="201"/>
        <v>29</v>
      </c>
    </row>
    <row r="1992" spans="1:5" x14ac:dyDescent="0.25">
      <c r="A1992" s="11">
        <v>43758</v>
      </c>
      <c r="B1992">
        <v>52</v>
      </c>
      <c r="C1992">
        <v>22</v>
      </c>
      <c r="D1992" s="1">
        <f t="shared" si="201"/>
        <v>60.142857142857146</v>
      </c>
      <c r="E1992" s="1">
        <f t="shared" si="201"/>
        <v>28.142857142857142</v>
      </c>
    </row>
    <row r="1993" spans="1:5" x14ac:dyDescent="0.25">
      <c r="A1993" s="11">
        <v>43759</v>
      </c>
      <c r="B1993">
        <v>59</v>
      </c>
      <c r="C1993">
        <v>24</v>
      </c>
      <c r="D1993" s="1">
        <f t="shared" si="201"/>
        <v>60.571428571428569</v>
      </c>
      <c r="E1993" s="1">
        <f t="shared" si="201"/>
        <v>28.142857142857142</v>
      </c>
    </row>
    <row r="1994" spans="1:5" x14ac:dyDescent="0.25">
      <c r="A1994" s="11">
        <v>43760</v>
      </c>
      <c r="B1994">
        <v>49</v>
      </c>
      <c r="C1994">
        <v>41</v>
      </c>
      <c r="D1994" s="1">
        <f t="shared" si="201"/>
        <v>60</v>
      </c>
      <c r="E1994" s="1">
        <f t="shared" si="201"/>
        <v>29</v>
      </c>
    </row>
    <row r="1995" spans="1:5" x14ac:dyDescent="0.25">
      <c r="A1995" s="11">
        <v>43761</v>
      </c>
      <c r="B1995">
        <v>80</v>
      </c>
      <c r="C1995">
        <v>36</v>
      </c>
      <c r="D1995" s="1">
        <f t="shared" si="201"/>
        <v>60.857142857142854</v>
      </c>
      <c r="E1995" s="1">
        <f t="shared" si="201"/>
        <v>28</v>
      </c>
    </row>
    <row r="1996" spans="1:5" x14ac:dyDescent="0.25">
      <c r="A1996" s="11">
        <v>43762</v>
      </c>
      <c r="B1996">
        <v>69</v>
      </c>
      <c r="C1996">
        <v>32</v>
      </c>
      <c r="D1996" s="1">
        <f t="shared" si="201"/>
        <v>57.428571428571431</v>
      </c>
      <c r="E1996" s="1">
        <f t="shared" si="201"/>
        <v>28.142857142857142</v>
      </c>
    </row>
    <row r="1997" spans="1:5" x14ac:dyDescent="0.25">
      <c r="A1997" s="11">
        <v>43763</v>
      </c>
      <c r="B1997">
        <v>63</v>
      </c>
      <c r="C1997">
        <v>17</v>
      </c>
      <c r="D1997" s="1">
        <f t="shared" si="201"/>
        <v>58.571428571428569</v>
      </c>
      <c r="E1997" s="1">
        <f t="shared" si="201"/>
        <v>29.142857142857142</v>
      </c>
    </row>
    <row r="1998" spans="1:5" x14ac:dyDescent="0.25">
      <c r="A1998" s="11">
        <v>43764</v>
      </c>
      <c r="B1998">
        <v>49</v>
      </c>
      <c r="C1998">
        <v>25</v>
      </c>
      <c r="D1998" s="1">
        <f t="shared" si="201"/>
        <v>61</v>
      </c>
      <c r="E1998" s="1">
        <f t="shared" si="201"/>
        <v>29.714285714285715</v>
      </c>
    </row>
    <row r="1999" spans="1:5" x14ac:dyDescent="0.25">
      <c r="A1999" s="11">
        <v>43765</v>
      </c>
      <c r="B1999">
        <v>55</v>
      </c>
      <c r="C1999">
        <v>22</v>
      </c>
      <c r="D1999" s="1">
        <f t="shared" si="201"/>
        <v>62.142857142857146</v>
      </c>
      <c r="E1999" s="1">
        <f t="shared" si="201"/>
        <v>28.571428571428573</v>
      </c>
    </row>
    <row r="2000" spans="1:5" x14ac:dyDescent="0.25">
      <c r="A2000" s="11">
        <v>43766</v>
      </c>
      <c r="B2000">
        <v>55</v>
      </c>
      <c r="C2000">
        <v>30</v>
      </c>
      <c r="D2000" s="1">
        <f t="shared" si="201"/>
        <v>59.571428571428569</v>
      </c>
      <c r="E2000" s="1">
        <f t="shared" si="201"/>
        <v>27.428571428571427</v>
      </c>
    </row>
    <row r="2001" spans="1:5" x14ac:dyDescent="0.25">
      <c r="A2001" s="11">
        <v>43767</v>
      </c>
      <c r="B2001">
        <v>55</v>
      </c>
      <c r="C2001">
        <v>34</v>
      </c>
      <c r="D2001" s="1">
        <f t="shared" si="201"/>
        <v>57.571428571428569</v>
      </c>
      <c r="E2001" s="1">
        <f t="shared" si="201"/>
        <v>26.285714285714285</v>
      </c>
    </row>
    <row r="2002" spans="1:5" x14ac:dyDescent="0.25">
      <c r="A2002" s="11">
        <v>43768</v>
      </c>
      <c r="B2002">
        <v>56</v>
      </c>
      <c r="C2002">
        <v>37</v>
      </c>
      <c r="D2002" s="1">
        <f t="shared" si="201"/>
        <v>55.142857142857146</v>
      </c>
      <c r="E2002" s="1">
        <f t="shared" si="201"/>
        <v>24.142857142857142</v>
      </c>
    </row>
    <row r="2003" spans="1:5" x14ac:dyDescent="0.25">
      <c r="A2003" s="11">
        <v>43769</v>
      </c>
      <c r="B2003">
        <v>77</v>
      </c>
      <c r="C2003">
        <v>39</v>
      </c>
      <c r="D2003" s="1">
        <f t="shared" si="201"/>
        <v>54.142857142857146</v>
      </c>
      <c r="E2003" s="1">
        <f t="shared" si="201"/>
        <v>20.714285714285715</v>
      </c>
    </row>
    <row r="2004" spans="1:5" x14ac:dyDescent="0.25">
      <c r="A2004" s="11">
        <v>43770</v>
      </c>
      <c r="B2004">
        <v>80</v>
      </c>
      <c r="C2004">
        <v>21</v>
      </c>
      <c r="D2004" s="1">
        <f t="shared" ref="D2004:E2019" si="202">AVERAGE(B2004:B2010)</f>
        <v>51.428571428571431</v>
      </c>
      <c r="E2004" s="1">
        <f t="shared" si="202"/>
        <v>16.428571428571427</v>
      </c>
    </row>
    <row r="2005" spans="1:5" x14ac:dyDescent="0.25">
      <c r="A2005" s="11">
        <v>43771</v>
      </c>
      <c r="B2005">
        <v>57</v>
      </c>
      <c r="C2005">
        <v>17</v>
      </c>
      <c r="D2005" s="1">
        <f t="shared" si="202"/>
        <v>45.714285714285715</v>
      </c>
      <c r="E2005" s="1">
        <f t="shared" si="202"/>
        <v>16.142857142857142</v>
      </c>
    </row>
    <row r="2006" spans="1:5" x14ac:dyDescent="0.25">
      <c r="A2006" s="11">
        <v>43772</v>
      </c>
      <c r="B2006">
        <v>37</v>
      </c>
      <c r="C2006">
        <v>14</v>
      </c>
      <c r="D2006" s="1">
        <f t="shared" si="202"/>
        <v>45.142857142857146</v>
      </c>
      <c r="E2006" s="1">
        <f t="shared" si="202"/>
        <v>18.285714285714285</v>
      </c>
    </row>
    <row r="2007" spans="1:5" x14ac:dyDescent="0.25">
      <c r="A2007" s="11">
        <v>43773</v>
      </c>
      <c r="B2007">
        <v>41</v>
      </c>
      <c r="C2007">
        <v>22</v>
      </c>
      <c r="D2007" s="1">
        <f t="shared" si="202"/>
        <v>49.857142857142854</v>
      </c>
      <c r="E2007" s="1">
        <f t="shared" si="202"/>
        <v>19.857142857142858</v>
      </c>
    </row>
    <row r="2008" spans="1:5" x14ac:dyDescent="0.25">
      <c r="A2008" s="11">
        <v>43774</v>
      </c>
      <c r="B2008">
        <v>38</v>
      </c>
      <c r="C2008">
        <v>19</v>
      </c>
      <c r="D2008" s="1">
        <f t="shared" si="202"/>
        <v>53.714285714285715</v>
      </c>
      <c r="E2008" s="1">
        <f t="shared" si="202"/>
        <v>19.428571428571427</v>
      </c>
    </row>
    <row r="2009" spans="1:5" x14ac:dyDescent="0.25">
      <c r="A2009" s="11">
        <v>43775</v>
      </c>
      <c r="B2009">
        <v>49</v>
      </c>
      <c r="C2009">
        <v>13</v>
      </c>
      <c r="D2009" s="1">
        <f t="shared" si="202"/>
        <v>55.714285714285715</v>
      </c>
      <c r="E2009" s="1">
        <f t="shared" si="202"/>
        <v>19.857142857142858</v>
      </c>
    </row>
    <row r="2010" spans="1:5" x14ac:dyDescent="0.25">
      <c r="A2010" s="11">
        <v>43776</v>
      </c>
      <c r="B2010">
        <v>58</v>
      </c>
      <c r="C2010">
        <v>9</v>
      </c>
      <c r="D2010" s="1">
        <f t="shared" si="202"/>
        <v>55.857142857142854</v>
      </c>
      <c r="E2010" s="1">
        <f t="shared" si="202"/>
        <v>22.142857142857142</v>
      </c>
    </row>
    <row r="2011" spans="1:5" x14ac:dyDescent="0.25">
      <c r="A2011" s="11">
        <v>43777</v>
      </c>
      <c r="B2011">
        <v>40</v>
      </c>
      <c r="C2011">
        <v>19</v>
      </c>
      <c r="D2011" s="1">
        <f t="shared" si="202"/>
        <v>54.857142857142854</v>
      </c>
      <c r="E2011" s="1">
        <f t="shared" si="202"/>
        <v>24.428571428571427</v>
      </c>
    </row>
    <row r="2012" spans="1:5" x14ac:dyDescent="0.25">
      <c r="A2012" s="11">
        <v>43778</v>
      </c>
      <c r="B2012">
        <v>53</v>
      </c>
      <c r="C2012">
        <v>32</v>
      </c>
      <c r="D2012" s="1">
        <f t="shared" si="202"/>
        <v>56.428571428571431</v>
      </c>
      <c r="E2012" s="1">
        <f t="shared" si="202"/>
        <v>25.142857142857142</v>
      </c>
    </row>
    <row r="2013" spans="1:5" x14ac:dyDescent="0.25">
      <c r="A2013" s="11">
        <v>43779</v>
      </c>
      <c r="B2013">
        <v>70</v>
      </c>
      <c r="C2013">
        <v>25</v>
      </c>
      <c r="D2013" s="1">
        <f t="shared" si="202"/>
        <v>57.857142857142854</v>
      </c>
      <c r="E2013" s="1">
        <f t="shared" si="202"/>
        <v>23.428571428571427</v>
      </c>
    </row>
    <row r="2014" spans="1:5" x14ac:dyDescent="0.25">
      <c r="A2014" s="11">
        <v>43780</v>
      </c>
      <c r="B2014">
        <v>68</v>
      </c>
      <c r="C2014">
        <v>19</v>
      </c>
      <c r="D2014" s="1">
        <f t="shared" si="202"/>
        <v>56.285714285714285</v>
      </c>
      <c r="E2014" s="1">
        <f t="shared" si="202"/>
        <v>24</v>
      </c>
    </row>
    <row r="2015" spans="1:5" x14ac:dyDescent="0.25">
      <c r="A2015" s="11">
        <v>43781</v>
      </c>
      <c r="B2015">
        <v>52</v>
      </c>
      <c r="C2015">
        <v>22</v>
      </c>
      <c r="D2015" s="1">
        <f t="shared" si="202"/>
        <v>56.714285714285715</v>
      </c>
      <c r="E2015" s="1">
        <f t="shared" si="202"/>
        <v>25.428571428571427</v>
      </c>
    </row>
    <row r="2016" spans="1:5" x14ac:dyDescent="0.25">
      <c r="A2016" s="11">
        <v>43782</v>
      </c>
      <c r="B2016">
        <v>50</v>
      </c>
      <c r="C2016">
        <v>29</v>
      </c>
      <c r="D2016" s="1">
        <f t="shared" si="202"/>
        <v>58.714285714285715</v>
      </c>
      <c r="E2016" s="1">
        <f t="shared" si="202"/>
        <v>27.428571428571427</v>
      </c>
    </row>
    <row r="2017" spans="1:5" x14ac:dyDescent="0.25">
      <c r="A2017" s="11">
        <v>43783</v>
      </c>
      <c r="B2017">
        <v>51</v>
      </c>
      <c r="C2017">
        <v>25</v>
      </c>
      <c r="D2017" s="1">
        <f t="shared" si="202"/>
        <v>61.857142857142854</v>
      </c>
      <c r="E2017" s="1">
        <f t="shared" si="202"/>
        <v>27.714285714285715</v>
      </c>
    </row>
    <row r="2018" spans="1:5" x14ac:dyDescent="0.25">
      <c r="A2018" s="11">
        <v>43784</v>
      </c>
      <c r="B2018">
        <v>51</v>
      </c>
      <c r="C2018">
        <v>24</v>
      </c>
      <c r="D2018" s="1">
        <f t="shared" si="202"/>
        <v>64.428571428571431</v>
      </c>
      <c r="E2018" s="1">
        <f t="shared" si="202"/>
        <v>28.714285714285715</v>
      </c>
    </row>
    <row r="2019" spans="1:5" x14ac:dyDescent="0.25">
      <c r="A2019" s="11">
        <v>43785</v>
      </c>
      <c r="B2019">
        <v>63</v>
      </c>
      <c r="C2019">
        <v>20</v>
      </c>
      <c r="D2019" s="1">
        <f t="shared" si="202"/>
        <v>67.285714285714292</v>
      </c>
      <c r="E2019" s="1">
        <f t="shared" si="202"/>
        <v>28.714285714285715</v>
      </c>
    </row>
    <row r="2020" spans="1:5" x14ac:dyDescent="0.25">
      <c r="A2020" s="11">
        <v>43786</v>
      </c>
      <c r="B2020">
        <v>59</v>
      </c>
      <c r="C2020">
        <v>29</v>
      </c>
      <c r="D2020" s="1">
        <f t="shared" ref="D2020:E2035" si="203">AVERAGE(B2020:B2026)</f>
        <v>65.285714285714292</v>
      </c>
      <c r="E2020" s="1">
        <f t="shared" si="203"/>
        <v>28.714285714285715</v>
      </c>
    </row>
    <row r="2021" spans="1:5" x14ac:dyDescent="0.25">
      <c r="A2021" s="11">
        <v>43787</v>
      </c>
      <c r="B2021">
        <v>71</v>
      </c>
      <c r="C2021">
        <v>29</v>
      </c>
      <c r="D2021" s="1">
        <f t="shared" si="203"/>
        <v>63.714285714285715</v>
      </c>
      <c r="E2021" s="1">
        <f t="shared" si="203"/>
        <v>28.428571428571427</v>
      </c>
    </row>
    <row r="2022" spans="1:5" x14ac:dyDescent="0.25">
      <c r="A2022" s="11">
        <v>43788</v>
      </c>
      <c r="B2022">
        <v>66</v>
      </c>
      <c r="C2022">
        <v>36</v>
      </c>
      <c r="D2022" s="1">
        <f t="shared" si="203"/>
        <v>62.428571428571431</v>
      </c>
      <c r="E2022" s="1">
        <f t="shared" si="203"/>
        <v>27.714285714285715</v>
      </c>
    </row>
    <row r="2023" spans="1:5" x14ac:dyDescent="0.25">
      <c r="A2023" s="11">
        <v>43789</v>
      </c>
      <c r="B2023">
        <v>72</v>
      </c>
      <c r="C2023">
        <v>31</v>
      </c>
      <c r="D2023" s="1">
        <f t="shared" si="203"/>
        <v>59.571428571428569</v>
      </c>
      <c r="E2023" s="1">
        <f t="shared" si="203"/>
        <v>25.285714285714285</v>
      </c>
    </row>
    <row r="2024" spans="1:5" x14ac:dyDescent="0.25">
      <c r="A2024" s="11">
        <v>43790</v>
      </c>
      <c r="B2024">
        <v>69</v>
      </c>
      <c r="C2024">
        <v>32</v>
      </c>
      <c r="D2024" s="1">
        <f t="shared" si="203"/>
        <v>54.571428571428569</v>
      </c>
      <c r="E2024" s="1">
        <f t="shared" si="203"/>
        <v>22.571428571428573</v>
      </c>
    </row>
    <row r="2025" spans="1:5" x14ac:dyDescent="0.25">
      <c r="A2025" s="11">
        <v>43791</v>
      </c>
      <c r="B2025">
        <v>71</v>
      </c>
      <c r="C2025">
        <v>24</v>
      </c>
      <c r="D2025" s="1">
        <f t="shared" si="203"/>
        <v>48.571428571428569</v>
      </c>
      <c r="E2025" s="1">
        <f t="shared" si="203"/>
        <v>21.142857142857142</v>
      </c>
    </row>
    <row r="2026" spans="1:5" x14ac:dyDescent="0.25">
      <c r="A2026" s="11">
        <v>43792</v>
      </c>
      <c r="B2026">
        <v>49</v>
      </c>
      <c r="C2026">
        <v>20</v>
      </c>
      <c r="D2026" s="1">
        <f t="shared" si="203"/>
        <v>43.857142857142854</v>
      </c>
      <c r="E2026" s="1">
        <f t="shared" si="203"/>
        <v>21.285714285714285</v>
      </c>
    </row>
    <row r="2027" spans="1:5" x14ac:dyDescent="0.25">
      <c r="A2027" s="11">
        <v>43793</v>
      </c>
      <c r="B2027">
        <v>48</v>
      </c>
      <c r="C2027">
        <v>27</v>
      </c>
      <c r="D2027" s="1">
        <f t="shared" si="203"/>
        <v>43.285714285714285</v>
      </c>
      <c r="E2027" s="1">
        <f t="shared" si="203"/>
        <v>23</v>
      </c>
    </row>
    <row r="2028" spans="1:5" x14ac:dyDescent="0.25">
      <c r="A2028" s="11">
        <v>43794</v>
      </c>
      <c r="B2028">
        <v>62</v>
      </c>
      <c r="C2028">
        <v>24</v>
      </c>
      <c r="D2028" s="1">
        <f t="shared" si="203"/>
        <v>44.714285714285715</v>
      </c>
      <c r="E2028" s="1">
        <f t="shared" si="203"/>
        <v>22.714285714285715</v>
      </c>
    </row>
    <row r="2029" spans="1:5" x14ac:dyDescent="0.25">
      <c r="A2029" s="11">
        <v>43795</v>
      </c>
      <c r="B2029">
        <v>46</v>
      </c>
      <c r="C2029">
        <v>19</v>
      </c>
      <c r="D2029" s="1">
        <f t="shared" si="203"/>
        <v>44.571428571428569</v>
      </c>
      <c r="E2029" s="1">
        <f t="shared" si="203"/>
        <v>24.428571428571427</v>
      </c>
    </row>
    <row r="2030" spans="1:5" x14ac:dyDescent="0.25">
      <c r="A2030" s="11">
        <v>43796</v>
      </c>
      <c r="B2030">
        <v>37</v>
      </c>
      <c r="C2030">
        <v>12</v>
      </c>
      <c r="D2030" s="1">
        <f t="shared" si="203"/>
        <v>48.571428571428569</v>
      </c>
      <c r="E2030" s="1">
        <f t="shared" si="203"/>
        <v>27.142857142857142</v>
      </c>
    </row>
    <row r="2031" spans="1:5" x14ac:dyDescent="0.25">
      <c r="A2031" s="11">
        <v>43797</v>
      </c>
      <c r="B2031">
        <v>27</v>
      </c>
      <c r="C2031">
        <v>22</v>
      </c>
      <c r="D2031" s="1">
        <f t="shared" si="203"/>
        <v>55</v>
      </c>
      <c r="E2031" s="1">
        <f t="shared" si="203"/>
        <v>31.142857142857142</v>
      </c>
    </row>
    <row r="2032" spans="1:5" x14ac:dyDescent="0.25">
      <c r="A2032" s="11">
        <v>43798</v>
      </c>
      <c r="B2032">
        <v>38</v>
      </c>
      <c r="C2032">
        <v>25</v>
      </c>
      <c r="D2032" s="1">
        <f t="shared" si="203"/>
        <v>64.857142857142861</v>
      </c>
      <c r="E2032" s="1">
        <f t="shared" si="203"/>
        <v>34</v>
      </c>
    </row>
    <row r="2033" spans="1:5" x14ac:dyDescent="0.25">
      <c r="A2033" s="11">
        <v>43799</v>
      </c>
      <c r="B2033">
        <v>45</v>
      </c>
      <c r="C2033">
        <v>32</v>
      </c>
      <c r="D2033" s="1">
        <f t="shared" si="203"/>
        <v>74.714285714285708</v>
      </c>
      <c r="E2033" s="1">
        <f t="shared" si="203"/>
        <v>34.571428571428569</v>
      </c>
    </row>
    <row r="2034" spans="1:5" x14ac:dyDescent="0.25">
      <c r="A2034" s="11">
        <v>43800</v>
      </c>
      <c r="B2034">
        <v>58</v>
      </c>
      <c r="C2034">
        <v>25</v>
      </c>
      <c r="D2034" s="1">
        <f t="shared" si="203"/>
        <v>79.285714285714292</v>
      </c>
      <c r="E2034" s="1">
        <f t="shared" si="203"/>
        <v>33.285714285714285</v>
      </c>
    </row>
    <row r="2035" spans="1:5" x14ac:dyDescent="0.25">
      <c r="A2035" s="11">
        <v>43801</v>
      </c>
      <c r="B2035">
        <v>61</v>
      </c>
      <c r="C2035">
        <v>36</v>
      </c>
      <c r="D2035" s="1">
        <f t="shared" si="203"/>
        <v>77.857142857142861</v>
      </c>
      <c r="E2035" s="1">
        <f t="shared" si="203"/>
        <v>32.285714285714285</v>
      </c>
    </row>
    <row r="2036" spans="1:5" x14ac:dyDescent="0.25">
      <c r="A2036" s="11">
        <v>43802</v>
      </c>
      <c r="B2036">
        <v>74</v>
      </c>
      <c r="C2036">
        <v>38</v>
      </c>
      <c r="D2036" s="1">
        <f t="shared" ref="D2036:E2051" si="204">AVERAGE(B2036:B2042)</f>
        <v>74.714285714285708</v>
      </c>
      <c r="E2036" s="1">
        <f t="shared" si="204"/>
        <v>29.857142857142858</v>
      </c>
    </row>
    <row r="2037" spans="1:5" x14ac:dyDescent="0.25">
      <c r="A2037" s="11">
        <v>43803</v>
      </c>
      <c r="B2037">
        <v>82</v>
      </c>
      <c r="C2037">
        <v>40</v>
      </c>
      <c r="D2037" s="1">
        <f t="shared" si="204"/>
        <v>69</v>
      </c>
      <c r="E2037" s="1">
        <f t="shared" si="204"/>
        <v>30.285714285714285</v>
      </c>
    </row>
    <row r="2038" spans="1:5" x14ac:dyDescent="0.25">
      <c r="A2038" s="11">
        <v>43804</v>
      </c>
      <c r="B2038">
        <v>96</v>
      </c>
      <c r="C2038">
        <v>42</v>
      </c>
      <c r="D2038" s="1">
        <f t="shared" si="204"/>
        <v>66.714285714285708</v>
      </c>
      <c r="E2038" s="1">
        <f t="shared" si="204"/>
        <v>28.285714285714285</v>
      </c>
    </row>
    <row r="2039" spans="1:5" x14ac:dyDescent="0.25">
      <c r="A2039" s="11">
        <v>43805</v>
      </c>
      <c r="B2039">
        <v>107</v>
      </c>
      <c r="C2039">
        <v>29</v>
      </c>
      <c r="D2039" s="1">
        <f t="shared" si="204"/>
        <v>59.428571428571431</v>
      </c>
      <c r="E2039" s="1">
        <f t="shared" si="204"/>
        <v>24.714285714285715</v>
      </c>
    </row>
    <row r="2040" spans="1:5" x14ac:dyDescent="0.25">
      <c r="A2040" s="11">
        <v>43806</v>
      </c>
      <c r="B2040">
        <v>77</v>
      </c>
      <c r="C2040">
        <v>23</v>
      </c>
      <c r="D2040" s="1">
        <f t="shared" si="204"/>
        <v>50.428571428571431</v>
      </c>
      <c r="E2040" s="1">
        <f t="shared" si="204"/>
        <v>23.714285714285715</v>
      </c>
    </row>
    <row r="2041" spans="1:5" x14ac:dyDescent="0.25">
      <c r="A2041" s="11">
        <v>43807</v>
      </c>
      <c r="B2041">
        <v>48</v>
      </c>
      <c r="C2041">
        <v>18</v>
      </c>
      <c r="D2041" s="1">
        <f t="shared" si="204"/>
        <v>44.571428571428569</v>
      </c>
      <c r="E2041" s="1">
        <f t="shared" si="204"/>
        <v>23.714285714285715</v>
      </c>
    </row>
    <row r="2042" spans="1:5" x14ac:dyDescent="0.25">
      <c r="A2042" s="11">
        <v>43808</v>
      </c>
      <c r="B2042">
        <v>39</v>
      </c>
      <c r="C2042">
        <v>19</v>
      </c>
      <c r="D2042" s="1">
        <f t="shared" si="204"/>
        <v>43.857142857142854</v>
      </c>
      <c r="E2042" s="1">
        <f t="shared" si="204"/>
        <v>24</v>
      </c>
    </row>
    <row r="2043" spans="1:5" x14ac:dyDescent="0.25">
      <c r="A2043" s="11">
        <v>43809</v>
      </c>
      <c r="B2043">
        <v>34</v>
      </c>
      <c r="C2043">
        <v>41</v>
      </c>
      <c r="D2043" s="1">
        <f t="shared" si="204"/>
        <v>44.571428571428569</v>
      </c>
      <c r="E2043" s="1">
        <f t="shared" si="204"/>
        <v>24.571428571428573</v>
      </c>
    </row>
    <row r="2044" spans="1:5" x14ac:dyDescent="0.25">
      <c r="A2044" s="11">
        <v>43810</v>
      </c>
      <c r="B2044">
        <v>66</v>
      </c>
      <c r="C2044">
        <v>26</v>
      </c>
      <c r="D2044" s="1">
        <f t="shared" si="204"/>
        <v>48.285714285714285</v>
      </c>
      <c r="E2044" s="1">
        <f t="shared" si="204"/>
        <v>22.714285714285715</v>
      </c>
    </row>
    <row r="2045" spans="1:5" x14ac:dyDescent="0.25">
      <c r="A2045" s="11">
        <v>43811</v>
      </c>
      <c r="B2045">
        <v>45</v>
      </c>
      <c r="C2045">
        <v>17</v>
      </c>
      <c r="D2045" s="1">
        <f t="shared" si="204"/>
        <v>47.142857142857146</v>
      </c>
      <c r="E2045" s="1">
        <f t="shared" si="204"/>
        <v>23.571428571428573</v>
      </c>
    </row>
    <row r="2046" spans="1:5" x14ac:dyDescent="0.25">
      <c r="A2046" s="11">
        <v>43812</v>
      </c>
      <c r="B2046">
        <v>44</v>
      </c>
      <c r="C2046">
        <v>22</v>
      </c>
      <c r="D2046" s="1">
        <f t="shared" si="204"/>
        <v>49.428571428571431</v>
      </c>
      <c r="E2046" s="1">
        <f t="shared" si="204"/>
        <v>26.428571428571427</v>
      </c>
    </row>
    <row r="2047" spans="1:5" x14ac:dyDescent="0.25">
      <c r="A2047" s="11">
        <v>43813</v>
      </c>
      <c r="B2047">
        <v>36</v>
      </c>
      <c r="C2047">
        <v>23</v>
      </c>
      <c r="D2047" s="1">
        <f t="shared" si="204"/>
        <v>52.571428571428569</v>
      </c>
      <c r="E2047" s="1">
        <f t="shared" si="204"/>
        <v>26.142857142857142</v>
      </c>
    </row>
    <row r="2048" spans="1:5" x14ac:dyDescent="0.25">
      <c r="A2048" s="11">
        <v>43814</v>
      </c>
      <c r="B2048">
        <v>43</v>
      </c>
      <c r="C2048">
        <v>20</v>
      </c>
      <c r="D2048" s="1">
        <f t="shared" si="204"/>
        <v>53.285714285714285</v>
      </c>
      <c r="E2048" s="1">
        <f t="shared" si="204"/>
        <v>26</v>
      </c>
    </row>
    <row r="2049" spans="1:5" x14ac:dyDescent="0.25">
      <c r="A2049" s="11">
        <v>43815</v>
      </c>
      <c r="B2049">
        <v>44</v>
      </c>
      <c r="C2049">
        <v>23</v>
      </c>
      <c r="D2049" s="1">
        <f t="shared" si="204"/>
        <v>54.285714285714285</v>
      </c>
      <c r="E2049" s="1">
        <f t="shared" si="204"/>
        <v>25.571428571428573</v>
      </c>
    </row>
    <row r="2050" spans="1:5" x14ac:dyDescent="0.25">
      <c r="A2050" s="11">
        <v>43816</v>
      </c>
      <c r="B2050">
        <v>60</v>
      </c>
      <c r="C2050">
        <v>28</v>
      </c>
      <c r="D2050" s="1">
        <f t="shared" si="204"/>
        <v>53.142857142857146</v>
      </c>
      <c r="E2050" s="1">
        <f t="shared" si="204"/>
        <v>25.428571428571427</v>
      </c>
    </row>
    <row r="2051" spans="1:5" x14ac:dyDescent="0.25">
      <c r="A2051" s="11">
        <v>43817</v>
      </c>
      <c r="B2051">
        <v>58</v>
      </c>
      <c r="C2051">
        <v>32</v>
      </c>
      <c r="D2051" s="1">
        <f t="shared" si="204"/>
        <v>49.857142857142854</v>
      </c>
      <c r="E2051" s="1">
        <f t="shared" si="204"/>
        <v>24.714285714285715</v>
      </c>
    </row>
    <row r="2052" spans="1:5" x14ac:dyDescent="0.25">
      <c r="A2052" s="11">
        <v>43818</v>
      </c>
      <c r="B2052">
        <v>61</v>
      </c>
      <c r="C2052">
        <v>37</v>
      </c>
      <c r="D2052" s="1">
        <f t="shared" ref="D2052:E2067" si="205">AVERAGE(B2052:B2058)</f>
        <v>48</v>
      </c>
      <c r="E2052" s="1">
        <f t="shared" si="205"/>
        <v>23</v>
      </c>
    </row>
    <row r="2053" spans="1:5" x14ac:dyDescent="0.25">
      <c r="A2053" s="11">
        <v>43819</v>
      </c>
      <c r="B2053">
        <v>66</v>
      </c>
      <c r="C2053">
        <v>20</v>
      </c>
      <c r="D2053" s="1">
        <f t="shared" si="205"/>
        <v>46</v>
      </c>
      <c r="E2053" s="1">
        <f t="shared" si="205"/>
        <v>21.428571428571427</v>
      </c>
    </row>
    <row r="2054" spans="1:5" x14ac:dyDescent="0.25">
      <c r="A2054" s="11">
        <v>43820</v>
      </c>
      <c r="B2054">
        <v>41</v>
      </c>
      <c r="C2054">
        <v>22</v>
      </c>
      <c r="D2054" s="1">
        <f t="shared" si="205"/>
        <v>44.571428571428569</v>
      </c>
      <c r="E2054" s="1">
        <f t="shared" si="205"/>
        <v>21.142857142857142</v>
      </c>
    </row>
    <row r="2055" spans="1:5" x14ac:dyDescent="0.25">
      <c r="A2055" s="11">
        <v>43821</v>
      </c>
      <c r="B2055">
        <v>50</v>
      </c>
      <c r="C2055">
        <v>17</v>
      </c>
      <c r="D2055" s="1">
        <f t="shared" si="205"/>
        <v>44.857142857142854</v>
      </c>
      <c r="E2055" s="1">
        <f t="shared" si="205"/>
        <v>21.428571428571427</v>
      </c>
    </row>
    <row r="2056" spans="1:5" x14ac:dyDescent="0.25">
      <c r="A2056" s="11">
        <v>43822</v>
      </c>
      <c r="B2056">
        <v>36</v>
      </c>
      <c r="C2056">
        <v>22</v>
      </c>
      <c r="D2056" s="1">
        <f t="shared" si="205"/>
        <v>46.428571428571431</v>
      </c>
      <c r="E2056" s="1">
        <f t="shared" si="205"/>
        <v>24.714285714285715</v>
      </c>
    </row>
    <row r="2057" spans="1:5" x14ac:dyDescent="0.25">
      <c r="A2057" s="11">
        <v>43823</v>
      </c>
      <c r="B2057">
        <v>37</v>
      </c>
      <c r="C2057">
        <v>23</v>
      </c>
      <c r="D2057" s="1">
        <f t="shared" si="205"/>
        <v>54.428571428571431</v>
      </c>
      <c r="E2057" s="1">
        <f t="shared" si="205"/>
        <v>25.571428571428573</v>
      </c>
    </row>
    <row r="2058" spans="1:5" x14ac:dyDescent="0.25">
      <c r="A2058" s="11">
        <v>43824</v>
      </c>
      <c r="B2058">
        <v>45</v>
      </c>
      <c r="C2058">
        <v>20</v>
      </c>
      <c r="D2058" s="1">
        <f t="shared" si="205"/>
        <v>57.714285714285715</v>
      </c>
      <c r="E2058" s="1">
        <f t="shared" si="205"/>
        <v>27.428571428571427</v>
      </c>
    </row>
    <row r="2059" spans="1:5" x14ac:dyDescent="0.25">
      <c r="A2059" s="11">
        <v>43825</v>
      </c>
      <c r="B2059">
        <v>47</v>
      </c>
      <c r="C2059">
        <v>26</v>
      </c>
      <c r="D2059" s="1">
        <f t="shared" si="205"/>
        <v>64.428571428571431</v>
      </c>
      <c r="E2059" s="1">
        <f t="shared" si="205"/>
        <v>28</v>
      </c>
    </row>
    <row r="2060" spans="1:5" x14ac:dyDescent="0.25">
      <c r="A2060" s="11">
        <v>43826</v>
      </c>
      <c r="B2060">
        <v>56</v>
      </c>
      <c r="C2060">
        <v>18</v>
      </c>
      <c r="D2060" s="1">
        <f t="shared" si="205"/>
        <v>66.571428571428569</v>
      </c>
      <c r="E2060" s="1">
        <f t="shared" si="205"/>
        <v>27.428571428571427</v>
      </c>
    </row>
    <row r="2061" spans="1:5" x14ac:dyDescent="0.25">
      <c r="A2061" s="11">
        <v>43827</v>
      </c>
      <c r="B2061">
        <v>43</v>
      </c>
      <c r="C2061">
        <v>24</v>
      </c>
      <c r="D2061" s="1">
        <f t="shared" si="205"/>
        <v>64.714285714285708</v>
      </c>
      <c r="E2061" s="1">
        <f t="shared" si="205"/>
        <v>28.428571428571427</v>
      </c>
    </row>
    <row r="2062" spans="1:5" x14ac:dyDescent="0.25">
      <c r="A2062" s="11">
        <v>43828</v>
      </c>
      <c r="B2062">
        <v>61</v>
      </c>
      <c r="C2062">
        <v>40</v>
      </c>
      <c r="D2062" s="1">
        <f t="shared" si="205"/>
        <v>64.428571428571431</v>
      </c>
      <c r="E2062" s="1">
        <f t="shared" si="205"/>
        <v>28.571428571428573</v>
      </c>
    </row>
    <row r="2063" spans="1:5" x14ac:dyDescent="0.25">
      <c r="A2063" s="11">
        <v>43829</v>
      </c>
      <c r="B2063">
        <v>92</v>
      </c>
      <c r="C2063">
        <v>28</v>
      </c>
      <c r="D2063" s="1">
        <f t="shared" si="205"/>
        <v>63.428571428571431</v>
      </c>
      <c r="E2063" s="1">
        <f t="shared" si="205"/>
        <v>27.571428571428573</v>
      </c>
    </row>
    <row r="2064" spans="1:5" x14ac:dyDescent="0.25">
      <c r="A2064" s="11">
        <v>43831</v>
      </c>
      <c r="B2064">
        <v>60</v>
      </c>
      <c r="C2064">
        <v>36</v>
      </c>
      <c r="D2064" s="1">
        <f t="shared" si="205"/>
        <v>59.714285714285715</v>
      </c>
      <c r="E2064" s="1">
        <f t="shared" si="205"/>
        <v>28</v>
      </c>
    </row>
    <row r="2065" spans="1:5" x14ac:dyDescent="0.25">
      <c r="A2065" s="11">
        <v>43832</v>
      </c>
      <c r="B2065">
        <v>92</v>
      </c>
      <c r="C2065">
        <v>24</v>
      </c>
      <c r="D2065" s="1">
        <f t="shared" si="205"/>
        <v>60.142857142857146</v>
      </c>
      <c r="E2065" s="1">
        <f t="shared" si="205"/>
        <v>26.428571428571427</v>
      </c>
    </row>
    <row r="2066" spans="1:5" x14ac:dyDescent="0.25">
      <c r="A2066" s="11">
        <v>43833</v>
      </c>
      <c r="B2066">
        <v>62</v>
      </c>
      <c r="C2066">
        <v>22</v>
      </c>
      <c r="D2066" s="1">
        <f t="shared" si="205"/>
        <v>54</v>
      </c>
      <c r="E2066" s="1">
        <f t="shared" si="205"/>
        <v>25.142857142857142</v>
      </c>
    </row>
    <row r="2067" spans="1:5" x14ac:dyDescent="0.25">
      <c r="A2067" s="11">
        <v>43834</v>
      </c>
      <c r="B2067">
        <v>43</v>
      </c>
      <c r="C2067">
        <v>25</v>
      </c>
      <c r="D2067" s="1">
        <f t="shared" si="205"/>
        <v>51.285714285714285</v>
      </c>
      <c r="E2067" s="1">
        <f t="shared" si="205"/>
        <v>24.857142857142858</v>
      </c>
    </row>
    <row r="2068" spans="1:5" x14ac:dyDescent="0.25">
      <c r="A2068" s="11">
        <v>43835</v>
      </c>
      <c r="B2068">
        <v>41</v>
      </c>
      <c r="C2068">
        <v>25</v>
      </c>
      <c r="D2068" s="1">
        <f t="shared" ref="D2068:E2083" si="206">AVERAGE(B2068:B2074)</f>
        <v>50.142857142857146</v>
      </c>
      <c r="E2068" s="1">
        <f t="shared" si="206"/>
        <v>25.857142857142858</v>
      </c>
    </row>
    <row r="2069" spans="1:5" x14ac:dyDescent="0.25">
      <c r="A2069" s="11">
        <v>43836</v>
      </c>
      <c r="B2069">
        <v>54</v>
      </c>
      <c r="C2069">
        <v>33</v>
      </c>
      <c r="D2069" s="1">
        <f t="shared" si="206"/>
        <v>53.142857142857146</v>
      </c>
      <c r="E2069" s="1">
        <f t="shared" si="206"/>
        <v>26</v>
      </c>
    </row>
    <row r="2070" spans="1:5" x14ac:dyDescent="0.25">
      <c r="A2070" s="11">
        <v>43837</v>
      </c>
      <c r="B2070">
        <v>66</v>
      </c>
      <c r="C2070">
        <v>31</v>
      </c>
      <c r="D2070" s="1">
        <f t="shared" si="206"/>
        <v>54</v>
      </c>
      <c r="E2070" s="1">
        <f t="shared" si="206"/>
        <v>24.285714285714285</v>
      </c>
    </row>
    <row r="2071" spans="1:5" x14ac:dyDescent="0.25">
      <c r="A2071" s="11">
        <v>43838</v>
      </c>
      <c r="B2071">
        <v>63</v>
      </c>
      <c r="C2071">
        <v>25</v>
      </c>
      <c r="D2071" s="1">
        <f t="shared" si="206"/>
        <v>51</v>
      </c>
      <c r="E2071" s="1">
        <f t="shared" si="206"/>
        <v>22.571428571428573</v>
      </c>
    </row>
    <row r="2072" spans="1:5" x14ac:dyDescent="0.25">
      <c r="A2072" s="11">
        <v>43839</v>
      </c>
      <c r="B2072">
        <v>49</v>
      </c>
      <c r="C2072">
        <v>15</v>
      </c>
      <c r="D2072" s="1">
        <f t="shared" si="206"/>
        <v>47.285714285714285</v>
      </c>
      <c r="E2072" s="1">
        <f t="shared" si="206"/>
        <v>22.428571428571427</v>
      </c>
    </row>
    <row r="2073" spans="1:5" x14ac:dyDescent="0.25">
      <c r="A2073" s="11">
        <v>43840</v>
      </c>
      <c r="B2073">
        <v>43</v>
      </c>
      <c r="C2073">
        <v>20</v>
      </c>
      <c r="D2073" s="1">
        <f t="shared" si="206"/>
        <v>47.714285714285715</v>
      </c>
      <c r="E2073" s="1">
        <f t="shared" si="206"/>
        <v>25.285714285714285</v>
      </c>
    </row>
    <row r="2074" spans="1:5" x14ac:dyDescent="0.25">
      <c r="A2074" s="11">
        <v>43841</v>
      </c>
      <c r="B2074">
        <v>35</v>
      </c>
      <c r="C2074">
        <v>32</v>
      </c>
      <c r="D2074" s="1">
        <f t="shared" si="206"/>
        <v>50.714285714285715</v>
      </c>
      <c r="E2074" s="1">
        <f t="shared" si="206"/>
        <v>26.285714285714285</v>
      </c>
    </row>
    <row r="2075" spans="1:5" x14ac:dyDescent="0.25">
      <c r="A2075" s="11">
        <v>43842</v>
      </c>
      <c r="B2075">
        <v>62</v>
      </c>
      <c r="C2075">
        <v>26</v>
      </c>
      <c r="D2075" s="1">
        <f t="shared" si="206"/>
        <v>51.714285714285715</v>
      </c>
      <c r="E2075" s="1">
        <f t="shared" si="206"/>
        <v>25.571428571428573</v>
      </c>
    </row>
    <row r="2076" spans="1:5" x14ac:dyDescent="0.25">
      <c r="A2076" s="11">
        <v>43843</v>
      </c>
      <c r="B2076">
        <v>60</v>
      </c>
      <c r="C2076">
        <v>21</v>
      </c>
      <c r="D2076" s="1">
        <f t="shared" si="206"/>
        <v>50.285714285714285</v>
      </c>
      <c r="E2076" s="1">
        <f t="shared" si="206"/>
        <v>26.142857142857142</v>
      </c>
    </row>
    <row r="2077" spans="1:5" x14ac:dyDescent="0.25">
      <c r="A2077" s="11">
        <v>43844</v>
      </c>
      <c r="B2077">
        <v>45</v>
      </c>
      <c r="C2077">
        <v>19</v>
      </c>
      <c r="D2077" s="1">
        <f t="shared" si="206"/>
        <v>49.571428571428569</v>
      </c>
      <c r="E2077" s="1">
        <f t="shared" si="206"/>
        <v>28.857142857142858</v>
      </c>
    </row>
    <row r="2078" spans="1:5" x14ac:dyDescent="0.25">
      <c r="A2078" s="11">
        <v>43845</v>
      </c>
      <c r="B2078">
        <v>37</v>
      </c>
      <c r="C2078">
        <v>24</v>
      </c>
      <c r="D2078" s="1">
        <f t="shared" si="206"/>
        <v>52.428571428571431</v>
      </c>
      <c r="E2078" s="1">
        <f t="shared" si="206"/>
        <v>32.714285714285715</v>
      </c>
    </row>
    <row r="2079" spans="1:5" x14ac:dyDescent="0.25">
      <c r="A2079" s="11">
        <v>43846</v>
      </c>
      <c r="B2079">
        <v>52</v>
      </c>
      <c r="C2079">
        <v>35</v>
      </c>
      <c r="D2079" s="1">
        <f t="shared" si="206"/>
        <v>59.142857142857146</v>
      </c>
      <c r="E2079" s="1">
        <f t="shared" si="206"/>
        <v>36.285714285714285</v>
      </c>
    </row>
    <row r="2080" spans="1:5" x14ac:dyDescent="0.25">
      <c r="A2080" s="11">
        <v>43847</v>
      </c>
      <c r="B2080">
        <v>64</v>
      </c>
      <c r="C2080">
        <v>27</v>
      </c>
      <c r="D2080" s="1">
        <f t="shared" si="206"/>
        <v>66.142857142857139</v>
      </c>
      <c r="E2080" s="1">
        <f t="shared" si="206"/>
        <v>37</v>
      </c>
    </row>
    <row r="2081" spans="1:5" x14ac:dyDescent="0.25">
      <c r="A2081" s="11">
        <v>43848</v>
      </c>
      <c r="B2081">
        <v>42</v>
      </c>
      <c r="C2081">
        <v>27</v>
      </c>
      <c r="D2081" s="1">
        <f t="shared" si="206"/>
        <v>69.285714285714292</v>
      </c>
      <c r="E2081" s="1">
        <f t="shared" si="206"/>
        <v>41.571428571428569</v>
      </c>
    </row>
    <row r="2082" spans="1:5" x14ac:dyDescent="0.25">
      <c r="A2082" s="11">
        <v>43849</v>
      </c>
      <c r="B2082">
        <v>52</v>
      </c>
      <c r="C2082">
        <v>30</v>
      </c>
      <c r="D2082" s="1">
        <f t="shared" si="206"/>
        <v>81.571428571428569</v>
      </c>
      <c r="E2082" s="1">
        <f t="shared" si="206"/>
        <v>47.428571428571431</v>
      </c>
    </row>
    <row r="2083" spans="1:5" x14ac:dyDescent="0.25">
      <c r="A2083" s="11">
        <v>43850</v>
      </c>
      <c r="B2083">
        <v>55</v>
      </c>
      <c r="C2083">
        <v>40</v>
      </c>
      <c r="D2083" s="1">
        <f t="shared" si="206"/>
        <v>94.857142857142861</v>
      </c>
      <c r="E2083" s="1">
        <f t="shared" si="206"/>
        <v>50.428571428571431</v>
      </c>
    </row>
    <row r="2084" spans="1:5" x14ac:dyDescent="0.25">
      <c r="A2084" s="11">
        <v>43851</v>
      </c>
      <c r="B2084">
        <v>65</v>
      </c>
      <c r="C2084">
        <v>46</v>
      </c>
      <c r="D2084" s="1">
        <f t="shared" ref="D2084:E2099" si="207">AVERAGE(B2084:B2090)</f>
        <v>104.71428571428571</v>
      </c>
      <c r="E2084" s="1">
        <f t="shared" si="207"/>
        <v>46.571428571428569</v>
      </c>
    </row>
    <row r="2085" spans="1:5" x14ac:dyDescent="0.25">
      <c r="A2085" s="11">
        <v>43852</v>
      </c>
      <c r="B2085">
        <v>84</v>
      </c>
      <c r="C2085">
        <v>49</v>
      </c>
      <c r="D2085" s="1">
        <f t="shared" si="207"/>
        <v>102</v>
      </c>
      <c r="E2085" s="1">
        <f t="shared" si="207"/>
        <v>41.857142857142854</v>
      </c>
    </row>
    <row r="2086" spans="1:5" x14ac:dyDescent="0.25">
      <c r="A2086" s="11">
        <v>43853</v>
      </c>
      <c r="B2086">
        <v>101</v>
      </c>
      <c r="C2086">
        <v>40</v>
      </c>
      <c r="D2086" s="1">
        <f t="shared" si="207"/>
        <v>94.285714285714292</v>
      </c>
      <c r="E2086" s="1">
        <f t="shared" si="207"/>
        <v>39.571428571428569</v>
      </c>
    </row>
    <row r="2087" spans="1:5" x14ac:dyDescent="0.25">
      <c r="A2087" s="11">
        <v>43854</v>
      </c>
      <c r="B2087">
        <v>86</v>
      </c>
      <c r="C2087">
        <v>59</v>
      </c>
      <c r="D2087" s="1">
        <f t="shared" si="207"/>
        <v>85.285714285714292</v>
      </c>
      <c r="E2087" s="1">
        <f t="shared" si="207"/>
        <v>37</v>
      </c>
    </row>
    <row r="2088" spans="1:5" x14ac:dyDescent="0.25">
      <c r="A2088" s="11">
        <v>43855</v>
      </c>
      <c r="B2088">
        <v>128</v>
      </c>
      <c r="C2088">
        <v>68</v>
      </c>
      <c r="D2088" s="1">
        <f t="shared" si="207"/>
        <v>78.571428571428569</v>
      </c>
      <c r="E2088" s="1">
        <f t="shared" si="207"/>
        <v>31.714285714285715</v>
      </c>
    </row>
    <row r="2089" spans="1:5" x14ac:dyDescent="0.25">
      <c r="A2089" s="11">
        <v>43856</v>
      </c>
      <c r="B2089">
        <v>145</v>
      </c>
      <c r="C2089">
        <v>51</v>
      </c>
      <c r="D2089" s="1">
        <f t="shared" si="207"/>
        <v>64.285714285714292</v>
      </c>
      <c r="E2089" s="1">
        <f t="shared" si="207"/>
        <v>24.571428571428573</v>
      </c>
    </row>
    <row r="2090" spans="1:5" x14ac:dyDescent="0.25">
      <c r="A2090" s="11">
        <v>43857</v>
      </c>
      <c r="B2090">
        <v>124</v>
      </c>
      <c r="C2090">
        <v>13</v>
      </c>
      <c r="D2090" s="1">
        <f t="shared" si="207"/>
        <v>48.714285714285715</v>
      </c>
      <c r="E2090" s="1">
        <f t="shared" si="207"/>
        <v>19.428571428571427</v>
      </c>
    </row>
    <row r="2091" spans="1:5" x14ac:dyDescent="0.25">
      <c r="A2091" s="11">
        <v>43858</v>
      </c>
      <c r="B2091">
        <v>46</v>
      </c>
      <c r="C2091">
        <v>13</v>
      </c>
      <c r="D2091" s="1">
        <f t="shared" si="207"/>
        <v>35.714285714285715</v>
      </c>
      <c r="E2091" s="1">
        <f t="shared" si="207"/>
        <v>21.428571428571427</v>
      </c>
    </row>
    <row r="2092" spans="1:5" x14ac:dyDescent="0.25">
      <c r="A2092" s="11">
        <v>43859</v>
      </c>
      <c r="B2092">
        <v>30</v>
      </c>
      <c r="C2092">
        <v>33</v>
      </c>
      <c r="D2092" s="1">
        <f t="shared" si="207"/>
        <v>34.857142857142854</v>
      </c>
      <c r="E2092" s="1">
        <f t="shared" si="207"/>
        <v>23.285714285714285</v>
      </c>
    </row>
    <row r="2093" spans="1:5" x14ac:dyDescent="0.25">
      <c r="A2093" s="11">
        <v>43860</v>
      </c>
      <c r="B2093">
        <v>38</v>
      </c>
      <c r="C2093">
        <v>22</v>
      </c>
      <c r="D2093" s="1">
        <f t="shared" si="207"/>
        <v>37</v>
      </c>
      <c r="E2093" s="1">
        <f t="shared" si="207"/>
        <v>24.285714285714285</v>
      </c>
    </row>
    <row r="2094" spans="1:5" x14ac:dyDescent="0.25">
      <c r="A2094" s="11">
        <v>43861</v>
      </c>
      <c r="B2094">
        <v>39</v>
      </c>
      <c r="C2094">
        <v>22</v>
      </c>
      <c r="D2094" s="1">
        <f t="shared" si="207"/>
        <v>39.714285714285715</v>
      </c>
      <c r="E2094" s="1">
        <f t="shared" si="207"/>
        <v>27.428571428571427</v>
      </c>
    </row>
    <row r="2095" spans="1:5" x14ac:dyDescent="0.25">
      <c r="A2095" s="11">
        <v>43862</v>
      </c>
      <c r="B2095">
        <v>28</v>
      </c>
      <c r="C2095">
        <v>18</v>
      </c>
      <c r="D2095" s="1">
        <f t="shared" si="207"/>
        <v>43.714285714285715</v>
      </c>
      <c r="E2095" s="1">
        <f t="shared" si="207"/>
        <v>30.714285714285715</v>
      </c>
    </row>
    <row r="2096" spans="1:5" x14ac:dyDescent="0.25">
      <c r="A2096" s="11">
        <v>43863</v>
      </c>
      <c r="B2096">
        <v>36</v>
      </c>
      <c r="C2096">
        <v>15</v>
      </c>
      <c r="D2096" s="1">
        <f t="shared" si="207"/>
        <v>50</v>
      </c>
      <c r="E2096" s="1">
        <f t="shared" si="207"/>
        <v>33.428571428571431</v>
      </c>
    </row>
    <row r="2097" spans="1:5" x14ac:dyDescent="0.25">
      <c r="A2097" s="11">
        <v>43864</v>
      </c>
      <c r="B2097">
        <v>33</v>
      </c>
      <c r="C2097">
        <v>27</v>
      </c>
      <c r="D2097" s="1">
        <f t="shared" si="207"/>
        <v>54.857142857142854</v>
      </c>
      <c r="E2097" s="1">
        <f t="shared" si="207"/>
        <v>34.142857142857146</v>
      </c>
    </row>
    <row r="2098" spans="1:5" x14ac:dyDescent="0.25">
      <c r="A2098" s="11">
        <v>43865</v>
      </c>
      <c r="B2098">
        <v>40</v>
      </c>
      <c r="C2098">
        <v>26</v>
      </c>
      <c r="D2098" s="1">
        <f t="shared" si="207"/>
        <v>55.428571428571431</v>
      </c>
      <c r="E2098" s="1">
        <f t="shared" si="207"/>
        <v>34.285714285714285</v>
      </c>
    </row>
    <row r="2099" spans="1:5" x14ac:dyDescent="0.25">
      <c r="A2099" s="11">
        <v>43866</v>
      </c>
      <c r="B2099">
        <v>45</v>
      </c>
      <c r="C2099">
        <v>40</v>
      </c>
      <c r="D2099" s="1">
        <f t="shared" si="207"/>
        <v>56.571428571428569</v>
      </c>
      <c r="E2099" s="1">
        <f t="shared" si="207"/>
        <v>33.571428571428569</v>
      </c>
    </row>
    <row r="2100" spans="1:5" x14ac:dyDescent="0.25">
      <c r="A2100" s="11">
        <v>43867</v>
      </c>
      <c r="B2100">
        <v>57</v>
      </c>
      <c r="C2100">
        <v>44</v>
      </c>
      <c r="D2100" s="1">
        <f t="shared" ref="D2100:E2115" si="208">AVERAGE(B2100:B2106)</f>
        <v>55</v>
      </c>
      <c r="E2100" s="1">
        <f t="shared" si="208"/>
        <v>32.714285714285715</v>
      </c>
    </row>
    <row r="2101" spans="1:5" x14ac:dyDescent="0.25">
      <c r="A2101" s="11">
        <v>43868</v>
      </c>
      <c r="B2101">
        <v>67</v>
      </c>
      <c r="C2101">
        <v>45</v>
      </c>
      <c r="D2101" s="1">
        <f t="shared" si="208"/>
        <v>53.714285714285715</v>
      </c>
      <c r="E2101" s="1">
        <f t="shared" si="208"/>
        <v>30.428571428571427</v>
      </c>
    </row>
    <row r="2102" spans="1:5" x14ac:dyDescent="0.25">
      <c r="A2102" s="11">
        <v>43869</v>
      </c>
      <c r="B2102">
        <v>72</v>
      </c>
      <c r="C2102">
        <v>37</v>
      </c>
      <c r="D2102" s="1">
        <f t="shared" si="208"/>
        <v>50.714285714285715</v>
      </c>
      <c r="E2102" s="1">
        <f t="shared" si="208"/>
        <v>29.857142857142858</v>
      </c>
    </row>
    <row r="2103" spans="1:5" x14ac:dyDescent="0.25">
      <c r="A2103" s="11">
        <v>43870</v>
      </c>
      <c r="B2103">
        <v>70</v>
      </c>
      <c r="C2103">
        <v>20</v>
      </c>
      <c r="D2103" s="1">
        <f t="shared" si="208"/>
        <v>48.571428571428569</v>
      </c>
      <c r="E2103" s="1">
        <f t="shared" si="208"/>
        <v>29.571428571428573</v>
      </c>
    </row>
    <row r="2104" spans="1:5" x14ac:dyDescent="0.25">
      <c r="A2104" s="11">
        <v>43871</v>
      </c>
      <c r="B2104">
        <v>37</v>
      </c>
      <c r="C2104">
        <v>28</v>
      </c>
      <c r="D2104" s="1">
        <f t="shared" si="208"/>
        <v>47.285714285714285</v>
      </c>
      <c r="E2104" s="1">
        <f t="shared" si="208"/>
        <v>29.571428571428573</v>
      </c>
    </row>
    <row r="2105" spans="1:5" x14ac:dyDescent="0.25">
      <c r="A2105" s="11">
        <v>43872</v>
      </c>
      <c r="B2105">
        <v>48</v>
      </c>
      <c r="C2105">
        <v>21</v>
      </c>
      <c r="D2105" s="1">
        <f t="shared" si="208"/>
        <v>47.714285714285715</v>
      </c>
      <c r="E2105" s="1">
        <f t="shared" si="208"/>
        <v>28.428571428571427</v>
      </c>
    </row>
    <row r="2106" spans="1:5" x14ac:dyDescent="0.25">
      <c r="A2106" s="11">
        <v>43873</v>
      </c>
      <c r="B2106">
        <v>34</v>
      </c>
      <c r="C2106">
        <v>34</v>
      </c>
      <c r="D2106" s="1">
        <f t="shared" si="208"/>
        <v>45.714285714285715</v>
      </c>
      <c r="E2106" s="1">
        <f t="shared" si="208"/>
        <v>29.285714285714285</v>
      </c>
    </row>
    <row r="2107" spans="1:5" x14ac:dyDescent="0.25">
      <c r="A2107" s="11">
        <v>43874</v>
      </c>
      <c r="B2107">
        <v>48</v>
      </c>
      <c r="C2107">
        <v>28</v>
      </c>
      <c r="D2107" s="1">
        <f t="shared" si="208"/>
        <v>46.571428571428569</v>
      </c>
      <c r="E2107" s="1">
        <f t="shared" si="208"/>
        <v>28.285714285714285</v>
      </c>
    </row>
    <row r="2108" spans="1:5" x14ac:dyDescent="0.25">
      <c r="A2108" s="11">
        <v>43875</v>
      </c>
      <c r="B2108">
        <v>46</v>
      </c>
      <c r="C2108">
        <v>41</v>
      </c>
      <c r="D2108" s="1">
        <f t="shared" si="208"/>
        <v>46.142857142857146</v>
      </c>
      <c r="E2108" s="1">
        <f t="shared" si="208"/>
        <v>27.857142857142858</v>
      </c>
    </row>
    <row r="2109" spans="1:5" x14ac:dyDescent="0.25">
      <c r="A2109" s="11">
        <v>43876</v>
      </c>
      <c r="B2109">
        <v>57</v>
      </c>
      <c r="C2109">
        <v>35</v>
      </c>
      <c r="D2109" s="1">
        <f t="shared" si="208"/>
        <v>45.714285714285715</v>
      </c>
      <c r="E2109" s="1">
        <f t="shared" si="208"/>
        <v>26.571428571428573</v>
      </c>
    </row>
    <row r="2110" spans="1:5" x14ac:dyDescent="0.25">
      <c r="A2110" s="11">
        <v>43877</v>
      </c>
      <c r="B2110">
        <v>61</v>
      </c>
      <c r="C2110">
        <v>20</v>
      </c>
      <c r="D2110" s="1">
        <f t="shared" si="208"/>
        <v>44</v>
      </c>
      <c r="E2110" s="1">
        <f t="shared" si="208"/>
        <v>25.571428571428573</v>
      </c>
    </row>
    <row r="2111" spans="1:5" x14ac:dyDescent="0.25">
      <c r="A2111" s="11">
        <v>43878</v>
      </c>
      <c r="B2111">
        <v>40</v>
      </c>
      <c r="C2111">
        <v>20</v>
      </c>
      <c r="D2111" s="1">
        <f t="shared" si="208"/>
        <v>42.285714285714285</v>
      </c>
      <c r="E2111" s="1">
        <f t="shared" si="208"/>
        <v>24.714285714285715</v>
      </c>
    </row>
    <row r="2112" spans="1:5" x14ac:dyDescent="0.25">
      <c r="A2112" s="11">
        <v>43879</v>
      </c>
      <c r="B2112">
        <v>34</v>
      </c>
      <c r="C2112">
        <v>27</v>
      </c>
      <c r="D2112" s="1">
        <f t="shared" si="208"/>
        <v>41</v>
      </c>
      <c r="E2112" s="1">
        <f t="shared" si="208"/>
        <v>24.285714285714285</v>
      </c>
    </row>
    <row r="2113" spans="1:5" x14ac:dyDescent="0.25">
      <c r="A2113" s="11">
        <v>43880</v>
      </c>
      <c r="B2113">
        <v>40</v>
      </c>
      <c r="C2113">
        <v>27</v>
      </c>
      <c r="D2113" s="1">
        <f t="shared" si="208"/>
        <v>40</v>
      </c>
      <c r="E2113" s="1">
        <f t="shared" si="208"/>
        <v>23.285714285714285</v>
      </c>
    </row>
    <row r="2114" spans="1:5" x14ac:dyDescent="0.25">
      <c r="A2114" s="11">
        <v>43881</v>
      </c>
      <c r="B2114">
        <v>45</v>
      </c>
      <c r="C2114">
        <v>25</v>
      </c>
      <c r="D2114" s="1">
        <f t="shared" si="208"/>
        <v>39.142857142857146</v>
      </c>
      <c r="E2114" s="1">
        <f t="shared" si="208"/>
        <v>22.571428571428573</v>
      </c>
    </row>
    <row r="2115" spans="1:5" x14ac:dyDescent="0.25">
      <c r="A2115" s="11">
        <v>43882</v>
      </c>
      <c r="B2115">
        <v>43</v>
      </c>
      <c r="C2115">
        <v>32</v>
      </c>
      <c r="D2115" s="1">
        <f t="shared" si="208"/>
        <v>37.857142857142854</v>
      </c>
      <c r="E2115" s="1">
        <f t="shared" si="208"/>
        <v>22.142857142857142</v>
      </c>
    </row>
    <row r="2116" spans="1:5" x14ac:dyDescent="0.25">
      <c r="A2116" s="11">
        <v>43883</v>
      </c>
      <c r="B2116">
        <v>45</v>
      </c>
      <c r="C2116">
        <v>28</v>
      </c>
      <c r="D2116" s="1">
        <f t="shared" ref="D2116:E2131" si="209">AVERAGE(B2116:B2122)</f>
        <v>37.714285714285715</v>
      </c>
      <c r="E2116" s="1">
        <f t="shared" si="209"/>
        <v>22.714285714285715</v>
      </c>
    </row>
    <row r="2117" spans="1:5" x14ac:dyDescent="0.25">
      <c r="A2117" s="11">
        <v>43884</v>
      </c>
      <c r="B2117">
        <v>49</v>
      </c>
      <c r="C2117">
        <v>14</v>
      </c>
      <c r="D2117" s="1">
        <f t="shared" si="209"/>
        <v>39.571428571428569</v>
      </c>
      <c r="E2117" s="1">
        <f t="shared" si="209"/>
        <v>24</v>
      </c>
    </row>
    <row r="2118" spans="1:5" x14ac:dyDescent="0.25">
      <c r="A2118" s="11">
        <v>43885</v>
      </c>
      <c r="B2118">
        <v>31</v>
      </c>
      <c r="C2118">
        <v>17</v>
      </c>
      <c r="D2118" s="1">
        <f t="shared" si="209"/>
        <v>40.142857142857146</v>
      </c>
      <c r="E2118" s="1">
        <f t="shared" si="209"/>
        <v>24.285714285714285</v>
      </c>
    </row>
    <row r="2119" spans="1:5" x14ac:dyDescent="0.25">
      <c r="A2119" s="11">
        <v>43886</v>
      </c>
      <c r="B2119">
        <v>27</v>
      </c>
      <c r="C2119">
        <v>20</v>
      </c>
      <c r="D2119" s="1">
        <f t="shared" si="209"/>
        <v>41.571428571428569</v>
      </c>
      <c r="E2119" s="1">
        <f t="shared" si="209"/>
        <v>24.285714285714285</v>
      </c>
    </row>
    <row r="2120" spans="1:5" x14ac:dyDescent="0.25">
      <c r="A2120" s="11">
        <v>43887</v>
      </c>
      <c r="B2120">
        <v>34</v>
      </c>
      <c r="C2120">
        <v>22</v>
      </c>
      <c r="D2120" s="1">
        <f t="shared" si="209"/>
        <v>43.857142857142854</v>
      </c>
      <c r="E2120" s="1">
        <f t="shared" si="209"/>
        <v>27.428571428571427</v>
      </c>
    </row>
    <row r="2121" spans="1:5" x14ac:dyDescent="0.25">
      <c r="A2121" s="11">
        <v>43888</v>
      </c>
      <c r="B2121">
        <v>36</v>
      </c>
      <c r="C2121">
        <v>22</v>
      </c>
      <c r="D2121" s="1">
        <f t="shared" si="209"/>
        <v>46.571428571428569</v>
      </c>
      <c r="E2121" s="1">
        <f t="shared" si="209"/>
        <v>28.285714285714285</v>
      </c>
    </row>
    <row r="2122" spans="1:5" x14ac:dyDescent="0.25">
      <c r="A2122" s="11">
        <v>43889</v>
      </c>
      <c r="B2122">
        <v>42</v>
      </c>
      <c r="C2122">
        <v>36</v>
      </c>
      <c r="D2122" s="1">
        <f t="shared" si="209"/>
        <v>47.857142857142854</v>
      </c>
      <c r="E2122" s="1">
        <f t="shared" si="209"/>
        <v>27.428571428571427</v>
      </c>
    </row>
    <row r="2123" spans="1:5" x14ac:dyDescent="0.25">
      <c r="A2123" s="11">
        <v>43890</v>
      </c>
      <c r="B2123">
        <v>58</v>
      </c>
      <c r="C2123">
        <v>37</v>
      </c>
      <c r="D2123" s="1">
        <f t="shared" si="209"/>
        <v>47.428571428571431</v>
      </c>
      <c r="E2123" s="1">
        <f t="shared" si="209"/>
        <v>26.142857142857142</v>
      </c>
    </row>
    <row r="2124" spans="1:5" x14ac:dyDescent="0.25">
      <c r="A2124" s="11">
        <v>43891</v>
      </c>
      <c r="B2124">
        <v>53</v>
      </c>
      <c r="C2124">
        <v>16</v>
      </c>
      <c r="D2124" s="1">
        <f t="shared" si="209"/>
        <v>46.428571428571431</v>
      </c>
      <c r="E2124" s="1">
        <f t="shared" si="209"/>
        <v>25.428571428571427</v>
      </c>
    </row>
    <row r="2125" spans="1:5" x14ac:dyDescent="0.25">
      <c r="A2125" s="11">
        <v>43892</v>
      </c>
      <c r="B2125">
        <v>41</v>
      </c>
      <c r="C2125">
        <v>17</v>
      </c>
      <c r="D2125" s="1">
        <f t="shared" si="209"/>
        <v>46.857142857142854</v>
      </c>
      <c r="E2125" s="1">
        <f t="shared" si="209"/>
        <v>25.857142857142858</v>
      </c>
    </row>
    <row r="2126" spans="1:5" x14ac:dyDescent="0.25">
      <c r="A2126" s="11">
        <v>43893</v>
      </c>
      <c r="B2126">
        <v>43</v>
      </c>
      <c r="C2126">
        <v>42</v>
      </c>
      <c r="D2126" s="1">
        <f t="shared" si="209"/>
        <v>46.714285714285715</v>
      </c>
      <c r="E2126" s="1">
        <f t="shared" si="209"/>
        <v>27</v>
      </c>
    </row>
    <row r="2127" spans="1:5" x14ac:dyDescent="0.25">
      <c r="A2127" s="11">
        <v>43894</v>
      </c>
      <c r="B2127">
        <v>53</v>
      </c>
      <c r="C2127">
        <v>28</v>
      </c>
      <c r="D2127" s="1">
        <f t="shared" si="209"/>
        <v>46.571428571428569</v>
      </c>
      <c r="E2127" s="1">
        <f t="shared" si="209"/>
        <v>23.285714285714285</v>
      </c>
    </row>
    <row r="2128" spans="1:5" x14ac:dyDescent="0.25">
      <c r="A2128" s="11">
        <v>43895</v>
      </c>
      <c r="B2128">
        <v>45</v>
      </c>
      <c r="C2128">
        <v>16</v>
      </c>
      <c r="D2128" s="1">
        <f t="shared" si="209"/>
        <v>43</v>
      </c>
      <c r="E2128" s="1">
        <f t="shared" si="209"/>
        <v>22.428571428571427</v>
      </c>
    </row>
    <row r="2129" spans="1:5" x14ac:dyDescent="0.25">
      <c r="A2129" s="11">
        <v>43896</v>
      </c>
      <c r="B2129">
        <v>39</v>
      </c>
      <c r="C2129">
        <v>27</v>
      </c>
      <c r="D2129" s="1">
        <f t="shared" si="209"/>
        <v>40.571428571428569</v>
      </c>
      <c r="E2129" s="1">
        <f t="shared" si="209"/>
        <v>24</v>
      </c>
    </row>
    <row r="2130" spans="1:5" x14ac:dyDescent="0.25">
      <c r="A2130" s="11">
        <v>43897</v>
      </c>
      <c r="B2130">
        <v>51</v>
      </c>
      <c r="C2130">
        <v>32</v>
      </c>
      <c r="D2130" s="1">
        <f t="shared" si="209"/>
        <v>40.571428571428569</v>
      </c>
      <c r="E2130" s="1">
        <f t="shared" si="209"/>
        <v>24.428571428571427</v>
      </c>
    </row>
    <row r="2131" spans="1:5" x14ac:dyDescent="0.25">
      <c r="A2131" s="11">
        <v>43898</v>
      </c>
      <c r="B2131">
        <v>56</v>
      </c>
      <c r="C2131">
        <v>19</v>
      </c>
      <c r="D2131" s="1">
        <f t="shared" si="209"/>
        <v>39.142857142857146</v>
      </c>
      <c r="E2131" s="1">
        <f t="shared" si="209"/>
        <v>23.285714285714285</v>
      </c>
    </row>
    <row r="2132" spans="1:5" x14ac:dyDescent="0.25">
      <c r="A2132" s="11">
        <v>43899</v>
      </c>
      <c r="B2132">
        <v>40</v>
      </c>
      <c r="C2132">
        <v>25</v>
      </c>
      <c r="D2132" s="1">
        <f t="shared" ref="D2132:E2147" si="210">AVERAGE(B2132:B2138)</f>
        <v>38.142857142857146</v>
      </c>
      <c r="E2132" s="1">
        <f t="shared" si="210"/>
        <v>24.285714285714285</v>
      </c>
    </row>
    <row r="2133" spans="1:5" x14ac:dyDescent="0.25">
      <c r="A2133" s="11">
        <v>43900</v>
      </c>
      <c r="B2133">
        <v>42</v>
      </c>
      <c r="C2133">
        <v>16</v>
      </c>
      <c r="D2133" s="1">
        <f t="shared" si="210"/>
        <v>40.142857142857146</v>
      </c>
      <c r="E2133" s="1">
        <f t="shared" si="210"/>
        <v>24.571428571428573</v>
      </c>
    </row>
    <row r="2134" spans="1:5" x14ac:dyDescent="0.25">
      <c r="A2134" s="11">
        <v>43901</v>
      </c>
      <c r="B2134">
        <v>28</v>
      </c>
      <c r="C2134">
        <v>22</v>
      </c>
      <c r="D2134" s="1">
        <f t="shared" si="210"/>
        <v>43</v>
      </c>
      <c r="E2134" s="1">
        <f t="shared" si="210"/>
        <v>27.857142857142858</v>
      </c>
    </row>
    <row r="2135" spans="1:5" x14ac:dyDescent="0.25">
      <c r="A2135" s="11">
        <v>43902</v>
      </c>
      <c r="B2135">
        <v>28</v>
      </c>
      <c r="C2135">
        <v>27</v>
      </c>
      <c r="D2135" s="1">
        <f t="shared" si="210"/>
        <v>50.428571428571431</v>
      </c>
      <c r="E2135" s="1">
        <f t="shared" si="210"/>
        <v>31.142857142857142</v>
      </c>
    </row>
    <row r="2136" spans="1:5" x14ac:dyDescent="0.25">
      <c r="A2136" s="11">
        <v>43903</v>
      </c>
      <c r="B2136">
        <v>39</v>
      </c>
      <c r="C2136">
        <v>30</v>
      </c>
      <c r="D2136" s="1">
        <f t="shared" si="210"/>
        <v>60.428571428571431</v>
      </c>
      <c r="E2136" s="1">
        <f t="shared" si="210"/>
        <v>32.142857142857146</v>
      </c>
    </row>
    <row r="2137" spans="1:5" x14ac:dyDescent="0.25">
      <c r="A2137" s="11">
        <v>43904</v>
      </c>
      <c r="B2137">
        <v>41</v>
      </c>
      <c r="C2137">
        <v>24</v>
      </c>
      <c r="D2137" s="1">
        <f t="shared" si="210"/>
        <v>65.714285714285708</v>
      </c>
      <c r="E2137" s="1">
        <f t="shared" si="210"/>
        <v>33.857142857142854</v>
      </c>
    </row>
    <row r="2138" spans="1:5" x14ac:dyDescent="0.25">
      <c r="A2138" s="11">
        <v>43905</v>
      </c>
      <c r="B2138">
        <v>49</v>
      </c>
      <c r="C2138">
        <v>26</v>
      </c>
      <c r="D2138" s="1">
        <f t="shared" si="210"/>
        <v>73.857142857142861</v>
      </c>
      <c r="E2138" s="1">
        <f t="shared" si="210"/>
        <v>32.428571428571431</v>
      </c>
    </row>
    <row r="2139" spans="1:5" x14ac:dyDescent="0.25">
      <c r="A2139" s="11">
        <v>43906</v>
      </c>
      <c r="B2139">
        <v>54</v>
      </c>
      <c r="C2139">
        <v>27</v>
      </c>
      <c r="D2139" s="1">
        <f t="shared" si="210"/>
        <v>72.571428571428569</v>
      </c>
      <c r="E2139" s="1">
        <f t="shared" si="210"/>
        <v>30.714285714285715</v>
      </c>
    </row>
    <row r="2140" spans="1:5" x14ac:dyDescent="0.25">
      <c r="A2140" s="11">
        <v>43907</v>
      </c>
      <c r="B2140">
        <v>62</v>
      </c>
      <c r="C2140">
        <v>39</v>
      </c>
      <c r="D2140" s="1">
        <f t="shared" si="210"/>
        <v>71.142857142857139</v>
      </c>
      <c r="E2140" s="1">
        <f t="shared" si="210"/>
        <v>29.428571428571427</v>
      </c>
    </row>
    <row r="2141" spans="1:5" x14ac:dyDescent="0.25">
      <c r="A2141" s="11">
        <v>43908</v>
      </c>
      <c r="B2141">
        <v>80</v>
      </c>
      <c r="C2141">
        <v>45</v>
      </c>
      <c r="D2141" s="1">
        <f t="shared" si="210"/>
        <v>68.428571428571431</v>
      </c>
      <c r="E2141" s="1">
        <f t="shared" si="210"/>
        <v>26.714285714285715</v>
      </c>
    </row>
    <row r="2142" spans="1:5" x14ac:dyDescent="0.25">
      <c r="A2142" s="11">
        <v>43909</v>
      </c>
      <c r="B2142">
        <v>98</v>
      </c>
      <c r="C2142">
        <v>34</v>
      </c>
      <c r="D2142" s="1">
        <f t="shared" si="210"/>
        <v>63.714285714285715</v>
      </c>
      <c r="E2142" s="1">
        <f t="shared" si="210"/>
        <v>24.285714285714285</v>
      </c>
    </row>
    <row r="2143" spans="1:5" x14ac:dyDescent="0.25">
      <c r="A2143" s="11">
        <v>43910</v>
      </c>
      <c r="B2143">
        <v>76</v>
      </c>
      <c r="C2143">
        <v>42</v>
      </c>
      <c r="D2143" s="1">
        <f t="shared" si="210"/>
        <v>58.857142857142854</v>
      </c>
      <c r="E2143" s="1">
        <f t="shared" si="210"/>
        <v>23.571428571428573</v>
      </c>
    </row>
    <row r="2144" spans="1:5" x14ac:dyDescent="0.25">
      <c r="A2144" s="11">
        <v>43911</v>
      </c>
      <c r="B2144">
        <v>98</v>
      </c>
      <c r="C2144">
        <v>14</v>
      </c>
      <c r="D2144" s="1">
        <f t="shared" si="210"/>
        <v>57.285714285714285</v>
      </c>
      <c r="E2144" s="1">
        <f t="shared" si="210"/>
        <v>23.714285714285715</v>
      </c>
    </row>
    <row r="2145" spans="1:5" x14ac:dyDescent="0.25">
      <c r="A2145" s="11">
        <v>43912</v>
      </c>
      <c r="B2145">
        <v>40</v>
      </c>
      <c r="C2145">
        <v>14</v>
      </c>
      <c r="D2145" s="1">
        <f t="shared" si="210"/>
        <v>55.571428571428569</v>
      </c>
      <c r="E2145" s="1">
        <f t="shared" si="210"/>
        <v>29.857142857142858</v>
      </c>
    </row>
    <row r="2146" spans="1:5" x14ac:dyDescent="0.25">
      <c r="A2146" s="11">
        <v>43913</v>
      </c>
      <c r="B2146">
        <v>44</v>
      </c>
      <c r="C2146">
        <v>18</v>
      </c>
      <c r="D2146" s="1">
        <f t="shared" si="210"/>
        <v>68.285714285714292</v>
      </c>
      <c r="E2146" s="1">
        <f t="shared" si="210"/>
        <v>30.857142857142858</v>
      </c>
    </row>
    <row r="2147" spans="1:5" x14ac:dyDescent="0.25">
      <c r="A2147" s="11">
        <v>43914</v>
      </c>
      <c r="B2147">
        <v>43</v>
      </c>
      <c r="C2147">
        <v>20</v>
      </c>
      <c r="D2147" s="1">
        <f t="shared" si="210"/>
        <v>66.428571428571431</v>
      </c>
      <c r="E2147" s="1">
        <f t="shared" si="210"/>
        <v>31.714285714285715</v>
      </c>
    </row>
    <row r="2148" spans="1:5" x14ac:dyDescent="0.25">
      <c r="A2148" s="11">
        <v>43915</v>
      </c>
      <c r="B2148">
        <v>47</v>
      </c>
      <c r="C2148">
        <v>28</v>
      </c>
      <c r="D2148" s="1">
        <f t="shared" ref="D2148:E2163" si="211">AVERAGE(B2148:B2154)</f>
        <v>68.142857142857139</v>
      </c>
      <c r="E2148" s="1">
        <f t="shared" si="211"/>
        <v>33</v>
      </c>
    </row>
    <row r="2149" spans="1:5" x14ac:dyDescent="0.25">
      <c r="A2149" s="11">
        <v>43916</v>
      </c>
      <c r="B2149">
        <v>64</v>
      </c>
      <c r="C2149">
        <v>29</v>
      </c>
      <c r="D2149" s="1">
        <f t="shared" si="211"/>
        <v>70.571428571428569</v>
      </c>
      <c r="E2149" s="1">
        <f t="shared" si="211"/>
        <v>32.571428571428569</v>
      </c>
    </row>
    <row r="2150" spans="1:5" x14ac:dyDescent="0.25">
      <c r="A2150" s="11">
        <v>43917</v>
      </c>
      <c r="B2150">
        <v>65</v>
      </c>
      <c r="C2150">
        <v>43</v>
      </c>
      <c r="D2150" s="1">
        <f t="shared" si="211"/>
        <v>70</v>
      </c>
      <c r="E2150" s="1">
        <f t="shared" si="211"/>
        <v>32.142857142857146</v>
      </c>
    </row>
    <row r="2151" spans="1:5" x14ac:dyDescent="0.25">
      <c r="A2151" s="11">
        <v>43918</v>
      </c>
      <c r="B2151">
        <v>86</v>
      </c>
      <c r="C2151">
        <v>57</v>
      </c>
      <c r="D2151" s="1">
        <f t="shared" si="211"/>
        <v>68.142857142857139</v>
      </c>
      <c r="E2151" s="1">
        <f t="shared" si="211"/>
        <v>29.571428571428573</v>
      </c>
    </row>
    <row r="2152" spans="1:5" x14ac:dyDescent="0.25">
      <c r="A2152" s="11">
        <v>43919</v>
      </c>
      <c r="B2152">
        <v>129</v>
      </c>
      <c r="C2152">
        <v>21</v>
      </c>
      <c r="D2152" s="1">
        <f t="shared" si="211"/>
        <v>64.142857142857139</v>
      </c>
      <c r="E2152" s="1">
        <f t="shared" si="211"/>
        <v>24</v>
      </c>
    </row>
    <row r="2153" spans="1:5" x14ac:dyDescent="0.25">
      <c r="A2153" s="11">
        <v>43920</v>
      </c>
      <c r="B2153">
        <v>31</v>
      </c>
      <c r="C2153">
        <v>24</v>
      </c>
      <c r="D2153" s="1">
        <f t="shared" si="211"/>
        <v>52.142857142857146</v>
      </c>
      <c r="E2153" s="1">
        <f t="shared" si="211"/>
        <v>24.142857142857142</v>
      </c>
    </row>
    <row r="2154" spans="1:5" x14ac:dyDescent="0.25">
      <c r="A2154" s="11">
        <v>43922</v>
      </c>
      <c r="B2154">
        <v>55</v>
      </c>
      <c r="C2154">
        <v>29</v>
      </c>
      <c r="D2154" s="1">
        <f t="shared" si="211"/>
        <v>55</v>
      </c>
      <c r="E2154" s="1">
        <f t="shared" si="211"/>
        <v>24.714285714285715</v>
      </c>
    </row>
    <row r="2155" spans="1:5" x14ac:dyDescent="0.25">
      <c r="A2155" s="11">
        <v>43923</v>
      </c>
      <c r="B2155">
        <v>64</v>
      </c>
      <c r="C2155">
        <v>25</v>
      </c>
      <c r="D2155" s="1">
        <f t="shared" si="211"/>
        <v>56.285714285714285</v>
      </c>
      <c r="E2155" s="1">
        <f t="shared" si="211"/>
        <v>25.428571428571427</v>
      </c>
    </row>
    <row r="2156" spans="1:5" x14ac:dyDescent="0.25">
      <c r="A2156" s="11">
        <v>43924</v>
      </c>
      <c r="B2156">
        <v>60</v>
      </c>
      <c r="C2156">
        <v>26</v>
      </c>
      <c r="D2156" s="1">
        <f t="shared" si="211"/>
        <v>56.857142857142854</v>
      </c>
      <c r="E2156" s="1">
        <f t="shared" si="211"/>
        <v>26.285714285714285</v>
      </c>
    </row>
    <row r="2157" spans="1:5" x14ac:dyDescent="0.25">
      <c r="A2157" s="11">
        <v>43925</v>
      </c>
      <c r="B2157">
        <v>52</v>
      </c>
      <c r="C2157">
        <v>25</v>
      </c>
      <c r="D2157" s="1">
        <f t="shared" si="211"/>
        <v>59.285714285714285</v>
      </c>
      <c r="E2157" s="1">
        <f t="shared" si="211"/>
        <v>27.285714285714285</v>
      </c>
    </row>
    <row r="2158" spans="1:5" x14ac:dyDescent="0.25">
      <c r="A2158" s="11">
        <v>43926</v>
      </c>
      <c r="B2158">
        <v>58</v>
      </c>
      <c r="C2158">
        <v>18</v>
      </c>
      <c r="D2158" s="1">
        <f t="shared" si="211"/>
        <v>62.571428571428569</v>
      </c>
      <c r="E2158" s="1">
        <f t="shared" si="211"/>
        <v>28.142857142857142</v>
      </c>
    </row>
    <row r="2159" spans="1:5" x14ac:dyDescent="0.25">
      <c r="A2159" s="11">
        <v>43927</v>
      </c>
      <c r="B2159">
        <v>45</v>
      </c>
      <c r="C2159">
        <v>22</v>
      </c>
      <c r="D2159" s="1">
        <f t="shared" si="211"/>
        <v>63.428571428571431</v>
      </c>
      <c r="E2159" s="1">
        <f t="shared" si="211"/>
        <v>29.571428571428573</v>
      </c>
    </row>
    <row r="2160" spans="1:5" x14ac:dyDescent="0.25">
      <c r="A2160" s="11">
        <v>43928</v>
      </c>
      <c r="B2160">
        <v>51</v>
      </c>
      <c r="C2160">
        <v>28</v>
      </c>
      <c r="D2160" s="1">
        <f t="shared" si="211"/>
        <v>66</v>
      </c>
      <c r="E2160" s="1">
        <f t="shared" si="211"/>
        <v>30.714285714285715</v>
      </c>
    </row>
    <row r="2161" spans="1:5" x14ac:dyDescent="0.25">
      <c r="A2161" s="11">
        <v>43929</v>
      </c>
      <c r="B2161">
        <v>64</v>
      </c>
      <c r="C2161">
        <v>34</v>
      </c>
      <c r="D2161" s="1">
        <f t="shared" si="211"/>
        <v>68.285714285714292</v>
      </c>
      <c r="E2161" s="1">
        <f t="shared" si="211"/>
        <v>30.571428571428573</v>
      </c>
    </row>
    <row r="2162" spans="1:5" x14ac:dyDescent="0.25">
      <c r="A2162" s="11">
        <v>43930</v>
      </c>
      <c r="B2162">
        <v>68</v>
      </c>
      <c r="C2162">
        <v>31</v>
      </c>
      <c r="D2162" s="1">
        <f t="shared" si="211"/>
        <v>65.142857142857139</v>
      </c>
      <c r="E2162" s="1">
        <f t="shared" si="211"/>
        <v>29.714285714285715</v>
      </c>
    </row>
    <row r="2163" spans="1:5" x14ac:dyDescent="0.25">
      <c r="A2163" s="11">
        <v>43931</v>
      </c>
      <c r="B2163">
        <v>77</v>
      </c>
      <c r="C2163">
        <v>33</v>
      </c>
      <c r="D2163" s="1">
        <f t="shared" si="211"/>
        <v>62.285714285714285</v>
      </c>
      <c r="E2163" s="1">
        <f t="shared" si="211"/>
        <v>29.714285714285715</v>
      </c>
    </row>
    <row r="2164" spans="1:5" x14ac:dyDescent="0.25">
      <c r="A2164" s="11">
        <v>43932</v>
      </c>
      <c r="B2164">
        <v>75</v>
      </c>
      <c r="C2164">
        <v>31</v>
      </c>
      <c r="D2164" s="1">
        <f t="shared" ref="D2164:E2179" si="212">AVERAGE(B2164:B2170)</f>
        <v>58.857142857142854</v>
      </c>
      <c r="E2164" s="1">
        <f t="shared" si="212"/>
        <v>30.142857142857142</v>
      </c>
    </row>
    <row r="2165" spans="1:5" x14ac:dyDescent="0.25">
      <c r="A2165" s="11">
        <v>43933</v>
      </c>
      <c r="B2165">
        <v>64</v>
      </c>
      <c r="C2165">
        <v>28</v>
      </c>
      <c r="D2165" s="1">
        <f t="shared" si="212"/>
        <v>56.571428571428569</v>
      </c>
      <c r="E2165" s="1">
        <f t="shared" si="212"/>
        <v>27.714285714285715</v>
      </c>
    </row>
    <row r="2166" spans="1:5" x14ac:dyDescent="0.25">
      <c r="A2166" s="11">
        <v>43934</v>
      </c>
      <c r="B2166">
        <v>63</v>
      </c>
      <c r="C2166">
        <v>30</v>
      </c>
      <c r="D2166" s="1">
        <f t="shared" si="212"/>
        <v>50.571428571428569</v>
      </c>
      <c r="E2166" s="1">
        <f t="shared" si="212"/>
        <v>27.857142857142858</v>
      </c>
    </row>
    <row r="2167" spans="1:5" x14ac:dyDescent="0.25">
      <c r="A2167" s="11">
        <v>43935</v>
      </c>
      <c r="B2167">
        <v>67</v>
      </c>
      <c r="C2167">
        <v>27</v>
      </c>
      <c r="D2167" s="1">
        <f t="shared" si="212"/>
        <v>51.142857142857146</v>
      </c>
      <c r="E2167" s="1">
        <f t="shared" si="212"/>
        <v>29.142857142857142</v>
      </c>
    </row>
    <row r="2168" spans="1:5" x14ac:dyDescent="0.25">
      <c r="A2168" s="11">
        <v>43936</v>
      </c>
      <c r="B2168">
        <v>42</v>
      </c>
      <c r="C2168">
        <v>28</v>
      </c>
      <c r="D2168" s="1">
        <f t="shared" si="212"/>
        <v>52.714285714285715</v>
      </c>
      <c r="E2168" s="1">
        <f t="shared" si="212"/>
        <v>29.571428571428573</v>
      </c>
    </row>
    <row r="2169" spans="1:5" x14ac:dyDescent="0.25">
      <c r="A2169" s="11">
        <v>43937</v>
      </c>
      <c r="B2169">
        <v>48</v>
      </c>
      <c r="C2169">
        <v>31</v>
      </c>
      <c r="D2169" s="1">
        <f t="shared" si="212"/>
        <v>53.571428571428569</v>
      </c>
      <c r="E2169" s="1">
        <f t="shared" si="212"/>
        <v>30.142857142857142</v>
      </c>
    </row>
    <row r="2170" spans="1:5" x14ac:dyDescent="0.25">
      <c r="A2170" s="11">
        <v>43938</v>
      </c>
      <c r="B2170">
        <v>53</v>
      </c>
      <c r="C2170">
        <v>36</v>
      </c>
      <c r="D2170" s="1">
        <f t="shared" si="212"/>
        <v>54.428571428571431</v>
      </c>
      <c r="E2170" s="1">
        <f t="shared" si="212"/>
        <v>31.142857142857142</v>
      </c>
    </row>
    <row r="2171" spans="1:5" x14ac:dyDescent="0.25">
      <c r="A2171" s="11">
        <v>43939</v>
      </c>
      <c r="B2171">
        <v>59</v>
      </c>
      <c r="C2171">
        <v>14</v>
      </c>
      <c r="D2171" s="1">
        <f t="shared" si="212"/>
        <v>56.857142857142854</v>
      </c>
      <c r="E2171" s="1">
        <f t="shared" si="212"/>
        <v>31.571428571428573</v>
      </c>
    </row>
    <row r="2172" spans="1:5" x14ac:dyDescent="0.25">
      <c r="A2172" s="11">
        <v>43940</v>
      </c>
      <c r="B2172">
        <v>22</v>
      </c>
      <c r="C2172">
        <v>29</v>
      </c>
      <c r="D2172" s="1">
        <f t="shared" si="212"/>
        <v>57.857142857142854</v>
      </c>
      <c r="E2172" s="1">
        <f t="shared" si="212"/>
        <v>33.142857142857146</v>
      </c>
    </row>
    <row r="2173" spans="1:5" x14ac:dyDescent="0.25">
      <c r="A2173" s="11">
        <v>43941</v>
      </c>
      <c r="B2173">
        <v>67</v>
      </c>
      <c r="C2173">
        <v>39</v>
      </c>
      <c r="D2173" s="1">
        <f t="shared" si="212"/>
        <v>62.857142857142854</v>
      </c>
      <c r="E2173" s="1">
        <f t="shared" si="212"/>
        <v>32.857142857142854</v>
      </c>
    </row>
    <row r="2174" spans="1:5" x14ac:dyDescent="0.25">
      <c r="A2174" s="11">
        <v>43942</v>
      </c>
      <c r="B2174">
        <v>78</v>
      </c>
      <c r="C2174">
        <v>30</v>
      </c>
      <c r="D2174" s="1">
        <f t="shared" si="212"/>
        <v>61.428571428571431</v>
      </c>
      <c r="E2174" s="1">
        <f t="shared" si="212"/>
        <v>30.714285714285715</v>
      </c>
    </row>
    <row r="2175" spans="1:5" x14ac:dyDescent="0.25">
      <c r="A2175" s="11">
        <v>43943</v>
      </c>
      <c r="B2175">
        <v>48</v>
      </c>
      <c r="C2175">
        <v>32</v>
      </c>
      <c r="D2175" s="1">
        <f t="shared" si="212"/>
        <v>56.714285714285715</v>
      </c>
      <c r="E2175" s="1">
        <f t="shared" si="212"/>
        <v>28.714285714285715</v>
      </c>
    </row>
    <row r="2176" spans="1:5" x14ac:dyDescent="0.25">
      <c r="A2176" s="11">
        <v>43944</v>
      </c>
      <c r="B2176">
        <v>54</v>
      </c>
      <c r="C2176">
        <v>38</v>
      </c>
      <c r="D2176" s="1">
        <f t="shared" si="212"/>
        <v>54.142857142857146</v>
      </c>
      <c r="E2176" s="1">
        <f t="shared" si="212"/>
        <v>26.714285714285715</v>
      </c>
    </row>
    <row r="2177" spans="1:5" x14ac:dyDescent="0.25">
      <c r="A2177" s="11">
        <v>43945</v>
      </c>
      <c r="B2177">
        <v>70</v>
      </c>
      <c r="C2177">
        <v>39</v>
      </c>
      <c r="D2177" s="1">
        <f t="shared" si="212"/>
        <v>51</v>
      </c>
      <c r="E2177" s="1">
        <f t="shared" si="212"/>
        <v>23.571428571428573</v>
      </c>
    </row>
    <row r="2178" spans="1:5" x14ac:dyDescent="0.25">
      <c r="A2178" s="11">
        <v>43946</v>
      </c>
      <c r="B2178">
        <v>66</v>
      </c>
      <c r="C2178">
        <v>25</v>
      </c>
      <c r="D2178" s="1">
        <f t="shared" si="212"/>
        <v>44.714285714285715</v>
      </c>
      <c r="E2178" s="1">
        <f t="shared" si="212"/>
        <v>20.142857142857142</v>
      </c>
    </row>
    <row r="2179" spans="1:5" x14ac:dyDescent="0.25">
      <c r="A2179" s="11">
        <v>43947</v>
      </c>
      <c r="B2179">
        <v>57</v>
      </c>
      <c r="C2179">
        <v>27</v>
      </c>
      <c r="D2179" s="1">
        <f t="shared" si="212"/>
        <v>38.714285714285715</v>
      </c>
      <c r="E2179" s="1">
        <f t="shared" si="212"/>
        <v>19.285714285714285</v>
      </c>
    </row>
    <row r="2180" spans="1:5" x14ac:dyDescent="0.25">
      <c r="A2180" s="11">
        <v>43948</v>
      </c>
      <c r="B2180">
        <v>57</v>
      </c>
      <c r="C2180">
        <v>24</v>
      </c>
      <c r="D2180" s="1">
        <f t="shared" ref="D2180:E2195" si="213">AVERAGE(B2180:B2186)</f>
        <v>35.428571428571431</v>
      </c>
      <c r="E2180" s="1">
        <f t="shared" si="213"/>
        <v>17.428571428571427</v>
      </c>
    </row>
    <row r="2181" spans="1:5" x14ac:dyDescent="0.25">
      <c r="A2181" s="11">
        <v>43949</v>
      </c>
      <c r="B2181">
        <v>45</v>
      </c>
      <c r="C2181">
        <v>16</v>
      </c>
      <c r="D2181" s="1">
        <f t="shared" si="213"/>
        <v>32.285714285714285</v>
      </c>
      <c r="E2181" s="1">
        <f t="shared" si="213"/>
        <v>16.142857142857142</v>
      </c>
    </row>
    <row r="2182" spans="1:5" x14ac:dyDescent="0.25">
      <c r="A2182" s="11">
        <v>43950</v>
      </c>
      <c r="B2182">
        <v>30</v>
      </c>
      <c r="C2182">
        <v>18</v>
      </c>
      <c r="D2182" s="1">
        <f t="shared" si="213"/>
        <v>32.714285714285715</v>
      </c>
      <c r="E2182" s="1">
        <f t="shared" si="213"/>
        <v>18.285714285714285</v>
      </c>
    </row>
    <row r="2183" spans="1:5" x14ac:dyDescent="0.25">
      <c r="A2183" s="11">
        <v>43951</v>
      </c>
      <c r="B2183">
        <v>32</v>
      </c>
      <c r="C2183">
        <v>16</v>
      </c>
      <c r="D2183" s="1">
        <f t="shared" si="213"/>
        <v>37.857142857142854</v>
      </c>
      <c r="E2183" s="1">
        <f t="shared" si="213"/>
        <v>19.714285714285715</v>
      </c>
    </row>
    <row r="2184" spans="1:5" x14ac:dyDescent="0.25">
      <c r="A2184" s="11">
        <v>43952</v>
      </c>
      <c r="B2184">
        <v>26</v>
      </c>
      <c r="C2184">
        <v>15</v>
      </c>
      <c r="D2184" s="1">
        <f t="shared" si="213"/>
        <v>40.714285714285715</v>
      </c>
      <c r="E2184" s="1">
        <f t="shared" si="213"/>
        <v>22.285714285714285</v>
      </c>
    </row>
    <row r="2185" spans="1:5" x14ac:dyDescent="0.25">
      <c r="A2185" s="11">
        <v>43953</v>
      </c>
      <c r="B2185">
        <v>24</v>
      </c>
      <c r="C2185">
        <v>19</v>
      </c>
      <c r="D2185" s="1">
        <f t="shared" si="213"/>
        <v>44.714285714285715</v>
      </c>
      <c r="E2185" s="1">
        <f t="shared" si="213"/>
        <v>24.714285714285715</v>
      </c>
    </row>
    <row r="2186" spans="1:5" x14ac:dyDescent="0.25">
      <c r="A2186" s="11">
        <v>43954</v>
      </c>
      <c r="B2186">
        <v>34</v>
      </c>
      <c r="C2186">
        <v>14</v>
      </c>
      <c r="D2186" s="1">
        <f t="shared" si="213"/>
        <v>50</v>
      </c>
      <c r="E2186" s="1">
        <f t="shared" si="213"/>
        <v>25.571428571428573</v>
      </c>
    </row>
    <row r="2187" spans="1:5" x14ac:dyDescent="0.25">
      <c r="A2187" s="11">
        <v>43955</v>
      </c>
      <c r="B2187">
        <v>35</v>
      </c>
      <c r="C2187">
        <v>15</v>
      </c>
      <c r="D2187" s="1">
        <f t="shared" si="213"/>
        <v>53</v>
      </c>
      <c r="E2187" s="1">
        <f t="shared" si="213"/>
        <v>26.142857142857142</v>
      </c>
    </row>
    <row r="2188" spans="1:5" x14ac:dyDescent="0.25">
      <c r="A2188" s="11">
        <v>43956</v>
      </c>
      <c r="B2188">
        <v>48</v>
      </c>
      <c r="C2188">
        <v>31</v>
      </c>
      <c r="D2188" s="1">
        <f t="shared" si="213"/>
        <v>54</v>
      </c>
      <c r="E2188" s="1">
        <f t="shared" si="213"/>
        <v>29.285714285714285</v>
      </c>
    </row>
    <row r="2189" spans="1:5" x14ac:dyDescent="0.25">
      <c r="A2189" s="11">
        <v>43957</v>
      </c>
      <c r="B2189">
        <v>66</v>
      </c>
      <c r="C2189">
        <v>28</v>
      </c>
      <c r="D2189" s="1">
        <f t="shared" si="213"/>
        <v>54.428571428571431</v>
      </c>
      <c r="E2189" s="1">
        <f t="shared" si="213"/>
        <v>29.428571428571427</v>
      </c>
    </row>
    <row r="2190" spans="1:5" x14ac:dyDescent="0.25">
      <c r="A2190" s="11">
        <v>43958</v>
      </c>
      <c r="B2190">
        <v>52</v>
      </c>
      <c r="C2190">
        <v>34</v>
      </c>
      <c r="D2190" s="1">
        <f t="shared" si="213"/>
        <v>51.142857142857146</v>
      </c>
      <c r="E2190" s="1">
        <f t="shared" si="213"/>
        <v>29.285714285714285</v>
      </c>
    </row>
    <row r="2191" spans="1:5" x14ac:dyDescent="0.25">
      <c r="A2191" s="11">
        <v>43959</v>
      </c>
      <c r="B2191">
        <v>54</v>
      </c>
      <c r="C2191">
        <v>32</v>
      </c>
      <c r="D2191" s="1">
        <f t="shared" si="213"/>
        <v>53</v>
      </c>
      <c r="E2191" s="1">
        <f t="shared" si="213"/>
        <v>28.428571428571427</v>
      </c>
    </row>
    <row r="2192" spans="1:5" x14ac:dyDescent="0.25">
      <c r="A2192" s="11">
        <v>43960</v>
      </c>
      <c r="B2192">
        <v>61</v>
      </c>
      <c r="C2192">
        <v>25</v>
      </c>
      <c r="D2192" s="1">
        <f t="shared" si="213"/>
        <v>52.285714285714285</v>
      </c>
      <c r="E2192" s="1">
        <f t="shared" si="213"/>
        <v>28.857142857142858</v>
      </c>
    </row>
    <row r="2193" spans="1:5" x14ac:dyDescent="0.25">
      <c r="A2193" s="11">
        <v>43961</v>
      </c>
      <c r="B2193">
        <v>55</v>
      </c>
      <c r="C2193">
        <v>18</v>
      </c>
      <c r="D2193" s="1">
        <f t="shared" si="213"/>
        <v>51.142857142857146</v>
      </c>
      <c r="E2193" s="1">
        <f t="shared" si="213"/>
        <v>29.857142857142858</v>
      </c>
    </row>
    <row r="2194" spans="1:5" x14ac:dyDescent="0.25">
      <c r="A2194" s="11">
        <v>43962</v>
      </c>
      <c r="B2194">
        <v>42</v>
      </c>
      <c r="C2194">
        <v>37</v>
      </c>
      <c r="D2194" s="1">
        <f t="shared" si="213"/>
        <v>51.142857142857146</v>
      </c>
      <c r="E2194" s="1">
        <f t="shared" si="213"/>
        <v>29.857142857142858</v>
      </c>
    </row>
    <row r="2195" spans="1:5" x14ac:dyDescent="0.25">
      <c r="A2195" s="11">
        <v>43963</v>
      </c>
      <c r="B2195">
        <v>51</v>
      </c>
      <c r="C2195">
        <v>32</v>
      </c>
      <c r="D2195" s="1">
        <f t="shared" si="213"/>
        <v>50.571428571428569</v>
      </c>
      <c r="E2195" s="1">
        <f t="shared" si="213"/>
        <v>27.428571428571427</v>
      </c>
    </row>
    <row r="2196" spans="1:5" x14ac:dyDescent="0.25">
      <c r="A2196" s="11">
        <v>43964</v>
      </c>
      <c r="B2196">
        <v>43</v>
      </c>
      <c r="C2196">
        <v>27</v>
      </c>
      <c r="D2196" s="1">
        <f t="shared" ref="D2196:E2211" si="214">AVERAGE(B2196:B2202)</f>
        <v>48</v>
      </c>
      <c r="E2196" s="1">
        <f t="shared" si="214"/>
        <v>25.571428571428573</v>
      </c>
    </row>
    <row r="2197" spans="1:5" x14ac:dyDescent="0.25">
      <c r="A2197" s="11">
        <v>43965</v>
      </c>
      <c r="B2197">
        <v>65</v>
      </c>
      <c r="C2197">
        <v>28</v>
      </c>
      <c r="D2197" s="1">
        <f t="shared" si="214"/>
        <v>46.142857142857146</v>
      </c>
      <c r="E2197" s="1">
        <f t="shared" si="214"/>
        <v>24</v>
      </c>
    </row>
    <row r="2198" spans="1:5" x14ac:dyDescent="0.25">
      <c r="A2198" s="11">
        <v>43966</v>
      </c>
      <c r="B2198">
        <v>49</v>
      </c>
      <c r="C2198">
        <v>35</v>
      </c>
      <c r="D2198" s="1">
        <f t="shared" si="214"/>
        <v>40.285714285714285</v>
      </c>
      <c r="E2198" s="1">
        <f t="shared" si="214"/>
        <v>23.142857142857142</v>
      </c>
    </row>
    <row r="2199" spans="1:5" x14ac:dyDescent="0.25">
      <c r="A2199" s="11">
        <v>43967</v>
      </c>
      <c r="B2199">
        <v>53</v>
      </c>
      <c r="C2199">
        <v>32</v>
      </c>
      <c r="D2199" s="1">
        <f t="shared" si="214"/>
        <v>39.142857142857146</v>
      </c>
      <c r="E2199" s="1">
        <f t="shared" si="214"/>
        <v>21.285714285714285</v>
      </c>
    </row>
    <row r="2200" spans="1:5" x14ac:dyDescent="0.25">
      <c r="A2200" s="11">
        <v>43968</v>
      </c>
      <c r="B2200">
        <v>55</v>
      </c>
      <c r="C2200">
        <v>18</v>
      </c>
      <c r="D2200" s="1">
        <f t="shared" si="214"/>
        <v>37.142857142857146</v>
      </c>
      <c r="E2200" s="1">
        <f t="shared" si="214"/>
        <v>21</v>
      </c>
    </row>
    <row r="2201" spans="1:5" x14ac:dyDescent="0.25">
      <c r="A2201" s="11">
        <v>43969</v>
      </c>
      <c r="B2201">
        <v>38</v>
      </c>
      <c r="C2201">
        <v>20</v>
      </c>
      <c r="D2201" s="1">
        <f t="shared" si="214"/>
        <v>35.714285714285715</v>
      </c>
      <c r="E2201" s="1">
        <f t="shared" si="214"/>
        <v>21.857142857142858</v>
      </c>
    </row>
    <row r="2202" spans="1:5" x14ac:dyDescent="0.25">
      <c r="A2202" s="11">
        <v>43970</v>
      </c>
      <c r="B2202">
        <v>33</v>
      </c>
      <c r="C2202">
        <v>19</v>
      </c>
      <c r="D2202" s="1">
        <f t="shared" si="214"/>
        <v>36.428571428571431</v>
      </c>
      <c r="E2202" s="1">
        <f t="shared" si="214"/>
        <v>23.857142857142858</v>
      </c>
    </row>
    <row r="2203" spans="1:5" x14ac:dyDescent="0.25">
      <c r="A2203" s="11">
        <v>43971</v>
      </c>
      <c r="B2203">
        <v>30</v>
      </c>
      <c r="C2203">
        <v>16</v>
      </c>
      <c r="D2203" s="1">
        <f t="shared" si="214"/>
        <v>40</v>
      </c>
      <c r="E2203" s="1">
        <f t="shared" si="214"/>
        <v>27.714285714285715</v>
      </c>
    </row>
    <row r="2204" spans="1:5" x14ac:dyDescent="0.25">
      <c r="A2204" s="11">
        <v>43972</v>
      </c>
      <c r="B2204">
        <v>24</v>
      </c>
      <c r="C2204">
        <v>22</v>
      </c>
      <c r="D2204" s="1">
        <f t="shared" si="214"/>
        <v>44.142857142857146</v>
      </c>
      <c r="E2204" s="1">
        <f t="shared" si="214"/>
        <v>31</v>
      </c>
    </row>
    <row r="2205" spans="1:5" x14ac:dyDescent="0.25">
      <c r="A2205" s="11">
        <v>43973</v>
      </c>
      <c r="B2205">
        <v>41</v>
      </c>
      <c r="C2205">
        <v>22</v>
      </c>
      <c r="D2205" s="1">
        <f t="shared" si="214"/>
        <v>50.857142857142854</v>
      </c>
      <c r="E2205" s="1">
        <f t="shared" si="214"/>
        <v>31.714285714285715</v>
      </c>
    </row>
    <row r="2206" spans="1:5" x14ac:dyDescent="0.25">
      <c r="A2206" s="11">
        <v>43974</v>
      </c>
      <c r="B2206">
        <v>39</v>
      </c>
      <c r="C2206">
        <v>30</v>
      </c>
      <c r="D2206" s="1">
        <f t="shared" si="214"/>
        <v>51.571428571428569</v>
      </c>
      <c r="E2206" s="1">
        <f t="shared" si="214"/>
        <v>33.142857142857146</v>
      </c>
    </row>
    <row r="2207" spans="1:5" x14ac:dyDescent="0.25">
      <c r="A2207" s="11">
        <v>43975</v>
      </c>
      <c r="B2207">
        <v>45</v>
      </c>
      <c r="C2207">
        <v>24</v>
      </c>
      <c r="D2207" s="1">
        <f t="shared" si="214"/>
        <v>52.714285714285715</v>
      </c>
      <c r="E2207" s="1">
        <f t="shared" si="214"/>
        <v>34.857142857142854</v>
      </c>
    </row>
    <row r="2208" spans="1:5" x14ac:dyDescent="0.25">
      <c r="A2208" s="11">
        <v>43976</v>
      </c>
      <c r="B2208">
        <v>43</v>
      </c>
      <c r="C2208">
        <v>34</v>
      </c>
      <c r="D2208" s="1">
        <f t="shared" si="214"/>
        <v>54.714285714285715</v>
      </c>
      <c r="E2208" s="1">
        <f t="shared" si="214"/>
        <v>35.142857142857146</v>
      </c>
    </row>
    <row r="2209" spans="1:5" x14ac:dyDescent="0.25">
      <c r="A2209" s="11">
        <v>43977</v>
      </c>
      <c r="B2209">
        <v>58</v>
      </c>
      <c r="C2209">
        <v>46</v>
      </c>
      <c r="D2209" s="1">
        <f t="shared" si="214"/>
        <v>54.142857142857146</v>
      </c>
      <c r="E2209" s="1">
        <f t="shared" si="214"/>
        <v>34.285714285714285</v>
      </c>
    </row>
    <row r="2210" spans="1:5" x14ac:dyDescent="0.25">
      <c r="A2210" s="11">
        <v>43978</v>
      </c>
      <c r="B2210">
        <v>59</v>
      </c>
      <c r="C2210">
        <v>39</v>
      </c>
      <c r="D2210" s="1">
        <f t="shared" si="214"/>
        <v>53.142857142857146</v>
      </c>
      <c r="E2210" s="1">
        <f t="shared" si="214"/>
        <v>34.285714285714285</v>
      </c>
    </row>
    <row r="2211" spans="1:5" x14ac:dyDescent="0.25">
      <c r="A2211" s="11">
        <v>43979</v>
      </c>
      <c r="B2211">
        <v>71</v>
      </c>
      <c r="C2211">
        <v>27</v>
      </c>
      <c r="D2211" s="1">
        <f t="shared" si="214"/>
        <v>55.571428571428569</v>
      </c>
      <c r="E2211" s="1">
        <f t="shared" si="214"/>
        <v>34.571428571428569</v>
      </c>
    </row>
    <row r="2212" spans="1:5" x14ac:dyDescent="0.25">
      <c r="A2212" s="11">
        <v>43980</v>
      </c>
      <c r="B2212">
        <v>46</v>
      </c>
      <c r="C2212">
        <v>32</v>
      </c>
      <c r="D2212" s="1">
        <f t="shared" ref="D2212:E2227" si="215">AVERAGE(B2212:B2218)</f>
        <v>54.714285714285715</v>
      </c>
      <c r="E2212" s="1">
        <f t="shared" si="215"/>
        <v>34.428571428571431</v>
      </c>
    </row>
    <row r="2213" spans="1:5" x14ac:dyDescent="0.25">
      <c r="A2213" s="11">
        <v>43981</v>
      </c>
      <c r="B2213">
        <v>47</v>
      </c>
      <c r="C2213">
        <v>42</v>
      </c>
      <c r="D2213" s="1">
        <f t="shared" si="215"/>
        <v>55.857142857142854</v>
      </c>
      <c r="E2213" s="1">
        <f t="shared" si="215"/>
        <v>32.714285714285715</v>
      </c>
    </row>
    <row r="2214" spans="1:5" x14ac:dyDescent="0.25">
      <c r="A2214" s="11">
        <v>43982</v>
      </c>
      <c r="B2214">
        <v>59</v>
      </c>
      <c r="C2214">
        <v>26</v>
      </c>
      <c r="D2214" s="1">
        <f t="shared" si="215"/>
        <v>54.142857142857146</v>
      </c>
      <c r="E2214" s="1">
        <f t="shared" si="215"/>
        <v>28.857142857142858</v>
      </c>
    </row>
    <row r="2215" spans="1:5" x14ac:dyDescent="0.25">
      <c r="A2215" s="11">
        <v>43983</v>
      </c>
      <c r="B2215">
        <v>39</v>
      </c>
      <c r="C2215">
        <v>28</v>
      </c>
      <c r="D2215" s="1">
        <f t="shared" si="215"/>
        <v>49.571428571428569</v>
      </c>
      <c r="E2215" s="1">
        <f t="shared" si="215"/>
        <v>27.571428571428573</v>
      </c>
    </row>
    <row r="2216" spans="1:5" x14ac:dyDescent="0.25">
      <c r="A2216" s="11">
        <v>43984</v>
      </c>
      <c r="B2216">
        <v>51</v>
      </c>
      <c r="C2216">
        <v>46</v>
      </c>
      <c r="D2216" s="1">
        <f t="shared" si="215"/>
        <v>49.285714285714285</v>
      </c>
      <c r="E2216" s="1">
        <f t="shared" si="215"/>
        <v>27.428571428571427</v>
      </c>
    </row>
    <row r="2217" spans="1:5" x14ac:dyDescent="0.25">
      <c r="A2217" s="11">
        <v>43985</v>
      </c>
      <c r="B2217">
        <v>76</v>
      </c>
      <c r="C2217">
        <v>41</v>
      </c>
      <c r="D2217" s="1">
        <f t="shared" si="215"/>
        <v>48.714285714285715</v>
      </c>
      <c r="E2217" s="1">
        <f t="shared" si="215"/>
        <v>24.571428571428573</v>
      </c>
    </row>
    <row r="2218" spans="1:5" x14ac:dyDescent="0.25">
      <c r="A2218" s="11">
        <v>43986</v>
      </c>
      <c r="B2218">
        <v>65</v>
      </c>
      <c r="C2218">
        <v>26</v>
      </c>
      <c r="D2218" s="1">
        <f t="shared" si="215"/>
        <v>44</v>
      </c>
      <c r="E2218" s="1">
        <f t="shared" si="215"/>
        <v>22.714285714285715</v>
      </c>
    </row>
    <row r="2219" spans="1:5" x14ac:dyDescent="0.25">
      <c r="A2219" s="11">
        <v>43987</v>
      </c>
      <c r="B2219">
        <v>54</v>
      </c>
      <c r="C2219">
        <v>20</v>
      </c>
      <c r="D2219" s="1">
        <f t="shared" si="215"/>
        <v>42.428571428571431</v>
      </c>
      <c r="E2219" s="1">
        <f t="shared" si="215"/>
        <v>23.142857142857142</v>
      </c>
    </row>
    <row r="2220" spans="1:5" x14ac:dyDescent="0.25">
      <c r="A2220" s="11">
        <v>43988</v>
      </c>
      <c r="B2220">
        <v>35</v>
      </c>
      <c r="C2220">
        <v>15</v>
      </c>
      <c r="D2220" s="1">
        <f t="shared" si="215"/>
        <v>42.857142857142854</v>
      </c>
      <c r="E2220" s="1">
        <f t="shared" si="215"/>
        <v>22.428571428571427</v>
      </c>
    </row>
    <row r="2221" spans="1:5" x14ac:dyDescent="0.25">
      <c r="A2221" s="11">
        <v>43989</v>
      </c>
      <c r="B2221">
        <v>27</v>
      </c>
      <c r="C2221">
        <v>17</v>
      </c>
      <c r="D2221" s="1">
        <f t="shared" si="215"/>
        <v>45</v>
      </c>
      <c r="E2221" s="1">
        <f t="shared" si="215"/>
        <v>22.714285714285715</v>
      </c>
    </row>
    <row r="2222" spans="1:5" x14ac:dyDescent="0.25">
      <c r="A2222" s="11">
        <v>43990</v>
      </c>
      <c r="B2222">
        <v>37</v>
      </c>
      <c r="C2222">
        <v>27</v>
      </c>
      <c r="D2222" s="1">
        <f t="shared" si="215"/>
        <v>47.285714285714285</v>
      </c>
      <c r="E2222" s="1">
        <f t="shared" si="215"/>
        <v>23.142857142857142</v>
      </c>
    </row>
    <row r="2223" spans="1:5" x14ac:dyDescent="0.25">
      <c r="A2223" s="11">
        <v>43991</v>
      </c>
      <c r="B2223">
        <v>47</v>
      </c>
      <c r="C2223">
        <v>26</v>
      </c>
      <c r="D2223" s="1">
        <f t="shared" si="215"/>
        <v>48.285714285714285</v>
      </c>
      <c r="E2223" s="1">
        <f t="shared" si="215"/>
        <v>22.714285714285715</v>
      </c>
    </row>
    <row r="2224" spans="1:5" x14ac:dyDescent="0.25">
      <c r="A2224" s="11">
        <v>43992</v>
      </c>
      <c r="B2224">
        <v>43</v>
      </c>
      <c r="C2224">
        <v>28</v>
      </c>
      <c r="D2224" s="1">
        <f t="shared" si="215"/>
        <v>47.285714285714285</v>
      </c>
      <c r="E2224" s="1">
        <f t="shared" si="215"/>
        <v>22.714285714285715</v>
      </c>
    </row>
    <row r="2225" spans="1:5" x14ac:dyDescent="0.25">
      <c r="A2225" s="11">
        <v>43993</v>
      </c>
      <c r="B2225">
        <v>54</v>
      </c>
      <c r="C2225">
        <v>29</v>
      </c>
      <c r="D2225" s="1">
        <f t="shared" si="215"/>
        <v>47.428571428571431</v>
      </c>
      <c r="E2225" s="1">
        <f t="shared" si="215"/>
        <v>22.428571428571427</v>
      </c>
    </row>
    <row r="2226" spans="1:5" x14ac:dyDescent="0.25">
      <c r="A2226" s="11">
        <v>43994</v>
      </c>
      <c r="B2226">
        <v>57</v>
      </c>
      <c r="C2226">
        <v>15</v>
      </c>
      <c r="D2226" s="1">
        <f t="shared" si="215"/>
        <v>46.285714285714285</v>
      </c>
      <c r="E2226" s="1">
        <f t="shared" si="215"/>
        <v>22</v>
      </c>
    </row>
    <row r="2227" spans="1:5" x14ac:dyDescent="0.25">
      <c r="A2227" s="11">
        <v>43995</v>
      </c>
      <c r="B2227">
        <v>50</v>
      </c>
      <c r="C2227">
        <v>17</v>
      </c>
      <c r="D2227" s="1">
        <f t="shared" si="215"/>
        <v>45</v>
      </c>
      <c r="E2227" s="1">
        <f t="shared" si="215"/>
        <v>23.142857142857142</v>
      </c>
    </row>
    <row r="2228" spans="1:5" x14ac:dyDescent="0.25">
      <c r="A2228" s="11">
        <v>43996</v>
      </c>
      <c r="B2228">
        <v>43</v>
      </c>
      <c r="C2228">
        <v>20</v>
      </c>
      <c r="D2228" s="1">
        <f t="shared" ref="D2228:E2243" si="216">AVERAGE(B2228:B2234)</f>
        <v>44.428571428571431</v>
      </c>
      <c r="E2228" s="1">
        <f t="shared" si="216"/>
        <v>22.714285714285715</v>
      </c>
    </row>
    <row r="2229" spans="1:5" x14ac:dyDescent="0.25">
      <c r="A2229" s="11">
        <v>43997</v>
      </c>
      <c r="B2229">
        <v>44</v>
      </c>
      <c r="C2229">
        <v>24</v>
      </c>
      <c r="D2229" s="1">
        <f t="shared" si="216"/>
        <v>45</v>
      </c>
      <c r="E2229" s="1">
        <f t="shared" si="216"/>
        <v>23</v>
      </c>
    </row>
    <row r="2230" spans="1:5" x14ac:dyDescent="0.25">
      <c r="A2230" s="11">
        <v>43998</v>
      </c>
      <c r="B2230">
        <v>40</v>
      </c>
      <c r="C2230">
        <v>26</v>
      </c>
      <c r="D2230" s="1">
        <f t="shared" si="216"/>
        <v>45.714285714285715</v>
      </c>
      <c r="E2230" s="1">
        <f t="shared" si="216"/>
        <v>24</v>
      </c>
    </row>
    <row r="2231" spans="1:5" x14ac:dyDescent="0.25">
      <c r="A2231" s="11">
        <v>43999</v>
      </c>
      <c r="B2231">
        <v>44</v>
      </c>
      <c r="C2231">
        <v>26</v>
      </c>
      <c r="D2231" s="1">
        <f t="shared" si="216"/>
        <v>47.714285714285715</v>
      </c>
      <c r="E2231" s="1">
        <f t="shared" si="216"/>
        <v>24.857142857142858</v>
      </c>
    </row>
    <row r="2232" spans="1:5" x14ac:dyDescent="0.25">
      <c r="A2232" s="11">
        <v>44000</v>
      </c>
      <c r="B2232">
        <v>46</v>
      </c>
      <c r="C2232">
        <v>26</v>
      </c>
      <c r="D2232" s="1">
        <f t="shared" si="216"/>
        <v>50.428571428571431</v>
      </c>
      <c r="E2232" s="1">
        <f t="shared" si="216"/>
        <v>25.571428571428573</v>
      </c>
    </row>
    <row r="2233" spans="1:5" x14ac:dyDescent="0.25">
      <c r="A2233" s="11">
        <v>44001</v>
      </c>
      <c r="B2233">
        <v>48</v>
      </c>
      <c r="C2233">
        <v>23</v>
      </c>
      <c r="D2233" s="1">
        <f t="shared" si="216"/>
        <v>52.428571428571431</v>
      </c>
      <c r="E2233" s="1">
        <f t="shared" si="216"/>
        <v>26.428571428571427</v>
      </c>
    </row>
    <row r="2234" spans="1:5" x14ac:dyDescent="0.25">
      <c r="A2234" s="11">
        <v>44002</v>
      </c>
      <c r="B2234">
        <v>46</v>
      </c>
      <c r="C2234">
        <v>14</v>
      </c>
      <c r="D2234" s="1">
        <f t="shared" si="216"/>
        <v>54.285714285714285</v>
      </c>
      <c r="E2234" s="1">
        <f t="shared" si="216"/>
        <v>29</v>
      </c>
    </row>
    <row r="2235" spans="1:5" x14ac:dyDescent="0.25">
      <c r="A2235" s="11">
        <v>44003</v>
      </c>
      <c r="B2235">
        <v>47</v>
      </c>
      <c r="C2235">
        <v>22</v>
      </c>
      <c r="D2235" s="1">
        <f t="shared" si="216"/>
        <v>56.857142857142854</v>
      </c>
      <c r="E2235" s="1">
        <f t="shared" si="216"/>
        <v>30.285714285714285</v>
      </c>
    </row>
    <row r="2236" spans="1:5" x14ac:dyDescent="0.25">
      <c r="A2236" s="11">
        <v>44004</v>
      </c>
      <c r="B2236">
        <v>49</v>
      </c>
      <c r="C2236">
        <v>31</v>
      </c>
      <c r="D2236" s="1">
        <f t="shared" si="216"/>
        <v>56.714285714285715</v>
      </c>
      <c r="E2236" s="1">
        <f t="shared" si="216"/>
        <v>29.714285714285715</v>
      </c>
    </row>
    <row r="2237" spans="1:5" x14ac:dyDescent="0.25">
      <c r="A2237" s="11">
        <v>44005</v>
      </c>
      <c r="B2237">
        <v>54</v>
      </c>
      <c r="C2237">
        <v>32</v>
      </c>
      <c r="D2237" s="1">
        <f t="shared" si="216"/>
        <v>54.428571428571431</v>
      </c>
      <c r="E2237" s="1">
        <f t="shared" si="216"/>
        <v>28.571428571428573</v>
      </c>
    </row>
    <row r="2238" spans="1:5" x14ac:dyDescent="0.25">
      <c r="A2238" s="11">
        <v>44006</v>
      </c>
      <c r="B2238">
        <v>63</v>
      </c>
      <c r="C2238">
        <v>31</v>
      </c>
      <c r="D2238" s="1">
        <f t="shared" si="216"/>
        <v>52</v>
      </c>
      <c r="E2238" s="1">
        <f t="shared" si="216"/>
        <v>27.714285714285715</v>
      </c>
    </row>
    <row r="2239" spans="1:5" x14ac:dyDescent="0.25">
      <c r="A2239" s="11">
        <v>44007</v>
      </c>
      <c r="B2239">
        <v>60</v>
      </c>
      <c r="C2239">
        <v>32</v>
      </c>
      <c r="D2239" s="1">
        <f t="shared" si="216"/>
        <v>48.285714285714285</v>
      </c>
      <c r="E2239" s="1">
        <f t="shared" si="216"/>
        <v>26.285714285714285</v>
      </c>
    </row>
    <row r="2240" spans="1:5" x14ac:dyDescent="0.25">
      <c r="A2240" s="11">
        <v>44008</v>
      </c>
      <c r="B2240">
        <v>61</v>
      </c>
      <c r="C2240">
        <v>41</v>
      </c>
      <c r="D2240" s="1">
        <f t="shared" si="216"/>
        <v>44.857142857142854</v>
      </c>
      <c r="E2240" s="1">
        <f t="shared" si="216"/>
        <v>24.142857142857142</v>
      </c>
    </row>
    <row r="2241" spans="1:5" x14ac:dyDescent="0.25">
      <c r="A2241" s="11">
        <v>44009</v>
      </c>
      <c r="B2241">
        <v>64</v>
      </c>
      <c r="C2241">
        <v>23</v>
      </c>
      <c r="D2241" s="1">
        <f t="shared" si="216"/>
        <v>40.857142857142854</v>
      </c>
      <c r="E2241" s="1">
        <f t="shared" si="216"/>
        <v>21.428571428571427</v>
      </c>
    </row>
    <row r="2242" spans="1:5" x14ac:dyDescent="0.25">
      <c r="A2242" s="11">
        <v>44010</v>
      </c>
      <c r="B2242">
        <v>46</v>
      </c>
      <c r="C2242">
        <v>18</v>
      </c>
      <c r="D2242" s="1">
        <f t="shared" si="216"/>
        <v>37.142857142857146</v>
      </c>
      <c r="E2242" s="1">
        <f t="shared" si="216"/>
        <v>21.857142857142858</v>
      </c>
    </row>
    <row r="2243" spans="1:5" x14ac:dyDescent="0.25">
      <c r="A2243" s="11">
        <v>44011</v>
      </c>
      <c r="B2243">
        <v>33</v>
      </c>
      <c r="C2243">
        <v>23</v>
      </c>
      <c r="D2243" s="1">
        <f t="shared" si="216"/>
        <v>36.285714285714285</v>
      </c>
      <c r="E2243" s="1">
        <f t="shared" si="216"/>
        <v>20.857142857142858</v>
      </c>
    </row>
    <row r="2244" spans="1:5" x14ac:dyDescent="0.25">
      <c r="A2244" s="11">
        <v>44012</v>
      </c>
      <c r="B2244">
        <v>37</v>
      </c>
      <c r="C2244">
        <v>26</v>
      </c>
      <c r="D2244" s="1">
        <f t="shared" ref="D2244:E2259" si="217">AVERAGE(B2244:B2250)</f>
        <v>34.714285714285715</v>
      </c>
      <c r="E2244" s="1">
        <f t="shared" si="217"/>
        <v>21.428571428571427</v>
      </c>
    </row>
    <row r="2245" spans="1:5" x14ac:dyDescent="0.25">
      <c r="A2245" s="11">
        <v>44013</v>
      </c>
      <c r="B2245">
        <v>37</v>
      </c>
      <c r="C2245">
        <v>21</v>
      </c>
      <c r="D2245" s="1">
        <f t="shared" si="217"/>
        <v>35.285714285714285</v>
      </c>
      <c r="E2245" s="1">
        <f t="shared" si="217"/>
        <v>22.571428571428573</v>
      </c>
    </row>
    <row r="2246" spans="1:5" x14ac:dyDescent="0.25">
      <c r="A2246" s="11">
        <v>44014</v>
      </c>
      <c r="B2246">
        <v>36</v>
      </c>
      <c r="C2246">
        <v>17</v>
      </c>
      <c r="D2246" s="1">
        <f t="shared" si="217"/>
        <v>36</v>
      </c>
      <c r="E2246" s="1">
        <f t="shared" si="217"/>
        <v>23.571428571428573</v>
      </c>
    </row>
    <row r="2247" spans="1:5" x14ac:dyDescent="0.25">
      <c r="A2247" s="11">
        <v>44015</v>
      </c>
      <c r="B2247">
        <v>33</v>
      </c>
      <c r="C2247">
        <v>22</v>
      </c>
      <c r="D2247" s="1">
        <f t="shared" si="217"/>
        <v>36.285714285714285</v>
      </c>
      <c r="E2247" s="1">
        <f t="shared" si="217"/>
        <v>26.142857142857142</v>
      </c>
    </row>
    <row r="2248" spans="1:5" x14ac:dyDescent="0.25">
      <c r="A2248" s="11">
        <v>44016</v>
      </c>
      <c r="B2248">
        <v>38</v>
      </c>
      <c r="C2248">
        <v>26</v>
      </c>
      <c r="D2248" s="1">
        <f t="shared" si="217"/>
        <v>36.857142857142854</v>
      </c>
      <c r="E2248" s="1">
        <f t="shared" si="217"/>
        <v>26.571428571428573</v>
      </c>
    </row>
    <row r="2249" spans="1:5" x14ac:dyDescent="0.25">
      <c r="A2249" s="11">
        <v>44017</v>
      </c>
      <c r="B2249">
        <v>40</v>
      </c>
      <c r="C2249">
        <v>11</v>
      </c>
      <c r="D2249" s="1">
        <f t="shared" si="217"/>
        <v>36.285714285714285</v>
      </c>
      <c r="E2249" s="1">
        <f t="shared" si="217"/>
        <v>27.142857142857142</v>
      </c>
    </row>
    <row r="2250" spans="1:5" x14ac:dyDescent="0.25">
      <c r="A2250" s="11">
        <v>44018</v>
      </c>
      <c r="B2250">
        <v>22</v>
      </c>
      <c r="C2250">
        <v>27</v>
      </c>
      <c r="D2250" s="1">
        <f t="shared" si="217"/>
        <v>36.571428571428569</v>
      </c>
      <c r="E2250" s="1">
        <f t="shared" si="217"/>
        <v>28.857142857142858</v>
      </c>
    </row>
    <row r="2251" spans="1:5" x14ac:dyDescent="0.25">
      <c r="A2251" s="11">
        <v>44019</v>
      </c>
      <c r="B2251">
        <v>41</v>
      </c>
      <c r="C2251">
        <v>34</v>
      </c>
      <c r="D2251" s="1">
        <f t="shared" si="217"/>
        <v>39.428571428571431</v>
      </c>
      <c r="E2251" s="1">
        <f t="shared" si="217"/>
        <v>28.428571428571427</v>
      </c>
    </row>
    <row r="2252" spans="1:5" x14ac:dyDescent="0.25">
      <c r="A2252" s="11">
        <v>44020</v>
      </c>
      <c r="B2252">
        <v>42</v>
      </c>
      <c r="C2252">
        <v>28</v>
      </c>
      <c r="D2252" s="1">
        <f t="shared" si="217"/>
        <v>40.142857142857146</v>
      </c>
      <c r="E2252" s="1">
        <f t="shared" si="217"/>
        <v>26.857142857142858</v>
      </c>
    </row>
    <row r="2253" spans="1:5" x14ac:dyDescent="0.25">
      <c r="A2253" s="11">
        <v>44021</v>
      </c>
      <c r="B2253">
        <v>38</v>
      </c>
      <c r="C2253">
        <v>35</v>
      </c>
      <c r="D2253" s="1">
        <f t="shared" si="217"/>
        <v>39.714285714285715</v>
      </c>
      <c r="E2253" s="1">
        <f t="shared" si="217"/>
        <v>26.285714285714285</v>
      </c>
    </row>
    <row r="2254" spans="1:5" x14ac:dyDescent="0.25">
      <c r="A2254" s="11">
        <v>44022</v>
      </c>
      <c r="B2254">
        <v>37</v>
      </c>
      <c r="C2254">
        <v>25</v>
      </c>
      <c r="D2254" s="1">
        <f t="shared" si="217"/>
        <v>40</v>
      </c>
      <c r="E2254" s="1">
        <f t="shared" si="217"/>
        <v>24.571428571428573</v>
      </c>
    </row>
    <row r="2255" spans="1:5" x14ac:dyDescent="0.25">
      <c r="A2255" s="11">
        <v>44023</v>
      </c>
      <c r="B2255">
        <v>34</v>
      </c>
      <c r="C2255">
        <v>30</v>
      </c>
      <c r="D2255" s="1">
        <f t="shared" si="217"/>
        <v>40.285714285714285</v>
      </c>
      <c r="E2255" s="1">
        <f t="shared" si="217"/>
        <v>25.142857142857142</v>
      </c>
    </row>
    <row r="2256" spans="1:5" x14ac:dyDescent="0.25">
      <c r="A2256" s="11">
        <v>44024</v>
      </c>
      <c r="B2256">
        <v>42</v>
      </c>
      <c r="C2256">
        <v>23</v>
      </c>
      <c r="D2256" s="1">
        <f t="shared" si="217"/>
        <v>41.571428571428569</v>
      </c>
      <c r="E2256" s="1">
        <f t="shared" si="217"/>
        <v>25.142857142857142</v>
      </c>
    </row>
    <row r="2257" spans="1:5" x14ac:dyDescent="0.25">
      <c r="A2257" s="11">
        <v>44025</v>
      </c>
      <c r="B2257">
        <v>42</v>
      </c>
      <c r="C2257">
        <v>24</v>
      </c>
      <c r="D2257" s="1">
        <f t="shared" si="217"/>
        <v>43</v>
      </c>
      <c r="E2257" s="1">
        <f t="shared" si="217"/>
        <v>25.571428571428573</v>
      </c>
    </row>
    <row r="2258" spans="1:5" x14ac:dyDescent="0.25">
      <c r="A2258" s="11">
        <v>44026</v>
      </c>
      <c r="B2258">
        <v>46</v>
      </c>
      <c r="C2258">
        <v>23</v>
      </c>
      <c r="D2258" s="1">
        <f t="shared" si="217"/>
        <v>42.571428571428569</v>
      </c>
      <c r="E2258" s="1">
        <f t="shared" si="217"/>
        <v>27.285714285714285</v>
      </c>
    </row>
    <row r="2259" spans="1:5" x14ac:dyDescent="0.25">
      <c r="A2259" s="11">
        <v>44027</v>
      </c>
      <c r="B2259">
        <v>39</v>
      </c>
      <c r="C2259">
        <v>24</v>
      </c>
      <c r="D2259" s="1">
        <f t="shared" si="217"/>
        <v>42.285714285714285</v>
      </c>
      <c r="E2259" s="1">
        <f t="shared" si="217"/>
        <v>29.142857142857142</v>
      </c>
    </row>
    <row r="2260" spans="1:5" x14ac:dyDescent="0.25">
      <c r="A2260" s="11">
        <v>44028</v>
      </c>
      <c r="B2260">
        <v>40</v>
      </c>
      <c r="C2260">
        <v>23</v>
      </c>
      <c r="D2260" s="1">
        <f t="shared" ref="D2260:E2275" si="218">AVERAGE(B2260:B2266)</f>
        <v>42.857142857142854</v>
      </c>
      <c r="E2260" s="1">
        <f t="shared" si="218"/>
        <v>31</v>
      </c>
    </row>
    <row r="2261" spans="1:5" x14ac:dyDescent="0.25">
      <c r="A2261" s="11">
        <v>44029</v>
      </c>
      <c r="B2261">
        <v>39</v>
      </c>
      <c r="C2261">
        <v>29</v>
      </c>
      <c r="D2261" s="1">
        <f t="shared" si="218"/>
        <v>44.285714285714285</v>
      </c>
      <c r="E2261" s="1">
        <f t="shared" si="218"/>
        <v>33.857142857142854</v>
      </c>
    </row>
    <row r="2262" spans="1:5" x14ac:dyDescent="0.25">
      <c r="A2262" s="11">
        <v>44030</v>
      </c>
      <c r="B2262">
        <v>43</v>
      </c>
      <c r="C2262">
        <v>30</v>
      </c>
      <c r="D2262" s="1">
        <f t="shared" si="218"/>
        <v>47</v>
      </c>
      <c r="E2262" s="1">
        <f t="shared" si="218"/>
        <v>34</v>
      </c>
    </row>
    <row r="2263" spans="1:5" x14ac:dyDescent="0.25">
      <c r="A2263" s="11">
        <v>44031</v>
      </c>
      <c r="B2263">
        <v>52</v>
      </c>
      <c r="C2263">
        <v>26</v>
      </c>
      <c r="D2263" s="1">
        <f t="shared" si="218"/>
        <v>47.142857142857146</v>
      </c>
      <c r="E2263" s="1">
        <f t="shared" si="218"/>
        <v>33.285714285714285</v>
      </c>
    </row>
    <row r="2264" spans="1:5" x14ac:dyDescent="0.25">
      <c r="A2264" s="11">
        <v>44032</v>
      </c>
      <c r="B2264">
        <v>39</v>
      </c>
      <c r="C2264">
        <v>36</v>
      </c>
      <c r="D2264" s="1">
        <f t="shared" si="218"/>
        <v>45.285714285714285</v>
      </c>
      <c r="E2264" s="1">
        <f t="shared" si="218"/>
        <v>31.142857142857142</v>
      </c>
    </row>
    <row r="2265" spans="1:5" x14ac:dyDescent="0.25">
      <c r="A2265" s="11">
        <v>44033</v>
      </c>
      <c r="B2265">
        <v>44</v>
      </c>
      <c r="C2265">
        <v>36</v>
      </c>
      <c r="D2265" s="1">
        <f t="shared" si="218"/>
        <v>45.714285714285715</v>
      </c>
      <c r="E2265" s="1">
        <f t="shared" si="218"/>
        <v>29.571428571428573</v>
      </c>
    </row>
    <row r="2266" spans="1:5" x14ac:dyDescent="0.25">
      <c r="A2266" s="11">
        <v>44034</v>
      </c>
      <c r="B2266">
        <v>43</v>
      </c>
      <c r="C2266">
        <v>37</v>
      </c>
      <c r="D2266" s="1">
        <f t="shared" si="218"/>
        <v>46.428571428571431</v>
      </c>
      <c r="E2266" s="1">
        <f t="shared" si="218"/>
        <v>27.142857142857142</v>
      </c>
    </row>
    <row r="2267" spans="1:5" x14ac:dyDescent="0.25">
      <c r="A2267" s="11">
        <v>44035</v>
      </c>
      <c r="B2267">
        <v>50</v>
      </c>
      <c r="C2267">
        <v>43</v>
      </c>
      <c r="D2267" s="1">
        <f t="shared" si="218"/>
        <v>46.714285714285715</v>
      </c>
      <c r="E2267" s="1">
        <f t="shared" si="218"/>
        <v>25.142857142857142</v>
      </c>
    </row>
    <row r="2268" spans="1:5" x14ac:dyDescent="0.25">
      <c r="A2268" s="11">
        <v>44036</v>
      </c>
      <c r="B2268">
        <v>58</v>
      </c>
      <c r="C2268">
        <v>30</v>
      </c>
      <c r="D2268" s="1">
        <f t="shared" si="218"/>
        <v>45.285714285714285</v>
      </c>
      <c r="E2268" s="1">
        <f t="shared" si="218"/>
        <v>24.428571428571427</v>
      </c>
    </row>
    <row r="2269" spans="1:5" x14ac:dyDescent="0.25">
      <c r="A2269" s="11">
        <v>44037</v>
      </c>
      <c r="B2269">
        <v>44</v>
      </c>
      <c r="C2269">
        <v>25</v>
      </c>
      <c r="D2269" s="1">
        <f t="shared" si="218"/>
        <v>45.285714285714285</v>
      </c>
      <c r="E2269" s="1">
        <f t="shared" si="218"/>
        <v>27.285714285714285</v>
      </c>
    </row>
    <row r="2270" spans="1:5" x14ac:dyDescent="0.25">
      <c r="A2270" s="11">
        <v>44038</v>
      </c>
      <c r="B2270">
        <v>39</v>
      </c>
      <c r="C2270">
        <v>11</v>
      </c>
      <c r="D2270" s="1">
        <f t="shared" si="218"/>
        <v>48.714285714285715</v>
      </c>
      <c r="E2270" s="1">
        <f t="shared" si="218"/>
        <v>27</v>
      </c>
    </row>
    <row r="2271" spans="1:5" x14ac:dyDescent="0.25">
      <c r="A2271" s="11">
        <v>44039</v>
      </c>
      <c r="B2271">
        <v>42</v>
      </c>
      <c r="C2271">
        <v>25</v>
      </c>
      <c r="D2271" s="1">
        <f t="shared" si="218"/>
        <v>50.714285714285715</v>
      </c>
      <c r="E2271" s="1">
        <f t="shared" si="218"/>
        <v>27.285714285714285</v>
      </c>
    </row>
    <row r="2272" spans="1:5" x14ac:dyDescent="0.25">
      <c r="A2272" s="11">
        <v>44040</v>
      </c>
      <c r="B2272">
        <v>49</v>
      </c>
      <c r="C2272">
        <v>19</v>
      </c>
      <c r="D2272" s="1">
        <f t="shared" si="218"/>
        <v>50.571428571428569</v>
      </c>
      <c r="E2272" s="1">
        <f t="shared" si="218"/>
        <v>26.142857142857142</v>
      </c>
    </row>
    <row r="2273" spans="1:5" x14ac:dyDescent="0.25">
      <c r="A2273" s="11">
        <v>44041</v>
      </c>
      <c r="B2273">
        <v>45</v>
      </c>
      <c r="C2273">
        <v>23</v>
      </c>
      <c r="D2273" s="1">
        <f t="shared" si="218"/>
        <v>49.857142857142854</v>
      </c>
      <c r="E2273" s="1">
        <f t="shared" si="218"/>
        <v>26.571428571428573</v>
      </c>
    </row>
    <row r="2274" spans="1:5" x14ac:dyDescent="0.25">
      <c r="A2274" s="11">
        <v>44042</v>
      </c>
      <c r="B2274">
        <v>40</v>
      </c>
      <c r="C2274">
        <v>38</v>
      </c>
      <c r="D2274" s="1">
        <f t="shared" si="218"/>
        <v>50.571428571428569</v>
      </c>
      <c r="E2274" s="1">
        <f t="shared" si="218"/>
        <v>27</v>
      </c>
    </row>
    <row r="2275" spans="1:5" x14ac:dyDescent="0.25">
      <c r="A2275" s="11">
        <v>44043</v>
      </c>
      <c r="B2275">
        <v>58</v>
      </c>
      <c r="C2275">
        <v>50</v>
      </c>
      <c r="D2275" s="1">
        <f t="shared" si="218"/>
        <v>53.142857142857146</v>
      </c>
      <c r="E2275" s="1">
        <f t="shared" si="218"/>
        <v>26.714285714285715</v>
      </c>
    </row>
    <row r="2276" spans="1:5" x14ac:dyDescent="0.25">
      <c r="A2276" s="11">
        <v>44044</v>
      </c>
      <c r="B2276">
        <v>68</v>
      </c>
      <c r="C2276">
        <v>23</v>
      </c>
      <c r="D2276" s="1">
        <f t="shared" ref="D2276:E2291" si="219">AVERAGE(B2276:B2282)</f>
        <v>53.428571428571431</v>
      </c>
      <c r="E2276" s="1">
        <f t="shared" si="219"/>
        <v>25.285714285714285</v>
      </c>
    </row>
    <row r="2277" spans="1:5" x14ac:dyDescent="0.25">
      <c r="A2277" s="11">
        <v>44045</v>
      </c>
      <c r="B2277">
        <v>53</v>
      </c>
      <c r="C2277">
        <v>13</v>
      </c>
      <c r="D2277" s="1">
        <f t="shared" si="219"/>
        <v>52.428571428571431</v>
      </c>
      <c r="E2277" s="1">
        <f t="shared" si="219"/>
        <v>28.285714285714285</v>
      </c>
    </row>
    <row r="2278" spans="1:5" x14ac:dyDescent="0.25">
      <c r="A2278" s="11">
        <v>44046</v>
      </c>
      <c r="B2278">
        <v>41</v>
      </c>
      <c r="C2278">
        <v>17</v>
      </c>
      <c r="D2278" s="1">
        <f t="shared" si="219"/>
        <v>54.142857142857146</v>
      </c>
      <c r="E2278" s="1">
        <f t="shared" si="219"/>
        <v>32.285714285714285</v>
      </c>
    </row>
    <row r="2279" spans="1:5" x14ac:dyDescent="0.25">
      <c r="A2279" s="11">
        <v>44047</v>
      </c>
      <c r="B2279">
        <v>44</v>
      </c>
      <c r="C2279">
        <v>22</v>
      </c>
      <c r="D2279" s="1">
        <f t="shared" si="219"/>
        <v>58.285714285714285</v>
      </c>
      <c r="E2279" s="1">
        <f t="shared" si="219"/>
        <v>34.142857142857146</v>
      </c>
    </row>
    <row r="2280" spans="1:5" x14ac:dyDescent="0.25">
      <c r="A2280" s="11">
        <v>44048</v>
      </c>
      <c r="B2280">
        <v>50</v>
      </c>
      <c r="C2280">
        <v>26</v>
      </c>
      <c r="D2280" s="1">
        <f t="shared" si="219"/>
        <v>59.857142857142854</v>
      </c>
      <c r="E2280" s="1">
        <f t="shared" si="219"/>
        <v>38</v>
      </c>
    </row>
    <row r="2281" spans="1:5" x14ac:dyDescent="0.25">
      <c r="A2281" s="11">
        <v>44049</v>
      </c>
      <c r="B2281">
        <v>58</v>
      </c>
      <c r="C2281">
        <v>36</v>
      </c>
      <c r="D2281" s="1">
        <f t="shared" si="219"/>
        <v>63.142857142857146</v>
      </c>
      <c r="E2281" s="1">
        <f t="shared" si="219"/>
        <v>39.428571428571431</v>
      </c>
    </row>
    <row r="2282" spans="1:5" x14ac:dyDescent="0.25">
      <c r="A2282" s="11">
        <v>44050</v>
      </c>
      <c r="B2282">
        <v>60</v>
      </c>
      <c r="C2282">
        <v>40</v>
      </c>
      <c r="D2282" s="1">
        <f t="shared" si="219"/>
        <v>63.428571428571431</v>
      </c>
      <c r="E2282" s="1">
        <f t="shared" si="219"/>
        <v>38.857142857142854</v>
      </c>
    </row>
    <row r="2283" spans="1:5" x14ac:dyDescent="0.25">
      <c r="A2283" s="11">
        <v>44051</v>
      </c>
      <c r="B2283">
        <v>61</v>
      </c>
      <c r="C2283">
        <v>44</v>
      </c>
      <c r="D2283" s="1">
        <f t="shared" si="219"/>
        <v>61.714285714285715</v>
      </c>
      <c r="E2283" s="1">
        <f t="shared" si="219"/>
        <v>36.142857142857146</v>
      </c>
    </row>
    <row r="2284" spans="1:5" x14ac:dyDescent="0.25">
      <c r="A2284" s="11">
        <v>44052</v>
      </c>
      <c r="B2284">
        <v>65</v>
      </c>
      <c r="C2284">
        <v>41</v>
      </c>
      <c r="D2284" s="1">
        <f t="shared" si="219"/>
        <v>59.857142857142854</v>
      </c>
      <c r="E2284" s="1">
        <f t="shared" si="219"/>
        <v>32.714285714285715</v>
      </c>
    </row>
    <row r="2285" spans="1:5" x14ac:dyDescent="0.25">
      <c r="A2285" s="11">
        <v>44053</v>
      </c>
      <c r="B2285">
        <v>70</v>
      </c>
      <c r="C2285">
        <v>30</v>
      </c>
      <c r="D2285" s="1">
        <f t="shared" si="219"/>
        <v>56.857142857142854</v>
      </c>
      <c r="E2285" s="1">
        <f t="shared" si="219"/>
        <v>30</v>
      </c>
    </row>
    <row r="2286" spans="1:5" x14ac:dyDescent="0.25">
      <c r="A2286" s="11">
        <v>44054</v>
      </c>
      <c r="B2286">
        <v>55</v>
      </c>
      <c r="C2286">
        <v>49</v>
      </c>
      <c r="D2286" s="1">
        <f t="shared" si="219"/>
        <v>54.285714285714285</v>
      </c>
      <c r="E2286" s="1">
        <f t="shared" si="219"/>
        <v>29.142857142857142</v>
      </c>
    </row>
    <row r="2287" spans="1:5" x14ac:dyDescent="0.25">
      <c r="A2287" s="11">
        <v>44055</v>
      </c>
      <c r="B2287">
        <v>73</v>
      </c>
      <c r="C2287">
        <v>36</v>
      </c>
      <c r="D2287" s="1">
        <f t="shared" si="219"/>
        <v>52.285714285714285</v>
      </c>
      <c r="E2287" s="1">
        <f t="shared" si="219"/>
        <v>25.285714285714285</v>
      </c>
    </row>
    <row r="2288" spans="1:5" x14ac:dyDescent="0.25">
      <c r="A2288" s="11">
        <v>44056</v>
      </c>
      <c r="B2288">
        <v>60</v>
      </c>
      <c r="C2288">
        <v>32</v>
      </c>
      <c r="D2288" s="1">
        <f t="shared" si="219"/>
        <v>46.857142857142854</v>
      </c>
      <c r="E2288" s="1">
        <f t="shared" si="219"/>
        <v>23.571428571428573</v>
      </c>
    </row>
    <row r="2289" spans="1:5" x14ac:dyDescent="0.25">
      <c r="A2289" s="11">
        <v>44057</v>
      </c>
      <c r="B2289">
        <v>48</v>
      </c>
      <c r="C2289">
        <v>21</v>
      </c>
      <c r="D2289" s="1">
        <f t="shared" si="219"/>
        <v>42.857142857142854</v>
      </c>
      <c r="E2289" s="1">
        <f t="shared" si="219"/>
        <v>22.428571428571427</v>
      </c>
    </row>
    <row r="2290" spans="1:5" x14ac:dyDescent="0.25">
      <c r="A2290" s="11">
        <v>44058</v>
      </c>
      <c r="B2290">
        <v>48</v>
      </c>
      <c r="C2290">
        <v>20</v>
      </c>
      <c r="D2290" s="1">
        <f t="shared" si="219"/>
        <v>41</v>
      </c>
      <c r="E2290" s="1">
        <f t="shared" si="219"/>
        <v>23.285714285714285</v>
      </c>
    </row>
    <row r="2291" spans="1:5" x14ac:dyDescent="0.25">
      <c r="A2291" s="11">
        <v>44059</v>
      </c>
      <c r="B2291">
        <v>44</v>
      </c>
      <c r="C2291">
        <v>22</v>
      </c>
      <c r="D2291" s="1">
        <f t="shared" si="219"/>
        <v>40</v>
      </c>
      <c r="E2291" s="1">
        <f t="shared" si="219"/>
        <v>23.857142857142858</v>
      </c>
    </row>
    <row r="2292" spans="1:5" x14ac:dyDescent="0.25">
      <c r="A2292" s="11">
        <v>44060</v>
      </c>
      <c r="B2292">
        <v>52</v>
      </c>
      <c r="C2292">
        <v>24</v>
      </c>
      <c r="D2292" s="1">
        <f t="shared" ref="D2292:E2307" si="220">AVERAGE(B2292:B2298)</f>
        <v>38.285714285714285</v>
      </c>
      <c r="E2292" s="1">
        <f t="shared" si="220"/>
        <v>23.285714285714285</v>
      </c>
    </row>
    <row r="2293" spans="1:5" x14ac:dyDescent="0.25">
      <c r="A2293" s="11">
        <v>44061</v>
      </c>
      <c r="B2293">
        <v>41</v>
      </c>
      <c r="C2293">
        <v>22</v>
      </c>
      <c r="D2293" s="1">
        <f t="shared" si="220"/>
        <v>34.571428571428569</v>
      </c>
      <c r="E2293" s="1">
        <f t="shared" si="220"/>
        <v>24.714285714285715</v>
      </c>
    </row>
    <row r="2294" spans="1:5" x14ac:dyDescent="0.25">
      <c r="A2294" s="11">
        <v>44062</v>
      </c>
      <c r="B2294">
        <v>35</v>
      </c>
      <c r="C2294">
        <v>24</v>
      </c>
      <c r="D2294" s="1">
        <f t="shared" si="220"/>
        <v>33.857142857142854</v>
      </c>
      <c r="E2294" s="1">
        <f t="shared" si="220"/>
        <v>25.857142857142858</v>
      </c>
    </row>
    <row r="2295" spans="1:5" x14ac:dyDescent="0.25">
      <c r="A2295" s="11">
        <v>44063</v>
      </c>
      <c r="B2295">
        <v>32</v>
      </c>
      <c r="C2295">
        <v>24</v>
      </c>
      <c r="D2295" s="1">
        <f t="shared" si="220"/>
        <v>34.857142857142854</v>
      </c>
      <c r="E2295" s="1">
        <f t="shared" si="220"/>
        <v>26.285714285714285</v>
      </c>
    </row>
    <row r="2296" spans="1:5" x14ac:dyDescent="0.25">
      <c r="A2296" s="11">
        <v>44064</v>
      </c>
      <c r="B2296">
        <v>35</v>
      </c>
      <c r="C2296">
        <v>27</v>
      </c>
      <c r="D2296" s="1">
        <f t="shared" si="220"/>
        <v>35.428571428571431</v>
      </c>
      <c r="E2296" s="1">
        <f t="shared" si="220"/>
        <v>28</v>
      </c>
    </row>
    <row r="2297" spans="1:5" x14ac:dyDescent="0.25">
      <c r="A2297" s="11">
        <v>44065</v>
      </c>
      <c r="B2297">
        <v>41</v>
      </c>
      <c r="C2297">
        <v>24</v>
      </c>
      <c r="D2297" s="1">
        <f t="shared" si="220"/>
        <v>37.428571428571431</v>
      </c>
      <c r="E2297" s="1">
        <f t="shared" si="220"/>
        <v>27</v>
      </c>
    </row>
    <row r="2298" spans="1:5" x14ac:dyDescent="0.25">
      <c r="A2298" s="11">
        <v>44066</v>
      </c>
      <c r="B2298">
        <v>32</v>
      </c>
      <c r="C2298">
        <v>18</v>
      </c>
      <c r="D2298" s="1">
        <f t="shared" si="220"/>
        <v>35.857142857142854</v>
      </c>
      <c r="E2298" s="1">
        <f t="shared" si="220"/>
        <v>26</v>
      </c>
    </row>
    <row r="2299" spans="1:5" x14ac:dyDescent="0.25">
      <c r="A2299" s="11">
        <v>44067</v>
      </c>
      <c r="B2299">
        <v>26</v>
      </c>
      <c r="C2299">
        <v>34</v>
      </c>
      <c r="D2299" s="1">
        <f t="shared" si="220"/>
        <v>35.571428571428569</v>
      </c>
      <c r="E2299" s="1">
        <f t="shared" si="220"/>
        <v>25.714285714285715</v>
      </c>
    </row>
    <row r="2300" spans="1:5" x14ac:dyDescent="0.25">
      <c r="A2300" s="11">
        <v>44068</v>
      </c>
      <c r="B2300">
        <v>36</v>
      </c>
      <c r="C2300">
        <v>30</v>
      </c>
      <c r="D2300" s="1">
        <f t="shared" si="220"/>
        <v>36.142857142857146</v>
      </c>
      <c r="E2300" s="1">
        <f t="shared" si="220"/>
        <v>24.428571428571427</v>
      </c>
    </row>
    <row r="2301" spans="1:5" x14ac:dyDescent="0.25">
      <c r="A2301" s="11">
        <v>44069</v>
      </c>
      <c r="B2301">
        <v>42</v>
      </c>
      <c r="C2301">
        <v>27</v>
      </c>
      <c r="D2301" s="1">
        <f t="shared" si="220"/>
        <v>36.142857142857146</v>
      </c>
      <c r="E2301" s="1">
        <f t="shared" si="220"/>
        <v>24.285714285714285</v>
      </c>
    </row>
    <row r="2302" spans="1:5" x14ac:dyDescent="0.25">
      <c r="A2302" s="11">
        <v>44070</v>
      </c>
      <c r="B2302">
        <v>36</v>
      </c>
      <c r="C2302">
        <v>36</v>
      </c>
      <c r="D2302" s="1">
        <f t="shared" si="220"/>
        <v>37.428571428571431</v>
      </c>
      <c r="E2302" s="1">
        <f t="shared" si="220"/>
        <v>25</v>
      </c>
    </row>
    <row r="2303" spans="1:5" x14ac:dyDescent="0.25">
      <c r="A2303" s="11">
        <v>44071</v>
      </c>
      <c r="B2303">
        <v>49</v>
      </c>
      <c r="C2303">
        <v>20</v>
      </c>
      <c r="D2303" s="1">
        <f t="shared" si="220"/>
        <v>39.428571428571431</v>
      </c>
      <c r="E2303" s="1">
        <f t="shared" si="220"/>
        <v>25.142857142857142</v>
      </c>
    </row>
    <row r="2304" spans="1:5" x14ac:dyDescent="0.25">
      <c r="A2304" s="11">
        <v>44072</v>
      </c>
      <c r="B2304">
        <v>30</v>
      </c>
      <c r="C2304">
        <v>17</v>
      </c>
      <c r="D2304" s="1">
        <f t="shared" si="220"/>
        <v>39.857142857142854</v>
      </c>
      <c r="E2304" s="1">
        <f t="shared" si="220"/>
        <v>26.857142857142858</v>
      </c>
    </row>
    <row r="2305" spans="1:5" x14ac:dyDescent="0.25">
      <c r="A2305" s="11">
        <v>44073</v>
      </c>
      <c r="B2305">
        <v>30</v>
      </c>
      <c r="C2305">
        <v>16</v>
      </c>
      <c r="D2305" s="1">
        <f t="shared" si="220"/>
        <v>42.142857142857146</v>
      </c>
      <c r="E2305" s="1">
        <f t="shared" si="220"/>
        <v>27.571428571428573</v>
      </c>
    </row>
    <row r="2306" spans="1:5" x14ac:dyDescent="0.25">
      <c r="A2306" s="11">
        <v>44074</v>
      </c>
      <c r="B2306">
        <v>30</v>
      </c>
      <c r="C2306">
        <v>25</v>
      </c>
      <c r="D2306" s="1">
        <f t="shared" si="220"/>
        <v>43.142857142857146</v>
      </c>
      <c r="E2306" s="1">
        <f t="shared" si="220"/>
        <v>28</v>
      </c>
    </row>
    <row r="2307" spans="1:5" x14ac:dyDescent="0.25">
      <c r="A2307" s="11">
        <v>44075</v>
      </c>
      <c r="B2307">
        <v>36</v>
      </c>
      <c r="C2307">
        <v>29</v>
      </c>
      <c r="D2307" s="1">
        <f t="shared" si="220"/>
        <v>45.142857142857146</v>
      </c>
      <c r="E2307" s="1">
        <f t="shared" si="220"/>
        <v>28.142857142857142</v>
      </c>
    </row>
    <row r="2308" spans="1:5" x14ac:dyDescent="0.25">
      <c r="A2308" s="11">
        <v>44076</v>
      </c>
      <c r="B2308">
        <v>51</v>
      </c>
      <c r="C2308">
        <v>32</v>
      </c>
      <c r="D2308" s="1">
        <f t="shared" ref="D2308:E2323" si="221">AVERAGE(B2308:B2314)</f>
        <v>46.285714285714285</v>
      </c>
      <c r="E2308" s="1">
        <f t="shared" si="221"/>
        <v>28.714285714285715</v>
      </c>
    </row>
    <row r="2309" spans="1:5" x14ac:dyDescent="0.25">
      <c r="A2309" s="11">
        <v>44077</v>
      </c>
      <c r="B2309">
        <v>50</v>
      </c>
      <c r="C2309">
        <v>37</v>
      </c>
      <c r="D2309" s="1">
        <f t="shared" si="221"/>
        <v>46.571428571428569</v>
      </c>
      <c r="E2309" s="1">
        <f t="shared" si="221"/>
        <v>28.714285714285715</v>
      </c>
    </row>
    <row r="2310" spans="1:5" x14ac:dyDescent="0.25">
      <c r="A2310" s="11">
        <v>44078</v>
      </c>
      <c r="B2310">
        <v>52</v>
      </c>
      <c r="C2310">
        <v>32</v>
      </c>
      <c r="D2310" s="1">
        <f t="shared" si="221"/>
        <v>46.142857142857146</v>
      </c>
      <c r="E2310" s="1">
        <f t="shared" si="221"/>
        <v>28.571428571428573</v>
      </c>
    </row>
    <row r="2311" spans="1:5" x14ac:dyDescent="0.25">
      <c r="A2311" s="11">
        <v>44079</v>
      </c>
      <c r="B2311">
        <v>46</v>
      </c>
      <c r="C2311">
        <v>22</v>
      </c>
      <c r="D2311" s="1">
        <f t="shared" si="221"/>
        <v>45.142857142857146</v>
      </c>
      <c r="E2311" s="1">
        <f t="shared" si="221"/>
        <v>29.285714285714285</v>
      </c>
    </row>
    <row r="2312" spans="1:5" x14ac:dyDescent="0.25">
      <c r="A2312" s="11">
        <v>44080</v>
      </c>
      <c r="B2312">
        <v>37</v>
      </c>
      <c r="C2312">
        <v>19</v>
      </c>
      <c r="D2312" s="1">
        <f t="shared" si="221"/>
        <v>45.857142857142854</v>
      </c>
      <c r="E2312" s="1">
        <f t="shared" si="221"/>
        <v>31.285714285714285</v>
      </c>
    </row>
    <row r="2313" spans="1:5" x14ac:dyDescent="0.25">
      <c r="A2313" s="11">
        <v>44081</v>
      </c>
      <c r="B2313">
        <v>44</v>
      </c>
      <c r="C2313">
        <v>26</v>
      </c>
      <c r="D2313" s="1">
        <f t="shared" si="221"/>
        <v>48</v>
      </c>
      <c r="E2313" s="1">
        <f t="shared" si="221"/>
        <v>34.285714285714285</v>
      </c>
    </row>
    <row r="2314" spans="1:5" x14ac:dyDescent="0.25">
      <c r="A2314" s="11">
        <v>44082</v>
      </c>
      <c r="B2314">
        <v>44</v>
      </c>
      <c r="C2314">
        <v>33</v>
      </c>
      <c r="D2314" s="1">
        <f t="shared" si="221"/>
        <v>50.714285714285715</v>
      </c>
      <c r="E2314" s="1">
        <f t="shared" si="221"/>
        <v>38</v>
      </c>
    </row>
    <row r="2315" spans="1:5" x14ac:dyDescent="0.25">
      <c r="A2315" s="11">
        <v>44083</v>
      </c>
      <c r="B2315">
        <v>53</v>
      </c>
      <c r="C2315">
        <v>32</v>
      </c>
      <c r="D2315" s="1">
        <f t="shared" si="221"/>
        <v>56.857142857142854</v>
      </c>
      <c r="E2315" s="1">
        <f t="shared" si="221"/>
        <v>43</v>
      </c>
    </row>
    <row r="2316" spans="1:5" x14ac:dyDescent="0.25">
      <c r="A2316" s="11">
        <v>44084</v>
      </c>
      <c r="B2316">
        <v>47</v>
      </c>
      <c r="C2316">
        <v>36</v>
      </c>
      <c r="D2316" s="1">
        <f t="shared" si="221"/>
        <v>62.142857142857146</v>
      </c>
      <c r="E2316" s="1">
        <f t="shared" si="221"/>
        <v>45.714285714285715</v>
      </c>
    </row>
    <row r="2317" spans="1:5" x14ac:dyDescent="0.25">
      <c r="A2317" s="11">
        <v>44085</v>
      </c>
      <c r="B2317">
        <v>45</v>
      </c>
      <c r="C2317">
        <v>37</v>
      </c>
      <c r="D2317" s="1">
        <f t="shared" si="221"/>
        <v>66.714285714285708</v>
      </c>
      <c r="E2317" s="1">
        <f t="shared" si="221"/>
        <v>46.428571428571431</v>
      </c>
    </row>
    <row r="2318" spans="1:5" x14ac:dyDescent="0.25">
      <c r="A2318" s="11">
        <v>44086</v>
      </c>
      <c r="B2318">
        <v>51</v>
      </c>
      <c r="C2318">
        <v>36</v>
      </c>
      <c r="D2318" s="1">
        <f t="shared" si="221"/>
        <v>68.714285714285708</v>
      </c>
      <c r="E2318" s="1">
        <f t="shared" si="221"/>
        <v>46.857142857142854</v>
      </c>
    </row>
    <row r="2319" spans="1:5" x14ac:dyDescent="0.25">
      <c r="A2319" s="11">
        <v>44087</v>
      </c>
      <c r="B2319">
        <v>52</v>
      </c>
      <c r="C2319">
        <v>40</v>
      </c>
      <c r="D2319" s="1">
        <f t="shared" si="221"/>
        <v>70.285714285714292</v>
      </c>
      <c r="E2319" s="1">
        <f t="shared" si="221"/>
        <v>48.142857142857146</v>
      </c>
    </row>
    <row r="2320" spans="1:5" x14ac:dyDescent="0.25">
      <c r="A2320" s="11">
        <v>44088</v>
      </c>
      <c r="B2320">
        <v>63</v>
      </c>
      <c r="C2320">
        <v>52</v>
      </c>
      <c r="D2320" s="1">
        <f t="shared" si="221"/>
        <v>72.571428571428569</v>
      </c>
      <c r="E2320" s="1">
        <f t="shared" si="221"/>
        <v>46.571428571428569</v>
      </c>
    </row>
    <row r="2321" spans="1:5" x14ac:dyDescent="0.25">
      <c r="A2321" s="11">
        <v>44089</v>
      </c>
      <c r="B2321">
        <v>87</v>
      </c>
      <c r="C2321">
        <v>68</v>
      </c>
      <c r="D2321" s="1">
        <f t="shared" si="221"/>
        <v>72.857142857142861</v>
      </c>
      <c r="E2321" s="1">
        <f t="shared" si="221"/>
        <v>45.285714285714285</v>
      </c>
    </row>
    <row r="2322" spans="1:5" x14ac:dyDescent="0.25">
      <c r="A2322" s="11">
        <v>44090</v>
      </c>
      <c r="B2322">
        <v>90</v>
      </c>
      <c r="C2322">
        <v>51</v>
      </c>
      <c r="D2322" s="1">
        <f t="shared" si="221"/>
        <v>69.571428571428569</v>
      </c>
      <c r="E2322" s="1">
        <f t="shared" si="221"/>
        <v>42.142857142857146</v>
      </c>
    </row>
    <row r="2323" spans="1:5" x14ac:dyDescent="0.25">
      <c r="A2323" s="11">
        <v>44091</v>
      </c>
      <c r="B2323">
        <v>79</v>
      </c>
      <c r="C2323">
        <v>41</v>
      </c>
      <c r="D2323" s="1">
        <f t="shared" si="221"/>
        <v>66.142857142857139</v>
      </c>
      <c r="E2323" s="1">
        <f t="shared" si="221"/>
        <v>38.428571428571431</v>
      </c>
    </row>
    <row r="2324" spans="1:5" x14ac:dyDescent="0.25">
      <c r="A2324" s="11">
        <v>44092</v>
      </c>
      <c r="B2324">
        <v>59</v>
      </c>
      <c r="C2324">
        <v>40</v>
      </c>
      <c r="D2324" s="1">
        <f t="shared" ref="D2324:E2339" si="222">AVERAGE(B2324:B2330)</f>
        <v>61.428571428571431</v>
      </c>
      <c r="E2324" s="1">
        <f t="shared" si="222"/>
        <v>35</v>
      </c>
    </row>
    <row r="2325" spans="1:5" x14ac:dyDescent="0.25">
      <c r="A2325" s="11">
        <v>44093</v>
      </c>
      <c r="B2325">
        <v>62</v>
      </c>
      <c r="C2325">
        <v>45</v>
      </c>
      <c r="D2325" s="1">
        <f t="shared" si="222"/>
        <v>57.142857142857146</v>
      </c>
      <c r="E2325" s="1">
        <f t="shared" si="222"/>
        <v>31.285714285714285</v>
      </c>
    </row>
    <row r="2326" spans="1:5" x14ac:dyDescent="0.25">
      <c r="A2326" s="11">
        <v>44094</v>
      </c>
      <c r="B2326">
        <v>68</v>
      </c>
      <c r="C2326">
        <v>29</v>
      </c>
      <c r="D2326" s="1">
        <f t="shared" si="222"/>
        <v>51.857142857142854</v>
      </c>
      <c r="E2326" s="1">
        <f t="shared" si="222"/>
        <v>27.714285714285715</v>
      </c>
    </row>
    <row r="2327" spans="1:5" x14ac:dyDescent="0.25">
      <c r="A2327" s="11">
        <v>44095</v>
      </c>
      <c r="B2327">
        <v>65</v>
      </c>
      <c r="C2327">
        <v>43</v>
      </c>
      <c r="D2327" s="1">
        <f t="shared" si="222"/>
        <v>46.714285714285715</v>
      </c>
      <c r="E2327" s="1">
        <f t="shared" si="222"/>
        <v>25.285714285714285</v>
      </c>
    </row>
    <row r="2328" spans="1:5" x14ac:dyDescent="0.25">
      <c r="A2328" s="11">
        <v>44096</v>
      </c>
      <c r="B2328">
        <v>64</v>
      </c>
      <c r="C2328">
        <v>46</v>
      </c>
      <c r="D2328" s="1">
        <f t="shared" si="222"/>
        <v>42.285714285714285</v>
      </c>
      <c r="E2328" s="1">
        <f t="shared" si="222"/>
        <v>21.571428571428573</v>
      </c>
    </row>
    <row r="2329" spans="1:5" x14ac:dyDescent="0.25">
      <c r="A2329" s="11">
        <v>44097</v>
      </c>
      <c r="B2329">
        <v>66</v>
      </c>
      <c r="C2329">
        <v>25</v>
      </c>
      <c r="D2329" s="1">
        <f t="shared" si="222"/>
        <v>38.142857142857146</v>
      </c>
      <c r="E2329" s="1">
        <f t="shared" si="222"/>
        <v>18.285714285714285</v>
      </c>
    </row>
    <row r="2330" spans="1:5" x14ac:dyDescent="0.25">
      <c r="A2330" s="11">
        <v>44098</v>
      </c>
      <c r="B2330">
        <v>46</v>
      </c>
      <c r="C2330">
        <v>17</v>
      </c>
      <c r="D2330" s="1">
        <f t="shared" si="222"/>
        <v>36.142857142857146</v>
      </c>
      <c r="E2330" s="1">
        <f t="shared" si="222"/>
        <v>18.142857142857142</v>
      </c>
    </row>
    <row r="2331" spans="1:5" x14ac:dyDescent="0.25">
      <c r="A2331" s="11">
        <v>44099</v>
      </c>
      <c r="B2331">
        <v>29</v>
      </c>
      <c r="C2331">
        <v>14</v>
      </c>
      <c r="D2331" s="1">
        <f t="shared" si="222"/>
        <v>37.857142857142854</v>
      </c>
      <c r="E2331" s="1">
        <f t="shared" si="222"/>
        <v>19</v>
      </c>
    </row>
    <row r="2332" spans="1:5" x14ac:dyDescent="0.25">
      <c r="A2332" s="11">
        <v>44100</v>
      </c>
      <c r="B2332">
        <v>25</v>
      </c>
      <c r="C2332">
        <v>20</v>
      </c>
      <c r="D2332" s="1">
        <f t="shared" si="222"/>
        <v>39.571428571428569</v>
      </c>
      <c r="E2332" s="1">
        <f t="shared" si="222"/>
        <v>19.571428571428573</v>
      </c>
    </row>
    <row r="2333" spans="1:5" x14ac:dyDescent="0.25">
      <c r="A2333" s="11">
        <v>44101</v>
      </c>
      <c r="B2333">
        <v>32</v>
      </c>
      <c r="C2333">
        <v>12</v>
      </c>
      <c r="D2333" s="1">
        <f t="shared" si="222"/>
        <v>41.857142857142854</v>
      </c>
      <c r="E2333" s="1">
        <f t="shared" si="222"/>
        <v>19.285714285714285</v>
      </c>
    </row>
    <row r="2334" spans="1:5" x14ac:dyDescent="0.25">
      <c r="A2334" s="11">
        <v>44102</v>
      </c>
      <c r="B2334">
        <v>34</v>
      </c>
      <c r="C2334">
        <v>17</v>
      </c>
      <c r="D2334" s="1">
        <f t="shared" si="222"/>
        <v>44.857142857142854</v>
      </c>
      <c r="E2334" s="1">
        <f t="shared" si="222"/>
        <v>19.571428571428573</v>
      </c>
    </row>
    <row r="2335" spans="1:5" x14ac:dyDescent="0.25">
      <c r="A2335" s="11">
        <v>44103</v>
      </c>
      <c r="B2335">
        <v>35</v>
      </c>
      <c r="C2335">
        <v>23</v>
      </c>
      <c r="D2335" s="1">
        <f t="shared" si="222"/>
        <v>47.142857142857146</v>
      </c>
      <c r="E2335" s="1">
        <f t="shared" si="222"/>
        <v>18.142857142857142</v>
      </c>
    </row>
    <row r="2336" spans="1:5" x14ac:dyDescent="0.25">
      <c r="A2336" s="11">
        <v>44104</v>
      </c>
      <c r="B2336">
        <v>52</v>
      </c>
      <c r="C2336">
        <v>24</v>
      </c>
      <c r="D2336" s="1">
        <f t="shared" si="222"/>
        <v>49.142857142857146</v>
      </c>
      <c r="E2336" s="1">
        <f t="shared" si="222"/>
        <v>17.285714285714285</v>
      </c>
    </row>
    <row r="2337" spans="1:5" x14ac:dyDescent="0.25">
      <c r="A2337" s="11">
        <v>44105</v>
      </c>
      <c r="B2337">
        <v>58</v>
      </c>
      <c r="C2337">
        <v>23</v>
      </c>
      <c r="D2337" s="1">
        <f t="shared" si="222"/>
        <v>49.142857142857146</v>
      </c>
      <c r="E2337" s="1">
        <f t="shared" si="222"/>
        <v>16.428571428571427</v>
      </c>
    </row>
    <row r="2338" spans="1:5" x14ac:dyDescent="0.25">
      <c r="A2338" s="11">
        <v>44106</v>
      </c>
      <c r="B2338">
        <v>41</v>
      </c>
      <c r="C2338">
        <v>18</v>
      </c>
      <c r="D2338" s="1">
        <f t="shared" si="222"/>
        <v>49</v>
      </c>
      <c r="E2338" s="1">
        <f t="shared" si="222"/>
        <v>16.142857142857142</v>
      </c>
    </row>
    <row r="2339" spans="1:5" x14ac:dyDescent="0.25">
      <c r="A2339" s="11">
        <v>44107</v>
      </c>
      <c r="B2339">
        <v>41</v>
      </c>
      <c r="C2339">
        <v>18</v>
      </c>
      <c r="D2339" s="1">
        <f t="shared" si="222"/>
        <v>49.428571428571431</v>
      </c>
      <c r="E2339" s="1">
        <f t="shared" si="222"/>
        <v>16</v>
      </c>
    </row>
    <row r="2340" spans="1:5" x14ac:dyDescent="0.25">
      <c r="A2340" s="11">
        <v>44108</v>
      </c>
      <c r="B2340">
        <v>53</v>
      </c>
      <c r="C2340">
        <v>14</v>
      </c>
      <c r="D2340" s="1">
        <f t="shared" ref="D2340:E2355" si="223">AVERAGE(B2340:B2346)</f>
        <v>49.428571428571431</v>
      </c>
      <c r="E2340" s="1">
        <f t="shared" si="223"/>
        <v>16.428571428571427</v>
      </c>
    </row>
    <row r="2341" spans="1:5" x14ac:dyDescent="0.25">
      <c r="A2341" s="11">
        <v>44109</v>
      </c>
      <c r="B2341">
        <v>50</v>
      </c>
      <c r="C2341">
        <v>7</v>
      </c>
      <c r="D2341" s="1">
        <f t="shared" si="223"/>
        <v>48.142857142857146</v>
      </c>
      <c r="E2341" s="1">
        <f t="shared" si="223"/>
        <v>16.714285714285715</v>
      </c>
    </row>
    <row r="2342" spans="1:5" x14ac:dyDescent="0.25">
      <c r="A2342" s="11">
        <v>44110</v>
      </c>
      <c r="B2342">
        <v>49</v>
      </c>
      <c r="C2342">
        <v>17</v>
      </c>
      <c r="D2342" s="1">
        <f t="shared" si="223"/>
        <v>46.285714285714285</v>
      </c>
      <c r="E2342" s="1">
        <f t="shared" si="223"/>
        <v>20</v>
      </c>
    </row>
    <row r="2343" spans="1:5" x14ac:dyDescent="0.25">
      <c r="A2343" s="11">
        <v>44111</v>
      </c>
      <c r="B2343">
        <v>52</v>
      </c>
      <c r="C2343">
        <v>18</v>
      </c>
      <c r="D2343" s="1">
        <f t="shared" si="223"/>
        <v>47.285714285714285</v>
      </c>
      <c r="E2343" s="1">
        <f t="shared" si="223"/>
        <v>19.142857142857142</v>
      </c>
    </row>
    <row r="2344" spans="1:5" x14ac:dyDescent="0.25">
      <c r="A2344" s="11">
        <v>44112</v>
      </c>
      <c r="B2344">
        <v>57</v>
      </c>
      <c r="C2344">
        <v>21</v>
      </c>
      <c r="D2344" s="1">
        <f t="shared" si="223"/>
        <v>45</v>
      </c>
      <c r="E2344" s="1">
        <f t="shared" si="223"/>
        <v>18.571428571428573</v>
      </c>
    </row>
    <row r="2345" spans="1:5" x14ac:dyDescent="0.25">
      <c r="A2345" s="11">
        <v>44113</v>
      </c>
      <c r="B2345">
        <v>44</v>
      </c>
      <c r="C2345">
        <v>17</v>
      </c>
      <c r="D2345" s="1">
        <f t="shared" si="223"/>
        <v>45</v>
      </c>
      <c r="E2345" s="1">
        <f t="shared" si="223"/>
        <v>17.857142857142858</v>
      </c>
    </row>
    <row r="2346" spans="1:5" x14ac:dyDescent="0.25">
      <c r="A2346" s="11">
        <v>44114</v>
      </c>
      <c r="B2346">
        <v>41</v>
      </c>
      <c r="C2346">
        <v>21</v>
      </c>
      <c r="D2346" s="1">
        <f t="shared" si="223"/>
        <v>45.571428571428569</v>
      </c>
      <c r="E2346" s="1">
        <f t="shared" si="223"/>
        <v>17.857142857142858</v>
      </c>
    </row>
    <row r="2347" spans="1:5" x14ac:dyDescent="0.25">
      <c r="A2347" s="11">
        <v>44115</v>
      </c>
      <c r="B2347">
        <v>44</v>
      </c>
      <c r="C2347">
        <v>16</v>
      </c>
      <c r="D2347" s="1">
        <f t="shared" si="223"/>
        <v>47.428571428571431</v>
      </c>
      <c r="E2347" s="1">
        <f t="shared" si="223"/>
        <v>19.142857142857142</v>
      </c>
    </row>
    <row r="2348" spans="1:5" x14ac:dyDescent="0.25">
      <c r="A2348" s="11">
        <v>44116</v>
      </c>
      <c r="B2348">
        <v>37</v>
      </c>
      <c r="C2348">
        <v>30</v>
      </c>
      <c r="D2348" s="1">
        <f t="shared" si="223"/>
        <v>51.285714285714285</v>
      </c>
      <c r="E2348" s="1">
        <f t="shared" si="223"/>
        <v>21.285714285714285</v>
      </c>
    </row>
    <row r="2349" spans="1:5" x14ac:dyDescent="0.25">
      <c r="A2349" s="11">
        <v>44117</v>
      </c>
      <c r="B2349">
        <v>56</v>
      </c>
      <c r="C2349">
        <v>11</v>
      </c>
      <c r="D2349" s="1">
        <f t="shared" si="223"/>
        <v>56</v>
      </c>
      <c r="E2349" s="1">
        <f t="shared" si="223"/>
        <v>23.714285714285715</v>
      </c>
    </row>
    <row r="2350" spans="1:5" x14ac:dyDescent="0.25">
      <c r="A2350" s="11">
        <v>44118</v>
      </c>
      <c r="B2350">
        <v>36</v>
      </c>
      <c r="C2350">
        <v>14</v>
      </c>
      <c r="D2350" s="1">
        <f t="shared" si="223"/>
        <v>58.285714285714285</v>
      </c>
      <c r="E2350" s="1">
        <f t="shared" si="223"/>
        <v>26.714285714285715</v>
      </c>
    </row>
    <row r="2351" spans="1:5" x14ac:dyDescent="0.25">
      <c r="A2351" s="11">
        <v>44119</v>
      </c>
      <c r="B2351">
        <v>57</v>
      </c>
      <c r="C2351">
        <v>16</v>
      </c>
      <c r="D2351" s="1">
        <f t="shared" si="223"/>
        <v>60.142857142857146</v>
      </c>
      <c r="E2351" s="1">
        <f t="shared" si="223"/>
        <v>28.428571428571427</v>
      </c>
    </row>
    <row r="2352" spans="1:5" x14ac:dyDescent="0.25">
      <c r="A2352" s="11">
        <v>44120</v>
      </c>
      <c r="B2352">
        <v>48</v>
      </c>
      <c r="C2352">
        <v>17</v>
      </c>
      <c r="D2352" s="1">
        <f t="shared" si="223"/>
        <v>58.285714285714285</v>
      </c>
      <c r="E2352" s="1">
        <f t="shared" si="223"/>
        <v>31.571428571428573</v>
      </c>
    </row>
    <row r="2353" spans="1:5" x14ac:dyDescent="0.25">
      <c r="A2353" s="11">
        <v>44121</v>
      </c>
      <c r="B2353">
        <v>54</v>
      </c>
      <c r="C2353">
        <v>30</v>
      </c>
      <c r="D2353" s="1">
        <f t="shared" si="223"/>
        <v>58.714285714285715</v>
      </c>
      <c r="E2353" s="1">
        <f t="shared" si="223"/>
        <v>33.142857142857146</v>
      </c>
    </row>
    <row r="2354" spans="1:5" x14ac:dyDescent="0.25">
      <c r="A2354" s="11">
        <v>44122</v>
      </c>
      <c r="B2354">
        <v>71</v>
      </c>
      <c r="C2354">
        <v>31</v>
      </c>
      <c r="D2354" s="1">
        <f t="shared" si="223"/>
        <v>56.571428571428569</v>
      </c>
      <c r="E2354" s="1">
        <f t="shared" si="223"/>
        <v>31.142857142857142</v>
      </c>
    </row>
    <row r="2355" spans="1:5" x14ac:dyDescent="0.25">
      <c r="A2355" s="11">
        <v>44123</v>
      </c>
      <c r="B2355">
        <v>70</v>
      </c>
      <c r="C2355">
        <v>47</v>
      </c>
      <c r="D2355" s="1">
        <f t="shared" si="223"/>
        <v>51.714285714285715</v>
      </c>
      <c r="E2355" s="1">
        <f t="shared" si="223"/>
        <v>28.571428571428573</v>
      </c>
    </row>
    <row r="2356" spans="1:5" x14ac:dyDescent="0.25">
      <c r="A2356" s="11">
        <v>44124</v>
      </c>
      <c r="B2356">
        <v>72</v>
      </c>
      <c r="C2356">
        <v>32</v>
      </c>
      <c r="D2356" s="1">
        <f t="shared" ref="D2356:E2371" si="224">AVERAGE(B2356:B2362)</f>
        <v>47.142857142857146</v>
      </c>
      <c r="E2356" s="1">
        <f t="shared" si="224"/>
        <v>24.857142857142858</v>
      </c>
    </row>
    <row r="2357" spans="1:5" x14ac:dyDescent="0.25">
      <c r="A2357" s="11">
        <v>44125</v>
      </c>
      <c r="B2357">
        <v>49</v>
      </c>
      <c r="C2357">
        <v>26</v>
      </c>
      <c r="D2357" s="1">
        <f t="shared" si="224"/>
        <v>42.285714285714285</v>
      </c>
      <c r="E2357" s="1">
        <f t="shared" si="224"/>
        <v>23.714285714285715</v>
      </c>
    </row>
    <row r="2358" spans="1:5" x14ac:dyDescent="0.25">
      <c r="A2358" s="11">
        <v>44126</v>
      </c>
      <c r="B2358">
        <v>44</v>
      </c>
      <c r="C2358">
        <v>38</v>
      </c>
      <c r="D2358" s="1">
        <f t="shared" si="224"/>
        <v>39.571428571428569</v>
      </c>
      <c r="E2358" s="1">
        <f t="shared" si="224"/>
        <v>23.285714285714285</v>
      </c>
    </row>
    <row r="2359" spans="1:5" x14ac:dyDescent="0.25">
      <c r="A2359" s="11">
        <v>44127</v>
      </c>
      <c r="B2359">
        <v>51</v>
      </c>
      <c r="C2359">
        <v>28</v>
      </c>
      <c r="D2359" s="1">
        <f t="shared" si="224"/>
        <v>39</v>
      </c>
      <c r="E2359" s="1">
        <f t="shared" si="224"/>
        <v>21.571428571428573</v>
      </c>
    </row>
    <row r="2360" spans="1:5" x14ac:dyDescent="0.25">
      <c r="A2360" s="11">
        <v>44128</v>
      </c>
      <c r="B2360">
        <v>39</v>
      </c>
      <c r="C2360">
        <v>16</v>
      </c>
      <c r="D2360" s="1">
        <f t="shared" si="224"/>
        <v>36</v>
      </c>
      <c r="E2360" s="1">
        <f t="shared" si="224"/>
        <v>21.285714285714285</v>
      </c>
    </row>
    <row r="2361" spans="1:5" x14ac:dyDescent="0.25">
      <c r="A2361" s="11">
        <v>44129</v>
      </c>
      <c r="B2361">
        <v>37</v>
      </c>
      <c r="C2361">
        <v>13</v>
      </c>
      <c r="D2361" s="1">
        <f t="shared" si="224"/>
        <v>37.142857142857146</v>
      </c>
      <c r="E2361" s="1">
        <f t="shared" si="224"/>
        <v>22.142857142857142</v>
      </c>
    </row>
    <row r="2362" spans="1:5" x14ac:dyDescent="0.25">
      <c r="A2362" s="11">
        <v>44130</v>
      </c>
      <c r="B2362">
        <v>38</v>
      </c>
      <c r="C2362">
        <v>21</v>
      </c>
      <c r="D2362" s="1">
        <f t="shared" si="224"/>
        <v>39.428571428571431</v>
      </c>
      <c r="E2362" s="1">
        <f t="shared" si="224"/>
        <v>21.571428571428573</v>
      </c>
    </row>
    <row r="2363" spans="1:5" x14ac:dyDescent="0.25">
      <c r="A2363" s="11">
        <v>44131</v>
      </c>
      <c r="B2363">
        <v>38</v>
      </c>
      <c r="C2363">
        <v>24</v>
      </c>
      <c r="D2363" s="1">
        <f t="shared" si="224"/>
        <v>36.571428571428569</v>
      </c>
      <c r="E2363" s="1">
        <f t="shared" si="224"/>
        <v>20.142857142857142</v>
      </c>
    </row>
    <row r="2364" spans="1:5" x14ac:dyDescent="0.25">
      <c r="A2364" s="11">
        <v>44132</v>
      </c>
      <c r="B2364">
        <v>30</v>
      </c>
      <c r="C2364">
        <v>23</v>
      </c>
      <c r="D2364" s="1">
        <f t="shared" si="224"/>
        <v>35.428571428571431</v>
      </c>
      <c r="E2364" s="1">
        <f t="shared" si="224"/>
        <v>19.714285714285715</v>
      </c>
    </row>
    <row r="2365" spans="1:5" x14ac:dyDescent="0.25">
      <c r="A2365" s="11">
        <v>44133</v>
      </c>
      <c r="B2365">
        <v>40</v>
      </c>
      <c r="C2365">
        <v>26</v>
      </c>
      <c r="D2365" s="1">
        <f t="shared" si="224"/>
        <v>37</v>
      </c>
      <c r="E2365" s="1">
        <f t="shared" si="224"/>
        <v>21</v>
      </c>
    </row>
    <row r="2366" spans="1:5" x14ac:dyDescent="0.25">
      <c r="A2366" s="11">
        <v>44134</v>
      </c>
      <c r="B2366">
        <v>30</v>
      </c>
      <c r="C2366">
        <v>26</v>
      </c>
      <c r="D2366" s="1">
        <f t="shared" si="224"/>
        <v>39.857142857142854</v>
      </c>
      <c r="E2366" s="1">
        <f t="shared" si="224"/>
        <v>21.428571428571427</v>
      </c>
    </row>
    <row r="2367" spans="1:5" x14ac:dyDescent="0.25">
      <c r="A2367" s="11">
        <v>44135</v>
      </c>
      <c r="B2367">
        <v>47</v>
      </c>
      <c r="C2367">
        <v>22</v>
      </c>
      <c r="D2367" s="1">
        <f t="shared" si="224"/>
        <v>45.285714285714285</v>
      </c>
      <c r="E2367" s="1">
        <f t="shared" si="224"/>
        <v>22.571428571428573</v>
      </c>
    </row>
    <row r="2368" spans="1:5" x14ac:dyDescent="0.25">
      <c r="A2368" s="11">
        <v>44136</v>
      </c>
      <c r="B2368">
        <v>53</v>
      </c>
      <c r="C2368">
        <v>9</v>
      </c>
      <c r="D2368" s="1">
        <f t="shared" si="224"/>
        <v>48.428571428571431</v>
      </c>
      <c r="E2368" s="1">
        <f t="shared" si="224"/>
        <v>24.857142857142858</v>
      </c>
    </row>
    <row r="2369" spans="1:5" x14ac:dyDescent="0.25">
      <c r="A2369" s="11">
        <v>44137</v>
      </c>
      <c r="B2369">
        <v>18</v>
      </c>
      <c r="C2369">
        <v>11</v>
      </c>
      <c r="D2369" s="1">
        <f t="shared" si="224"/>
        <v>51.428571428571431</v>
      </c>
      <c r="E2369" s="1">
        <f t="shared" si="224"/>
        <v>27.571428571428573</v>
      </c>
    </row>
    <row r="2370" spans="1:5" x14ac:dyDescent="0.25">
      <c r="A2370" s="11">
        <v>44138</v>
      </c>
      <c r="B2370">
        <v>30</v>
      </c>
      <c r="C2370">
        <v>21</v>
      </c>
      <c r="D2370" s="1">
        <f t="shared" si="224"/>
        <v>56.714285714285715</v>
      </c>
      <c r="E2370" s="1">
        <f t="shared" si="224"/>
        <v>31.428571428571427</v>
      </c>
    </row>
    <row r="2371" spans="1:5" x14ac:dyDescent="0.25">
      <c r="A2371" s="11">
        <v>44139</v>
      </c>
      <c r="B2371">
        <v>41</v>
      </c>
      <c r="C2371">
        <v>32</v>
      </c>
      <c r="D2371" s="1">
        <f t="shared" si="224"/>
        <v>61.428571428571431</v>
      </c>
      <c r="E2371" s="1">
        <f t="shared" si="224"/>
        <v>32.142857142857146</v>
      </c>
    </row>
    <row r="2372" spans="1:5" x14ac:dyDescent="0.25">
      <c r="A2372" s="11">
        <v>44140</v>
      </c>
      <c r="B2372">
        <v>60</v>
      </c>
      <c r="C2372">
        <v>29</v>
      </c>
      <c r="D2372" s="1">
        <f t="shared" ref="D2372:E2387" si="225">AVERAGE(B2372:B2378)</f>
        <v>63.571428571428569</v>
      </c>
      <c r="E2372" s="1">
        <f t="shared" si="225"/>
        <v>30.428571428571427</v>
      </c>
    </row>
    <row r="2373" spans="1:5" x14ac:dyDescent="0.25">
      <c r="A2373" s="11">
        <v>44141</v>
      </c>
      <c r="B2373">
        <v>68</v>
      </c>
      <c r="C2373">
        <v>34</v>
      </c>
      <c r="D2373" s="1">
        <f t="shared" si="225"/>
        <v>62.857142857142854</v>
      </c>
      <c r="E2373" s="1">
        <f t="shared" si="225"/>
        <v>29.857142857142858</v>
      </c>
    </row>
    <row r="2374" spans="1:5" x14ac:dyDescent="0.25">
      <c r="A2374" s="11">
        <v>44142</v>
      </c>
      <c r="B2374">
        <v>69</v>
      </c>
      <c r="C2374">
        <v>38</v>
      </c>
      <c r="D2374" s="1">
        <f t="shared" si="225"/>
        <v>60.714285714285715</v>
      </c>
      <c r="E2374" s="1">
        <f t="shared" si="225"/>
        <v>29.285714285714285</v>
      </c>
    </row>
    <row r="2375" spans="1:5" x14ac:dyDescent="0.25">
      <c r="A2375" s="11">
        <v>44143</v>
      </c>
      <c r="B2375">
        <v>74</v>
      </c>
      <c r="C2375">
        <v>28</v>
      </c>
      <c r="D2375" s="1">
        <f t="shared" si="225"/>
        <v>59.428571428571431</v>
      </c>
      <c r="E2375" s="1">
        <f t="shared" si="225"/>
        <v>27</v>
      </c>
    </row>
    <row r="2376" spans="1:5" x14ac:dyDescent="0.25">
      <c r="A2376" s="11">
        <v>44144</v>
      </c>
      <c r="B2376">
        <v>55</v>
      </c>
      <c r="C2376">
        <v>38</v>
      </c>
      <c r="D2376" s="1">
        <f t="shared" si="225"/>
        <v>56.142857142857146</v>
      </c>
      <c r="E2376" s="1">
        <f t="shared" si="225"/>
        <v>25.571428571428573</v>
      </c>
    </row>
    <row r="2377" spans="1:5" x14ac:dyDescent="0.25">
      <c r="A2377" s="11">
        <v>44145</v>
      </c>
      <c r="B2377">
        <v>63</v>
      </c>
      <c r="C2377">
        <v>26</v>
      </c>
      <c r="D2377" s="1">
        <f t="shared" si="225"/>
        <v>53.857142857142854</v>
      </c>
      <c r="E2377" s="1">
        <f t="shared" si="225"/>
        <v>24.285714285714285</v>
      </c>
    </row>
    <row r="2378" spans="1:5" x14ac:dyDescent="0.25">
      <c r="A2378" s="11">
        <v>44146</v>
      </c>
      <c r="B2378">
        <v>56</v>
      </c>
      <c r="C2378">
        <v>20</v>
      </c>
      <c r="D2378" s="1">
        <f t="shared" si="225"/>
        <v>49.857142857142854</v>
      </c>
      <c r="E2378" s="1">
        <f t="shared" si="225"/>
        <v>24.857142857142858</v>
      </c>
    </row>
    <row r="2379" spans="1:5" x14ac:dyDescent="0.25">
      <c r="A2379" s="11">
        <v>44147</v>
      </c>
      <c r="B2379">
        <v>55</v>
      </c>
      <c r="C2379">
        <v>25</v>
      </c>
      <c r="D2379" s="1">
        <f t="shared" si="225"/>
        <v>48.571428571428569</v>
      </c>
      <c r="E2379" s="1">
        <f t="shared" si="225"/>
        <v>27</v>
      </c>
    </row>
    <row r="2380" spans="1:5" x14ac:dyDescent="0.25">
      <c r="A2380" s="11">
        <v>44148</v>
      </c>
      <c r="B2380">
        <v>53</v>
      </c>
      <c r="C2380">
        <v>30</v>
      </c>
      <c r="D2380" s="1">
        <f t="shared" si="225"/>
        <v>49</v>
      </c>
      <c r="E2380" s="1">
        <f t="shared" si="225"/>
        <v>26.714285714285715</v>
      </c>
    </row>
    <row r="2381" spans="1:5" x14ac:dyDescent="0.25">
      <c r="A2381" s="11">
        <v>44149</v>
      </c>
      <c r="B2381">
        <v>60</v>
      </c>
      <c r="C2381">
        <v>22</v>
      </c>
      <c r="D2381" s="1">
        <f t="shared" si="225"/>
        <v>46.714285714285715</v>
      </c>
      <c r="E2381" s="1">
        <f t="shared" si="225"/>
        <v>27.857142857142858</v>
      </c>
    </row>
    <row r="2382" spans="1:5" x14ac:dyDescent="0.25">
      <c r="A2382" s="11">
        <v>44150</v>
      </c>
      <c r="B2382">
        <v>51</v>
      </c>
      <c r="C2382">
        <v>18</v>
      </c>
      <c r="D2382" s="1">
        <f t="shared" si="225"/>
        <v>47.428571428571431</v>
      </c>
      <c r="E2382" s="1">
        <f t="shared" si="225"/>
        <v>29.285714285714285</v>
      </c>
    </row>
    <row r="2383" spans="1:5" x14ac:dyDescent="0.25">
      <c r="A2383" s="11">
        <v>44151</v>
      </c>
      <c r="B2383">
        <v>39</v>
      </c>
      <c r="C2383">
        <v>29</v>
      </c>
      <c r="D2383" s="1">
        <f t="shared" si="225"/>
        <v>49.428571428571431</v>
      </c>
      <c r="E2383" s="1">
        <f t="shared" si="225"/>
        <v>31.714285714285715</v>
      </c>
    </row>
    <row r="2384" spans="1:5" x14ac:dyDescent="0.25">
      <c r="A2384" s="11">
        <v>44152</v>
      </c>
      <c r="B2384">
        <v>35</v>
      </c>
      <c r="C2384">
        <v>30</v>
      </c>
      <c r="D2384" s="1">
        <f t="shared" si="225"/>
        <v>55.571428571428569</v>
      </c>
      <c r="E2384" s="1">
        <f t="shared" si="225"/>
        <v>33.571428571428569</v>
      </c>
    </row>
    <row r="2385" spans="1:5" x14ac:dyDescent="0.25">
      <c r="A2385" s="11">
        <v>44153</v>
      </c>
      <c r="B2385">
        <v>47</v>
      </c>
      <c r="C2385">
        <v>35</v>
      </c>
      <c r="D2385" s="1">
        <f t="shared" si="225"/>
        <v>62.428571428571431</v>
      </c>
      <c r="E2385" s="1">
        <f t="shared" si="225"/>
        <v>35.142857142857146</v>
      </c>
    </row>
    <row r="2386" spans="1:5" x14ac:dyDescent="0.25">
      <c r="A2386" s="11">
        <v>44154</v>
      </c>
      <c r="B2386">
        <v>58</v>
      </c>
      <c r="C2386">
        <v>23</v>
      </c>
      <c r="D2386" s="1">
        <f t="shared" si="225"/>
        <v>66.142857142857139</v>
      </c>
      <c r="E2386" s="1">
        <f t="shared" si="225"/>
        <v>36.714285714285715</v>
      </c>
    </row>
    <row r="2387" spans="1:5" x14ac:dyDescent="0.25">
      <c r="A2387" s="11">
        <v>44155</v>
      </c>
      <c r="B2387">
        <v>37</v>
      </c>
      <c r="C2387">
        <v>38</v>
      </c>
      <c r="D2387" s="1">
        <f t="shared" si="225"/>
        <v>70.285714285714292</v>
      </c>
      <c r="E2387" s="1">
        <f t="shared" si="225"/>
        <v>41.857142857142854</v>
      </c>
    </row>
    <row r="2388" spans="1:5" x14ac:dyDescent="0.25">
      <c r="A2388" s="11">
        <v>44156</v>
      </c>
      <c r="B2388">
        <v>65</v>
      </c>
      <c r="C2388">
        <v>32</v>
      </c>
      <c r="D2388" s="1">
        <f t="shared" ref="D2388:E2403" si="226">AVERAGE(B2388:B2394)</f>
        <v>80.571428571428569</v>
      </c>
      <c r="E2388" s="1">
        <f t="shared" si="226"/>
        <v>44.428571428571431</v>
      </c>
    </row>
    <row r="2389" spans="1:5" x14ac:dyDescent="0.25">
      <c r="A2389" s="11">
        <v>44157</v>
      </c>
      <c r="B2389">
        <v>65</v>
      </c>
      <c r="C2389">
        <v>35</v>
      </c>
      <c r="D2389" s="1">
        <f t="shared" si="226"/>
        <v>87</v>
      </c>
      <c r="E2389" s="1">
        <f t="shared" si="226"/>
        <v>46.857142857142854</v>
      </c>
    </row>
    <row r="2390" spans="1:5" x14ac:dyDescent="0.25">
      <c r="A2390" s="11">
        <v>44158</v>
      </c>
      <c r="B2390">
        <v>82</v>
      </c>
      <c r="C2390">
        <v>42</v>
      </c>
      <c r="D2390" s="1">
        <f t="shared" si="226"/>
        <v>92.285714285714292</v>
      </c>
      <c r="E2390" s="1">
        <f t="shared" si="226"/>
        <v>46.714285714285715</v>
      </c>
    </row>
    <row r="2391" spans="1:5" x14ac:dyDescent="0.25">
      <c r="A2391" s="11">
        <v>44159</v>
      </c>
      <c r="B2391">
        <v>83</v>
      </c>
      <c r="C2391">
        <v>41</v>
      </c>
      <c r="D2391" s="1">
        <f t="shared" si="226"/>
        <v>92</v>
      </c>
      <c r="E2391" s="1">
        <f t="shared" si="226"/>
        <v>46.714285714285715</v>
      </c>
    </row>
    <row r="2392" spans="1:5" x14ac:dyDescent="0.25">
      <c r="A2392" s="11">
        <v>44160</v>
      </c>
      <c r="B2392">
        <v>73</v>
      </c>
      <c r="C2392">
        <v>46</v>
      </c>
      <c r="D2392" s="1">
        <f t="shared" si="226"/>
        <v>93.428571428571431</v>
      </c>
      <c r="E2392" s="1">
        <f t="shared" si="226"/>
        <v>45.428571428571431</v>
      </c>
    </row>
    <row r="2393" spans="1:5" x14ac:dyDescent="0.25">
      <c r="A2393" s="11">
        <v>44161</v>
      </c>
      <c r="B2393">
        <v>87</v>
      </c>
      <c r="C2393">
        <v>59</v>
      </c>
      <c r="D2393" s="1">
        <f t="shared" si="226"/>
        <v>90.142857142857139</v>
      </c>
      <c r="E2393" s="1">
        <f t="shared" si="226"/>
        <v>43.857142857142854</v>
      </c>
    </row>
    <row r="2394" spans="1:5" x14ac:dyDescent="0.25">
      <c r="A2394" s="11">
        <v>44162</v>
      </c>
      <c r="B2394">
        <v>109</v>
      </c>
      <c r="C2394">
        <v>56</v>
      </c>
      <c r="D2394" s="1">
        <f t="shared" si="226"/>
        <v>85.142857142857139</v>
      </c>
      <c r="E2394" s="1">
        <f t="shared" si="226"/>
        <v>38.571428571428569</v>
      </c>
    </row>
    <row r="2395" spans="1:5" x14ac:dyDescent="0.25">
      <c r="A2395" s="11">
        <v>44163</v>
      </c>
      <c r="B2395">
        <v>110</v>
      </c>
      <c r="C2395">
        <v>49</v>
      </c>
      <c r="D2395" s="1">
        <f t="shared" si="226"/>
        <v>75.571428571428569</v>
      </c>
      <c r="E2395" s="1">
        <f t="shared" si="226"/>
        <v>33.285714285714285</v>
      </c>
    </row>
    <row r="2396" spans="1:5" x14ac:dyDescent="0.25">
      <c r="A2396" s="11">
        <v>44164</v>
      </c>
      <c r="B2396">
        <v>102</v>
      </c>
      <c r="C2396">
        <v>34</v>
      </c>
      <c r="D2396" s="1">
        <f t="shared" si="226"/>
        <v>65.714285714285708</v>
      </c>
      <c r="E2396" s="1">
        <f t="shared" si="226"/>
        <v>28.285714285714285</v>
      </c>
    </row>
    <row r="2397" spans="1:5" x14ac:dyDescent="0.25">
      <c r="A2397" s="11">
        <v>44165</v>
      </c>
      <c r="B2397">
        <v>80</v>
      </c>
      <c r="C2397">
        <v>42</v>
      </c>
      <c r="D2397" s="1">
        <f t="shared" si="226"/>
        <v>57.428571428571431</v>
      </c>
      <c r="E2397" s="1">
        <f t="shared" si="226"/>
        <v>26.714285714285715</v>
      </c>
    </row>
    <row r="2398" spans="1:5" x14ac:dyDescent="0.25">
      <c r="A2398" s="11">
        <v>44166</v>
      </c>
      <c r="B2398">
        <v>93</v>
      </c>
      <c r="C2398">
        <v>32</v>
      </c>
      <c r="D2398" s="1">
        <f t="shared" si="226"/>
        <v>53.571428571428569</v>
      </c>
      <c r="E2398" s="1">
        <f t="shared" si="226"/>
        <v>25.857142857142858</v>
      </c>
    </row>
    <row r="2399" spans="1:5" x14ac:dyDescent="0.25">
      <c r="A2399" s="11">
        <v>44167</v>
      </c>
      <c r="B2399">
        <v>50</v>
      </c>
      <c r="C2399">
        <v>35</v>
      </c>
      <c r="D2399" s="1">
        <f t="shared" si="226"/>
        <v>52.285714285714285</v>
      </c>
      <c r="E2399" s="1">
        <f t="shared" si="226"/>
        <v>25.142857142857142</v>
      </c>
    </row>
    <row r="2400" spans="1:5" x14ac:dyDescent="0.25">
      <c r="A2400" s="11">
        <v>44168</v>
      </c>
      <c r="B2400">
        <v>52</v>
      </c>
      <c r="C2400">
        <v>22</v>
      </c>
      <c r="D2400" s="1">
        <f t="shared" si="226"/>
        <v>55</v>
      </c>
      <c r="E2400" s="1">
        <f t="shared" si="226"/>
        <v>24.571428571428573</v>
      </c>
    </row>
    <row r="2401" spans="1:5" x14ac:dyDescent="0.25">
      <c r="A2401" s="11">
        <v>44169</v>
      </c>
      <c r="B2401">
        <v>42</v>
      </c>
      <c r="C2401">
        <v>19</v>
      </c>
      <c r="D2401" s="1">
        <f t="shared" si="226"/>
        <v>58</v>
      </c>
      <c r="E2401" s="1">
        <f t="shared" si="226"/>
        <v>23.571428571428573</v>
      </c>
    </row>
    <row r="2402" spans="1:5" x14ac:dyDescent="0.25">
      <c r="A2402" s="11">
        <v>44170</v>
      </c>
      <c r="B2402">
        <v>41</v>
      </c>
      <c r="C2402">
        <v>14</v>
      </c>
      <c r="D2402" s="1">
        <f t="shared" si="226"/>
        <v>59</v>
      </c>
      <c r="E2402" s="1">
        <f t="shared" si="226"/>
        <v>22.142857142857142</v>
      </c>
    </row>
    <row r="2403" spans="1:5" x14ac:dyDescent="0.25">
      <c r="A2403" s="11">
        <v>44171</v>
      </c>
      <c r="B2403">
        <v>44</v>
      </c>
      <c r="C2403">
        <v>23</v>
      </c>
      <c r="D2403" s="1">
        <f t="shared" si="226"/>
        <v>59.285714285714285</v>
      </c>
      <c r="E2403" s="1">
        <f t="shared" si="226"/>
        <v>22.714285714285715</v>
      </c>
    </row>
    <row r="2404" spans="1:5" x14ac:dyDescent="0.25">
      <c r="A2404" s="11">
        <v>44172</v>
      </c>
      <c r="B2404">
        <v>53</v>
      </c>
      <c r="C2404">
        <v>36</v>
      </c>
      <c r="D2404" s="1">
        <f t="shared" ref="D2404:E2419" si="227">AVERAGE(B2404:B2410)</f>
        <v>60</v>
      </c>
      <c r="E2404" s="1">
        <f t="shared" si="227"/>
        <v>21.142857142857142</v>
      </c>
    </row>
    <row r="2405" spans="1:5" x14ac:dyDescent="0.25">
      <c r="A2405" s="11">
        <v>44173</v>
      </c>
      <c r="B2405">
        <v>84</v>
      </c>
      <c r="C2405">
        <v>27</v>
      </c>
      <c r="D2405" s="1">
        <f t="shared" si="227"/>
        <v>57.857142857142854</v>
      </c>
      <c r="E2405" s="1">
        <f t="shared" si="227"/>
        <v>17.428571428571427</v>
      </c>
    </row>
    <row r="2406" spans="1:5" x14ac:dyDescent="0.25">
      <c r="A2406" s="11">
        <v>44174</v>
      </c>
      <c r="B2406">
        <v>69</v>
      </c>
      <c r="C2406">
        <v>31</v>
      </c>
      <c r="D2406" s="1">
        <f t="shared" si="227"/>
        <v>51.142857142857146</v>
      </c>
      <c r="E2406" s="1">
        <f t="shared" si="227"/>
        <v>16.857142857142858</v>
      </c>
    </row>
    <row r="2407" spans="1:5" x14ac:dyDescent="0.25">
      <c r="A2407" s="11">
        <v>44175</v>
      </c>
      <c r="B2407">
        <v>73</v>
      </c>
      <c r="C2407">
        <v>15</v>
      </c>
      <c r="D2407" s="1">
        <f t="shared" si="227"/>
        <v>47.571428571428569</v>
      </c>
      <c r="E2407" s="1">
        <f t="shared" si="227"/>
        <v>16</v>
      </c>
    </row>
    <row r="2408" spans="1:5" x14ac:dyDescent="0.25">
      <c r="A2408" s="11">
        <v>44176</v>
      </c>
      <c r="B2408">
        <v>49</v>
      </c>
      <c r="C2408">
        <v>9</v>
      </c>
      <c r="D2408" s="1">
        <f t="shared" si="227"/>
        <v>44.285714285714285</v>
      </c>
      <c r="E2408" s="1">
        <f t="shared" si="227"/>
        <v>18.142857142857142</v>
      </c>
    </row>
    <row r="2409" spans="1:5" x14ac:dyDescent="0.25">
      <c r="A2409" s="11">
        <v>44177</v>
      </c>
      <c r="B2409">
        <v>43</v>
      </c>
      <c r="C2409">
        <v>18</v>
      </c>
      <c r="D2409" s="1">
        <f t="shared" si="227"/>
        <v>45.142857142857146</v>
      </c>
      <c r="E2409" s="1">
        <f t="shared" si="227"/>
        <v>20.857142857142858</v>
      </c>
    </row>
    <row r="2410" spans="1:5" x14ac:dyDescent="0.25">
      <c r="A2410" s="11">
        <v>44178</v>
      </c>
      <c r="B2410">
        <v>49</v>
      </c>
      <c r="C2410">
        <v>12</v>
      </c>
      <c r="D2410" s="1">
        <f t="shared" si="227"/>
        <v>46.857142857142854</v>
      </c>
      <c r="E2410" s="1">
        <f t="shared" si="227"/>
        <v>21.714285714285715</v>
      </c>
    </row>
    <row r="2411" spans="1:5" x14ac:dyDescent="0.25">
      <c r="A2411" s="11">
        <v>44179</v>
      </c>
      <c r="B2411">
        <v>38</v>
      </c>
      <c r="C2411">
        <v>10</v>
      </c>
      <c r="D2411" s="1">
        <f t="shared" si="227"/>
        <v>48.285714285714285</v>
      </c>
      <c r="E2411" s="1">
        <f t="shared" si="227"/>
        <v>23.571428571428573</v>
      </c>
    </row>
    <row r="2412" spans="1:5" x14ac:dyDescent="0.25">
      <c r="A2412" s="11">
        <v>44180</v>
      </c>
      <c r="B2412">
        <v>37</v>
      </c>
      <c r="C2412">
        <v>23</v>
      </c>
      <c r="D2412" s="1">
        <f t="shared" si="227"/>
        <v>49.428571428571431</v>
      </c>
      <c r="E2412" s="1">
        <f t="shared" si="227"/>
        <v>24.285714285714285</v>
      </c>
    </row>
    <row r="2413" spans="1:5" x14ac:dyDescent="0.25">
      <c r="A2413" s="11">
        <v>44181</v>
      </c>
      <c r="B2413">
        <v>44</v>
      </c>
      <c r="C2413">
        <v>25</v>
      </c>
      <c r="D2413" s="1">
        <f t="shared" si="227"/>
        <v>50</v>
      </c>
      <c r="E2413" s="1">
        <f t="shared" si="227"/>
        <v>23</v>
      </c>
    </row>
    <row r="2414" spans="1:5" x14ac:dyDescent="0.25">
      <c r="A2414" s="11">
        <v>44182</v>
      </c>
      <c r="B2414">
        <v>50</v>
      </c>
      <c r="C2414">
        <v>30</v>
      </c>
      <c r="D2414" s="1">
        <f t="shared" si="227"/>
        <v>47.428571428571431</v>
      </c>
      <c r="E2414" s="1">
        <f t="shared" si="227"/>
        <v>22</v>
      </c>
    </row>
    <row r="2415" spans="1:5" x14ac:dyDescent="0.25">
      <c r="A2415" s="11">
        <v>44183</v>
      </c>
      <c r="B2415">
        <v>55</v>
      </c>
      <c r="C2415">
        <v>28</v>
      </c>
      <c r="D2415" s="1">
        <f t="shared" si="227"/>
        <v>46.428571428571431</v>
      </c>
      <c r="E2415" s="1">
        <f t="shared" si="227"/>
        <v>20.142857142857142</v>
      </c>
    </row>
    <row r="2416" spans="1:5" x14ac:dyDescent="0.25">
      <c r="A2416" s="11">
        <v>44184</v>
      </c>
      <c r="B2416">
        <v>55</v>
      </c>
      <c r="C2416">
        <v>24</v>
      </c>
      <c r="D2416" s="1">
        <f t="shared" si="227"/>
        <v>44.714285714285715</v>
      </c>
      <c r="E2416" s="1">
        <f t="shared" si="227"/>
        <v>18.714285714285715</v>
      </c>
    </row>
    <row r="2417" spans="1:5" x14ac:dyDescent="0.25">
      <c r="A2417" s="11">
        <v>44185</v>
      </c>
      <c r="B2417">
        <v>59</v>
      </c>
      <c r="C2417">
        <v>25</v>
      </c>
      <c r="D2417" s="1">
        <f t="shared" si="227"/>
        <v>43.142857142857146</v>
      </c>
      <c r="E2417" s="1">
        <f t="shared" si="227"/>
        <v>18.714285714285715</v>
      </c>
    </row>
    <row r="2418" spans="1:5" x14ac:dyDescent="0.25">
      <c r="A2418" s="11">
        <v>44186</v>
      </c>
      <c r="B2418">
        <v>46</v>
      </c>
      <c r="C2418">
        <v>15</v>
      </c>
      <c r="D2418" s="1">
        <f t="shared" si="227"/>
        <v>42.571428571428569</v>
      </c>
      <c r="E2418" s="1">
        <f t="shared" si="227"/>
        <v>16.428571428571427</v>
      </c>
    </row>
    <row r="2419" spans="1:5" x14ac:dyDescent="0.25">
      <c r="A2419" s="11">
        <v>44187</v>
      </c>
      <c r="B2419">
        <v>41</v>
      </c>
      <c r="C2419">
        <v>14</v>
      </c>
      <c r="D2419" s="1">
        <f t="shared" si="227"/>
        <v>40.857142857142854</v>
      </c>
      <c r="E2419" s="1">
        <f t="shared" si="227"/>
        <v>16.142857142857142</v>
      </c>
    </row>
    <row r="2420" spans="1:5" x14ac:dyDescent="0.25">
      <c r="A2420" s="11">
        <v>44188</v>
      </c>
      <c r="B2420">
        <v>26</v>
      </c>
      <c r="C2420">
        <v>18</v>
      </c>
      <c r="D2420" s="1">
        <f t="shared" ref="D2420:E2435" si="228">AVERAGE(B2420:B2426)</f>
        <v>40.571428571428569</v>
      </c>
      <c r="E2420" s="1">
        <f t="shared" si="228"/>
        <v>16.142857142857142</v>
      </c>
    </row>
    <row r="2421" spans="1:5" x14ac:dyDescent="0.25">
      <c r="A2421" s="11">
        <v>44189</v>
      </c>
      <c r="B2421">
        <v>43</v>
      </c>
      <c r="C2421">
        <v>17</v>
      </c>
      <c r="D2421" s="1">
        <f t="shared" si="228"/>
        <v>41.285714285714285</v>
      </c>
      <c r="E2421" s="1">
        <f t="shared" si="228"/>
        <v>16.428571428571427</v>
      </c>
    </row>
    <row r="2422" spans="1:5" x14ac:dyDescent="0.25">
      <c r="A2422" s="11">
        <v>44190</v>
      </c>
      <c r="B2422">
        <v>43</v>
      </c>
      <c r="C2422">
        <v>18</v>
      </c>
      <c r="D2422" s="1">
        <f t="shared" si="228"/>
        <v>42.428571428571431</v>
      </c>
      <c r="E2422" s="1">
        <f t="shared" si="228"/>
        <v>17.428571428571427</v>
      </c>
    </row>
    <row r="2423" spans="1:5" x14ac:dyDescent="0.25">
      <c r="A2423" s="11">
        <v>44191</v>
      </c>
      <c r="B2423">
        <v>44</v>
      </c>
      <c r="C2423">
        <v>24</v>
      </c>
      <c r="D2423" s="1">
        <f t="shared" si="228"/>
        <v>45</v>
      </c>
      <c r="E2423" s="1">
        <f t="shared" si="228"/>
        <v>20.428571428571427</v>
      </c>
    </row>
    <row r="2424" spans="1:5" x14ac:dyDescent="0.25">
      <c r="A2424" s="11">
        <v>44192</v>
      </c>
      <c r="B2424">
        <v>55</v>
      </c>
      <c r="C2424">
        <v>9</v>
      </c>
      <c r="D2424" s="1">
        <f t="shared" si="228"/>
        <v>52.142857142857146</v>
      </c>
      <c r="E2424" s="1">
        <f t="shared" si="228"/>
        <v>24.142857142857142</v>
      </c>
    </row>
    <row r="2425" spans="1:5" x14ac:dyDescent="0.25">
      <c r="A2425" s="11">
        <v>44193</v>
      </c>
      <c r="B2425">
        <v>34</v>
      </c>
      <c r="C2425">
        <v>13</v>
      </c>
      <c r="D2425" s="1">
        <f t="shared" si="228"/>
        <v>62.142857142857146</v>
      </c>
      <c r="E2425" s="1">
        <f t="shared" si="228"/>
        <v>29.142857142857142</v>
      </c>
    </row>
    <row r="2426" spans="1:5" x14ac:dyDescent="0.25">
      <c r="A2426" s="11">
        <v>44194</v>
      </c>
      <c r="B2426">
        <v>39</v>
      </c>
      <c r="C2426">
        <v>14</v>
      </c>
      <c r="D2426" s="1">
        <f t="shared" si="228"/>
        <v>72.857142857142861</v>
      </c>
      <c r="E2426" s="1">
        <f t="shared" si="228"/>
        <v>32.142857142857146</v>
      </c>
    </row>
    <row r="2427" spans="1:5" x14ac:dyDescent="0.25">
      <c r="A2427" s="11">
        <v>44195</v>
      </c>
      <c r="B2427">
        <v>31</v>
      </c>
      <c r="C2427">
        <v>20</v>
      </c>
      <c r="D2427" s="1">
        <f t="shared" si="228"/>
        <v>78.142857142857139</v>
      </c>
      <c r="E2427" s="1">
        <f t="shared" si="228"/>
        <v>35.142857142857146</v>
      </c>
    </row>
    <row r="2428" spans="1:5" x14ac:dyDescent="0.25">
      <c r="A2428" s="11">
        <v>44196</v>
      </c>
      <c r="B2428">
        <v>51</v>
      </c>
      <c r="C2428">
        <v>24</v>
      </c>
      <c r="D2428" s="1">
        <f t="shared" si="228"/>
        <v>86</v>
      </c>
      <c r="E2428" s="1">
        <f t="shared" si="228"/>
        <v>37.857142857142854</v>
      </c>
    </row>
    <row r="2429" spans="1:5" x14ac:dyDescent="0.25">
      <c r="A2429" s="11">
        <v>44197</v>
      </c>
      <c r="B2429">
        <v>61</v>
      </c>
      <c r="C2429">
        <v>39</v>
      </c>
      <c r="D2429" s="1">
        <f t="shared" si="228"/>
        <v>91.571428571428569</v>
      </c>
      <c r="E2429" s="1">
        <f t="shared" si="228"/>
        <v>39.857142857142854</v>
      </c>
    </row>
    <row r="2430" spans="1:5" x14ac:dyDescent="0.25">
      <c r="A2430" s="11">
        <v>44198</v>
      </c>
      <c r="B2430">
        <v>94</v>
      </c>
      <c r="C2430">
        <v>50</v>
      </c>
      <c r="D2430" s="1">
        <f t="shared" si="228"/>
        <v>93.857142857142861</v>
      </c>
      <c r="E2430" s="1">
        <f t="shared" si="228"/>
        <v>40</v>
      </c>
    </row>
    <row r="2431" spans="1:5" x14ac:dyDescent="0.25">
      <c r="A2431" s="11">
        <v>44199</v>
      </c>
      <c r="B2431">
        <v>125</v>
      </c>
      <c r="C2431">
        <v>44</v>
      </c>
      <c r="D2431" s="1">
        <f t="shared" si="228"/>
        <v>90.142857142857139</v>
      </c>
      <c r="E2431" s="1">
        <f t="shared" si="228"/>
        <v>38.857142857142854</v>
      </c>
    </row>
    <row r="2432" spans="1:5" x14ac:dyDescent="0.25">
      <c r="A2432" s="11">
        <v>44200</v>
      </c>
      <c r="B2432">
        <v>109</v>
      </c>
      <c r="C2432">
        <v>34</v>
      </c>
      <c r="D2432" s="1">
        <f t="shared" si="228"/>
        <v>85.142857142857139</v>
      </c>
      <c r="E2432" s="1">
        <f t="shared" si="228"/>
        <v>38.285714285714285</v>
      </c>
    </row>
    <row r="2433" spans="1:5" x14ac:dyDescent="0.25">
      <c r="A2433" s="11">
        <v>44201</v>
      </c>
      <c r="B2433">
        <v>76</v>
      </c>
      <c r="C2433">
        <v>35</v>
      </c>
      <c r="D2433" s="1">
        <f t="shared" si="228"/>
        <v>81.714285714285708</v>
      </c>
      <c r="E2433" s="1">
        <f t="shared" si="228"/>
        <v>40</v>
      </c>
    </row>
    <row r="2434" spans="1:5" x14ac:dyDescent="0.25">
      <c r="A2434" s="11">
        <v>44202</v>
      </c>
      <c r="B2434">
        <v>86</v>
      </c>
      <c r="C2434">
        <v>39</v>
      </c>
      <c r="D2434" s="1">
        <f t="shared" si="228"/>
        <v>83.857142857142861</v>
      </c>
      <c r="E2434" s="1">
        <f t="shared" si="228"/>
        <v>37.571428571428569</v>
      </c>
    </row>
    <row r="2435" spans="1:5" x14ac:dyDescent="0.25">
      <c r="A2435" s="11">
        <v>44203</v>
      </c>
      <c r="B2435">
        <v>90</v>
      </c>
      <c r="C2435">
        <v>38</v>
      </c>
      <c r="D2435" s="1">
        <f t="shared" si="228"/>
        <v>78.285714285714292</v>
      </c>
      <c r="E2435" s="1">
        <f t="shared" si="228"/>
        <v>34.571428571428569</v>
      </c>
    </row>
    <row r="2436" spans="1:5" x14ac:dyDescent="0.25">
      <c r="A2436" s="11">
        <v>44204</v>
      </c>
      <c r="B2436">
        <v>77</v>
      </c>
      <c r="C2436">
        <v>40</v>
      </c>
      <c r="D2436" s="1">
        <f t="shared" ref="D2436:E2451" si="229">AVERAGE(B2436:B2442)</f>
        <v>72.428571428571431</v>
      </c>
      <c r="E2436" s="1">
        <f t="shared" si="229"/>
        <v>31.142857142857142</v>
      </c>
    </row>
    <row r="2437" spans="1:5" x14ac:dyDescent="0.25">
      <c r="A2437" s="11">
        <v>44205</v>
      </c>
      <c r="B2437">
        <v>68</v>
      </c>
      <c r="C2437">
        <v>42</v>
      </c>
      <c r="D2437" s="1">
        <f t="shared" si="229"/>
        <v>66.142857142857139</v>
      </c>
      <c r="E2437" s="1">
        <f t="shared" si="229"/>
        <v>31.714285714285715</v>
      </c>
    </row>
    <row r="2438" spans="1:5" x14ac:dyDescent="0.25">
      <c r="A2438" s="11">
        <v>44206</v>
      </c>
      <c r="B2438">
        <v>90</v>
      </c>
      <c r="C2438">
        <v>40</v>
      </c>
      <c r="D2438" s="1">
        <f t="shared" si="229"/>
        <v>66.428571428571431</v>
      </c>
      <c r="E2438" s="1">
        <f t="shared" si="229"/>
        <v>29.857142857142858</v>
      </c>
    </row>
    <row r="2439" spans="1:5" x14ac:dyDescent="0.25">
      <c r="A2439" s="11">
        <v>44207</v>
      </c>
      <c r="B2439">
        <v>85</v>
      </c>
      <c r="C2439">
        <v>46</v>
      </c>
      <c r="D2439" s="1">
        <f t="shared" si="229"/>
        <v>63.857142857142854</v>
      </c>
      <c r="E2439" s="1">
        <f t="shared" si="229"/>
        <v>27.571428571428573</v>
      </c>
    </row>
    <row r="2440" spans="1:5" x14ac:dyDescent="0.25">
      <c r="A2440" s="11">
        <v>44208</v>
      </c>
      <c r="B2440">
        <v>91</v>
      </c>
      <c r="C2440">
        <v>18</v>
      </c>
      <c r="D2440" s="1">
        <f t="shared" si="229"/>
        <v>59.857142857142854</v>
      </c>
      <c r="E2440" s="1">
        <f t="shared" si="229"/>
        <v>26.142857142857142</v>
      </c>
    </row>
    <row r="2441" spans="1:5" x14ac:dyDescent="0.25">
      <c r="A2441" s="11">
        <v>44209</v>
      </c>
      <c r="B2441">
        <v>47</v>
      </c>
      <c r="C2441">
        <v>18</v>
      </c>
      <c r="D2441" s="1">
        <f t="shared" si="229"/>
        <v>55</v>
      </c>
      <c r="E2441" s="1">
        <f t="shared" si="229"/>
        <v>26.714285714285715</v>
      </c>
    </row>
    <row r="2442" spans="1:5" x14ac:dyDescent="0.25">
      <c r="A2442" s="11">
        <v>44210</v>
      </c>
      <c r="B2442">
        <v>49</v>
      </c>
      <c r="C2442">
        <v>14</v>
      </c>
      <c r="D2442" s="1">
        <f t="shared" si="229"/>
        <v>54.428571428571431</v>
      </c>
      <c r="E2442" s="1">
        <f t="shared" si="229"/>
        <v>27.857142857142858</v>
      </c>
    </row>
    <row r="2443" spans="1:5" x14ac:dyDescent="0.25">
      <c r="A2443" s="11">
        <v>44211</v>
      </c>
      <c r="B2443">
        <v>33</v>
      </c>
      <c r="C2443">
        <v>44</v>
      </c>
      <c r="D2443" s="1">
        <f t="shared" si="229"/>
        <v>53.571428571428569</v>
      </c>
      <c r="E2443" s="1">
        <f t="shared" si="229"/>
        <v>28.571428571428573</v>
      </c>
    </row>
    <row r="2444" spans="1:5" x14ac:dyDescent="0.25">
      <c r="A2444" s="11">
        <v>44212</v>
      </c>
      <c r="B2444">
        <v>70</v>
      </c>
      <c r="C2444">
        <v>29</v>
      </c>
      <c r="D2444" s="1">
        <f t="shared" si="229"/>
        <v>53.142857142857146</v>
      </c>
      <c r="E2444" s="1">
        <f t="shared" si="229"/>
        <v>25</v>
      </c>
    </row>
    <row r="2445" spans="1:5" x14ac:dyDescent="0.25">
      <c r="A2445" s="11">
        <v>44213</v>
      </c>
      <c r="B2445">
        <v>72</v>
      </c>
      <c r="C2445">
        <v>24</v>
      </c>
      <c r="D2445" s="1">
        <f t="shared" si="229"/>
        <v>49.285714285714285</v>
      </c>
      <c r="E2445" s="1">
        <f t="shared" si="229"/>
        <v>22.142857142857142</v>
      </c>
    </row>
    <row r="2446" spans="1:5" x14ac:dyDescent="0.25">
      <c r="A2446" s="11">
        <v>44214</v>
      </c>
      <c r="B2446">
        <v>57</v>
      </c>
      <c r="C2446">
        <v>36</v>
      </c>
      <c r="D2446" s="1">
        <f t="shared" si="229"/>
        <v>45.857142857142854</v>
      </c>
      <c r="E2446" s="1">
        <f t="shared" si="229"/>
        <v>21.428571428571427</v>
      </c>
    </row>
    <row r="2447" spans="1:5" x14ac:dyDescent="0.25">
      <c r="A2447" s="11">
        <v>44215</v>
      </c>
      <c r="B2447">
        <v>57</v>
      </c>
      <c r="C2447">
        <v>22</v>
      </c>
      <c r="D2447" s="1">
        <f t="shared" si="229"/>
        <v>46.142857142857146</v>
      </c>
      <c r="E2447" s="1">
        <f t="shared" si="229"/>
        <v>18.714285714285715</v>
      </c>
    </row>
    <row r="2448" spans="1:5" x14ac:dyDescent="0.25">
      <c r="A2448" s="11">
        <v>44216</v>
      </c>
      <c r="B2448">
        <v>43</v>
      </c>
      <c r="C2448">
        <v>26</v>
      </c>
      <c r="D2448" s="1">
        <f t="shared" si="229"/>
        <v>43.857142857142854</v>
      </c>
      <c r="E2448" s="1">
        <f t="shared" si="229"/>
        <v>19.857142857142858</v>
      </c>
    </row>
    <row r="2449" spans="1:5" x14ac:dyDescent="0.25">
      <c r="A2449" s="11">
        <v>44217</v>
      </c>
      <c r="B2449">
        <v>43</v>
      </c>
      <c r="C2449">
        <v>19</v>
      </c>
      <c r="D2449" s="1">
        <f t="shared" si="229"/>
        <v>46</v>
      </c>
      <c r="E2449" s="1">
        <f t="shared" si="229"/>
        <v>19.857142857142858</v>
      </c>
    </row>
    <row r="2450" spans="1:5" x14ac:dyDescent="0.25">
      <c r="A2450" s="11">
        <v>44218</v>
      </c>
      <c r="B2450">
        <v>30</v>
      </c>
      <c r="C2450">
        <v>19</v>
      </c>
      <c r="D2450" s="1">
        <f t="shared" si="229"/>
        <v>48.714285714285715</v>
      </c>
      <c r="E2450" s="1">
        <f t="shared" si="229"/>
        <v>18.428571428571427</v>
      </c>
    </row>
    <row r="2451" spans="1:5" x14ac:dyDescent="0.25">
      <c r="A2451" s="11">
        <v>44219</v>
      </c>
      <c r="B2451">
        <v>43</v>
      </c>
      <c r="C2451">
        <v>9</v>
      </c>
      <c r="D2451" s="1">
        <f t="shared" si="229"/>
        <v>50.142857142857146</v>
      </c>
      <c r="E2451" s="1">
        <f t="shared" si="229"/>
        <v>18.857142857142858</v>
      </c>
    </row>
    <row r="2452" spans="1:5" x14ac:dyDescent="0.25">
      <c r="A2452" s="11">
        <v>44220</v>
      </c>
      <c r="B2452">
        <v>48</v>
      </c>
      <c r="C2452">
        <v>19</v>
      </c>
      <c r="D2452" s="1">
        <f t="shared" ref="D2452:E2467" si="230">AVERAGE(B2452:B2458)</f>
        <v>50.142857142857146</v>
      </c>
      <c r="E2452" s="1">
        <f t="shared" si="230"/>
        <v>21.285714285714285</v>
      </c>
    </row>
    <row r="2453" spans="1:5" x14ac:dyDescent="0.25">
      <c r="A2453" s="11">
        <v>44221</v>
      </c>
      <c r="B2453">
        <v>59</v>
      </c>
      <c r="C2453">
        <v>17</v>
      </c>
      <c r="D2453" s="1">
        <f t="shared" si="230"/>
        <v>49.571428571428569</v>
      </c>
      <c r="E2453" s="1">
        <f t="shared" si="230"/>
        <v>21.571428571428573</v>
      </c>
    </row>
    <row r="2454" spans="1:5" x14ac:dyDescent="0.25">
      <c r="A2454" s="11">
        <v>44222</v>
      </c>
      <c r="B2454">
        <v>41</v>
      </c>
      <c r="C2454">
        <v>30</v>
      </c>
      <c r="D2454" s="1">
        <f t="shared" si="230"/>
        <v>49.571428571428569</v>
      </c>
      <c r="E2454" s="1">
        <f t="shared" si="230"/>
        <v>20.571428571428573</v>
      </c>
    </row>
    <row r="2455" spans="1:5" x14ac:dyDescent="0.25">
      <c r="A2455" s="11">
        <v>44223</v>
      </c>
      <c r="B2455">
        <v>58</v>
      </c>
      <c r="C2455">
        <v>26</v>
      </c>
      <c r="D2455" s="1">
        <f t="shared" si="230"/>
        <v>50.285714285714285</v>
      </c>
      <c r="E2455" s="1">
        <f t="shared" si="230"/>
        <v>18.714285714285715</v>
      </c>
    </row>
    <row r="2456" spans="1:5" x14ac:dyDescent="0.25">
      <c r="A2456" s="11">
        <v>44224</v>
      </c>
      <c r="B2456">
        <v>62</v>
      </c>
      <c r="C2456">
        <v>9</v>
      </c>
      <c r="D2456" s="1">
        <f t="shared" si="230"/>
        <v>48.428571428571431</v>
      </c>
      <c r="E2456" s="1">
        <f t="shared" si="230"/>
        <v>17.428571428571427</v>
      </c>
    </row>
    <row r="2457" spans="1:5" x14ac:dyDescent="0.25">
      <c r="A2457" s="11">
        <v>44225</v>
      </c>
      <c r="B2457">
        <v>40</v>
      </c>
      <c r="C2457">
        <v>22</v>
      </c>
      <c r="D2457" s="1">
        <f t="shared" si="230"/>
        <v>44.428571428571431</v>
      </c>
      <c r="E2457" s="1">
        <f t="shared" si="230"/>
        <v>20.285714285714285</v>
      </c>
    </row>
    <row r="2458" spans="1:5" x14ac:dyDescent="0.25">
      <c r="A2458" s="11">
        <v>44226</v>
      </c>
      <c r="B2458">
        <v>43</v>
      </c>
      <c r="C2458">
        <v>26</v>
      </c>
      <c r="D2458" s="1">
        <f t="shared" si="230"/>
        <v>45.428571428571431</v>
      </c>
      <c r="E2458" s="1">
        <f t="shared" si="230"/>
        <v>22.714285714285715</v>
      </c>
    </row>
    <row r="2459" spans="1:5" x14ac:dyDescent="0.25">
      <c r="A2459" s="11">
        <v>44227</v>
      </c>
      <c r="B2459">
        <v>44</v>
      </c>
      <c r="C2459">
        <v>21</v>
      </c>
      <c r="D2459" s="1">
        <f t="shared" si="230"/>
        <v>48.714285714285715</v>
      </c>
      <c r="E2459" s="1">
        <f t="shared" si="230"/>
        <v>21.857142857142858</v>
      </c>
    </row>
    <row r="2460" spans="1:5" x14ac:dyDescent="0.25">
      <c r="A2460" s="11">
        <v>44228</v>
      </c>
      <c r="B2460">
        <v>59</v>
      </c>
      <c r="C2460">
        <v>10</v>
      </c>
      <c r="D2460" s="1">
        <f t="shared" si="230"/>
        <v>50.571428571428569</v>
      </c>
      <c r="E2460" s="1">
        <f t="shared" si="230"/>
        <v>21</v>
      </c>
    </row>
    <row r="2461" spans="1:5" x14ac:dyDescent="0.25">
      <c r="A2461" s="11">
        <v>44229</v>
      </c>
      <c r="B2461">
        <v>46</v>
      </c>
      <c r="C2461">
        <v>17</v>
      </c>
      <c r="D2461" s="1">
        <f t="shared" si="230"/>
        <v>50.142857142857146</v>
      </c>
      <c r="E2461" s="1">
        <f t="shared" si="230"/>
        <v>25.428571428571427</v>
      </c>
    </row>
    <row r="2462" spans="1:5" x14ac:dyDescent="0.25">
      <c r="A2462" s="11">
        <v>44230</v>
      </c>
      <c r="B2462">
        <v>45</v>
      </c>
      <c r="C2462">
        <v>17</v>
      </c>
      <c r="D2462" s="1">
        <f t="shared" si="230"/>
        <v>57.285714285714285</v>
      </c>
      <c r="E2462" s="1">
        <f t="shared" si="230"/>
        <v>28.571428571428573</v>
      </c>
    </row>
    <row r="2463" spans="1:5" x14ac:dyDescent="0.25">
      <c r="A2463" s="11">
        <v>44231</v>
      </c>
      <c r="B2463">
        <v>34</v>
      </c>
      <c r="C2463">
        <v>29</v>
      </c>
      <c r="D2463" s="1">
        <f t="shared" si="230"/>
        <v>64.857142857142861</v>
      </c>
      <c r="E2463" s="1">
        <f t="shared" si="230"/>
        <v>30.857142857142858</v>
      </c>
    </row>
    <row r="2464" spans="1:5" x14ac:dyDescent="0.25">
      <c r="A2464" s="11">
        <v>44232</v>
      </c>
      <c r="B2464">
        <v>47</v>
      </c>
      <c r="C2464">
        <v>39</v>
      </c>
      <c r="D2464" s="1">
        <f t="shared" si="230"/>
        <v>72</v>
      </c>
      <c r="E2464" s="1">
        <f t="shared" si="230"/>
        <v>32.428571428571431</v>
      </c>
    </row>
    <row r="2465" spans="1:5" x14ac:dyDescent="0.25">
      <c r="A2465" s="11">
        <v>44233</v>
      </c>
      <c r="B2465">
        <v>66</v>
      </c>
      <c r="C2465">
        <v>20</v>
      </c>
      <c r="D2465" s="1">
        <f t="shared" si="230"/>
        <v>79.285714285714292</v>
      </c>
      <c r="E2465" s="1">
        <f t="shared" si="230"/>
        <v>32.142857142857146</v>
      </c>
    </row>
    <row r="2466" spans="1:5" x14ac:dyDescent="0.25">
      <c r="A2466" s="11">
        <v>44234</v>
      </c>
      <c r="B2466">
        <v>57</v>
      </c>
      <c r="C2466">
        <v>15</v>
      </c>
      <c r="D2466" s="1">
        <f t="shared" si="230"/>
        <v>79</v>
      </c>
      <c r="E2466" s="1">
        <f t="shared" si="230"/>
        <v>32.857142857142854</v>
      </c>
    </row>
    <row r="2467" spans="1:5" x14ac:dyDescent="0.25">
      <c r="A2467" s="11">
        <v>44235</v>
      </c>
      <c r="B2467">
        <v>56</v>
      </c>
      <c r="C2467">
        <v>41</v>
      </c>
      <c r="D2467" s="1">
        <f t="shared" si="230"/>
        <v>79.285714285714292</v>
      </c>
      <c r="E2467" s="1">
        <f t="shared" si="230"/>
        <v>33.857142857142854</v>
      </c>
    </row>
    <row r="2468" spans="1:5" x14ac:dyDescent="0.25">
      <c r="A2468" s="11">
        <v>44236</v>
      </c>
      <c r="B2468">
        <v>96</v>
      </c>
      <c r="C2468">
        <v>39</v>
      </c>
      <c r="D2468" s="1">
        <f t="shared" ref="D2468:E2483" si="231">AVERAGE(B2468:B2474)</f>
        <v>80.428571428571431</v>
      </c>
      <c r="E2468" s="1">
        <f t="shared" si="231"/>
        <v>32.714285714285715</v>
      </c>
    </row>
    <row r="2469" spans="1:5" x14ac:dyDescent="0.25">
      <c r="A2469" s="11">
        <v>44237</v>
      </c>
      <c r="B2469">
        <v>98</v>
      </c>
      <c r="C2469">
        <v>33</v>
      </c>
      <c r="D2469" s="1">
        <f t="shared" si="231"/>
        <v>75.428571428571431</v>
      </c>
      <c r="E2469" s="1">
        <f t="shared" si="231"/>
        <v>30.142857142857142</v>
      </c>
    </row>
    <row r="2470" spans="1:5" x14ac:dyDescent="0.25">
      <c r="A2470" s="11">
        <v>44238</v>
      </c>
      <c r="B2470">
        <v>84</v>
      </c>
      <c r="C2470">
        <v>40</v>
      </c>
      <c r="D2470" s="1">
        <f t="shared" si="231"/>
        <v>68.571428571428569</v>
      </c>
      <c r="E2470" s="1">
        <f t="shared" si="231"/>
        <v>29.571428571428573</v>
      </c>
    </row>
    <row r="2471" spans="1:5" x14ac:dyDescent="0.25">
      <c r="A2471" s="11">
        <v>44239</v>
      </c>
      <c r="B2471">
        <v>98</v>
      </c>
      <c r="C2471">
        <v>37</v>
      </c>
      <c r="D2471" s="1">
        <f t="shared" si="231"/>
        <v>64.142857142857139</v>
      </c>
      <c r="E2471" s="1">
        <f t="shared" si="231"/>
        <v>28</v>
      </c>
    </row>
    <row r="2472" spans="1:5" x14ac:dyDescent="0.25">
      <c r="A2472" s="11">
        <v>44240</v>
      </c>
      <c r="B2472">
        <v>64</v>
      </c>
      <c r="C2472">
        <v>25</v>
      </c>
      <c r="D2472" s="1">
        <f t="shared" si="231"/>
        <v>57.142857142857146</v>
      </c>
      <c r="E2472" s="1">
        <f t="shared" si="231"/>
        <v>27</v>
      </c>
    </row>
    <row r="2473" spans="1:5" x14ac:dyDescent="0.25">
      <c r="A2473" s="11">
        <v>44241</v>
      </c>
      <c r="B2473">
        <v>59</v>
      </c>
      <c r="C2473">
        <v>22</v>
      </c>
      <c r="D2473" s="1">
        <f t="shared" si="231"/>
        <v>55.857142857142854</v>
      </c>
      <c r="E2473" s="1">
        <f t="shared" si="231"/>
        <v>28.571428571428573</v>
      </c>
    </row>
    <row r="2474" spans="1:5" x14ac:dyDescent="0.25">
      <c r="A2474" s="11">
        <v>44242</v>
      </c>
      <c r="B2474">
        <v>64</v>
      </c>
      <c r="C2474">
        <v>33</v>
      </c>
      <c r="D2474" s="1">
        <f t="shared" si="231"/>
        <v>55.285714285714285</v>
      </c>
      <c r="E2474" s="1">
        <f t="shared" si="231"/>
        <v>27.714285714285715</v>
      </c>
    </row>
    <row r="2475" spans="1:5" x14ac:dyDescent="0.25">
      <c r="A2475" s="11">
        <v>44243</v>
      </c>
      <c r="B2475">
        <v>61</v>
      </c>
      <c r="C2475">
        <v>21</v>
      </c>
      <c r="D2475" s="1">
        <f t="shared" si="231"/>
        <v>51.714285714285715</v>
      </c>
      <c r="E2475" s="1">
        <f t="shared" si="231"/>
        <v>29.285714285714285</v>
      </c>
    </row>
    <row r="2476" spans="1:5" x14ac:dyDescent="0.25">
      <c r="A2476" s="11">
        <v>44244</v>
      </c>
      <c r="B2476">
        <v>50</v>
      </c>
      <c r="C2476">
        <v>29</v>
      </c>
      <c r="D2476" s="1">
        <f t="shared" si="231"/>
        <v>52.714285714285715</v>
      </c>
      <c r="E2476" s="1">
        <f t="shared" si="231"/>
        <v>31.285714285714285</v>
      </c>
    </row>
    <row r="2477" spans="1:5" x14ac:dyDescent="0.25">
      <c r="A2477" s="11">
        <v>44245</v>
      </c>
      <c r="B2477">
        <v>53</v>
      </c>
      <c r="C2477">
        <v>29</v>
      </c>
      <c r="D2477" s="1">
        <f t="shared" si="231"/>
        <v>54.571428571428569</v>
      </c>
      <c r="E2477" s="1">
        <f t="shared" si="231"/>
        <v>34.857142857142854</v>
      </c>
    </row>
    <row r="2478" spans="1:5" x14ac:dyDescent="0.25">
      <c r="A2478" s="11">
        <v>44246</v>
      </c>
      <c r="B2478">
        <v>49</v>
      </c>
      <c r="C2478">
        <v>30</v>
      </c>
      <c r="D2478" s="1">
        <f t="shared" si="231"/>
        <v>58</v>
      </c>
      <c r="E2478" s="1">
        <f t="shared" si="231"/>
        <v>38.428571428571431</v>
      </c>
    </row>
    <row r="2479" spans="1:5" x14ac:dyDescent="0.25">
      <c r="A2479" s="11">
        <v>44247</v>
      </c>
      <c r="B2479">
        <v>55</v>
      </c>
      <c r="C2479">
        <v>36</v>
      </c>
      <c r="D2479" s="1">
        <f t="shared" si="231"/>
        <v>62.142857142857146</v>
      </c>
      <c r="E2479" s="1">
        <f t="shared" si="231"/>
        <v>36.714285714285715</v>
      </c>
    </row>
    <row r="2480" spans="1:5" x14ac:dyDescent="0.25">
      <c r="A2480" s="11">
        <v>44248</v>
      </c>
      <c r="B2480">
        <v>55</v>
      </c>
      <c r="C2480">
        <v>16</v>
      </c>
      <c r="D2480" s="1">
        <f t="shared" si="231"/>
        <v>61.285714285714285</v>
      </c>
      <c r="E2480" s="1">
        <f t="shared" si="231"/>
        <v>34.428571428571431</v>
      </c>
    </row>
    <row r="2481" spans="1:5" x14ac:dyDescent="0.25">
      <c r="A2481" s="11">
        <v>44249</v>
      </c>
      <c r="B2481">
        <v>39</v>
      </c>
      <c r="C2481">
        <v>44</v>
      </c>
      <c r="D2481" s="1">
        <f t="shared" si="231"/>
        <v>61.428571428571431</v>
      </c>
      <c r="E2481" s="1">
        <f t="shared" si="231"/>
        <v>36.714285714285715</v>
      </c>
    </row>
    <row r="2482" spans="1:5" x14ac:dyDescent="0.25">
      <c r="A2482" s="11">
        <v>44250</v>
      </c>
      <c r="B2482">
        <v>68</v>
      </c>
      <c r="C2482">
        <v>35</v>
      </c>
      <c r="D2482" s="1">
        <f t="shared" si="231"/>
        <v>67.142857142857139</v>
      </c>
      <c r="E2482" s="1">
        <f t="shared" si="231"/>
        <v>36</v>
      </c>
    </row>
    <row r="2483" spans="1:5" x14ac:dyDescent="0.25">
      <c r="A2483" s="11">
        <v>44251</v>
      </c>
      <c r="B2483">
        <v>63</v>
      </c>
      <c r="C2483">
        <v>54</v>
      </c>
      <c r="D2483" s="1">
        <f t="shared" si="231"/>
        <v>68.142857142857139</v>
      </c>
      <c r="E2483" s="1">
        <f t="shared" si="231"/>
        <v>40.428571428571431</v>
      </c>
    </row>
    <row r="2484" spans="1:5" x14ac:dyDescent="0.25">
      <c r="A2484" s="11">
        <v>44252</v>
      </c>
      <c r="B2484">
        <v>77</v>
      </c>
      <c r="C2484">
        <v>54</v>
      </c>
      <c r="D2484" s="1">
        <f t="shared" ref="D2484:E2499" si="232">AVERAGE(B2484:B2490)</f>
        <v>76.571428571428569</v>
      </c>
      <c r="E2484" s="1">
        <f t="shared" si="232"/>
        <v>42.285714285714285</v>
      </c>
    </row>
    <row r="2485" spans="1:5" x14ac:dyDescent="0.25">
      <c r="A2485" s="11">
        <v>44253</v>
      </c>
      <c r="B2485">
        <v>78</v>
      </c>
      <c r="C2485">
        <v>18</v>
      </c>
      <c r="D2485" s="1">
        <f t="shared" si="232"/>
        <v>81</v>
      </c>
      <c r="E2485" s="1">
        <f t="shared" si="232"/>
        <v>45.285714285714285</v>
      </c>
    </row>
    <row r="2486" spans="1:5" x14ac:dyDescent="0.25">
      <c r="A2486" s="11">
        <v>44254</v>
      </c>
      <c r="B2486">
        <v>49</v>
      </c>
      <c r="C2486">
        <v>20</v>
      </c>
      <c r="D2486" s="1">
        <f t="shared" si="232"/>
        <v>79.142857142857139</v>
      </c>
      <c r="E2486" s="1">
        <f t="shared" si="232"/>
        <v>46.428571428571431</v>
      </c>
    </row>
    <row r="2487" spans="1:5" x14ac:dyDescent="0.25">
      <c r="A2487" s="11">
        <v>44255</v>
      </c>
      <c r="B2487">
        <v>56</v>
      </c>
      <c r="C2487">
        <v>32</v>
      </c>
      <c r="D2487" s="1">
        <f t="shared" si="232"/>
        <v>80.285714285714292</v>
      </c>
      <c r="E2487" s="1">
        <f t="shared" si="232"/>
        <v>46.285714285714285</v>
      </c>
    </row>
    <row r="2488" spans="1:5" x14ac:dyDescent="0.25">
      <c r="A2488" s="11">
        <v>44256</v>
      </c>
      <c r="B2488">
        <v>79</v>
      </c>
      <c r="C2488">
        <v>39</v>
      </c>
      <c r="D2488" s="1">
        <f t="shared" si="232"/>
        <v>80.142857142857139</v>
      </c>
      <c r="E2488" s="1">
        <f t="shared" si="232"/>
        <v>45.142857142857146</v>
      </c>
    </row>
    <row r="2489" spans="1:5" x14ac:dyDescent="0.25">
      <c r="A2489" s="11">
        <v>44257</v>
      </c>
      <c r="B2489">
        <v>75</v>
      </c>
      <c r="C2489">
        <v>66</v>
      </c>
      <c r="D2489" s="1">
        <f t="shared" si="232"/>
        <v>80.285714285714292</v>
      </c>
      <c r="E2489" s="1">
        <f t="shared" si="232"/>
        <v>44.714285714285715</v>
      </c>
    </row>
    <row r="2490" spans="1:5" x14ac:dyDescent="0.25">
      <c r="A2490" s="11">
        <v>44258</v>
      </c>
      <c r="B2490">
        <v>122</v>
      </c>
      <c r="C2490">
        <v>67</v>
      </c>
      <c r="D2490" s="1">
        <f t="shared" si="232"/>
        <v>82.571428571428569</v>
      </c>
      <c r="E2490" s="1">
        <f t="shared" si="232"/>
        <v>40</v>
      </c>
    </row>
    <row r="2491" spans="1:5" x14ac:dyDescent="0.25">
      <c r="A2491" s="11">
        <v>44259</v>
      </c>
      <c r="B2491">
        <v>108</v>
      </c>
      <c r="C2491">
        <v>75</v>
      </c>
      <c r="D2491" s="1">
        <f t="shared" si="232"/>
        <v>77</v>
      </c>
      <c r="E2491" s="1">
        <f t="shared" si="232"/>
        <v>36.714285714285715</v>
      </c>
    </row>
    <row r="2492" spans="1:5" x14ac:dyDescent="0.25">
      <c r="A2492" s="11">
        <v>44260</v>
      </c>
      <c r="B2492">
        <v>65</v>
      </c>
      <c r="C2492">
        <v>26</v>
      </c>
      <c r="D2492" s="1">
        <f t="shared" si="232"/>
        <v>75.571428571428569</v>
      </c>
      <c r="E2492" s="1">
        <f t="shared" si="232"/>
        <v>28.428571428571427</v>
      </c>
    </row>
    <row r="2493" spans="1:5" x14ac:dyDescent="0.25">
      <c r="A2493" s="11">
        <v>44261</v>
      </c>
      <c r="B2493">
        <v>57</v>
      </c>
      <c r="C2493">
        <v>19</v>
      </c>
      <c r="D2493" s="1">
        <f t="shared" si="232"/>
        <v>70.428571428571431</v>
      </c>
      <c r="E2493" s="1">
        <f t="shared" si="232"/>
        <v>28</v>
      </c>
    </row>
    <row r="2494" spans="1:5" x14ac:dyDescent="0.25">
      <c r="A2494" s="11">
        <v>44262</v>
      </c>
      <c r="B2494">
        <v>55</v>
      </c>
      <c r="C2494">
        <v>24</v>
      </c>
      <c r="D2494" s="1">
        <f t="shared" si="232"/>
        <v>67.285714285714292</v>
      </c>
      <c r="E2494" s="1">
        <f t="shared" si="232"/>
        <v>27</v>
      </c>
    </row>
    <row r="2495" spans="1:5" x14ac:dyDescent="0.25">
      <c r="A2495" s="11">
        <v>44263</v>
      </c>
      <c r="B2495">
        <v>80</v>
      </c>
      <c r="C2495">
        <v>36</v>
      </c>
      <c r="D2495" s="1">
        <f t="shared" si="232"/>
        <v>64.428571428571431</v>
      </c>
      <c r="E2495" s="1">
        <f t="shared" si="232"/>
        <v>25.714285714285715</v>
      </c>
    </row>
    <row r="2496" spans="1:5" x14ac:dyDescent="0.25">
      <c r="A2496" s="11">
        <v>44264</v>
      </c>
      <c r="B2496">
        <v>91</v>
      </c>
      <c r="C2496">
        <v>33</v>
      </c>
      <c r="D2496" s="1">
        <f t="shared" si="232"/>
        <v>57.857142857142854</v>
      </c>
      <c r="E2496" s="1">
        <f t="shared" si="232"/>
        <v>23.428571428571427</v>
      </c>
    </row>
    <row r="2497" spans="1:5" x14ac:dyDescent="0.25">
      <c r="A2497" s="11">
        <v>44265</v>
      </c>
      <c r="B2497">
        <v>83</v>
      </c>
      <c r="C2497">
        <v>44</v>
      </c>
      <c r="D2497" s="1">
        <f t="shared" si="232"/>
        <v>50</v>
      </c>
      <c r="E2497" s="1">
        <f t="shared" si="232"/>
        <v>22.285714285714285</v>
      </c>
    </row>
    <row r="2498" spans="1:5" x14ac:dyDescent="0.25">
      <c r="A2498" s="11">
        <v>44266</v>
      </c>
      <c r="B2498">
        <v>98</v>
      </c>
      <c r="C2498">
        <v>17</v>
      </c>
      <c r="D2498" s="1">
        <f t="shared" si="232"/>
        <v>46.571428571428569</v>
      </c>
      <c r="E2498" s="1">
        <f t="shared" si="232"/>
        <v>19.428571428571427</v>
      </c>
    </row>
    <row r="2499" spans="1:5" x14ac:dyDescent="0.25">
      <c r="A2499" s="11">
        <v>44267</v>
      </c>
      <c r="B2499">
        <v>29</v>
      </c>
      <c r="C2499">
        <v>23</v>
      </c>
      <c r="D2499" s="1">
        <f t="shared" si="232"/>
        <v>38.571428571428569</v>
      </c>
      <c r="E2499" s="1">
        <f t="shared" si="232"/>
        <v>19.714285714285715</v>
      </c>
    </row>
    <row r="2500" spans="1:5" x14ac:dyDescent="0.25">
      <c r="A2500" s="11">
        <v>44268</v>
      </c>
      <c r="B2500">
        <v>35</v>
      </c>
      <c r="C2500">
        <v>12</v>
      </c>
      <c r="D2500" s="1">
        <f t="shared" ref="D2500:E2515" si="233">AVERAGE(B2500:B2506)</f>
        <v>39.857142857142854</v>
      </c>
      <c r="E2500" s="1">
        <f t="shared" si="233"/>
        <v>19.571428571428573</v>
      </c>
    </row>
    <row r="2501" spans="1:5" x14ac:dyDescent="0.25">
      <c r="A2501" s="11">
        <v>44269</v>
      </c>
      <c r="B2501">
        <v>35</v>
      </c>
      <c r="C2501">
        <v>15</v>
      </c>
      <c r="D2501" s="1">
        <f t="shared" si="233"/>
        <v>41.714285714285715</v>
      </c>
      <c r="E2501" s="1">
        <f t="shared" si="233"/>
        <v>22</v>
      </c>
    </row>
    <row r="2502" spans="1:5" x14ac:dyDescent="0.25">
      <c r="A2502" s="11">
        <v>44270</v>
      </c>
      <c r="B2502">
        <v>34</v>
      </c>
      <c r="C2502">
        <v>20</v>
      </c>
      <c r="D2502" s="1">
        <f t="shared" si="233"/>
        <v>46.571428571428569</v>
      </c>
      <c r="E2502" s="1">
        <f t="shared" si="233"/>
        <v>23.571428571428573</v>
      </c>
    </row>
    <row r="2503" spans="1:5" x14ac:dyDescent="0.25">
      <c r="A2503" s="11">
        <v>44271</v>
      </c>
      <c r="B2503">
        <v>36</v>
      </c>
      <c r="C2503">
        <v>25</v>
      </c>
      <c r="D2503" s="1">
        <f t="shared" si="233"/>
        <v>50.714285714285715</v>
      </c>
      <c r="E2503" s="1">
        <f t="shared" si="233"/>
        <v>24.571428571428573</v>
      </c>
    </row>
    <row r="2504" spans="1:5" x14ac:dyDescent="0.25">
      <c r="A2504" s="11">
        <v>44272</v>
      </c>
      <c r="B2504">
        <v>59</v>
      </c>
      <c r="C2504">
        <v>24</v>
      </c>
      <c r="D2504" s="1">
        <f t="shared" si="233"/>
        <v>52.428571428571431</v>
      </c>
      <c r="E2504" s="1">
        <f t="shared" si="233"/>
        <v>27.142857142857142</v>
      </c>
    </row>
    <row r="2505" spans="1:5" x14ac:dyDescent="0.25">
      <c r="A2505" s="11">
        <v>44273</v>
      </c>
      <c r="B2505">
        <v>42</v>
      </c>
      <c r="C2505">
        <v>19</v>
      </c>
      <c r="D2505" s="1">
        <f t="shared" si="233"/>
        <v>56.428571428571431</v>
      </c>
      <c r="E2505" s="1">
        <f t="shared" si="233"/>
        <v>30.428571428571427</v>
      </c>
    </row>
    <row r="2506" spans="1:5" x14ac:dyDescent="0.25">
      <c r="A2506" s="11">
        <v>44274</v>
      </c>
      <c r="B2506">
        <v>38</v>
      </c>
      <c r="C2506">
        <v>22</v>
      </c>
      <c r="D2506" s="1">
        <f t="shared" si="233"/>
        <v>64.285714285714292</v>
      </c>
      <c r="E2506" s="1">
        <f t="shared" si="233"/>
        <v>32.428571428571431</v>
      </c>
    </row>
    <row r="2507" spans="1:5" x14ac:dyDescent="0.25">
      <c r="A2507" s="11">
        <v>44275</v>
      </c>
      <c r="B2507">
        <v>48</v>
      </c>
      <c r="C2507">
        <v>29</v>
      </c>
      <c r="D2507" s="1">
        <f t="shared" si="233"/>
        <v>68.714285714285708</v>
      </c>
      <c r="E2507" s="1">
        <f t="shared" si="233"/>
        <v>33.571428571428569</v>
      </c>
    </row>
    <row r="2508" spans="1:5" x14ac:dyDescent="0.25">
      <c r="A2508" s="11">
        <v>44276</v>
      </c>
      <c r="B2508">
        <v>69</v>
      </c>
      <c r="C2508">
        <v>26</v>
      </c>
      <c r="D2508" s="1">
        <f t="shared" si="233"/>
        <v>69.142857142857139</v>
      </c>
      <c r="E2508" s="1">
        <f t="shared" si="233"/>
        <v>32</v>
      </c>
    </row>
    <row r="2509" spans="1:5" x14ac:dyDescent="0.25">
      <c r="A2509" s="11">
        <v>44277</v>
      </c>
      <c r="B2509">
        <v>63</v>
      </c>
      <c r="C2509">
        <v>27</v>
      </c>
      <c r="D2509" s="1">
        <f t="shared" si="233"/>
        <v>64.285714285714292</v>
      </c>
      <c r="E2509" s="1">
        <f t="shared" si="233"/>
        <v>32.428571428571431</v>
      </c>
    </row>
    <row r="2510" spans="1:5" x14ac:dyDescent="0.25">
      <c r="A2510" s="11">
        <v>44278</v>
      </c>
      <c r="B2510">
        <v>48</v>
      </c>
      <c r="C2510">
        <v>43</v>
      </c>
      <c r="D2510" s="1">
        <f t="shared" si="233"/>
        <v>63.142857142857146</v>
      </c>
      <c r="E2510" s="1">
        <f t="shared" si="233"/>
        <v>34.428571428571431</v>
      </c>
    </row>
    <row r="2511" spans="1:5" x14ac:dyDescent="0.25">
      <c r="A2511" s="11">
        <v>44279</v>
      </c>
      <c r="B2511">
        <v>87</v>
      </c>
      <c r="C2511">
        <v>47</v>
      </c>
      <c r="D2511" s="1">
        <f t="shared" si="233"/>
        <v>66.142857142857139</v>
      </c>
      <c r="E2511" s="1">
        <f t="shared" si="233"/>
        <v>35.285714285714285</v>
      </c>
    </row>
    <row r="2512" spans="1:5" x14ac:dyDescent="0.25">
      <c r="A2512" s="11">
        <v>44280</v>
      </c>
      <c r="B2512">
        <v>97</v>
      </c>
      <c r="C2512">
        <v>33</v>
      </c>
      <c r="D2512" s="1">
        <f t="shared" si="233"/>
        <v>63.714285714285715</v>
      </c>
      <c r="E2512" s="1">
        <f t="shared" si="233"/>
        <v>37.571428571428569</v>
      </c>
    </row>
    <row r="2513" spans="1:5" x14ac:dyDescent="0.25">
      <c r="A2513" s="11">
        <v>44281</v>
      </c>
      <c r="B2513">
        <v>69</v>
      </c>
      <c r="C2513">
        <v>30</v>
      </c>
      <c r="D2513" s="1">
        <f t="shared" si="233"/>
        <v>63</v>
      </c>
      <c r="E2513" s="1">
        <f t="shared" si="233"/>
        <v>42.857142857142854</v>
      </c>
    </row>
    <row r="2514" spans="1:5" x14ac:dyDescent="0.25">
      <c r="A2514" s="11">
        <v>44282</v>
      </c>
      <c r="B2514">
        <v>51</v>
      </c>
      <c r="C2514">
        <v>18</v>
      </c>
      <c r="D2514" s="1">
        <f t="shared" si="233"/>
        <v>69</v>
      </c>
      <c r="E2514" s="1">
        <f t="shared" si="233"/>
        <v>45.714285714285715</v>
      </c>
    </row>
    <row r="2515" spans="1:5" x14ac:dyDescent="0.25">
      <c r="A2515" s="11">
        <v>44283</v>
      </c>
      <c r="B2515">
        <v>35</v>
      </c>
      <c r="C2515">
        <v>29</v>
      </c>
      <c r="D2515" s="1">
        <f t="shared" si="233"/>
        <v>71.714285714285708</v>
      </c>
      <c r="E2515" s="1">
        <f t="shared" si="233"/>
        <v>50.428571428571431</v>
      </c>
    </row>
    <row r="2516" spans="1:5" x14ac:dyDescent="0.25">
      <c r="A2516" s="11">
        <v>44284</v>
      </c>
      <c r="B2516">
        <v>55</v>
      </c>
      <c r="C2516">
        <v>41</v>
      </c>
      <c r="D2516" s="1">
        <f t="shared" ref="D2516:E2531" si="234">AVERAGE(B2516:B2522)</f>
        <v>75.428571428571431</v>
      </c>
      <c r="E2516" s="1">
        <f t="shared" si="234"/>
        <v>54.428571428571431</v>
      </c>
    </row>
    <row r="2517" spans="1:5" x14ac:dyDescent="0.25">
      <c r="A2517" s="11">
        <v>44285</v>
      </c>
      <c r="B2517">
        <v>69</v>
      </c>
      <c r="C2517">
        <v>49</v>
      </c>
      <c r="D2517" s="1">
        <f t="shared" si="234"/>
        <v>77.571428571428569</v>
      </c>
      <c r="E2517" s="1">
        <f t="shared" si="234"/>
        <v>52.571428571428569</v>
      </c>
    </row>
    <row r="2518" spans="1:5" x14ac:dyDescent="0.25">
      <c r="A2518" s="11">
        <v>44286</v>
      </c>
      <c r="B2518">
        <v>70</v>
      </c>
      <c r="C2518">
        <v>63</v>
      </c>
      <c r="D2518" s="1">
        <f t="shared" si="234"/>
        <v>76.142857142857139</v>
      </c>
      <c r="E2518" s="1">
        <f t="shared" si="234"/>
        <v>48.571428571428569</v>
      </c>
    </row>
    <row r="2519" spans="1:5" x14ac:dyDescent="0.25">
      <c r="A2519" s="11">
        <v>44287</v>
      </c>
      <c r="B2519">
        <v>92</v>
      </c>
      <c r="C2519">
        <v>70</v>
      </c>
      <c r="D2519" s="1">
        <f t="shared" si="234"/>
        <v>71.714285714285708</v>
      </c>
      <c r="E2519" s="1">
        <f t="shared" si="234"/>
        <v>42.285714285714285</v>
      </c>
    </row>
    <row r="2520" spans="1:5" x14ac:dyDescent="0.25">
      <c r="A2520" s="11">
        <v>44288</v>
      </c>
      <c r="B2520">
        <v>111</v>
      </c>
      <c r="C2520">
        <v>50</v>
      </c>
      <c r="D2520" s="1">
        <f t="shared" si="234"/>
        <v>63.857142857142854</v>
      </c>
      <c r="E2520" s="1">
        <f t="shared" si="234"/>
        <v>37.142857142857146</v>
      </c>
    </row>
    <row r="2521" spans="1:5" x14ac:dyDescent="0.25">
      <c r="A2521" s="11">
        <v>44289</v>
      </c>
      <c r="B2521">
        <v>70</v>
      </c>
      <c r="C2521">
        <v>51</v>
      </c>
      <c r="D2521" s="1">
        <f t="shared" si="234"/>
        <v>55.571428571428569</v>
      </c>
      <c r="E2521" s="1">
        <f t="shared" si="234"/>
        <v>36.428571428571431</v>
      </c>
    </row>
    <row r="2522" spans="1:5" x14ac:dyDescent="0.25">
      <c r="A2522" s="11">
        <v>44290</v>
      </c>
      <c r="B2522">
        <v>61</v>
      </c>
      <c r="C2522">
        <v>57</v>
      </c>
      <c r="D2522" s="1">
        <f t="shared" si="234"/>
        <v>56.714285714285715</v>
      </c>
      <c r="E2522" s="1">
        <f t="shared" si="234"/>
        <v>31.857142857142858</v>
      </c>
    </row>
    <row r="2523" spans="1:5" x14ac:dyDescent="0.25">
      <c r="A2523" s="11">
        <v>44291</v>
      </c>
      <c r="B2523">
        <v>70</v>
      </c>
      <c r="C2523">
        <v>28</v>
      </c>
      <c r="D2523" s="1">
        <f t="shared" si="234"/>
        <v>54.714285714285715</v>
      </c>
      <c r="E2523" s="1">
        <f t="shared" si="234"/>
        <v>25.857142857142858</v>
      </c>
    </row>
    <row r="2524" spans="1:5" x14ac:dyDescent="0.25">
      <c r="A2524" s="11">
        <v>44292</v>
      </c>
      <c r="B2524">
        <v>59</v>
      </c>
      <c r="C2524">
        <v>21</v>
      </c>
      <c r="D2524" s="1">
        <f t="shared" si="234"/>
        <v>50.714285714285715</v>
      </c>
      <c r="E2524" s="1">
        <f t="shared" si="234"/>
        <v>24.714285714285715</v>
      </c>
    </row>
    <row r="2525" spans="1:5" x14ac:dyDescent="0.25">
      <c r="A2525" s="11">
        <v>44293</v>
      </c>
      <c r="B2525">
        <v>39</v>
      </c>
      <c r="C2525">
        <v>19</v>
      </c>
      <c r="D2525" s="1">
        <f t="shared" si="234"/>
        <v>48.428571428571431</v>
      </c>
      <c r="E2525" s="1">
        <f t="shared" si="234"/>
        <v>25.428571428571427</v>
      </c>
    </row>
    <row r="2526" spans="1:5" x14ac:dyDescent="0.25">
      <c r="A2526" s="11">
        <v>44294</v>
      </c>
      <c r="B2526">
        <v>37</v>
      </c>
      <c r="C2526">
        <v>34</v>
      </c>
      <c r="D2526" s="1">
        <f t="shared" si="234"/>
        <v>52.428571428571431</v>
      </c>
      <c r="E2526" s="1">
        <f t="shared" si="234"/>
        <v>27.428571428571427</v>
      </c>
    </row>
    <row r="2527" spans="1:5" x14ac:dyDescent="0.25">
      <c r="A2527" s="11">
        <v>44295</v>
      </c>
      <c r="B2527">
        <v>53</v>
      </c>
      <c r="C2527">
        <v>45</v>
      </c>
      <c r="D2527" s="1">
        <f t="shared" si="234"/>
        <v>56.285714285714285</v>
      </c>
      <c r="E2527" s="1">
        <f t="shared" si="234"/>
        <v>27.428571428571427</v>
      </c>
    </row>
    <row r="2528" spans="1:5" x14ac:dyDescent="0.25">
      <c r="A2528" s="11">
        <v>44296</v>
      </c>
      <c r="B2528">
        <v>78</v>
      </c>
      <c r="C2528">
        <v>19</v>
      </c>
      <c r="D2528" s="1">
        <f t="shared" si="234"/>
        <v>58.857142857142854</v>
      </c>
      <c r="E2528" s="1">
        <f t="shared" si="234"/>
        <v>27.285714285714285</v>
      </c>
    </row>
    <row r="2529" spans="1:5" x14ac:dyDescent="0.25">
      <c r="A2529" s="11">
        <v>44297</v>
      </c>
      <c r="B2529">
        <v>47</v>
      </c>
      <c r="C2529">
        <v>15</v>
      </c>
      <c r="D2529" s="1">
        <f t="shared" si="234"/>
        <v>57.428571428571431</v>
      </c>
      <c r="E2529" s="1">
        <f t="shared" si="234"/>
        <v>28.571428571428573</v>
      </c>
    </row>
    <row r="2530" spans="1:5" x14ac:dyDescent="0.25">
      <c r="A2530" s="11">
        <v>44298</v>
      </c>
      <c r="B2530">
        <v>42</v>
      </c>
      <c r="C2530">
        <v>20</v>
      </c>
      <c r="D2530" s="1">
        <f t="shared" si="234"/>
        <v>61.142857142857146</v>
      </c>
      <c r="E2530" s="1">
        <f t="shared" si="234"/>
        <v>31.142857142857142</v>
      </c>
    </row>
    <row r="2531" spans="1:5" x14ac:dyDescent="0.25">
      <c r="A2531" s="11">
        <v>44299</v>
      </c>
      <c r="B2531">
        <v>43</v>
      </c>
      <c r="C2531">
        <v>26</v>
      </c>
      <c r="D2531" s="1">
        <f t="shared" si="234"/>
        <v>64.428571428571431</v>
      </c>
      <c r="E2531" s="1">
        <f t="shared" si="234"/>
        <v>34.285714285714285</v>
      </c>
    </row>
    <row r="2532" spans="1:5" x14ac:dyDescent="0.25">
      <c r="A2532" s="11">
        <v>44300</v>
      </c>
      <c r="B2532">
        <v>67</v>
      </c>
      <c r="C2532">
        <v>33</v>
      </c>
      <c r="D2532" s="1">
        <f t="shared" ref="D2532:E2547" si="235">AVERAGE(B2532:B2538)</f>
        <v>68.428571428571431</v>
      </c>
      <c r="E2532" s="1">
        <f t="shared" si="235"/>
        <v>37</v>
      </c>
    </row>
    <row r="2533" spans="1:5" x14ac:dyDescent="0.25">
      <c r="A2533" s="11">
        <v>44301</v>
      </c>
      <c r="B2533">
        <v>64</v>
      </c>
      <c r="C2533">
        <v>34</v>
      </c>
      <c r="D2533" s="1">
        <f t="shared" si="235"/>
        <v>69.714285714285708</v>
      </c>
      <c r="E2533" s="1">
        <f t="shared" si="235"/>
        <v>39.857142857142854</v>
      </c>
    </row>
    <row r="2534" spans="1:5" x14ac:dyDescent="0.25">
      <c r="A2534" s="11">
        <v>44302</v>
      </c>
      <c r="B2534">
        <v>71</v>
      </c>
      <c r="C2534">
        <v>44</v>
      </c>
      <c r="D2534" s="1">
        <f t="shared" si="235"/>
        <v>76.285714285714292</v>
      </c>
      <c r="E2534" s="1">
        <f t="shared" si="235"/>
        <v>42.857142857142854</v>
      </c>
    </row>
    <row r="2535" spans="1:5" x14ac:dyDescent="0.25">
      <c r="A2535" s="11">
        <v>44303</v>
      </c>
      <c r="B2535">
        <v>68</v>
      </c>
      <c r="C2535">
        <v>28</v>
      </c>
      <c r="D2535" s="1">
        <f t="shared" si="235"/>
        <v>75.428571428571431</v>
      </c>
      <c r="E2535" s="1">
        <f t="shared" si="235"/>
        <v>43.714285714285715</v>
      </c>
    </row>
    <row r="2536" spans="1:5" x14ac:dyDescent="0.25">
      <c r="A2536" s="11">
        <v>44304</v>
      </c>
      <c r="B2536">
        <v>73</v>
      </c>
      <c r="C2536">
        <v>33</v>
      </c>
      <c r="D2536" s="1">
        <f t="shared" si="235"/>
        <v>73.714285714285708</v>
      </c>
      <c r="E2536" s="1">
        <f t="shared" si="235"/>
        <v>45.714285714285715</v>
      </c>
    </row>
    <row r="2537" spans="1:5" x14ac:dyDescent="0.25">
      <c r="A2537" s="11">
        <v>44305</v>
      </c>
      <c r="B2537">
        <v>65</v>
      </c>
      <c r="C2537">
        <v>42</v>
      </c>
      <c r="D2537" s="1">
        <f t="shared" si="235"/>
        <v>71.571428571428569</v>
      </c>
      <c r="E2537" s="1">
        <f t="shared" si="235"/>
        <v>49.714285714285715</v>
      </c>
    </row>
    <row r="2538" spans="1:5" x14ac:dyDescent="0.25">
      <c r="A2538" s="11">
        <v>44306</v>
      </c>
      <c r="B2538">
        <v>71</v>
      </c>
      <c r="C2538">
        <v>45</v>
      </c>
      <c r="D2538" s="1">
        <f t="shared" si="235"/>
        <v>70.285714285714292</v>
      </c>
      <c r="E2538" s="1">
        <f t="shared" si="235"/>
        <v>49.714285714285715</v>
      </c>
    </row>
    <row r="2539" spans="1:5" x14ac:dyDescent="0.25">
      <c r="A2539" s="11">
        <v>44307</v>
      </c>
      <c r="B2539">
        <v>76</v>
      </c>
      <c r="C2539">
        <v>53</v>
      </c>
      <c r="D2539" s="1">
        <f t="shared" si="235"/>
        <v>67.428571428571431</v>
      </c>
      <c r="E2539" s="1">
        <f t="shared" si="235"/>
        <v>50.142857142857146</v>
      </c>
    </row>
    <row r="2540" spans="1:5" x14ac:dyDescent="0.25">
      <c r="A2540" s="11">
        <v>44308</v>
      </c>
      <c r="B2540">
        <v>110</v>
      </c>
      <c r="C2540">
        <v>55</v>
      </c>
      <c r="D2540" s="1">
        <f t="shared" si="235"/>
        <v>66.571428571428569</v>
      </c>
      <c r="E2540" s="1">
        <f t="shared" si="235"/>
        <v>49.571428571428569</v>
      </c>
    </row>
    <row r="2541" spans="1:5" x14ac:dyDescent="0.25">
      <c r="A2541" s="11">
        <v>44309</v>
      </c>
      <c r="B2541">
        <v>65</v>
      </c>
      <c r="C2541">
        <v>50</v>
      </c>
      <c r="D2541" s="1">
        <f t="shared" si="235"/>
        <v>61</v>
      </c>
      <c r="E2541" s="1">
        <f t="shared" si="235"/>
        <v>47.428571428571431</v>
      </c>
    </row>
    <row r="2542" spans="1:5" x14ac:dyDescent="0.25">
      <c r="A2542" s="11">
        <v>44310</v>
      </c>
      <c r="B2542">
        <v>56</v>
      </c>
      <c r="C2542">
        <v>42</v>
      </c>
      <c r="D2542" s="1">
        <f t="shared" si="235"/>
        <v>62.571428571428569</v>
      </c>
      <c r="E2542" s="1">
        <f t="shared" si="235"/>
        <v>45.142857142857146</v>
      </c>
    </row>
    <row r="2543" spans="1:5" x14ac:dyDescent="0.25">
      <c r="A2543" s="11">
        <v>44311</v>
      </c>
      <c r="B2543">
        <v>58</v>
      </c>
      <c r="C2543">
        <v>61</v>
      </c>
      <c r="D2543" s="1">
        <f t="shared" si="235"/>
        <v>63.428571428571431</v>
      </c>
      <c r="E2543" s="1">
        <f t="shared" si="235"/>
        <v>43.142857142857146</v>
      </c>
    </row>
    <row r="2544" spans="1:5" x14ac:dyDescent="0.25">
      <c r="A2544" s="11">
        <v>44312</v>
      </c>
      <c r="B2544">
        <v>56</v>
      </c>
      <c r="C2544">
        <v>42</v>
      </c>
      <c r="D2544" s="1">
        <f t="shared" si="235"/>
        <v>65</v>
      </c>
      <c r="E2544" s="1">
        <f t="shared" si="235"/>
        <v>38.714285714285715</v>
      </c>
    </row>
    <row r="2545" spans="1:5" x14ac:dyDescent="0.25">
      <c r="A2545" s="11">
        <v>44313</v>
      </c>
      <c r="B2545">
        <v>51</v>
      </c>
      <c r="C2545">
        <v>48</v>
      </c>
      <c r="D2545" s="1">
        <f t="shared" si="235"/>
        <v>66</v>
      </c>
      <c r="E2545" s="1">
        <f t="shared" si="235"/>
        <v>37.428571428571431</v>
      </c>
    </row>
    <row r="2546" spans="1:5" x14ac:dyDescent="0.25">
      <c r="A2546" s="11">
        <v>44314</v>
      </c>
      <c r="B2546">
        <v>70</v>
      </c>
      <c r="C2546">
        <v>49</v>
      </c>
      <c r="D2546" s="1">
        <f t="shared" si="235"/>
        <v>67.285714285714292</v>
      </c>
      <c r="E2546" s="1">
        <f t="shared" si="235"/>
        <v>36</v>
      </c>
    </row>
    <row r="2547" spans="1:5" x14ac:dyDescent="0.25">
      <c r="A2547" s="11">
        <v>44315</v>
      </c>
      <c r="B2547">
        <v>71</v>
      </c>
      <c r="C2547">
        <v>40</v>
      </c>
      <c r="D2547" s="1">
        <f t="shared" si="235"/>
        <v>62</v>
      </c>
      <c r="E2547" s="1">
        <f t="shared" si="235"/>
        <v>32.714285714285715</v>
      </c>
    </row>
    <row r="2548" spans="1:5" x14ac:dyDescent="0.25">
      <c r="A2548" s="11">
        <v>44316</v>
      </c>
      <c r="B2548">
        <v>76</v>
      </c>
      <c r="C2548">
        <v>34</v>
      </c>
      <c r="D2548" s="1">
        <f>AVERAGE(B2548:B2554)</f>
        <v>56.857142857142854</v>
      </c>
      <c r="E2548" s="1">
        <f>AVERAGE(C2548:C2554)</f>
        <v>29.714285714285715</v>
      </c>
    </row>
    <row r="2549" spans="1:5" x14ac:dyDescent="0.25">
      <c r="A2549" s="11">
        <v>44317</v>
      </c>
      <c r="B2549">
        <v>62</v>
      </c>
      <c r="C2549">
        <v>28</v>
      </c>
      <c r="D2549" s="1">
        <f>AVERAGE(B2549:B2555)</f>
        <v>52.142857142857146</v>
      </c>
      <c r="E2549" s="1">
        <f>AVERAGE(C2549:C2555)</f>
        <v>27.571428571428573</v>
      </c>
    </row>
    <row r="2550" spans="1:5" x14ac:dyDescent="0.25">
      <c r="A2550" s="11">
        <v>44318</v>
      </c>
      <c r="B2550">
        <v>69</v>
      </c>
      <c r="C2550">
        <v>30</v>
      </c>
      <c r="D2550" s="1">
        <f>AVERAGE(B2550:B2556)</f>
        <v>49.857142857142854</v>
      </c>
      <c r="E2550" s="1">
        <f>AVERAGE(C2550:C2556)</f>
        <v>27.142857142857142</v>
      </c>
    </row>
    <row r="2551" spans="1:5" x14ac:dyDescent="0.25">
      <c r="A2551" s="11">
        <v>44319</v>
      </c>
      <c r="B2551">
        <v>63</v>
      </c>
      <c r="C2551">
        <v>33</v>
      </c>
      <c r="D2551" s="1">
        <f>AVERAGE(B2551:B2557)</f>
        <v>47.571428571428569</v>
      </c>
      <c r="E2551" s="1">
        <f>AVERAGE(C2551:C2557)</f>
        <v>27.714285714285715</v>
      </c>
    </row>
    <row r="2552" spans="1:5" x14ac:dyDescent="0.25">
      <c r="A2552" s="11">
        <v>44320</v>
      </c>
      <c r="B2552">
        <v>60</v>
      </c>
      <c r="C2552">
        <v>38</v>
      </c>
      <c r="D2552" s="1">
        <f>AVERAGE(B2552:B2558)</f>
        <v>46</v>
      </c>
      <c r="E2552" s="1">
        <f>AVERAGE(C2552:C2558)</f>
        <v>26.714285714285715</v>
      </c>
    </row>
    <row r="2553" spans="1:5" x14ac:dyDescent="0.25">
      <c r="A2553" s="11">
        <v>44321</v>
      </c>
      <c r="B2553">
        <v>33</v>
      </c>
      <c r="C2553">
        <v>26</v>
      </c>
      <c r="D2553" s="1">
        <f>AVERAGE(B2553:B2559)</f>
        <v>43.714285714285715</v>
      </c>
      <c r="E2553" s="1">
        <f>AVERAGE(C2553:C2559)</f>
        <v>25.428571428571427</v>
      </c>
    </row>
    <row r="2554" spans="1:5" x14ac:dyDescent="0.25">
      <c r="A2554" s="11">
        <v>44322</v>
      </c>
      <c r="B2554">
        <v>35</v>
      </c>
      <c r="C2554">
        <v>19</v>
      </c>
      <c r="D2554" s="1">
        <f>AVERAGE(B2554:B2560)</f>
        <v>45.428571428571431</v>
      </c>
      <c r="E2554" s="1">
        <f>AVERAGE(C2554:C2560)</f>
        <v>26</v>
      </c>
    </row>
    <row r="2555" spans="1:5" x14ac:dyDescent="0.25">
      <c r="A2555" s="11">
        <v>44323</v>
      </c>
      <c r="B2555">
        <v>43</v>
      </c>
      <c r="C2555">
        <v>19</v>
      </c>
      <c r="D2555" s="1">
        <f>AVERAGE(B2555:B2561)</f>
        <v>48.285714285714285</v>
      </c>
      <c r="E2555" s="1">
        <f>AVERAGE(C2555:C2561)</f>
        <v>26</v>
      </c>
    </row>
    <row r="2556" spans="1:5" x14ac:dyDescent="0.25">
      <c r="A2556" s="11">
        <v>44324</v>
      </c>
      <c r="B2556">
        <v>46</v>
      </c>
      <c r="C2556">
        <v>25</v>
      </c>
      <c r="D2556" s="1">
        <f>AVERAGE(B2556:B2562)</f>
        <v>48</v>
      </c>
      <c r="E2556" s="1">
        <f>AVERAGE(C2556:C2562)</f>
        <v>25.571428571428573</v>
      </c>
    </row>
    <row r="2557" spans="1:5" x14ac:dyDescent="0.25">
      <c r="A2557" s="11">
        <v>44325</v>
      </c>
      <c r="B2557">
        <v>53</v>
      </c>
      <c r="C2557">
        <v>34</v>
      </c>
      <c r="D2557" s="1">
        <f>AVERAGE(B2557:B2563)</f>
        <v>46.428571428571431</v>
      </c>
      <c r="E2557" s="1">
        <f>AVERAGE(C2557:C2563)</f>
        <v>25.666666666666668</v>
      </c>
    </row>
    <row r="2558" spans="1:5" x14ac:dyDescent="0.25">
      <c r="A2558" s="11">
        <v>44326</v>
      </c>
      <c r="B2558">
        <v>52</v>
      </c>
      <c r="C2558">
        <v>26</v>
      </c>
      <c r="D2558" s="1">
        <f>AVERAGE(B2558:B2563)</f>
        <v>45.333333333333336</v>
      </c>
      <c r="E2558" s="1">
        <f>AVERAGE(C2558:C2563)</f>
        <v>24</v>
      </c>
    </row>
    <row r="2559" spans="1:5" x14ac:dyDescent="0.25">
      <c r="A2559" s="11">
        <v>44327</v>
      </c>
      <c r="B2559">
        <v>44</v>
      </c>
      <c r="C2559">
        <v>29</v>
      </c>
      <c r="D2559" s="1">
        <f>AVERAGE(B2559:B2564)</f>
        <v>44</v>
      </c>
      <c r="E2559" s="1">
        <f>AVERAGE(C2559:C2564)</f>
        <v>23.5</v>
      </c>
    </row>
    <row r="2560" spans="1:5" x14ac:dyDescent="0.25">
      <c r="A2560" s="11">
        <v>44328</v>
      </c>
      <c r="B2560">
        <v>45</v>
      </c>
      <c r="C2560">
        <v>30</v>
      </c>
      <c r="D2560" s="1">
        <f>AVERAGE(B2560:B2565)</f>
        <v>44</v>
      </c>
      <c r="E2560" s="1">
        <f>AVERAGE(C2560:C2565)</f>
        <v>21.666666666666668</v>
      </c>
    </row>
    <row r="2561" spans="1:5" x14ac:dyDescent="0.25">
      <c r="A2561" s="11">
        <v>44329</v>
      </c>
      <c r="B2561">
        <v>55</v>
      </c>
      <c r="C2561">
        <v>19</v>
      </c>
      <c r="D2561" s="1">
        <f>AVERAGE(B2561:B2566)</f>
        <v>43.666666666666664</v>
      </c>
      <c r="E2561" s="1">
        <f>AVERAGE(C2561:C2566)</f>
        <v>17.5</v>
      </c>
    </row>
    <row r="2562" spans="1:5" x14ac:dyDescent="0.25">
      <c r="A2562" s="11">
        <v>44330</v>
      </c>
      <c r="B2562">
        <v>41</v>
      </c>
      <c r="C2562">
        <v>16</v>
      </c>
      <c r="D2562" s="1">
        <f>AVERAGE(B2562:B2567)</f>
        <v>38</v>
      </c>
      <c r="E2562" s="1">
        <f>AVERAGE(C2562:C2567)</f>
        <v>16</v>
      </c>
    </row>
    <row r="2563" spans="1:5" x14ac:dyDescent="0.25">
      <c r="A2563" s="11">
        <v>44331</v>
      </c>
      <c r="B2563">
        <v>35</v>
      </c>
      <c r="C2563" t="s">
        <v>81</v>
      </c>
      <c r="D2563" s="1">
        <f>AVERAGE(B2563:B2568)</f>
        <v>35</v>
      </c>
      <c r="E2563" s="1" t="e">
        <f>AVERAGE(C2563:C2568)</f>
        <v>#DIV/0!</v>
      </c>
    </row>
  </sheetData>
  <autoFilter ref="H2:P22" xr:uid="{E7BE2097-D6A7-4F71-A0C2-4CA43466368C}">
    <sortState xmlns:xlrd2="http://schemas.microsoft.com/office/spreadsheetml/2017/richdata2" ref="H3:P22">
      <sortCondition ref="H2:H22"/>
    </sortState>
  </autoFilter>
  <mergeCells count="2">
    <mergeCell ref="A1:P1"/>
    <mergeCell ref="R1:AG1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Bogota_cases</vt:lpstr>
      <vt:lpstr>BA_cases</vt:lpstr>
      <vt:lpstr>Washington_DC_cases</vt:lpstr>
      <vt:lpstr>air_quality</vt:lpstr>
      <vt:lpstr>Hito_DC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2021-05-16T05:56:50Z</dcterms:modified>
</cp:coreProperties>
</file>