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3A76DE55-D2F3-4EB3-8DC4-D018019DE6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2" l="1"/>
  <c r="F57" i="2"/>
  <c r="F58" i="2"/>
  <c r="F54" i="2"/>
  <c r="F55" i="2"/>
  <c r="F56" i="4"/>
  <c r="F57" i="4"/>
  <c r="F58" i="4"/>
  <c r="F54" i="4"/>
  <c r="F55" i="4"/>
  <c r="F390" i="4"/>
  <c r="C357" i="4"/>
  <c r="C364" i="4"/>
  <c r="C371" i="4"/>
  <c r="C378" i="4"/>
  <c r="C385" i="4"/>
  <c r="C354" i="2"/>
  <c r="C361" i="2"/>
  <c r="C368" i="2"/>
  <c r="C375" i="2"/>
  <c r="C382" i="2"/>
  <c r="F56" i="1"/>
  <c r="F57" i="1"/>
  <c r="F58" i="1"/>
  <c r="F55" i="1"/>
  <c r="F54" i="1"/>
  <c r="F53" i="1"/>
  <c r="C366" i="1"/>
  <c r="C373" i="1"/>
  <c r="C380" i="1"/>
  <c r="C345" i="1"/>
  <c r="C352" i="1"/>
  <c r="C35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P3" i="1"/>
  <c r="O3" i="1"/>
  <c r="N3" i="1"/>
  <c r="M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<sst xmlns="http://schemas.openxmlformats.org/spreadsheetml/2006/main" count="102" uniqueCount="55">
  <si>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</si>
  <si>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</si>
  <si>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</si>
  <si>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</si>
  <si>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</si>
  <si>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</si>
  <si>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</si>
  <si>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</si>
  <si>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</si>
  <si>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</si>
  <si>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</si>
  <si>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</si>
  <si>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</si>
  <si>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</si>
  <si>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</si>
  <si>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</si>
  <si>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</si>
  <si>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</si>
  <si>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</si>
  <si>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</si>
  <si>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</si>
  <si>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</si>
  <si>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</si>
  <si>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</si>
  <si>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</si>
  <si>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</si>
  <si>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</si>
  <si>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</si>
  <si>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</si>
  <si>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</si>
  <si>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</si>
  <si>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</si>
  <si>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</si>
  <si>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</si>
  <si>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</si>
  <si>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</si>
  <si>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</si>
  <si>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</si>
  <si>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</si>
  <si>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</si>
  <si>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</si>
  <si>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</si>
  <si>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</si>
  <si>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</si>
  <si>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</si>
  <si>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</si>
  <si>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</si>
  <si>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</si>
  <si>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Inicio Fase 1 de Vacunación</t>
  </si>
  <si>
    <t>Altura</t>
  </si>
  <si>
    <t>Glo</t>
  </si>
  <si>
    <t>Tra</t>
  </si>
  <si>
    <t>res</t>
  </si>
  <si>
    <t>no 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</si>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</sst>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8" fillId="0" borderId="0" xfId="42" applyNumberFormat="1"/>
    <xf numFmtId="0" fontId="7" fillId="3" borderId="0" xfId="7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779</c:v>
                </c:pt>
                <c:pt idx="357">
                  <c:v>777</c:v>
                </c:pt>
                <c:pt idx="358">
                  <c:v>765</c:v>
                </c:pt>
                <c:pt idx="359">
                  <c:v>811</c:v>
                </c:pt>
                <c:pt idx="360">
                  <c:v>644</c:v>
                </c:pt>
                <c:pt idx="361">
                  <c:v>572</c:v>
                </c:pt>
                <c:pt idx="362">
                  <c:v>392</c:v>
                </c:pt>
                <c:pt idx="363">
                  <c:v>841</c:v>
                </c:pt>
                <c:pt idx="364">
                  <c:v>838</c:v>
                </c:pt>
                <c:pt idx="365">
                  <c:v>768</c:v>
                </c:pt>
                <c:pt idx="366">
                  <c:v>838</c:v>
                </c:pt>
                <c:pt idx="367">
                  <c:v>602</c:v>
                </c:pt>
                <c:pt idx="368">
                  <c:v>658</c:v>
                </c:pt>
                <c:pt idx="369">
                  <c:v>443</c:v>
                </c:pt>
                <c:pt idx="370">
                  <c:v>774</c:v>
                </c:pt>
                <c:pt idx="371">
                  <c:v>852</c:v>
                </c:pt>
                <c:pt idx="372">
                  <c:v>758</c:v>
                </c:pt>
                <c:pt idx="373">
                  <c:v>711</c:v>
                </c:pt>
                <c:pt idx="374">
                  <c:v>760</c:v>
                </c:pt>
                <c:pt idx="375">
                  <c:v>788</c:v>
                </c:pt>
                <c:pt idx="376">
                  <c:v>279</c:v>
                </c:pt>
                <c:pt idx="377">
                  <c:v>166</c:v>
                </c:pt>
                <c:pt idx="37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Bogota_cases!$F$3:$F$58</c:f>
              <c:numCache>
                <c:formatCode>0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678</c:v>
                </c:pt>
                <c:pt idx="53">
                  <c:v>713</c:v>
                </c:pt>
                <c:pt idx="54">
                  <c:v>704</c:v>
                </c:pt>
                <c:pt idx="5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Bogota_cases!$A$3:$A$386</c:f>
              <c:numCache>
                <c:formatCode>m/d/yyyy</c:formatCode>
                <c:ptCount val="384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</c:numCache>
            </c:numRef>
          </c:xVal>
          <c:yVal>
            <c:numRef>
              <c:f>Bogota_cases!$B$3:$B$386</c:f>
              <c:numCache>
                <c:formatCode>General</c:formatCode>
                <c:ptCount val="38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779</c:v>
                </c:pt>
                <c:pt idx="357">
                  <c:v>777</c:v>
                </c:pt>
                <c:pt idx="358">
                  <c:v>765</c:v>
                </c:pt>
                <c:pt idx="359">
                  <c:v>811</c:v>
                </c:pt>
                <c:pt idx="360">
                  <c:v>644</c:v>
                </c:pt>
                <c:pt idx="361">
                  <c:v>572</c:v>
                </c:pt>
                <c:pt idx="362">
                  <c:v>392</c:v>
                </c:pt>
                <c:pt idx="363">
                  <c:v>841</c:v>
                </c:pt>
                <c:pt idx="364">
                  <c:v>838</c:v>
                </c:pt>
                <c:pt idx="365">
                  <c:v>768</c:v>
                </c:pt>
                <c:pt idx="366">
                  <c:v>838</c:v>
                </c:pt>
                <c:pt idx="367">
                  <c:v>602</c:v>
                </c:pt>
                <c:pt idx="368">
                  <c:v>658</c:v>
                </c:pt>
                <c:pt idx="369">
                  <c:v>443</c:v>
                </c:pt>
                <c:pt idx="370">
                  <c:v>774</c:v>
                </c:pt>
                <c:pt idx="371">
                  <c:v>852</c:v>
                </c:pt>
                <c:pt idx="372">
                  <c:v>758</c:v>
                </c:pt>
                <c:pt idx="373">
                  <c:v>711</c:v>
                </c:pt>
                <c:pt idx="374">
                  <c:v>760</c:v>
                </c:pt>
                <c:pt idx="375">
                  <c:v>788</c:v>
                </c:pt>
                <c:pt idx="376">
                  <c:v>279</c:v>
                </c:pt>
                <c:pt idx="377">
                  <c:v>166</c:v>
                </c:pt>
                <c:pt idx="378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Bogota_cases!$F$3:$F$58</c:f>
              <c:numCache>
                <c:formatCode>0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678</c:v>
                </c:pt>
                <c:pt idx="53">
                  <c:v>713</c:v>
                </c:pt>
                <c:pt idx="54">
                  <c:v>704</c:v>
                </c:pt>
                <c:pt idx="5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A4F7C2-628F-4E66-BC48-57779D1A770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40B06E-4192-4C76-B7F0-CDE66572B5F1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B30174-FF2F-4279-8A06-CA34C3B9FCC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CE9C1E-32F3-4679-BC4D-76311D9811A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13CFA-0B97-454B-8BD7-9C298DCFE95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F6777A-A2CB-4471-986D-F50EC50E0C4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F7F9B1-16DA-4F58-915B-0190FAA5A4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DF9A64-C108-4276-90A6-D4A44106789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2F7B67-0920-4269-8251-45C49FC15C8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FC3E43-DF4D-452F-B995-5F57F1D4172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360D23-FB76-4C70-98F5-BC9D3E72908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E9A421-75D3-4E0D-B18F-F2AC7A6C90B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406D5B-89C5-4E8A-9C3C-58EB5F235B7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61C20F-6657-474B-AF49-528E8059864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D4AD567-C6AA-4DA1-894C-683F54709A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06DA5B-54C4-4196-92A5-37F0392A489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5D3EDA-1BE0-4488-B334-1359EC601A8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CD28EF-A38C-4A54-9C01-02088036DE0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94D199-6C97-4976-960D-AEC04DAA2D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6BAF3F2-50ED-4F62-8E54-93745FC7075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10EC0C3-B383-4B97-BE6E-8FFDF65FDD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4DC517C-597D-4D18-A099-B1E22ADADF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Bogota_cases!$L$3:$L$24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Inicio 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Washington_DC_cases!$F$3:$F$58</c:f>
              <c:numCache>
                <c:formatCode>0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BA_cases!$E$3:$E$58</c:f>
              <c:numCache>
                <c:formatCode>m/d/yyyy</c:formatCode>
                <c:ptCount val="56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</c:numCache>
            </c:numRef>
          </c:xVal>
          <c:yVal>
            <c:numRef>
              <c:f>BA_cases!$F$3:$F$58</c:f>
              <c:numCache>
                <c:formatCode>0</c:formatCode>
                <c:ptCount val="56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9524</xdr:colOff>
      <xdr:row>96</xdr:row>
      <xdr:rowOff>95250</xdr:rowOff>
    </xdr:from>
    <xdr:to>
      <xdr:col>33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34</xdr:row>
      <xdr:rowOff>0</xdr:rowOff>
    </xdr:from>
    <xdr:to>
      <xdr:col>33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752475</xdr:colOff>
      <xdr:row>67</xdr:row>
      <xdr:rowOff>19050</xdr:rowOff>
    </xdr:from>
    <xdr:to>
      <xdr:col>33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752475</xdr:colOff>
      <xdr:row>0</xdr:row>
      <xdr:rowOff>0</xdr:rowOff>
    </xdr:from>
    <xdr:to>
      <xdr:col>37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8"/>
  <sheetViews>
    <sheetView tabSelected="1" topLeftCell="Q1" workbookViewId="0">
      <selection activeCell="AI34" sqref="AI3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7.140625" style="5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6.42578125" bestFit="1" customWidth="1"/>
    <col min="13" max="16" width="5" hidden="1" customWidth="1"/>
    <col min="18" max="18" width="10.7109375" bestFit="1" customWidth="1"/>
    <col min="19" max="19" width="16.28515625" bestFit="1" customWidth="1"/>
  </cols>
  <sheetData>
    <row r="1" spans="1:19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R1" s="16" t="s">
        <v>8</v>
      </c>
      <c r="S1" s="16"/>
    </row>
    <row r="2" spans="1:19" x14ac:dyDescent="0.25">
      <c r="A2" s="5" t="s">
        <v>0</v>
      </c>
      <c r="B2" s="5" t="s">
        <v>1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5" t="s">
        <v>49</v>
      </c>
      <c r="M2" s="5" t="s">
        <v>50</v>
      </c>
      <c r="N2" s="5" t="s">
        <v>19</v>
      </c>
      <c r="O2" s="5" t="s">
        <v>24</v>
      </c>
      <c r="P2" s="5" t="s">
        <v>51</v>
      </c>
      <c r="R2" t="s">
        <v>7</v>
      </c>
      <c r="S2" t="s">
        <v>6</v>
      </c>
    </row>
    <row r="3" spans="1:19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f>IF(I3="Global",1000,0)</f>
        <v>1000</v>
      </c>
      <c r="N3">
        <f>IF(I3="Col",2000,0)</f>
        <v>0</v>
      </c>
      <c r="O3">
        <f>IF(I3="Bog",3000,0)</f>
        <v>0</v>
      </c>
      <c r="P3">
        <f>IF(I3="Trans",4000,0)</f>
        <v>0</v>
      </c>
      <c r="R3" s="12">
        <v>43851</v>
      </c>
      <c r="S3">
        <v>8.33</v>
      </c>
    </row>
    <row r="4" spans="1:19" x14ac:dyDescent="0.25">
      <c r="A4" s="7">
        <v>43900</v>
      </c>
      <c r="B4" s="5">
        <v>2</v>
      </c>
      <c r="C4" s="18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-1400</v>
      </c>
      <c r="M4">
        <f t="shared" ref="M4:M24" si="0">IF(I4="Global",1000,0)</f>
        <v>0</v>
      </c>
      <c r="N4">
        <f t="shared" ref="N4:N24" si="1">IF(I4="Col",2000,0)</f>
        <v>2000</v>
      </c>
      <c r="O4">
        <f t="shared" ref="O4:O24" si="2">IF(I4="Bog",3000,0)</f>
        <v>0</v>
      </c>
      <c r="P4">
        <f t="shared" ref="P4:P24" si="3">IF(I4="Trans",4000,0)</f>
        <v>0</v>
      </c>
      <c r="R4" s="12">
        <v>43852</v>
      </c>
      <c r="S4">
        <v>8.33</v>
      </c>
    </row>
    <row r="5" spans="1:19" x14ac:dyDescent="0.25">
      <c r="A5" s="7">
        <v>43902</v>
      </c>
      <c r="B5" s="5">
        <v>2</v>
      </c>
      <c r="C5" s="18"/>
      <c r="E5" s="7"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200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4000</v>
      </c>
      <c r="R5" s="12">
        <v>43853</v>
      </c>
      <c r="S5">
        <v>8.33</v>
      </c>
    </row>
    <row r="6" spans="1:19" x14ac:dyDescent="0.25">
      <c r="A6" s="7">
        <v>43903</v>
      </c>
      <c r="B6" s="5">
        <v>6</v>
      </c>
      <c r="C6" s="18"/>
      <c r="E6" s="7"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-2700</v>
      </c>
      <c r="M6">
        <f t="shared" si="0"/>
        <v>0</v>
      </c>
      <c r="N6">
        <f t="shared" si="1"/>
        <v>0</v>
      </c>
      <c r="O6">
        <f t="shared" si="2"/>
        <v>3000</v>
      </c>
      <c r="P6">
        <f t="shared" si="3"/>
        <v>0</v>
      </c>
      <c r="R6" s="12">
        <v>43854</v>
      </c>
      <c r="S6">
        <v>8.33</v>
      </c>
    </row>
    <row r="7" spans="1:19" x14ac:dyDescent="0.25">
      <c r="A7" s="7">
        <v>43904</v>
      </c>
      <c r="B7" s="5">
        <v>4</v>
      </c>
      <c r="C7" s="18"/>
      <c r="E7" s="7"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1500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4000</v>
      </c>
      <c r="R7" s="12">
        <v>43855</v>
      </c>
      <c r="S7">
        <v>8.33</v>
      </c>
    </row>
    <row r="8" spans="1:19" x14ac:dyDescent="0.25">
      <c r="A8" s="7">
        <v>43905</v>
      </c>
      <c r="B8" s="5">
        <v>15</v>
      </c>
      <c r="C8" s="18"/>
      <c r="E8" s="7"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2700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4000</v>
      </c>
      <c r="R8" s="12">
        <v>43856</v>
      </c>
      <c r="S8">
        <v>8.33</v>
      </c>
    </row>
    <row r="9" spans="1:19" x14ac:dyDescent="0.25">
      <c r="A9" s="7">
        <v>43906</v>
      </c>
      <c r="B9" s="5">
        <v>2</v>
      </c>
      <c r="C9" s="14">
        <f>ROUNDUP(AVERAGE(B9:B15),0)</f>
        <v>12</v>
      </c>
      <c r="E9" s="7"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-3600</v>
      </c>
      <c r="M9">
        <f t="shared" si="0"/>
        <v>0</v>
      </c>
      <c r="N9">
        <f t="shared" si="1"/>
        <v>0</v>
      </c>
      <c r="O9">
        <f t="shared" si="2"/>
        <v>3000</v>
      </c>
      <c r="P9">
        <f t="shared" si="3"/>
        <v>0</v>
      </c>
      <c r="R9" s="12">
        <v>43857</v>
      </c>
      <c r="S9">
        <v>8.33</v>
      </c>
    </row>
    <row r="10" spans="1:19" x14ac:dyDescent="0.25">
      <c r="A10" s="7">
        <v>43907</v>
      </c>
      <c r="B10" s="5">
        <v>8</v>
      </c>
      <c r="C10" s="15"/>
      <c r="E10" s="7"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-4600</v>
      </c>
      <c r="M10">
        <f t="shared" si="0"/>
        <v>0</v>
      </c>
      <c r="N10">
        <f t="shared" si="1"/>
        <v>2000</v>
      </c>
      <c r="O10">
        <f t="shared" si="2"/>
        <v>0</v>
      </c>
      <c r="P10">
        <f t="shared" si="3"/>
        <v>0</v>
      </c>
      <c r="R10" s="12">
        <v>43858</v>
      </c>
      <c r="S10">
        <v>8.33</v>
      </c>
    </row>
    <row r="11" spans="1:19" x14ac:dyDescent="0.25">
      <c r="A11" s="7">
        <v>43908</v>
      </c>
      <c r="B11" s="5">
        <v>3</v>
      </c>
      <c r="C11" s="15"/>
      <c r="E11" s="7"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-6000</v>
      </c>
      <c r="M11">
        <f t="shared" si="0"/>
        <v>0</v>
      </c>
      <c r="N11">
        <f t="shared" si="1"/>
        <v>0</v>
      </c>
      <c r="O11">
        <f t="shared" si="2"/>
        <v>3000</v>
      </c>
      <c r="P11">
        <f t="shared" si="3"/>
        <v>0</v>
      </c>
      <c r="R11" s="12">
        <v>43859</v>
      </c>
      <c r="S11">
        <v>8.33</v>
      </c>
    </row>
    <row r="12" spans="1:19" x14ac:dyDescent="0.25">
      <c r="A12" s="7">
        <v>43909</v>
      </c>
      <c r="B12" s="5">
        <v>12</v>
      </c>
      <c r="C12" s="15"/>
      <c r="E12" s="7"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4000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4000</v>
      </c>
      <c r="R12" s="12">
        <v>43860</v>
      </c>
      <c r="S12">
        <v>8.33</v>
      </c>
    </row>
    <row r="13" spans="1:19" x14ac:dyDescent="0.25">
      <c r="A13" s="7">
        <v>43910</v>
      </c>
      <c r="B13" s="5">
        <v>27</v>
      </c>
      <c r="C13" s="15"/>
      <c r="E13" s="7"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4900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4000</v>
      </c>
      <c r="R13" s="12">
        <v>43861</v>
      </c>
      <c r="S13">
        <v>8.33</v>
      </c>
    </row>
    <row r="14" spans="1:19" x14ac:dyDescent="0.25">
      <c r="A14" s="7">
        <v>43911</v>
      </c>
      <c r="B14" s="5">
        <v>7</v>
      </c>
      <c r="C14" s="15"/>
      <c r="E14" s="7"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1000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4000</v>
      </c>
      <c r="R14" s="12">
        <v>43862</v>
      </c>
      <c r="S14">
        <v>8.33</v>
      </c>
    </row>
    <row r="15" spans="1:19" x14ac:dyDescent="0.25">
      <c r="A15" s="7">
        <v>43912</v>
      </c>
      <c r="B15" s="5">
        <v>23</v>
      </c>
      <c r="C15" s="15"/>
      <c r="E15" s="7"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2600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4000</v>
      </c>
      <c r="R15" s="12">
        <v>43863</v>
      </c>
      <c r="S15">
        <v>8.33</v>
      </c>
    </row>
    <row r="16" spans="1:19" x14ac:dyDescent="0.25">
      <c r="A16" s="7">
        <v>43913</v>
      </c>
      <c r="B16" s="5">
        <v>5</v>
      </c>
      <c r="C16" s="14">
        <f t="shared" ref="C16" si="4">ROUNDUP(AVERAGE(B16:B22),0)</f>
        <v>40</v>
      </c>
      <c r="E16" s="7"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-650</v>
      </c>
      <c r="M16">
        <f t="shared" si="0"/>
        <v>0</v>
      </c>
      <c r="N16">
        <f t="shared" si="1"/>
        <v>2000</v>
      </c>
      <c r="O16">
        <f t="shared" si="2"/>
        <v>0</v>
      </c>
      <c r="P16">
        <f t="shared" si="3"/>
        <v>0</v>
      </c>
      <c r="R16" s="12">
        <v>43864</v>
      </c>
      <c r="S16">
        <v>8.33</v>
      </c>
    </row>
    <row r="17" spans="1:19" x14ac:dyDescent="0.25">
      <c r="A17" s="7">
        <v>43914</v>
      </c>
      <c r="B17" s="5">
        <v>56</v>
      </c>
      <c r="C17" s="15"/>
      <c r="E17" s="7"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-1500</v>
      </c>
      <c r="M17">
        <f t="shared" si="0"/>
        <v>0</v>
      </c>
      <c r="N17">
        <f t="shared" si="1"/>
        <v>0</v>
      </c>
      <c r="O17">
        <f t="shared" si="2"/>
        <v>3000</v>
      </c>
      <c r="P17">
        <f t="shared" si="3"/>
        <v>0</v>
      </c>
      <c r="R17" s="12">
        <v>43865</v>
      </c>
      <c r="S17">
        <v>8.33</v>
      </c>
    </row>
    <row r="18" spans="1:19" x14ac:dyDescent="0.25">
      <c r="A18" s="7">
        <v>43915</v>
      </c>
      <c r="B18" s="5">
        <v>9</v>
      </c>
      <c r="C18" s="15"/>
      <c r="E18" s="7"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-2700</v>
      </c>
      <c r="M18">
        <f t="shared" si="0"/>
        <v>0</v>
      </c>
      <c r="N18">
        <f t="shared" si="1"/>
        <v>0</v>
      </c>
      <c r="O18">
        <f t="shared" si="2"/>
        <v>3000</v>
      </c>
      <c r="P18">
        <f t="shared" si="3"/>
        <v>0</v>
      </c>
      <c r="R18" s="12">
        <v>43866</v>
      </c>
      <c r="S18">
        <v>8.33</v>
      </c>
    </row>
    <row r="19" spans="1:19" x14ac:dyDescent="0.25">
      <c r="A19" s="7">
        <v>43916</v>
      </c>
      <c r="B19" s="5">
        <v>82</v>
      </c>
      <c r="C19" s="15"/>
      <c r="E19" s="7"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3450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4000</v>
      </c>
      <c r="R19" s="12">
        <v>43867</v>
      </c>
      <c r="S19">
        <v>8.33</v>
      </c>
    </row>
    <row r="20" spans="1:19" x14ac:dyDescent="0.25">
      <c r="A20" s="7">
        <v>43917</v>
      </c>
      <c r="B20" s="5">
        <v>31</v>
      </c>
      <c r="C20" s="15"/>
      <c r="E20" s="7"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-3500</v>
      </c>
      <c r="M20">
        <f t="shared" si="0"/>
        <v>0</v>
      </c>
      <c r="N20">
        <f t="shared" si="1"/>
        <v>0</v>
      </c>
      <c r="O20">
        <f t="shared" si="2"/>
        <v>3000</v>
      </c>
      <c r="P20">
        <f t="shared" si="3"/>
        <v>0</v>
      </c>
      <c r="R20" s="12">
        <v>43868</v>
      </c>
      <c r="S20">
        <v>8.33</v>
      </c>
    </row>
    <row r="21" spans="1:19" x14ac:dyDescent="0.25">
      <c r="A21" s="7">
        <v>43918</v>
      </c>
      <c r="B21" s="5">
        <v>54</v>
      </c>
      <c r="C21" s="15"/>
      <c r="E21" s="7"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-1000</v>
      </c>
      <c r="M21">
        <f t="shared" si="0"/>
        <v>0</v>
      </c>
      <c r="N21">
        <f t="shared" si="1"/>
        <v>0</v>
      </c>
      <c r="O21">
        <f t="shared" si="2"/>
        <v>3000</v>
      </c>
      <c r="P21">
        <f t="shared" si="3"/>
        <v>0</v>
      </c>
      <c r="R21" s="12">
        <v>43869</v>
      </c>
      <c r="S21">
        <v>8.33</v>
      </c>
    </row>
    <row r="22" spans="1:19" x14ac:dyDescent="0.25">
      <c r="A22" s="7">
        <v>43919</v>
      </c>
      <c r="B22" s="5">
        <v>42</v>
      </c>
      <c r="C22" s="15"/>
      <c r="E22" s="7"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-1000</v>
      </c>
      <c r="M22">
        <f t="shared" si="0"/>
        <v>0</v>
      </c>
      <c r="N22">
        <f t="shared" si="1"/>
        <v>0</v>
      </c>
      <c r="O22">
        <f t="shared" si="2"/>
        <v>3000</v>
      </c>
      <c r="P22">
        <f t="shared" si="3"/>
        <v>0</v>
      </c>
      <c r="R22" s="12">
        <v>43870</v>
      </c>
      <c r="S22">
        <v>8.33</v>
      </c>
    </row>
    <row r="23" spans="1:19" x14ac:dyDescent="0.25">
      <c r="A23" s="7">
        <v>43920</v>
      </c>
      <c r="B23" s="5">
        <v>51</v>
      </c>
      <c r="C23" s="14">
        <f t="shared" ref="C23" si="5">ROUNDUP(AVERAGE(B23:B29),0)</f>
        <v>60</v>
      </c>
      <c r="E23" s="7"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-2000</v>
      </c>
      <c r="M23">
        <f t="shared" si="0"/>
        <v>0</v>
      </c>
      <c r="N23">
        <f t="shared" si="1"/>
        <v>0</v>
      </c>
      <c r="O23">
        <f t="shared" si="2"/>
        <v>3000</v>
      </c>
      <c r="P23">
        <f t="shared" si="3"/>
        <v>0</v>
      </c>
      <c r="R23" s="12">
        <v>43871</v>
      </c>
      <c r="S23">
        <v>8.33</v>
      </c>
    </row>
    <row r="24" spans="1:19" x14ac:dyDescent="0.25">
      <c r="A24" s="7">
        <v>43921</v>
      </c>
      <c r="B24" s="5">
        <v>23</v>
      </c>
      <c r="C24" s="15"/>
      <c r="E24" s="7"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48</v>
      </c>
      <c r="L24">
        <v>-3000</v>
      </c>
      <c r="M24">
        <f t="shared" si="0"/>
        <v>0</v>
      </c>
      <c r="N24">
        <f t="shared" si="1"/>
        <v>2000</v>
      </c>
      <c r="O24">
        <f t="shared" si="2"/>
        <v>0</v>
      </c>
      <c r="P24">
        <f t="shared" si="3"/>
        <v>0</v>
      </c>
      <c r="R24" s="12">
        <v>43872</v>
      </c>
      <c r="S24">
        <v>8.33</v>
      </c>
    </row>
    <row r="25" spans="1:19" x14ac:dyDescent="0.25">
      <c r="A25" s="7">
        <v>43922</v>
      </c>
      <c r="B25" s="5">
        <v>24</v>
      </c>
      <c r="C25" s="15"/>
      <c r="E25" s="7">
        <v>44052</v>
      </c>
      <c r="F25" s="3">
        <f>AVERAGE(C149)</f>
        <v>3595</v>
      </c>
      <c r="H25" s="13"/>
      <c r="R25" s="12">
        <v>43873</v>
      </c>
      <c r="S25">
        <v>8.33</v>
      </c>
    </row>
    <row r="26" spans="1:19" x14ac:dyDescent="0.25">
      <c r="A26" s="7">
        <v>43923</v>
      </c>
      <c r="B26" s="5">
        <v>88</v>
      </c>
      <c r="C26" s="15"/>
      <c r="E26" s="7">
        <v>44059</v>
      </c>
      <c r="F26" s="3">
        <f>AVERAGE(C156)</f>
        <v>4351</v>
      </c>
      <c r="H26" s="13"/>
      <c r="R26" s="12">
        <v>43874</v>
      </c>
      <c r="S26">
        <v>8.33</v>
      </c>
    </row>
    <row r="27" spans="1:19" x14ac:dyDescent="0.25">
      <c r="A27" s="7">
        <v>43924</v>
      </c>
      <c r="B27" s="5">
        <v>131</v>
      </c>
      <c r="C27" s="15"/>
      <c r="E27" s="7">
        <v>44066</v>
      </c>
      <c r="F27" s="3">
        <f>AVERAGE(C163)</f>
        <v>3711</v>
      </c>
      <c r="R27" s="12">
        <v>43875</v>
      </c>
      <c r="S27">
        <v>8.33</v>
      </c>
    </row>
    <row r="28" spans="1:19" x14ac:dyDescent="0.25">
      <c r="A28" s="7">
        <v>43925</v>
      </c>
      <c r="B28" s="5">
        <v>89</v>
      </c>
      <c r="C28" s="15"/>
      <c r="E28" s="7">
        <v>44073</v>
      </c>
      <c r="F28" s="3">
        <f>AVERAGE(C170)</f>
        <v>2632</v>
      </c>
      <c r="R28" s="12">
        <v>43876</v>
      </c>
      <c r="S28">
        <v>8.33</v>
      </c>
    </row>
    <row r="29" spans="1:19" x14ac:dyDescent="0.25">
      <c r="A29" s="7">
        <v>43926</v>
      </c>
      <c r="B29" s="5">
        <v>11</v>
      </c>
      <c r="C29" s="15"/>
      <c r="E29" s="7">
        <v>44080</v>
      </c>
      <c r="F29" s="3">
        <f>AVERAGE(C177)</f>
        <v>2382</v>
      </c>
      <c r="R29" s="12">
        <v>43877</v>
      </c>
      <c r="S29">
        <v>8.33</v>
      </c>
    </row>
    <row r="30" spans="1:19" x14ac:dyDescent="0.25">
      <c r="A30" s="7">
        <v>43927</v>
      </c>
      <c r="B30" s="5">
        <v>129</v>
      </c>
      <c r="C30" s="14">
        <f t="shared" ref="C30" si="6">ROUNDUP(AVERAGE(B30:B36),0)</f>
        <v>59</v>
      </c>
      <c r="E30" s="7">
        <v>44087</v>
      </c>
      <c r="F30" s="3">
        <f>AVERAGE(C184)</f>
        <v>1957</v>
      </c>
      <c r="R30" s="12">
        <v>43878</v>
      </c>
      <c r="S30">
        <v>8.33</v>
      </c>
    </row>
    <row r="31" spans="1:19" x14ac:dyDescent="0.25">
      <c r="A31" s="7">
        <v>43928</v>
      </c>
      <c r="B31" s="5">
        <v>81</v>
      </c>
      <c r="C31" s="15"/>
      <c r="E31" s="7">
        <v>44094</v>
      </c>
      <c r="F31" s="3">
        <f>AVERAGE(C191)</f>
        <v>1848</v>
      </c>
      <c r="R31" s="12">
        <v>43879</v>
      </c>
      <c r="S31">
        <v>8.33</v>
      </c>
    </row>
    <row r="32" spans="1:19" x14ac:dyDescent="0.25">
      <c r="A32" s="7">
        <v>43929</v>
      </c>
      <c r="B32" s="5">
        <v>72</v>
      </c>
      <c r="C32" s="15"/>
      <c r="E32" s="7">
        <v>44101</v>
      </c>
      <c r="F32" s="3">
        <f>AVERAGE(C198)</f>
        <v>1634</v>
      </c>
      <c r="R32" s="12">
        <v>43880</v>
      </c>
      <c r="S32">
        <v>8.33</v>
      </c>
    </row>
    <row r="33" spans="1:19" x14ac:dyDescent="0.25">
      <c r="A33" s="7">
        <v>43930</v>
      </c>
      <c r="B33" s="5">
        <v>56</v>
      </c>
      <c r="C33" s="15"/>
      <c r="E33" s="7">
        <v>44108</v>
      </c>
      <c r="F33" s="3">
        <f>AVERAGE(C205)</f>
        <v>1787</v>
      </c>
      <c r="R33" s="12">
        <v>43881</v>
      </c>
      <c r="S33">
        <v>8.33</v>
      </c>
    </row>
    <row r="34" spans="1:19" x14ac:dyDescent="0.25">
      <c r="A34" s="7">
        <v>43931</v>
      </c>
      <c r="B34" s="5">
        <v>26</v>
      </c>
      <c r="C34" s="15"/>
      <c r="E34" s="7">
        <v>44115</v>
      </c>
      <c r="F34" s="3">
        <f>AVERAGE(C212)</f>
        <v>1609</v>
      </c>
      <c r="R34" s="12">
        <v>43882</v>
      </c>
      <c r="S34">
        <v>8.33</v>
      </c>
    </row>
    <row r="35" spans="1:19" x14ac:dyDescent="0.25">
      <c r="A35" s="7">
        <v>43932</v>
      </c>
      <c r="B35" s="5">
        <v>10</v>
      </c>
      <c r="C35" s="15"/>
      <c r="E35" s="7">
        <v>44122</v>
      </c>
      <c r="F35" s="3">
        <f>AVERAGE(C219)</f>
        <v>1445</v>
      </c>
      <c r="R35" s="12">
        <v>43883</v>
      </c>
      <c r="S35">
        <v>8.33</v>
      </c>
    </row>
    <row r="36" spans="1:19" x14ac:dyDescent="0.25">
      <c r="A36" s="7">
        <v>43933</v>
      </c>
      <c r="B36" s="5">
        <v>37</v>
      </c>
      <c r="C36" s="15"/>
      <c r="E36" s="7">
        <v>44129</v>
      </c>
      <c r="F36" s="3">
        <f>AVERAGE(C226)</f>
        <v>1742</v>
      </c>
      <c r="R36" s="12">
        <v>43884</v>
      </c>
      <c r="S36">
        <v>8.33</v>
      </c>
    </row>
    <row r="37" spans="1:19" x14ac:dyDescent="0.25">
      <c r="A37" s="7">
        <v>43934</v>
      </c>
      <c r="B37" s="5">
        <v>53</v>
      </c>
      <c r="C37" s="14">
        <f t="shared" ref="C37" si="7">ROUNDUP(AVERAGE(B37:B43),0)</f>
        <v>84</v>
      </c>
      <c r="E37" s="7">
        <v>44136</v>
      </c>
      <c r="F37" s="3">
        <f>AVERAGE(C233)</f>
        <v>1895</v>
      </c>
      <c r="R37" s="12">
        <v>43885</v>
      </c>
      <c r="S37">
        <v>12.04</v>
      </c>
    </row>
    <row r="38" spans="1:19" x14ac:dyDescent="0.25">
      <c r="A38" s="7">
        <v>43935</v>
      </c>
      <c r="B38" s="5">
        <v>39</v>
      </c>
      <c r="C38" s="15"/>
      <c r="E38" s="7">
        <v>44143</v>
      </c>
      <c r="F38" s="3">
        <f>AVERAGE(C240)</f>
        <v>1774</v>
      </c>
      <c r="R38" s="12">
        <v>43886</v>
      </c>
      <c r="S38">
        <v>12.04</v>
      </c>
    </row>
    <row r="39" spans="1:19" x14ac:dyDescent="0.25">
      <c r="A39" s="7">
        <v>43936</v>
      </c>
      <c r="B39" s="5">
        <v>45</v>
      </c>
      <c r="C39" s="15"/>
      <c r="E39" s="7">
        <v>44150</v>
      </c>
      <c r="F39" s="3">
        <f>AVERAGE(C247)</f>
        <v>1596</v>
      </c>
      <c r="R39" s="12">
        <v>43887</v>
      </c>
      <c r="S39">
        <v>12.04</v>
      </c>
    </row>
    <row r="40" spans="1:19" x14ac:dyDescent="0.25">
      <c r="A40" s="7">
        <v>43937</v>
      </c>
      <c r="B40" s="5">
        <v>96</v>
      </c>
      <c r="C40" s="15"/>
      <c r="E40" s="7">
        <v>44157</v>
      </c>
      <c r="F40" s="3">
        <f>AVERAGE(C254)</f>
        <v>1830</v>
      </c>
      <c r="R40" s="12">
        <v>43888</v>
      </c>
      <c r="S40">
        <v>12.04</v>
      </c>
    </row>
    <row r="41" spans="1:19" x14ac:dyDescent="0.25">
      <c r="A41" s="7">
        <v>43938</v>
      </c>
      <c r="B41" s="5">
        <v>132</v>
      </c>
      <c r="C41" s="15"/>
      <c r="E41" s="7">
        <v>44164</v>
      </c>
      <c r="F41" s="3">
        <f>AVERAGE(C261)</f>
        <v>2265</v>
      </c>
      <c r="R41" s="12">
        <v>43889</v>
      </c>
      <c r="S41">
        <v>12.04</v>
      </c>
    </row>
    <row r="42" spans="1:19" x14ac:dyDescent="0.25">
      <c r="A42" s="7">
        <v>43939</v>
      </c>
      <c r="B42" s="5">
        <v>103</v>
      </c>
      <c r="C42" s="15"/>
      <c r="E42" s="7">
        <v>44171</v>
      </c>
      <c r="F42" s="3">
        <f>AVERAGE(C268)</f>
        <v>2259</v>
      </c>
      <c r="R42" s="12">
        <v>43890</v>
      </c>
      <c r="S42">
        <v>12.04</v>
      </c>
    </row>
    <row r="43" spans="1:19" x14ac:dyDescent="0.25">
      <c r="A43" s="7">
        <v>43940</v>
      </c>
      <c r="B43" s="5">
        <v>118</v>
      </c>
      <c r="C43" s="15"/>
      <c r="E43" s="7">
        <v>44178</v>
      </c>
      <c r="F43" s="3">
        <f>AVERAGE(C275)</f>
        <v>2678</v>
      </c>
      <c r="R43" s="12">
        <v>43891</v>
      </c>
      <c r="S43">
        <v>12.04</v>
      </c>
    </row>
    <row r="44" spans="1:19" x14ac:dyDescent="0.25">
      <c r="A44" s="7">
        <v>43941</v>
      </c>
      <c r="B44" s="5">
        <v>104</v>
      </c>
      <c r="C44" s="14">
        <f t="shared" ref="C44" si="8">ROUNDUP(AVERAGE(B44:B50),0)</f>
        <v>84</v>
      </c>
      <c r="E44" s="7">
        <v>44185</v>
      </c>
      <c r="F44" s="3">
        <f>AVERAGE(C282)</f>
        <v>3466</v>
      </c>
      <c r="R44" s="12">
        <v>43892</v>
      </c>
      <c r="S44">
        <v>12.04</v>
      </c>
    </row>
    <row r="45" spans="1:19" x14ac:dyDescent="0.25">
      <c r="A45" s="7">
        <v>43942</v>
      </c>
      <c r="B45" s="5">
        <v>31</v>
      </c>
      <c r="C45" s="15"/>
      <c r="E45" s="7">
        <v>44192</v>
      </c>
      <c r="F45" s="3">
        <f>AVERAGE(C289)</f>
        <v>3732</v>
      </c>
      <c r="R45" s="12">
        <v>43893</v>
      </c>
      <c r="S45">
        <v>12.04</v>
      </c>
    </row>
    <row r="46" spans="1:19" x14ac:dyDescent="0.25">
      <c r="A46" s="7">
        <v>43943</v>
      </c>
      <c r="B46" s="5">
        <v>64</v>
      </c>
      <c r="C46" s="15"/>
      <c r="E46" s="7">
        <v>44199</v>
      </c>
      <c r="F46" s="3">
        <f>AVERAGE(C296)</f>
        <v>4456</v>
      </c>
      <c r="R46" s="12">
        <v>43894</v>
      </c>
      <c r="S46">
        <v>12.04</v>
      </c>
    </row>
    <row r="47" spans="1:19" x14ac:dyDescent="0.25">
      <c r="A47" s="7">
        <v>43944</v>
      </c>
      <c r="B47" s="5">
        <v>78</v>
      </c>
      <c r="C47" s="15"/>
      <c r="E47" s="7">
        <v>44206</v>
      </c>
      <c r="F47" s="3">
        <f>AVERAGE(C303)</f>
        <v>5114</v>
      </c>
      <c r="R47" s="12">
        <v>43895</v>
      </c>
      <c r="S47">
        <v>12.04</v>
      </c>
    </row>
    <row r="48" spans="1:19" x14ac:dyDescent="0.25">
      <c r="A48" s="7">
        <v>43945</v>
      </c>
      <c r="B48" s="5">
        <v>96</v>
      </c>
      <c r="C48" s="15"/>
      <c r="E48" s="7">
        <v>44213</v>
      </c>
      <c r="F48" s="3">
        <f>AVERAGE(C310)</f>
        <v>5366</v>
      </c>
      <c r="R48" s="12">
        <v>43896</v>
      </c>
      <c r="S48">
        <v>12.04</v>
      </c>
    </row>
    <row r="49" spans="1:19" x14ac:dyDescent="0.25">
      <c r="A49" s="7">
        <v>43946</v>
      </c>
      <c r="B49" s="5">
        <v>99</v>
      </c>
      <c r="C49" s="15"/>
      <c r="E49" s="7">
        <v>44220</v>
      </c>
      <c r="F49" s="3">
        <f>AVERAGE(C317)</f>
        <v>4383</v>
      </c>
      <c r="R49" s="12">
        <v>43897</v>
      </c>
      <c r="S49">
        <v>12.04</v>
      </c>
    </row>
    <row r="50" spans="1:19" x14ac:dyDescent="0.25">
      <c r="A50" s="7">
        <v>43947</v>
      </c>
      <c r="B50" s="5">
        <v>111</v>
      </c>
      <c r="C50" s="15"/>
      <c r="E50" s="7">
        <v>44227</v>
      </c>
      <c r="F50" s="3">
        <f>AVERAGE(C324)</f>
        <v>3241</v>
      </c>
      <c r="R50" s="12">
        <v>43898</v>
      </c>
      <c r="S50">
        <v>12.04</v>
      </c>
    </row>
    <row r="51" spans="1:19" x14ac:dyDescent="0.25">
      <c r="A51" s="7">
        <v>43948</v>
      </c>
      <c r="B51" s="5">
        <v>101</v>
      </c>
      <c r="C51" s="14">
        <f t="shared" ref="C51" si="9">ROUNDUP(AVERAGE(B51:B57),0)</f>
        <v>104</v>
      </c>
      <c r="E51" s="7">
        <v>44234</v>
      </c>
      <c r="F51" s="3">
        <f>AVERAGE(C331)</f>
        <v>1688</v>
      </c>
      <c r="R51" s="12">
        <v>43899</v>
      </c>
      <c r="S51">
        <v>14.81</v>
      </c>
    </row>
    <row r="52" spans="1:19" x14ac:dyDescent="0.25">
      <c r="A52" s="7">
        <v>43949</v>
      </c>
      <c r="B52" s="5">
        <v>114</v>
      </c>
      <c r="C52" s="15"/>
      <c r="E52" s="7">
        <v>44241</v>
      </c>
      <c r="F52" s="3">
        <f>AVERAGE(C338)</f>
        <v>1185</v>
      </c>
      <c r="R52" s="12">
        <v>43900</v>
      </c>
      <c r="S52">
        <v>14.81</v>
      </c>
    </row>
    <row r="53" spans="1:19" x14ac:dyDescent="0.25">
      <c r="A53" s="7">
        <v>43950</v>
      </c>
      <c r="B53" s="5">
        <v>63</v>
      </c>
      <c r="C53" s="15"/>
      <c r="D53" s="7"/>
      <c r="E53" s="7">
        <v>44248</v>
      </c>
      <c r="F53" s="3">
        <f>AVERAGE(C345)</f>
        <v>895</v>
      </c>
      <c r="R53" s="12">
        <v>43901</v>
      </c>
      <c r="S53">
        <v>14.81</v>
      </c>
    </row>
    <row r="54" spans="1:19" x14ac:dyDescent="0.25">
      <c r="A54" s="7">
        <v>43951</v>
      </c>
      <c r="B54" s="5">
        <v>130</v>
      </c>
      <c r="C54" s="15"/>
      <c r="E54" s="7">
        <v>44255</v>
      </c>
      <c r="F54" s="3">
        <f>AVERAGE(C352)</f>
        <v>699</v>
      </c>
      <c r="R54" s="12">
        <v>43902</v>
      </c>
      <c r="S54">
        <v>34.26</v>
      </c>
    </row>
    <row r="55" spans="1:19" x14ac:dyDescent="0.25">
      <c r="A55" s="7">
        <v>43952</v>
      </c>
      <c r="B55" s="5">
        <v>90</v>
      </c>
      <c r="C55" s="15"/>
      <c r="E55" s="7">
        <v>44262</v>
      </c>
      <c r="F55" s="3">
        <f>AVERAGE(C359)</f>
        <v>678</v>
      </c>
      <c r="R55" s="12">
        <v>43903</v>
      </c>
      <c r="S55">
        <v>34.26</v>
      </c>
    </row>
    <row r="56" spans="1:19" x14ac:dyDescent="0.25">
      <c r="A56" s="7">
        <v>43953</v>
      </c>
      <c r="B56" s="5">
        <v>96</v>
      </c>
      <c r="C56" s="15"/>
      <c r="E56" s="7">
        <v>44269</v>
      </c>
      <c r="F56" s="3">
        <f>AVERAGE(C366)</f>
        <v>713</v>
      </c>
      <c r="R56" s="12">
        <v>43904</v>
      </c>
      <c r="S56">
        <v>34.26</v>
      </c>
    </row>
    <row r="57" spans="1:19" x14ac:dyDescent="0.25">
      <c r="A57" s="7">
        <v>43954</v>
      </c>
      <c r="B57" s="5">
        <v>131</v>
      </c>
      <c r="C57" s="15"/>
      <c r="E57" s="7">
        <v>44276</v>
      </c>
      <c r="F57" s="3">
        <f>AVERAGE(C373)</f>
        <v>704</v>
      </c>
      <c r="R57" s="12">
        <v>43905</v>
      </c>
      <c r="S57">
        <v>34.26</v>
      </c>
    </row>
    <row r="58" spans="1:19" x14ac:dyDescent="0.25">
      <c r="A58" s="7">
        <v>43955</v>
      </c>
      <c r="B58" s="5">
        <v>156</v>
      </c>
      <c r="C58" s="14">
        <f t="shared" ref="C58" si="10">ROUNDUP(AVERAGE(B58:B64),0)</f>
        <v>189</v>
      </c>
      <c r="E58" s="7">
        <v>44283</v>
      </c>
      <c r="F58" s="3">
        <f>AVERAGE(C380)</f>
        <v>102</v>
      </c>
      <c r="R58" s="12">
        <v>43906</v>
      </c>
      <c r="S58">
        <v>45.37</v>
      </c>
    </row>
    <row r="59" spans="1:19" x14ac:dyDescent="0.25">
      <c r="A59" s="7">
        <v>43956</v>
      </c>
      <c r="B59" s="5">
        <v>199</v>
      </c>
      <c r="C59" s="15"/>
      <c r="E59" s="7">
        <v>44290</v>
      </c>
      <c r="F59" s="3"/>
      <c r="R59" s="12">
        <v>43907</v>
      </c>
      <c r="S59">
        <v>50.93</v>
      </c>
    </row>
    <row r="60" spans="1:19" x14ac:dyDescent="0.25">
      <c r="A60" s="7">
        <v>43957</v>
      </c>
      <c r="B60" s="5">
        <v>133</v>
      </c>
      <c r="C60" s="15"/>
      <c r="E60" s="7">
        <v>44297</v>
      </c>
      <c r="F60" s="3"/>
      <c r="R60" s="12">
        <v>43908</v>
      </c>
      <c r="S60">
        <v>50.93</v>
      </c>
    </row>
    <row r="61" spans="1:19" x14ac:dyDescent="0.25">
      <c r="A61" s="7">
        <v>43958</v>
      </c>
      <c r="B61" s="5">
        <v>304</v>
      </c>
      <c r="C61" s="15"/>
      <c r="E61" s="7">
        <v>44304</v>
      </c>
      <c r="F61" s="3"/>
      <c r="R61" s="12">
        <v>43909</v>
      </c>
      <c r="S61">
        <v>50.93</v>
      </c>
    </row>
    <row r="62" spans="1:19" x14ac:dyDescent="0.25">
      <c r="A62" s="7">
        <v>43959</v>
      </c>
      <c r="B62" s="5">
        <v>173</v>
      </c>
      <c r="C62" s="15"/>
      <c r="E62" s="7">
        <v>44311</v>
      </c>
      <c r="R62" s="12">
        <v>43910</v>
      </c>
      <c r="S62">
        <v>50.93</v>
      </c>
    </row>
    <row r="63" spans="1:19" x14ac:dyDescent="0.25">
      <c r="A63" s="7">
        <v>43960</v>
      </c>
      <c r="B63" s="5">
        <v>144</v>
      </c>
      <c r="C63" s="15"/>
      <c r="E63" s="7">
        <v>44318</v>
      </c>
      <c r="F63" s="3"/>
      <c r="R63" s="12">
        <v>43911</v>
      </c>
      <c r="S63">
        <v>50.93</v>
      </c>
    </row>
    <row r="64" spans="1:19" x14ac:dyDescent="0.25">
      <c r="A64" s="7">
        <v>43961</v>
      </c>
      <c r="B64" s="5">
        <v>210</v>
      </c>
      <c r="C64" s="15"/>
      <c r="E64" s="7">
        <v>44325</v>
      </c>
      <c r="F64" s="3"/>
      <c r="R64" s="12">
        <v>43912</v>
      </c>
      <c r="S64">
        <v>50.93</v>
      </c>
    </row>
    <row r="65" spans="1:19" x14ac:dyDescent="0.25">
      <c r="A65" s="7">
        <v>43962</v>
      </c>
      <c r="B65" s="5">
        <v>219</v>
      </c>
      <c r="C65" s="14">
        <f t="shared" ref="C65" si="11">ROUNDUP(AVERAGE(B65:B71),0)</f>
        <v>203</v>
      </c>
      <c r="E65" s="7">
        <v>44332</v>
      </c>
      <c r="F65" s="3"/>
      <c r="R65" s="12">
        <v>43913</v>
      </c>
      <c r="S65">
        <v>53.7</v>
      </c>
    </row>
    <row r="66" spans="1:19" x14ac:dyDescent="0.25">
      <c r="A66" s="7">
        <v>43963</v>
      </c>
      <c r="B66" s="5">
        <v>124</v>
      </c>
      <c r="C66" s="15"/>
      <c r="E66" s="7">
        <v>44339</v>
      </c>
      <c r="F66" s="3"/>
      <c r="R66" s="12">
        <v>43914</v>
      </c>
      <c r="S66">
        <v>53.7</v>
      </c>
    </row>
    <row r="67" spans="1:19" x14ac:dyDescent="0.25">
      <c r="A67" s="7">
        <v>43964</v>
      </c>
      <c r="B67" s="5">
        <v>142</v>
      </c>
      <c r="C67" s="15"/>
      <c r="E67" s="7">
        <v>44346</v>
      </c>
      <c r="F67" s="3"/>
      <c r="R67" s="12">
        <v>43915</v>
      </c>
      <c r="S67">
        <v>87.96</v>
      </c>
    </row>
    <row r="68" spans="1:19" x14ac:dyDescent="0.25">
      <c r="A68" s="7">
        <v>43965</v>
      </c>
      <c r="B68" s="5">
        <v>219</v>
      </c>
      <c r="C68" s="15"/>
      <c r="E68" s="7">
        <v>44353</v>
      </c>
      <c r="F68" s="3"/>
      <c r="R68" s="12">
        <v>43916</v>
      </c>
      <c r="S68">
        <v>87.96</v>
      </c>
    </row>
    <row r="69" spans="1:19" x14ac:dyDescent="0.25">
      <c r="A69" s="7">
        <v>43966</v>
      </c>
      <c r="B69" s="5">
        <v>328</v>
      </c>
      <c r="C69" s="15"/>
      <c r="E69" s="7">
        <v>44360</v>
      </c>
      <c r="R69" s="12">
        <v>43917</v>
      </c>
      <c r="S69">
        <v>87.96</v>
      </c>
    </row>
    <row r="70" spans="1:19" x14ac:dyDescent="0.25">
      <c r="A70" s="7">
        <v>43967</v>
      </c>
      <c r="B70" s="5">
        <v>177</v>
      </c>
      <c r="C70" s="15"/>
      <c r="E70" s="7">
        <v>44367</v>
      </c>
      <c r="F70" s="3"/>
      <c r="R70" s="12">
        <v>43918</v>
      </c>
      <c r="S70">
        <v>87.96</v>
      </c>
    </row>
    <row r="71" spans="1:19" x14ac:dyDescent="0.25">
      <c r="A71" s="7">
        <v>43968</v>
      </c>
      <c r="B71" s="5">
        <v>206</v>
      </c>
      <c r="C71" s="15"/>
      <c r="E71" s="7">
        <v>44374</v>
      </c>
      <c r="F71" s="3"/>
      <c r="R71" s="12">
        <v>43919</v>
      </c>
      <c r="S71">
        <v>87.96</v>
      </c>
    </row>
    <row r="72" spans="1:19" x14ac:dyDescent="0.25">
      <c r="A72" s="7">
        <v>43969</v>
      </c>
      <c r="B72" s="5">
        <v>104</v>
      </c>
      <c r="C72" s="14">
        <f t="shared" ref="C72" si="12">ROUNDUP(AVERAGE(B72:B78),0)</f>
        <v>223</v>
      </c>
      <c r="F72" s="3"/>
      <c r="R72" s="12">
        <v>43920</v>
      </c>
      <c r="S72">
        <v>87.96</v>
      </c>
    </row>
    <row r="73" spans="1:19" x14ac:dyDescent="0.25">
      <c r="A73" s="7">
        <v>43970</v>
      </c>
      <c r="B73" s="5">
        <v>301</v>
      </c>
      <c r="C73" s="15"/>
      <c r="F73" s="3"/>
      <c r="R73" s="12">
        <v>43921</v>
      </c>
      <c r="S73">
        <v>87.96</v>
      </c>
    </row>
    <row r="74" spans="1:19" x14ac:dyDescent="0.25">
      <c r="A74" s="7">
        <v>43971</v>
      </c>
      <c r="B74" s="5">
        <v>248</v>
      </c>
      <c r="C74" s="15"/>
      <c r="F74" s="3"/>
      <c r="R74" s="12">
        <v>43922</v>
      </c>
      <c r="S74">
        <v>87.96</v>
      </c>
    </row>
    <row r="75" spans="1:19" x14ac:dyDescent="0.25">
      <c r="A75" s="7">
        <v>43972</v>
      </c>
      <c r="B75" s="5">
        <v>124</v>
      </c>
      <c r="C75" s="15"/>
      <c r="F75" s="3"/>
      <c r="R75" s="12">
        <v>43923</v>
      </c>
      <c r="S75">
        <v>87.96</v>
      </c>
    </row>
    <row r="76" spans="1:19" x14ac:dyDescent="0.25">
      <c r="A76" s="7">
        <v>43973</v>
      </c>
      <c r="B76" s="5">
        <v>399</v>
      </c>
      <c r="C76" s="15"/>
      <c r="R76" s="12">
        <v>43924</v>
      </c>
      <c r="S76">
        <v>87.96</v>
      </c>
    </row>
    <row r="77" spans="1:19" x14ac:dyDescent="0.25">
      <c r="A77" s="7">
        <v>43974</v>
      </c>
      <c r="B77" s="5">
        <v>231</v>
      </c>
      <c r="C77" s="15"/>
      <c r="F77" s="3"/>
      <c r="R77" s="12">
        <v>43925</v>
      </c>
      <c r="S77">
        <v>87.96</v>
      </c>
    </row>
    <row r="78" spans="1:19" x14ac:dyDescent="0.25">
      <c r="A78" s="7">
        <v>43975</v>
      </c>
      <c r="B78" s="5">
        <v>148</v>
      </c>
      <c r="C78" s="15"/>
      <c r="R78" s="12">
        <v>43926</v>
      </c>
      <c r="S78">
        <v>87.96</v>
      </c>
    </row>
    <row r="79" spans="1:19" x14ac:dyDescent="0.25">
      <c r="A79" s="7">
        <v>43976</v>
      </c>
      <c r="B79" s="5">
        <v>371</v>
      </c>
      <c r="C79" s="14">
        <f t="shared" ref="C79" si="13">ROUNDUP(AVERAGE(B79:B85),0)</f>
        <v>441</v>
      </c>
      <c r="R79" s="12">
        <v>43927</v>
      </c>
      <c r="S79">
        <v>87.96</v>
      </c>
    </row>
    <row r="80" spans="1:19" x14ac:dyDescent="0.25">
      <c r="A80" s="7">
        <v>43977</v>
      </c>
      <c r="B80" s="5">
        <v>292</v>
      </c>
      <c r="C80" s="15"/>
      <c r="R80" s="12">
        <v>43928</v>
      </c>
      <c r="S80">
        <v>87.96</v>
      </c>
    </row>
    <row r="81" spans="1:19" x14ac:dyDescent="0.25">
      <c r="A81" s="7">
        <v>43978</v>
      </c>
      <c r="B81" s="5">
        <v>495</v>
      </c>
      <c r="C81" s="15"/>
      <c r="R81" s="12">
        <v>43929</v>
      </c>
      <c r="S81">
        <v>87.96</v>
      </c>
    </row>
    <row r="82" spans="1:19" x14ac:dyDescent="0.25">
      <c r="A82" s="7">
        <v>43979</v>
      </c>
      <c r="B82" s="5">
        <v>697</v>
      </c>
      <c r="C82" s="15"/>
      <c r="R82" s="12">
        <v>43930</v>
      </c>
      <c r="S82">
        <v>87.96</v>
      </c>
    </row>
    <row r="83" spans="1:19" x14ac:dyDescent="0.25">
      <c r="A83" s="7">
        <v>43980</v>
      </c>
      <c r="B83" s="5">
        <v>428</v>
      </c>
      <c r="C83" s="15"/>
      <c r="R83" s="12">
        <v>43931</v>
      </c>
      <c r="S83">
        <v>87.96</v>
      </c>
    </row>
    <row r="84" spans="1:19" x14ac:dyDescent="0.25">
      <c r="A84" s="7">
        <v>43981</v>
      </c>
      <c r="B84" s="5">
        <v>326</v>
      </c>
      <c r="C84" s="15"/>
      <c r="R84" s="12">
        <v>43932</v>
      </c>
      <c r="S84">
        <v>87.96</v>
      </c>
    </row>
    <row r="85" spans="1:19" x14ac:dyDescent="0.25">
      <c r="A85" s="7">
        <v>43982</v>
      </c>
      <c r="B85" s="5">
        <v>475</v>
      </c>
      <c r="C85" s="15"/>
      <c r="R85" s="12">
        <v>43933</v>
      </c>
      <c r="S85">
        <v>87.96</v>
      </c>
    </row>
    <row r="86" spans="1:19" x14ac:dyDescent="0.25">
      <c r="A86" s="7">
        <v>43983</v>
      </c>
      <c r="B86" s="5">
        <v>371</v>
      </c>
      <c r="C86" s="14">
        <f t="shared" ref="C86" si="14">ROUNDUP(AVERAGE(B86:B92),0)</f>
        <v>416</v>
      </c>
      <c r="R86" s="12">
        <v>43934</v>
      </c>
      <c r="S86">
        <v>87.96</v>
      </c>
    </row>
    <row r="87" spans="1:19" x14ac:dyDescent="0.25">
      <c r="A87" s="7">
        <v>43984</v>
      </c>
      <c r="B87" s="5">
        <v>455</v>
      </c>
      <c r="C87" s="15"/>
      <c r="R87" s="12">
        <v>43935</v>
      </c>
      <c r="S87">
        <v>84.26</v>
      </c>
    </row>
    <row r="88" spans="1:19" x14ac:dyDescent="0.25">
      <c r="A88" s="7">
        <v>43985</v>
      </c>
      <c r="B88" s="5">
        <v>567</v>
      </c>
      <c r="C88" s="15"/>
      <c r="R88" s="12">
        <v>43936</v>
      </c>
      <c r="S88">
        <v>84.26</v>
      </c>
    </row>
    <row r="89" spans="1:19" x14ac:dyDescent="0.25">
      <c r="A89" s="7">
        <v>43986</v>
      </c>
      <c r="B89" s="5">
        <v>365</v>
      </c>
      <c r="C89" s="15"/>
      <c r="R89" s="12">
        <v>43937</v>
      </c>
      <c r="S89">
        <v>84.26</v>
      </c>
    </row>
    <row r="90" spans="1:19" x14ac:dyDescent="0.25">
      <c r="A90" s="7">
        <v>43987</v>
      </c>
      <c r="B90" s="5">
        <v>386</v>
      </c>
      <c r="C90" s="15"/>
      <c r="R90" s="12">
        <v>43938</v>
      </c>
      <c r="S90">
        <v>84.26</v>
      </c>
    </row>
    <row r="91" spans="1:19" x14ac:dyDescent="0.25">
      <c r="A91" s="7">
        <v>43988</v>
      </c>
      <c r="B91" s="5">
        <v>326</v>
      </c>
      <c r="C91" s="15"/>
      <c r="R91" s="12">
        <v>43939</v>
      </c>
      <c r="S91">
        <v>84.26</v>
      </c>
    </row>
    <row r="92" spans="1:19" x14ac:dyDescent="0.25">
      <c r="A92" s="7">
        <v>43989</v>
      </c>
      <c r="B92" s="5">
        <v>441</v>
      </c>
      <c r="C92" s="15"/>
      <c r="R92" s="12">
        <v>43940</v>
      </c>
      <c r="S92">
        <v>84.26</v>
      </c>
    </row>
    <row r="93" spans="1:19" x14ac:dyDescent="0.25">
      <c r="A93" s="7">
        <v>43990</v>
      </c>
      <c r="B93" s="5">
        <v>401</v>
      </c>
      <c r="C93" s="14">
        <f t="shared" ref="C93" si="15">ROUNDUP(AVERAGE(B93:B99),0)</f>
        <v>478</v>
      </c>
      <c r="R93" s="12">
        <v>43941</v>
      </c>
      <c r="S93">
        <v>84.26</v>
      </c>
    </row>
    <row r="94" spans="1:19" x14ac:dyDescent="0.25">
      <c r="A94" s="7">
        <v>43991</v>
      </c>
      <c r="B94" s="5">
        <v>673</v>
      </c>
      <c r="C94" s="15"/>
      <c r="R94" s="12">
        <v>43942</v>
      </c>
      <c r="S94">
        <v>84.26</v>
      </c>
    </row>
    <row r="95" spans="1:19" x14ac:dyDescent="0.25">
      <c r="A95" s="7">
        <v>43992</v>
      </c>
      <c r="B95" s="5">
        <v>539</v>
      </c>
      <c r="C95" s="15"/>
      <c r="R95" s="12">
        <v>43943</v>
      </c>
      <c r="S95">
        <v>84.26</v>
      </c>
    </row>
    <row r="96" spans="1:19" x14ac:dyDescent="0.25">
      <c r="A96" s="7">
        <v>43993</v>
      </c>
      <c r="B96" s="5">
        <v>307</v>
      </c>
      <c r="C96" s="15"/>
      <c r="R96" s="12">
        <v>43944</v>
      </c>
      <c r="S96">
        <v>84.26</v>
      </c>
    </row>
    <row r="97" spans="1:19" x14ac:dyDescent="0.25">
      <c r="A97" s="7">
        <v>43994</v>
      </c>
      <c r="B97" s="5">
        <v>519</v>
      </c>
      <c r="C97" s="15"/>
      <c r="R97" s="12">
        <v>43945</v>
      </c>
      <c r="S97">
        <v>87.04</v>
      </c>
    </row>
    <row r="98" spans="1:19" x14ac:dyDescent="0.25">
      <c r="A98" s="7">
        <v>43995</v>
      </c>
      <c r="B98" s="5">
        <v>460</v>
      </c>
      <c r="C98" s="15"/>
      <c r="R98" s="12">
        <v>43946</v>
      </c>
      <c r="S98">
        <v>87.04</v>
      </c>
    </row>
    <row r="99" spans="1:19" x14ac:dyDescent="0.25">
      <c r="A99" s="7">
        <v>43996</v>
      </c>
      <c r="B99" s="5">
        <v>446</v>
      </c>
      <c r="C99" s="15"/>
      <c r="R99" s="12">
        <v>43947</v>
      </c>
      <c r="S99">
        <v>87.04</v>
      </c>
    </row>
    <row r="100" spans="1:19" x14ac:dyDescent="0.25">
      <c r="A100" s="7">
        <v>43997</v>
      </c>
      <c r="B100" s="5">
        <v>458</v>
      </c>
      <c r="C100" s="14">
        <f t="shared" ref="C100" si="16">ROUNDUP(AVERAGE(B100:B106),0)</f>
        <v>860</v>
      </c>
      <c r="R100" s="12">
        <v>43948</v>
      </c>
      <c r="S100">
        <v>90.74</v>
      </c>
    </row>
    <row r="101" spans="1:19" x14ac:dyDescent="0.25">
      <c r="A101" s="7">
        <v>43998</v>
      </c>
      <c r="B101" s="5">
        <v>749</v>
      </c>
      <c r="C101" s="15"/>
      <c r="R101" s="12">
        <v>43949</v>
      </c>
      <c r="S101">
        <v>90.74</v>
      </c>
    </row>
    <row r="102" spans="1:19" x14ac:dyDescent="0.25">
      <c r="A102" s="7">
        <v>43999</v>
      </c>
      <c r="B102" s="5">
        <v>705</v>
      </c>
      <c r="C102" s="15"/>
      <c r="R102" s="12">
        <v>43950</v>
      </c>
      <c r="S102">
        <v>90.74</v>
      </c>
    </row>
    <row r="103" spans="1:19" x14ac:dyDescent="0.25">
      <c r="A103" s="7">
        <v>44000</v>
      </c>
      <c r="B103" s="5">
        <v>1021</v>
      </c>
      <c r="C103" s="15"/>
      <c r="R103" s="12">
        <v>43951</v>
      </c>
      <c r="S103">
        <v>90.74</v>
      </c>
    </row>
    <row r="104" spans="1:19" x14ac:dyDescent="0.25">
      <c r="A104" s="7">
        <v>44001</v>
      </c>
      <c r="B104" s="5">
        <v>955</v>
      </c>
      <c r="C104" s="15"/>
      <c r="R104" s="12">
        <v>43952</v>
      </c>
      <c r="S104">
        <v>90.74</v>
      </c>
    </row>
    <row r="105" spans="1:19" x14ac:dyDescent="0.25">
      <c r="A105" s="7">
        <v>44002</v>
      </c>
      <c r="B105" s="5">
        <v>1276</v>
      </c>
      <c r="C105" s="15"/>
      <c r="R105" s="12">
        <v>43953</v>
      </c>
      <c r="S105">
        <v>90.74</v>
      </c>
    </row>
    <row r="106" spans="1:19" x14ac:dyDescent="0.25">
      <c r="A106" s="7">
        <v>44003</v>
      </c>
      <c r="B106" s="5">
        <v>855</v>
      </c>
      <c r="C106" s="15"/>
      <c r="R106" s="12">
        <v>43954</v>
      </c>
      <c r="S106">
        <v>90.74</v>
      </c>
    </row>
    <row r="107" spans="1:19" x14ac:dyDescent="0.25">
      <c r="A107" s="7">
        <v>44004</v>
      </c>
      <c r="B107" s="5">
        <v>1147</v>
      </c>
      <c r="C107" s="14">
        <f t="shared" ref="C107" si="17">ROUNDUP(AVERAGE(B107:B113),0)</f>
        <v>1133</v>
      </c>
      <c r="R107" s="12">
        <v>43955</v>
      </c>
      <c r="S107">
        <v>90.74</v>
      </c>
    </row>
    <row r="108" spans="1:19" x14ac:dyDescent="0.25">
      <c r="A108" s="7">
        <v>44005</v>
      </c>
      <c r="B108" s="5">
        <v>736</v>
      </c>
      <c r="C108" s="15"/>
      <c r="R108" s="12">
        <v>43956</v>
      </c>
      <c r="S108">
        <v>90.74</v>
      </c>
    </row>
    <row r="109" spans="1:19" x14ac:dyDescent="0.25">
      <c r="A109" s="7">
        <v>44006</v>
      </c>
      <c r="B109" s="5">
        <v>1799</v>
      </c>
      <c r="C109" s="15"/>
      <c r="R109" s="12">
        <v>43957</v>
      </c>
      <c r="S109">
        <v>87.04</v>
      </c>
    </row>
    <row r="110" spans="1:19" x14ac:dyDescent="0.25">
      <c r="A110" s="7">
        <v>44007</v>
      </c>
      <c r="B110" s="5">
        <v>715</v>
      </c>
      <c r="C110" s="15"/>
      <c r="R110" s="12">
        <v>43958</v>
      </c>
      <c r="S110">
        <v>87.04</v>
      </c>
    </row>
    <row r="111" spans="1:19" x14ac:dyDescent="0.25">
      <c r="A111" s="7">
        <v>44008</v>
      </c>
      <c r="B111" s="5">
        <v>1121</v>
      </c>
      <c r="C111" s="15"/>
      <c r="D111" s="20"/>
      <c r="R111" s="12">
        <v>43959</v>
      </c>
      <c r="S111">
        <v>87.04</v>
      </c>
    </row>
    <row r="112" spans="1:19" x14ac:dyDescent="0.25">
      <c r="A112" s="7">
        <v>44009</v>
      </c>
      <c r="B112" s="5">
        <v>1061</v>
      </c>
      <c r="C112" s="15"/>
      <c r="D112" s="20"/>
      <c r="R112" s="12">
        <v>43960</v>
      </c>
      <c r="S112">
        <v>87.04</v>
      </c>
    </row>
    <row r="113" spans="1:19" x14ac:dyDescent="0.25">
      <c r="A113" s="7">
        <v>44010</v>
      </c>
      <c r="B113" s="5">
        <v>1352</v>
      </c>
      <c r="C113" s="15"/>
      <c r="D113" s="20"/>
      <c r="R113" s="12">
        <v>43961</v>
      </c>
      <c r="S113">
        <v>87.04</v>
      </c>
    </row>
    <row r="114" spans="1:19" x14ac:dyDescent="0.25">
      <c r="A114" s="7">
        <v>44011</v>
      </c>
      <c r="B114" s="5">
        <v>800</v>
      </c>
      <c r="C114" s="14">
        <f t="shared" ref="C114" si="18">ROUNDUP(AVERAGE(B114:B120),0)</f>
        <v>1394</v>
      </c>
      <c r="D114" s="20"/>
      <c r="R114" s="12">
        <v>43962</v>
      </c>
      <c r="S114">
        <v>87.04</v>
      </c>
    </row>
    <row r="115" spans="1:19" x14ac:dyDescent="0.25">
      <c r="A115" s="7">
        <v>44012</v>
      </c>
      <c r="B115" s="5">
        <v>1502</v>
      </c>
      <c r="C115" s="15"/>
      <c r="D115" s="20"/>
      <c r="R115" s="12">
        <v>43963</v>
      </c>
      <c r="S115">
        <v>87.04</v>
      </c>
    </row>
    <row r="116" spans="1:19" x14ac:dyDescent="0.25">
      <c r="A116" s="7">
        <v>44013</v>
      </c>
      <c r="B116" s="5">
        <v>1355</v>
      </c>
      <c r="C116" s="15"/>
      <c r="D116" s="20"/>
      <c r="R116" s="12">
        <v>43964</v>
      </c>
      <c r="S116">
        <v>87.04</v>
      </c>
    </row>
    <row r="117" spans="1:19" x14ac:dyDescent="0.25">
      <c r="A117" s="7">
        <v>44014</v>
      </c>
      <c r="B117" s="5">
        <v>2049</v>
      </c>
      <c r="C117" s="15"/>
      <c r="D117" s="20"/>
      <c r="R117" s="12">
        <v>43965</v>
      </c>
      <c r="S117">
        <v>87.04</v>
      </c>
    </row>
    <row r="118" spans="1:19" x14ac:dyDescent="0.25">
      <c r="A118" s="7">
        <v>44015</v>
      </c>
      <c r="B118" s="5">
        <v>1113</v>
      </c>
      <c r="C118" s="15"/>
      <c r="D118" s="20"/>
      <c r="R118" s="12">
        <v>43966</v>
      </c>
      <c r="S118">
        <v>87.04</v>
      </c>
    </row>
    <row r="119" spans="1:19" x14ac:dyDescent="0.25">
      <c r="A119" s="7">
        <v>44016</v>
      </c>
      <c r="B119" s="5">
        <v>1609</v>
      </c>
      <c r="C119" s="15"/>
      <c r="D119" s="20"/>
      <c r="R119" s="12">
        <v>43967</v>
      </c>
      <c r="S119">
        <v>87.04</v>
      </c>
    </row>
    <row r="120" spans="1:19" x14ac:dyDescent="0.25">
      <c r="A120" s="7">
        <v>44017</v>
      </c>
      <c r="B120" s="5">
        <v>1328</v>
      </c>
      <c r="C120" s="15"/>
      <c r="D120" s="20"/>
      <c r="R120" s="12">
        <v>43968</v>
      </c>
      <c r="S120">
        <v>87.04</v>
      </c>
    </row>
    <row r="121" spans="1:19" x14ac:dyDescent="0.25">
      <c r="A121" s="7">
        <v>44018</v>
      </c>
      <c r="B121" s="5">
        <v>1459</v>
      </c>
      <c r="C121" s="14">
        <f t="shared" ref="C121" si="19">ROUNDUP(AVERAGE(B121:B127),0)</f>
        <v>1770</v>
      </c>
      <c r="D121" s="20"/>
      <c r="R121" s="12">
        <v>43969</v>
      </c>
      <c r="S121">
        <v>87.04</v>
      </c>
    </row>
    <row r="122" spans="1:19" x14ac:dyDescent="0.25">
      <c r="A122" s="7">
        <v>44019</v>
      </c>
      <c r="B122" s="5">
        <v>2095</v>
      </c>
      <c r="C122" s="15"/>
      <c r="D122" s="20"/>
      <c r="R122" s="12">
        <v>43970</v>
      </c>
      <c r="S122">
        <v>87.04</v>
      </c>
    </row>
    <row r="123" spans="1:19" x14ac:dyDescent="0.25">
      <c r="A123" s="7">
        <v>44020</v>
      </c>
      <c r="B123" s="5">
        <v>1770</v>
      </c>
      <c r="C123" s="15"/>
      <c r="D123" s="20"/>
      <c r="R123" s="12">
        <v>43971</v>
      </c>
      <c r="S123">
        <v>87.04</v>
      </c>
    </row>
    <row r="124" spans="1:19" x14ac:dyDescent="0.25">
      <c r="A124" s="7">
        <v>44021</v>
      </c>
      <c r="B124" s="5">
        <v>1657</v>
      </c>
      <c r="C124" s="15"/>
      <c r="D124" s="20"/>
      <c r="R124" s="12">
        <v>43972</v>
      </c>
      <c r="S124">
        <v>87.04</v>
      </c>
    </row>
    <row r="125" spans="1:19" x14ac:dyDescent="0.25">
      <c r="A125" s="7">
        <v>44022</v>
      </c>
      <c r="B125" s="5">
        <v>1956</v>
      </c>
      <c r="C125" s="15"/>
      <c r="D125" s="20"/>
      <c r="R125" s="12">
        <v>43973</v>
      </c>
      <c r="S125">
        <v>87.04</v>
      </c>
    </row>
    <row r="126" spans="1:19" x14ac:dyDescent="0.25">
      <c r="A126" s="7">
        <v>44023</v>
      </c>
      <c r="B126" s="5">
        <v>1816</v>
      </c>
      <c r="C126" s="15"/>
      <c r="D126" s="20"/>
      <c r="R126" s="12">
        <v>43974</v>
      </c>
      <c r="S126">
        <v>87.04</v>
      </c>
    </row>
    <row r="127" spans="1:19" x14ac:dyDescent="0.25">
      <c r="A127" s="7">
        <v>44024</v>
      </c>
      <c r="B127" s="5">
        <v>1631</v>
      </c>
      <c r="C127" s="15"/>
      <c r="D127" s="20"/>
      <c r="R127" s="12">
        <v>43975</v>
      </c>
      <c r="S127">
        <v>87.04</v>
      </c>
    </row>
    <row r="128" spans="1:19" x14ac:dyDescent="0.25">
      <c r="A128" s="7">
        <v>44025</v>
      </c>
      <c r="B128" s="5">
        <v>1717</v>
      </c>
      <c r="C128" s="14">
        <f t="shared" ref="C128" si="20">ROUNDUP(AVERAGE(B128:B134),0)</f>
        <v>2196</v>
      </c>
      <c r="D128" s="20"/>
      <c r="R128" s="12">
        <v>43976</v>
      </c>
      <c r="S128">
        <v>87.04</v>
      </c>
    </row>
    <row r="129" spans="1:19" x14ac:dyDescent="0.25">
      <c r="A129" s="7">
        <v>44026</v>
      </c>
      <c r="B129" s="5">
        <v>1669</v>
      </c>
      <c r="C129" s="15"/>
      <c r="D129" s="20"/>
      <c r="R129" s="12">
        <v>43977</v>
      </c>
      <c r="S129">
        <v>87.04</v>
      </c>
    </row>
    <row r="130" spans="1:19" x14ac:dyDescent="0.25">
      <c r="A130" s="7">
        <v>44027</v>
      </c>
      <c r="B130" s="5">
        <v>2325</v>
      </c>
      <c r="C130" s="15"/>
      <c r="D130" s="20"/>
      <c r="R130" s="12">
        <v>43978</v>
      </c>
      <c r="S130">
        <v>87.04</v>
      </c>
    </row>
    <row r="131" spans="1:19" x14ac:dyDescent="0.25">
      <c r="A131" s="7">
        <v>44028</v>
      </c>
      <c r="B131" s="5">
        <v>2599</v>
      </c>
      <c r="C131" s="15"/>
      <c r="D131" s="20"/>
      <c r="R131" s="12">
        <v>43979</v>
      </c>
      <c r="S131">
        <v>87.04</v>
      </c>
    </row>
    <row r="132" spans="1:19" x14ac:dyDescent="0.25">
      <c r="A132" s="7">
        <v>44029</v>
      </c>
      <c r="B132" s="5">
        <v>2122</v>
      </c>
      <c r="C132" s="15"/>
      <c r="D132" s="20"/>
      <c r="R132" s="12">
        <v>43980</v>
      </c>
      <c r="S132">
        <v>87.04</v>
      </c>
    </row>
    <row r="133" spans="1:19" x14ac:dyDescent="0.25">
      <c r="A133" s="7">
        <v>44030</v>
      </c>
      <c r="B133" s="5">
        <v>2464</v>
      </c>
      <c r="C133" s="15"/>
      <c r="D133" s="20"/>
      <c r="R133" s="12">
        <v>43981</v>
      </c>
      <c r="S133">
        <v>87.04</v>
      </c>
    </row>
    <row r="134" spans="1:19" x14ac:dyDescent="0.25">
      <c r="A134" s="7">
        <v>44031</v>
      </c>
      <c r="B134" s="5">
        <v>2476</v>
      </c>
      <c r="C134" s="15"/>
      <c r="D134" s="20"/>
      <c r="R134" s="12">
        <v>43982</v>
      </c>
      <c r="S134">
        <v>87.04</v>
      </c>
    </row>
    <row r="135" spans="1:19" x14ac:dyDescent="0.25">
      <c r="A135" s="7">
        <v>44032</v>
      </c>
      <c r="B135" s="5">
        <v>1806</v>
      </c>
      <c r="C135" s="14">
        <f t="shared" ref="C135" si="21">ROUNDUP(AVERAGE(B135:B141),0)</f>
        <v>2984</v>
      </c>
      <c r="D135" s="20"/>
      <c r="R135" s="12">
        <v>43983</v>
      </c>
      <c r="S135">
        <v>87.04</v>
      </c>
    </row>
    <row r="136" spans="1:19" x14ac:dyDescent="0.25">
      <c r="A136" s="7">
        <v>44033</v>
      </c>
      <c r="B136" s="5">
        <v>3606</v>
      </c>
      <c r="C136" s="15"/>
      <c r="D136" s="20"/>
      <c r="R136" s="12">
        <v>43984</v>
      </c>
      <c r="S136">
        <v>87.04</v>
      </c>
    </row>
    <row r="137" spans="1:19" x14ac:dyDescent="0.25">
      <c r="A137" s="7">
        <v>44034</v>
      </c>
      <c r="B137" s="5">
        <v>3904</v>
      </c>
      <c r="C137" s="15"/>
      <c r="D137" s="20"/>
      <c r="R137" s="12">
        <v>43985</v>
      </c>
      <c r="S137">
        <v>87.04</v>
      </c>
    </row>
    <row r="138" spans="1:19" x14ac:dyDescent="0.25">
      <c r="A138" s="7">
        <v>44035</v>
      </c>
      <c r="B138" s="5">
        <v>2443</v>
      </c>
      <c r="C138" s="15"/>
      <c r="D138" s="20"/>
      <c r="R138" s="12">
        <v>43986</v>
      </c>
      <c r="S138">
        <v>87.04</v>
      </c>
    </row>
    <row r="139" spans="1:19" x14ac:dyDescent="0.25">
      <c r="A139" s="7">
        <v>44036</v>
      </c>
      <c r="B139" s="5">
        <v>3725</v>
      </c>
      <c r="C139" s="15"/>
      <c r="D139" s="20"/>
      <c r="R139" s="12">
        <v>43987</v>
      </c>
      <c r="S139">
        <v>87.04</v>
      </c>
    </row>
    <row r="140" spans="1:19" x14ac:dyDescent="0.25">
      <c r="A140" s="7">
        <v>44037</v>
      </c>
      <c r="B140" s="5">
        <v>3115</v>
      </c>
      <c r="C140" s="15"/>
      <c r="D140" s="20"/>
      <c r="R140" s="12">
        <v>43988</v>
      </c>
      <c r="S140">
        <v>87.04</v>
      </c>
    </row>
    <row r="141" spans="1:19" x14ac:dyDescent="0.25">
      <c r="A141" s="7">
        <v>44038</v>
      </c>
      <c r="B141" s="5">
        <v>2287</v>
      </c>
      <c r="C141" s="15"/>
      <c r="D141" s="20"/>
      <c r="R141" s="12">
        <v>43989</v>
      </c>
      <c r="S141">
        <v>87.04</v>
      </c>
    </row>
    <row r="142" spans="1:19" x14ac:dyDescent="0.25">
      <c r="A142" s="7">
        <v>44039</v>
      </c>
      <c r="B142" s="5">
        <v>3708</v>
      </c>
      <c r="C142" s="14">
        <f t="shared" ref="C142" si="22">ROUNDUP(AVERAGE(B142:B148),0)</f>
        <v>3491</v>
      </c>
      <c r="D142" s="20"/>
      <c r="R142" s="12">
        <v>43990</v>
      </c>
      <c r="S142">
        <v>87.04</v>
      </c>
    </row>
    <row r="143" spans="1:19" x14ac:dyDescent="0.25">
      <c r="A143" s="7">
        <v>44040</v>
      </c>
      <c r="B143" s="5">
        <v>3943</v>
      </c>
      <c r="C143" s="15"/>
      <c r="D143" s="20"/>
      <c r="R143" s="12">
        <v>43991</v>
      </c>
      <c r="S143">
        <v>87.04</v>
      </c>
    </row>
    <row r="144" spans="1:19" x14ac:dyDescent="0.25">
      <c r="A144" s="7">
        <v>44041</v>
      </c>
      <c r="B144" s="5">
        <v>3085</v>
      </c>
      <c r="C144" s="15"/>
      <c r="D144" s="20"/>
      <c r="R144" s="12">
        <v>43992</v>
      </c>
      <c r="S144">
        <v>87.04</v>
      </c>
    </row>
    <row r="145" spans="1:19" x14ac:dyDescent="0.25">
      <c r="A145" s="7">
        <v>44042</v>
      </c>
      <c r="B145" s="5">
        <v>3620</v>
      </c>
      <c r="C145" s="15"/>
      <c r="D145" s="20"/>
      <c r="R145" s="12">
        <v>43993</v>
      </c>
      <c r="S145">
        <v>87.04</v>
      </c>
    </row>
    <row r="146" spans="1:19" x14ac:dyDescent="0.25">
      <c r="A146" s="7">
        <v>44043</v>
      </c>
      <c r="B146" s="5">
        <v>3738</v>
      </c>
      <c r="C146" s="15"/>
      <c r="D146" s="20"/>
      <c r="R146" s="12">
        <v>43994</v>
      </c>
      <c r="S146">
        <v>87.04</v>
      </c>
    </row>
    <row r="147" spans="1:19" x14ac:dyDescent="0.25">
      <c r="A147" s="7">
        <v>44044</v>
      </c>
      <c r="B147" s="5">
        <v>3874</v>
      </c>
      <c r="C147" s="15"/>
      <c r="D147" s="20"/>
      <c r="R147" s="12">
        <v>43995</v>
      </c>
      <c r="S147">
        <v>87.04</v>
      </c>
    </row>
    <row r="148" spans="1:19" x14ac:dyDescent="0.25">
      <c r="A148" s="7">
        <v>44045</v>
      </c>
      <c r="B148" s="5">
        <v>2467</v>
      </c>
      <c r="C148" s="15"/>
      <c r="D148" s="20"/>
      <c r="R148" s="12">
        <v>43996</v>
      </c>
      <c r="S148">
        <v>87.04</v>
      </c>
    </row>
    <row r="149" spans="1:19" x14ac:dyDescent="0.25">
      <c r="A149" s="7">
        <v>44046</v>
      </c>
      <c r="B149" s="5">
        <v>3181</v>
      </c>
      <c r="C149" s="14">
        <f t="shared" ref="C149" si="23">ROUNDUP(AVERAGE(B149:B155),0)</f>
        <v>3595</v>
      </c>
      <c r="D149" s="20"/>
      <c r="R149" s="12">
        <v>43997</v>
      </c>
      <c r="S149">
        <v>87.04</v>
      </c>
    </row>
    <row r="150" spans="1:19" x14ac:dyDescent="0.25">
      <c r="A150" s="7">
        <v>44047</v>
      </c>
      <c r="B150" s="5">
        <v>5368</v>
      </c>
      <c r="C150" s="15"/>
      <c r="D150" s="20"/>
      <c r="R150" s="12">
        <v>43998</v>
      </c>
      <c r="S150">
        <v>87.04</v>
      </c>
    </row>
    <row r="151" spans="1:19" x14ac:dyDescent="0.25">
      <c r="A151" s="7">
        <v>44048</v>
      </c>
      <c r="B151" s="5">
        <v>3862</v>
      </c>
      <c r="C151" s="15"/>
      <c r="D151" s="20"/>
      <c r="R151" s="12">
        <v>43999</v>
      </c>
      <c r="S151">
        <v>87.04</v>
      </c>
    </row>
    <row r="152" spans="1:19" x14ac:dyDescent="0.25">
      <c r="A152" s="7">
        <v>44049</v>
      </c>
      <c r="B152" s="5">
        <v>2752</v>
      </c>
      <c r="C152" s="15"/>
      <c r="D152" s="20"/>
      <c r="R152" s="12">
        <v>44000</v>
      </c>
      <c r="S152">
        <v>87.04</v>
      </c>
    </row>
    <row r="153" spans="1:19" x14ac:dyDescent="0.25">
      <c r="A153" s="7">
        <v>44050</v>
      </c>
      <c r="B153" s="5">
        <v>3598</v>
      </c>
      <c r="C153" s="15"/>
      <c r="D153" s="20"/>
      <c r="R153" s="12">
        <v>44001</v>
      </c>
      <c r="S153">
        <v>87.04</v>
      </c>
    </row>
    <row r="154" spans="1:19" x14ac:dyDescent="0.25">
      <c r="A154" s="7">
        <v>44051</v>
      </c>
      <c r="B154" s="5">
        <v>3504</v>
      </c>
      <c r="C154" s="15"/>
      <c r="D154" s="20"/>
      <c r="R154" s="12">
        <v>44002</v>
      </c>
      <c r="S154">
        <v>87.04</v>
      </c>
    </row>
    <row r="155" spans="1:19" x14ac:dyDescent="0.25">
      <c r="A155" s="7">
        <v>44052</v>
      </c>
      <c r="B155" s="5">
        <v>2897</v>
      </c>
      <c r="C155" s="15"/>
      <c r="D155" s="20"/>
      <c r="R155" s="12">
        <v>44003</v>
      </c>
      <c r="S155">
        <v>87.04</v>
      </c>
    </row>
    <row r="156" spans="1:19" x14ac:dyDescent="0.25">
      <c r="A156" s="7">
        <v>44053</v>
      </c>
      <c r="B156" s="5">
        <v>4819</v>
      </c>
      <c r="C156" s="14">
        <f t="shared" ref="C156" si="24">ROUNDUP(AVERAGE(B156:B162),0)</f>
        <v>4351</v>
      </c>
      <c r="D156" s="20"/>
      <c r="R156" s="12">
        <v>44004</v>
      </c>
      <c r="S156">
        <v>87.04</v>
      </c>
    </row>
    <row r="157" spans="1:19" x14ac:dyDescent="0.25">
      <c r="A157" s="7">
        <v>44054</v>
      </c>
      <c r="B157" s="5">
        <v>4612</v>
      </c>
      <c r="C157" s="15"/>
      <c r="D157" s="20"/>
      <c r="R157" s="12">
        <v>44005</v>
      </c>
      <c r="S157">
        <v>87.04</v>
      </c>
    </row>
    <row r="158" spans="1:19" x14ac:dyDescent="0.25">
      <c r="A158" s="7">
        <v>44055</v>
      </c>
      <c r="B158" s="5">
        <v>4178</v>
      </c>
      <c r="C158" s="15"/>
      <c r="D158" s="20"/>
      <c r="R158" s="12">
        <v>44006</v>
      </c>
      <c r="S158">
        <v>87.04</v>
      </c>
    </row>
    <row r="159" spans="1:19" x14ac:dyDescent="0.25">
      <c r="A159" s="7">
        <v>44056</v>
      </c>
      <c r="B159" s="5">
        <v>4481</v>
      </c>
      <c r="C159" s="15"/>
      <c r="D159" s="20"/>
      <c r="R159" s="12">
        <v>44007</v>
      </c>
      <c r="S159">
        <v>87.04</v>
      </c>
    </row>
    <row r="160" spans="1:19" x14ac:dyDescent="0.25">
      <c r="A160" s="7">
        <v>44057</v>
      </c>
      <c r="B160" s="5">
        <v>3746</v>
      </c>
      <c r="C160" s="15"/>
      <c r="D160" s="20"/>
      <c r="R160" s="12">
        <v>44008</v>
      </c>
      <c r="S160">
        <v>87.04</v>
      </c>
    </row>
    <row r="161" spans="1:19" x14ac:dyDescent="0.25">
      <c r="A161" s="7">
        <v>44058</v>
      </c>
      <c r="B161" s="5">
        <v>4799</v>
      </c>
      <c r="C161" s="15"/>
      <c r="D161" s="20"/>
      <c r="R161" s="12">
        <v>44009</v>
      </c>
      <c r="S161">
        <v>87.04</v>
      </c>
    </row>
    <row r="162" spans="1:19" x14ac:dyDescent="0.25">
      <c r="A162" s="7">
        <v>44059</v>
      </c>
      <c r="B162" s="5">
        <v>3820</v>
      </c>
      <c r="C162" s="15"/>
      <c r="D162" s="20"/>
      <c r="R162" s="12">
        <v>44010</v>
      </c>
      <c r="S162">
        <v>87.04</v>
      </c>
    </row>
    <row r="163" spans="1:19" x14ac:dyDescent="0.25">
      <c r="A163" s="7">
        <v>44060</v>
      </c>
      <c r="B163" s="5">
        <v>4167</v>
      </c>
      <c r="C163" s="14">
        <f t="shared" ref="C163" si="25">ROUNDUP(AVERAGE(B163:B169),0)</f>
        <v>3711</v>
      </c>
      <c r="D163" s="20"/>
      <c r="R163" s="12">
        <v>44011</v>
      </c>
      <c r="S163">
        <v>87.04</v>
      </c>
    </row>
    <row r="164" spans="1:19" x14ac:dyDescent="0.25">
      <c r="A164" s="7">
        <v>44061</v>
      </c>
      <c r="B164" s="5">
        <v>5167</v>
      </c>
      <c r="C164" s="15"/>
      <c r="D164" s="20"/>
      <c r="R164" s="12">
        <v>44012</v>
      </c>
      <c r="S164">
        <v>87.04</v>
      </c>
    </row>
    <row r="165" spans="1:19" x14ac:dyDescent="0.25">
      <c r="A165" s="7">
        <v>44062</v>
      </c>
      <c r="B165" s="5">
        <v>2892</v>
      </c>
      <c r="C165" s="15"/>
      <c r="D165" s="20"/>
      <c r="R165" s="12">
        <v>44013</v>
      </c>
      <c r="S165">
        <v>87.04</v>
      </c>
    </row>
    <row r="166" spans="1:19" x14ac:dyDescent="0.25">
      <c r="A166" s="7">
        <v>44063</v>
      </c>
      <c r="B166" s="5">
        <v>3661</v>
      </c>
      <c r="C166" s="15"/>
      <c r="D166" s="20"/>
      <c r="R166" s="12">
        <v>44014</v>
      </c>
      <c r="S166">
        <v>87.04</v>
      </c>
    </row>
    <row r="167" spans="1:19" x14ac:dyDescent="0.25">
      <c r="A167" s="7">
        <v>44064</v>
      </c>
      <c r="B167" s="5">
        <v>3686</v>
      </c>
      <c r="C167" s="15"/>
      <c r="D167" s="20"/>
      <c r="R167" s="12">
        <v>44015</v>
      </c>
      <c r="S167">
        <v>87.04</v>
      </c>
    </row>
    <row r="168" spans="1:19" x14ac:dyDescent="0.25">
      <c r="A168" s="7">
        <v>44065</v>
      </c>
      <c r="B168" s="5">
        <v>2912</v>
      </c>
      <c r="C168" s="15"/>
      <c r="D168" s="20"/>
      <c r="R168" s="12">
        <v>44016</v>
      </c>
      <c r="S168">
        <v>87.04</v>
      </c>
    </row>
    <row r="169" spans="1:19" x14ac:dyDescent="0.25">
      <c r="A169" s="7">
        <v>44066</v>
      </c>
      <c r="B169" s="5">
        <v>3487</v>
      </c>
      <c r="C169" s="15"/>
      <c r="D169" s="20"/>
      <c r="R169" s="12">
        <v>44017</v>
      </c>
      <c r="S169">
        <v>87.04</v>
      </c>
    </row>
    <row r="170" spans="1:19" x14ac:dyDescent="0.25">
      <c r="A170" s="7">
        <v>44067</v>
      </c>
      <c r="B170" s="5">
        <v>3154</v>
      </c>
      <c r="C170" s="14">
        <f t="shared" ref="C170" si="26">ROUNDUP(AVERAGE(B170:B176),0)</f>
        <v>2632</v>
      </c>
      <c r="D170" s="20"/>
      <c r="R170" s="12">
        <v>44018</v>
      </c>
      <c r="S170">
        <v>87.04</v>
      </c>
    </row>
    <row r="171" spans="1:19" x14ac:dyDescent="0.25">
      <c r="A171" s="7">
        <v>44068</v>
      </c>
      <c r="B171" s="5">
        <v>3285</v>
      </c>
      <c r="C171" s="15"/>
      <c r="D171" s="20"/>
      <c r="R171" s="12">
        <v>44019</v>
      </c>
      <c r="S171">
        <v>87.04</v>
      </c>
    </row>
    <row r="172" spans="1:19" x14ac:dyDescent="0.25">
      <c r="A172" s="7">
        <v>44069</v>
      </c>
      <c r="B172" s="5">
        <v>2528</v>
      </c>
      <c r="C172" s="15"/>
      <c r="D172" s="20"/>
      <c r="R172" s="12">
        <v>44020</v>
      </c>
      <c r="S172">
        <v>87.04</v>
      </c>
    </row>
    <row r="173" spans="1:19" x14ac:dyDescent="0.25">
      <c r="A173" s="7">
        <v>44070</v>
      </c>
      <c r="B173" s="5">
        <v>2300</v>
      </c>
      <c r="C173" s="15"/>
      <c r="D173" s="20"/>
      <c r="R173" s="12">
        <v>44021</v>
      </c>
      <c r="S173">
        <v>87.04</v>
      </c>
    </row>
    <row r="174" spans="1:19" x14ac:dyDescent="0.25">
      <c r="A174" s="7">
        <v>44071</v>
      </c>
      <c r="B174" s="5">
        <v>3004</v>
      </c>
      <c r="C174" s="15"/>
      <c r="D174" s="20"/>
      <c r="R174" s="12">
        <v>44022</v>
      </c>
      <c r="S174">
        <v>87.04</v>
      </c>
    </row>
    <row r="175" spans="1:19" x14ac:dyDescent="0.25">
      <c r="A175" s="7">
        <v>44072</v>
      </c>
      <c r="B175" s="5">
        <v>2088</v>
      </c>
      <c r="C175" s="15"/>
      <c r="D175" s="20"/>
      <c r="R175" s="12">
        <v>44023</v>
      </c>
      <c r="S175">
        <v>87.04</v>
      </c>
    </row>
    <row r="176" spans="1:19" x14ac:dyDescent="0.25">
      <c r="A176" s="7">
        <v>44073</v>
      </c>
      <c r="B176" s="5">
        <v>2063</v>
      </c>
      <c r="C176" s="15"/>
      <c r="D176" s="20"/>
      <c r="R176" s="12">
        <v>44024</v>
      </c>
      <c r="S176">
        <v>87.04</v>
      </c>
    </row>
    <row r="177" spans="1:19" x14ac:dyDescent="0.25">
      <c r="A177" s="7">
        <v>44074</v>
      </c>
      <c r="B177" s="5">
        <v>3664</v>
      </c>
      <c r="C177" s="14">
        <f t="shared" ref="C177" si="27">ROUNDUP(AVERAGE(B177:B183),0)</f>
        <v>2382</v>
      </c>
      <c r="D177" s="20"/>
      <c r="R177" s="12">
        <v>44025</v>
      </c>
      <c r="S177">
        <v>87.04</v>
      </c>
    </row>
    <row r="178" spans="1:19" x14ac:dyDescent="0.25">
      <c r="A178" s="7">
        <v>44075</v>
      </c>
      <c r="B178" s="5">
        <v>2958</v>
      </c>
      <c r="C178" s="15"/>
      <c r="D178" s="20"/>
      <c r="R178" s="12">
        <v>44026</v>
      </c>
      <c r="S178">
        <v>87.04</v>
      </c>
    </row>
    <row r="179" spans="1:19" x14ac:dyDescent="0.25">
      <c r="A179" s="7">
        <v>44076</v>
      </c>
      <c r="B179" s="5">
        <v>2060</v>
      </c>
      <c r="C179" s="15"/>
      <c r="D179" s="20"/>
      <c r="R179" s="12">
        <v>44027</v>
      </c>
      <c r="S179">
        <v>87.04</v>
      </c>
    </row>
    <row r="180" spans="1:19" x14ac:dyDescent="0.25">
      <c r="A180" s="7">
        <v>44077</v>
      </c>
      <c r="B180" s="5">
        <v>2577</v>
      </c>
      <c r="C180" s="15"/>
      <c r="R180" s="12">
        <v>44028</v>
      </c>
      <c r="S180">
        <v>87.04</v>
      </c>
    </row>
    <row r="181" spans="1:19" x14ac:dyDescent="0.25">
      <c r="A181" s="7">
        <v>44078</v>
      </c>
      <c r="B181" s="5">
        <v>2169</v>
      </c>
      <c r="C181" s="15"/>
      <c r="R181" s="12">
        <v>44029</v>
      </c>
      <c r="S181">
        <v>87.04</v>
      </c>
    </row>
    <row r="182" spans="1:19" x14ac:dyDescent="0.25">
      <c r="A182" s="7">
        <v>44079</v>
      </c>
      <c r="B182" s="5">
        <v>2066</v>
      </c>
      <c r="C182" s="15"/>
      <c r="R182" s="12">
        <v>44030</v>
      </c>
      <c r="S182">
        <v>87.04</v>
      </c>
    </row>
    <row r="183" spans="1:19" x14ac:dyDescent="0.25">
      <c r="A183" s="7">
        <v>44080</v>
      </c>
      <c r="B183" s="5">
        <v>1177</v>
      </c>
      <c r="C183" s="15"/>
      <c r="R183" s="12">
        <v>44031</v>
      </c>
      <c r="S183">
        <v>87.04</v>
      </c>
    </row>
    <row r="184" spans="1:19" x14ac:dyDescent="0.25">
      <c r="A184" s="7">
        <v>44081</v>
      </c>
      <c r="B184" s="5">
        <v>2675</v>
      </c>
      <c r="C184" s="14">
        <f t="shared" ref="C184" si="28">ROUNDUP(AVERAGE(B184:B190),0)</f>
        <v>1957</v>
      </c>
      <c r="R184" s="12">
        <v>44032</v>
      </c>
      <c r="S184">
        <v>87.04</v>
      </c>
    </row>
    <row r="185" spans="1:19" x14ac:dyDescent="0.25">
      <c r="A185" s="7">
        <v>44082</v>
      </c>
      <c r="B185" s="5">
        <v>1852</v>
      </c>
      <c r="C185" s="15"/>
      <c r="R185" s="12">
        <v>44033</v>
      </c>
      <c r="S185">
        <v>87.04</v>
      </c>
    </row>
    <row r="186" spans="1:19" x14ac:dyDescent="0.25">
      <c r="A186" s="7">
        <v>44083</v>
      </c>
      <c r="B186" s="5">
        <v>1782</v>
      </c>
      <c r="C186" s="15"/>
      <c r="R186" s="12">
        <v>44034</v>
      </c>
      <c r="S186">
        <v>87.04</v>
      </c>
    </row>
    <row r="187" spans="1:19" x14ac:dyDescent="0.25">
      <c r="A187" s="7">
        <v>44084</v>
      </c>
      <c r="B187" s="5">
        <v>2720</v>
      </c>
      <c r="C187" s="15"/>
      <c r="R187" s="12">
        <v>44035</v>
      </c>
      <c r="S187">
        <v>87.04</v>
      </c>
    </row>
    <row r="188" spans="1:19" x14ac:dyDescent="0.25">
      <c r="A188" s="7">
        <v>44085</v>
      </c>
      <c r="B188" s="5">
        <v>2169</v>
      </c>
      <c r="C188" s="15"/>
      <c r="R188" s="12">
        <v>44036</v>
      </c>
      <c r="S188">
        <v>87.04</v>
      </c>
    </row>
    <row r="189" spans="1:19" x14ac:dyDescent="0.25">
      <c r="A189" s="7">
        <v>44086</v>
      </c>
      <c r="B189" s="5">
        <v>1580</v>
      </c>
      <c r="C189" s="15"/>
      <c r="R189" s="12">
        <v>44037</v>
      </c>
      <c r="S189">
        <v>87.04</v>
      </c>
    </row>
    <row r="190" spans="1:19" x14ac:dyDescent="0.25">
      <c r="A190" s="7">
        <v>44087</v>
      </c>
      <c r="B190" s="5">
        <v>917</v>
      </c>
      <c r="C190" s="15"/>
      <c r="R190" s="12">
        <v>44038</v>
      </c>
      <c r="S190">
        <v>87.04</v>
      </c>
    </row>
    <row r="191" spans="1:19" x14ac:dyDescent="0.25">
      <c r="A191" s="7">
        <v>44088</v>
      </c>
      <c r="B191" s="5">
        <v>1894</v>
      </c>
      <c r="C191" s="14">
        <f t="shared" ref="C191" si="29">ROUNDUP(AVERAGE(B191:B197),0)</f>
        <v>1848</v>
      </c>
      <c r="R191" s="12">
        <v>44039</v>
      </c>
      <c r="S191">
        <v>87.04</v>
      </c>
    </row>
    <row r="192" spans="1:19" x14ac:dyDescent="0.25">
      <c r="A192" s="7">
        <v>44089</v>
      </c>
      <c r="B192" s="5">
        <v>2001</v>
      </c>
      <c r="C192" s="15"/>
      <c r="R192" s="12">
        <v>44040</v>
      </c>
      <c r="S192">
        <v>87.04</v>
      </c>
    </row>
    <row r="193" spans="1:19" x14ac:dyDescent="0.25">
      <c r="A193" s="7">
        <v>44090</v>
      </c>
      <c r="B193" s="5">
        <v>2005</v>
      </c>
      <c r="C193" s="15"/>
      <c r="R193" s="12">
        <v>44041</v>
      </c>
      <c r="S193">
        <v>87.04</v>
      </c>
    </row>
    <row r="194" spans="1:19" x14ac:dyDescent="0.25">
      <c r="A194" s="7">
        <v>44091</v>
      </c>
      <c r="B194" s="5">
        <v>1984</v>
      </c>
      <c r="C194" s="15"/>
      <c r="R194" s="12">
        <v>44042</v>
      </c>
      <c r="S194">
        <v>87.04</v>
      </c>
    </row>
    <row r="195" spans="1:19" x14ac:dyDescent="0.25">
      <c r="A195" s="7">
        <v>44092</v>
      </c>
      <c r="B195" s="5">
        <v>1934</v>
      </c>
      <c r="C195" s="15"/>
      <c r="R195" s="12">
        <v>44043</v>
      </c>
      <c r="S195">
        <v>87.04</v>
      </c>
    </row>
    <row r="196" spans="1:19" x14ac:dyDescent="0.25">
      <c r="A196" s="7">
        <v>44093</v>
      </c>
      <c r="B196" s="5">
        <v>1645</v>
      </c>
      <c r="C196" s="15"/>
      <c r="R196" s="12">
        <v>44044</v>
      </c>
      <c r="S196">
        <v>87.04</v>
      </c>
    </row>
    <row r="197" spans="1:19" x14ac:dyDescent="0.25">
      <c r="A197" s="7">
        <v>44094</v>
      </c>
      <c r="B197" s="5">
        <v>1470</v>
      </c>
      <c r="C197" s="15"/>
      <c r="R197" s="12">
        <v>44045</v>
      </c>
      <c r="S197">
        <v>87.04</v>
      </c>
    </row>
    <row r="198" spans="1:19" x14ac:dyDescent="0.25">
      <c r="A198" s="7">
        <v>44095</v>
      </c>
      <c r="B198" s="5">
        <v>1654</v>
      </c>
      <c r="C198" s="14">
        <f t="shared" ref="C198" si="30">ROUNDUP(AVERAGE(B198:B204),0)</f>
        <v>1634</v>
      </c>
      <c r="R198" s="12">
        <v>44046</v>
      </c>
      <c r="S198">
        <v>87.04</v>
      </c>
    </row>
    <row r="199" spans="1:19" x14ac:dyDescent="0.25">
      <c r="A199" s="7">
        <v>44096</v>
      </c>
      <c r="B199" s="5">
        <v>1663</v>
      </c>
      <c r="C199" s="15"/>
      <c r="R199" s="12">
        <v>44047</v>
      </c>
      <c r="S199">
        <v>87.04</v>
      </c>
    </row>
    <row r="200" spans="1:19" x14ac:dyDescent="0.25">
      <c r="A200" s="7">
        <v>44097</v>
      </c>
      <c r="B200" s="5">
        <v>2175</v>
      </c>
      <c r="C200" s="15"/>
      <c r="R200" s="12">
        <v>44048</v>
      </c>
      <c r="S200">
        <v>87.04</v>
      </c>
    </row>
    <row r="201" spans="1:19" x14ac:dyDescent="0.25">
      <c r="A201" s="7">
        <v>44098</v>
      </c>
      <c r="B201" s="5">
        <v>1767</v>
      </c>
      <c r="C201" s="15"/>
      <c r="R201" s="12">
        <v>44049</v>
      </c>
      <c r="S201">
        <v>87.04</v>
      </c>
    </row>
    <row r="202" spans="1:19" x14ac:dyDescent="0.25">
      <c r="A202" s="7">
        <v>44099</v>
      </c>
      <c r="B202" s="5">
        <v>1696</v>
      </c>
      <c r="C202" s="15"/>
      <c r="R202" s="12">
        <v>44050</v>
      </c>
      <c r="S202">
        <v>87.04</v>
      </c>
    </row>
    <row r="203" spans="1:19" x14ac:dyDescent="0.25">
      <c r="A203" s="7">
        <v>44100</v>
      </c>
      <c r="B203" s="5">
        <v>1516</v>
      </c>
      <c r="C203" s="15"/>
      <c r="R203" s="12">
        <v>44051</v>
      </c>
      <c r="S203">
        <v>87.04</v>
      </c>
    </row>
    <row r="204" spans="1:19" x14ac:dyDescent="0.25">
      <c r="A204" s="7">
        <v>44101</v>
      </c>
      <c r="B204" s="5">
        <v>966</v>
      </c>
      <c r="C204" s="15"/>
      <c r="R204" s="12">
        <v>44052</v>
      </c>
      <c r="S204">
        <v>87.04</v>
      </c>
    </row>
    <row r="205" spans="1:19" x14ac:dyDescent="0.25">
      <c r="A205" s="7">
        <v>44102</v>
      </c>
      <c r="B205" s="5">
        <v>1533</v>
      </c>
      <c r="C205" s="14">
        <f t="shared" ref="C205" si="31">ROUNDUP(AVERAGE(B205:B211),0)</f>
        <v>1787</v>
      </c>
      <c r="R205" s="12">
        <v>44053</v>
      </c>
      <c r="S205">
        <v>87.04</v>
      </c>
    </row>
    <row r="206" spans="1:19" x14ac:dyDescent="0.25">
      <c r="A206" s="7">
        <v>44103</v>
      </c>
      <c r="B206" s="5">
        <v>1972</v>
      </c>
      <c r="C206" s="15"/>
      <c r="R206" s="12">
        <v>44054</v>
      </c>
      <c r="S206">
        <v>87.04</v>
      </c>
    </row>
    <row r="207" spans="1:19" x14ac:dyDescent="0.25">
      <c r="A207" s="7">
        <v>44104</v>
      </c>
      <c r="B207" s="5">
        <v>1303</v>
      </c>
      <c r="C207" s="15"/>
      <c r="R207" s="12">
        <v>44055</v>
      </c>
      <c r="S207">
        <v>87.04</v>
      </c>
    </row>
    <row r="208" spans="1:19" x14ac:dyDescent="0.25">
      <c r="A208" s="7">
        <v>44105</v>
      </c>
      <c r="B208" s="5">
        <v>1648</v>
      </c>
      <c r="C208" s="15"/>
      <c r="R208" s="12">
        <v>44056</v>
      </c>
      <c r="S208">
        <v>87.04</v>
      </c>
    </row>
    <row r="209" spans="1:19" x14ac:dyDescent="0.25">
      <c r="A209" s="7">
        <v>44106</v>
      </c>
      <c r="B209" s="5">
        <v>2112</v>
      </c>
      <c r="C209" s="15"/>
      <c r="R209" s="12">
        <v>44057</v>
      </c>
      <c r="S209">
        <v>87.04</v>
      </c>
    </row>
    <row r="210" spans="1:19" x14ac:dyDescent="0.25">
      <c r="A210" s="7">
        <v>44107</v>
      </c>
      <c r="B210" s="5">
        <v>1991</v>
      </c>
      <c r="C210" s="15"/>
      <c r="R210" s="12">
        <v>44058</v>
      </c>
      <c r="S210">
        <v>87.04</v>
      </c>
    </row>
    <row r="211" spans="1:19" x14ac:dyDescent="0.25">
      <c r="A211" s="7">
        <v>44108</v>
      </c>
      <c r="B211" s="5">
        <v>1948</v>
      </c>
      <c r="C211" s="15"/>
      <c r="R211" s="12">
        <v>44059</v>
      </c>
      <c r="S211">
        <v>87.04</v>
      </c>
    </row>
    <row r="212" spans="1:19" x14ac:dyDescent="0.25">
      <c r="A212" s="7">
        <v>44109</v>
      </c>
      <c r="B212" s="5">
        <v>1676</v>
      </c>
      <c r="C212" s="14">
        <f t="shared" ref="C212" si="32">ROUNDUP(AVERAGE(B212:B218),0)</f>
        <v>1609</v>
      </c>
      <c r="R212" s="12">
        <v>44060</v>
      </c>
      <c r="S212">
        <v>87.04</v>
      </c>
    </row>
    <row r="213" spans="1:19" x14ac:dyDescent="0.25">
      <c r="A213" s="7">
        <v>44110</v>
      </c>
      <c r="B213" s="5">
        <v>1714</v>
      </c>
      <c r="C213" s="15"/>
      <c r="R213" s="12">
        <v>44061</v>
      </c>
      <c r="S213">
        <v>87.04</v>
      </c>
    </row>
    <row r="214" spans="1:19" x14ac:dyDescent="0.25">
      <c r="A214" s="7">
        <v>44111</v>
      </c>
      <c r="B214" s="5">
        <v>1803</v>
      </c>
      <c r="C214" s="15"/>
      <c r="R214" s="12">
        <v>44062</v>
      </c>
      <c r="S214">
        <v>87.04</v>
      </c>
    </row>
    <row r="215" spans="1:19" x14ac:dyDescent="0.25">
      <c r="A215" s="7">
        <v>44112</v>
      </c>
      <c r="B215" s="5">
        <v>1950</v>
      </c>
      <c r="C215" s="15"/>
      <c r="R215" s="12">
        <v>44063</v>
      </c>
      <c r="S215">
        <v>87.04</v>
      </c>
    </row>
    <row r="216" spans="1:19" x14ac:dyDescent="0.25">
      <c r="A216" s="7">
        <v>44113</v>
      </c>
      <c r="B216" s="5">
        <v>1528</v>
      </c>
      <c r="C216" s="15"/>
      <c r="R216" s="12">
        <v>44064</v>
      </c>
      <c r="S216">
        <v>87.04</v>
      </c>
    </row>
    <row r="217" spans="1:19" x14ac:dyDescent="0.25">
      <c r="A217" s="7">
        <v>44114</v>
      </c>
      <c r="B217" s="5">
        <v>1521</v>
      </c>
      <c r="C217" s="15"/>
      <c r="R217" s="12">
        <v>44065</v>
      </c>
      <c r="S217">
        <v>87.04</v>
      </c>
    </row>
    <row r="218" spans="1:19" x14ac:dyDescent="0.25">
      <c r="A218" s="7">
        <v>44115</v>
      </c>
      <c r="B218" s="5">
        <v>1068</v>
      </c>
      <c r="C218" s="15"/>
      <c r="R218" s="12">
        <v>44066</v>
      </c>
      <c r="S218">
        <v>87.04</v>
      </c>
    </row>
    <row r="219" spans="1:19" x14ac:dyDescent="0.25">
      <c r="A219" s="7">
        <v>44116</v>
      </c>
      <c r="B219" s="5">
        <v>985</v>
      </c>
      <c r="C219" s="14">
        <f t="shared" ref="C219" si="33">ROUNDUP(AVERAGE(B219:B225),0)</f>
        <v>1445</v>
      </c>
      <c r="R219" s="12">
        <v>44067</v>
      </c>
      <c r="S219">
        <v>87.04</v>
      </c>
    </row>
    <row r="220" spans="1:19" x14ac:dyDescent="0.25">
      <c r="A220" s="7">
        <v>44117</v>
      </c>
      <c r="B220" s="5">
        <v>968</v>
      </c>
      <c r="C220" s="15"/>
      <c r="R220" s="12">
        <v>44068</v>
      </c>
      <c r="S220">
        <v>87.04</v>
      </c>
    </row>
    <row r="221" spans="1:19" x14ac:dyDescent="0.25">
      <c r="A221" s="7">
        <v>44118</v>
      </c>
      <c r="B221" s="5">
        <v>1334</v>
      </c>
      <c r="C221" s="15"/>
      <c r="R221" s="12">
        <v>44069</v>
      </c>
      <c r="S221">
        <v>87.04</v>
      </c>
    </row>
    <row r="222" spans="1:19" x14ac:dyDescent="0.25">
      <c r="A222" s="7">
        <v>44119</v>
      </c>
      <c r="B222" s="5">
        <v>2328</v>
      </c>
      <c r="C222" s="15"/>
      <c r="R222" s="12">
        <v>44070</v>
      </c>
      <c r="S222">
        <v>87.04</v>
      </c>
    </row>
    <row r="223" spans="1:19" x14ac:dyDescent="0.25">
      <c r="A223" s="7">
        <v>44120</v>
      </c>
      <c r="B223" s="5">
        <v>1730</v>
      </c>
      <c r="C223" s="15"/>
      <c r="R223" s="12">
        <v>44071</v>
      </c>
      <c r="S223">
        <v>87.04</v>
      </c>
    </row>
    <row r="224" spans="1:19" x14ac:dyDescent="0.25">
      <c r="A224" s="7">
        <v>44121</v>
      </c>
      <c r="B224" s="5">
        <v>1620</v>
      </c>
      <c r="C224" s="15"/>
      <c r="R224" s="12">
        <v>44072</v>
      </c>
      <c r="S224">
        <v>87.04</v>
      </c>
    </row>
    <row r="225" spans="1:19" x14ac:dyDescent="0.25">
      <c r="A225" s="7">
        <v>44122</v>
      </c>
      <c r="B225" s="5">
        <v>1150</v>
      </c>
      <c r="C225" s="15"/>
      <c r="R225" s="12">
        <v>44073</v>
      </c>
      <c r="S225">
        <v>87.04</v>
      </c>
    </row>
    <row r="226" spans="1:19" x14ac:dyDescent="0.25">
      <c r="A226" s="7">
        <v>44123</v>
      </c>
      <c r="B226" s="5">
        <v>1716</v>
      </c>
      <c r="C226" s="14">
        <f t="shared" ref="C226" si="34">ROUNDUP(AVERAGE(B226:B232),0)</f>
        <v>1742</v>
      </c>
      <c r="R226" s="12">
        <v>44074</v>
      </c>
      <c r="S226">
        <v>87.04</v>
      </c>
    </row>
    <row r="227" spans="1:19" x14ac:dyDescent="0.25">
      <c r="A227" s="7">
        <v>44124</v>
      </c>
      <c r="B227" s="5">
        <v>2038</v>
      </c>
      <c r="C227" s="15"/>
      <c r="R227" s="12">
        <v>44075</v>
      </c>
      <c r="S227">
        <v>71.3</v>
      </c>
    </row>
    <row r="228" spans="1:19" x14ac:dyDescent="0.25">
      <c r="A228" s="7">
        <v>44125</v>
      </c>
      <c r="B228" s="5">
        <v>1835</v>
      </c>
      <c r="C228" s="15"/>
      <c r="R228" s="12">
        <v>44076</v>
      </c>
      <c r="S228">
        <v>71.3</v>
      </c>
    </row>
    <row r="229" spans="1:19" x14ac:dyDescent="0.25">
      <c r="A229" s="7">
        <v>44126</v>
      </c>
      <c r="B229" s="5">
        <v>1931</v>
      </c>
      <c r="C229" s="15"/>
      <c r="R229" s="12">
        <v>44077</v>
      </c>
      <c r="S229">
        <v>71.3</v>
      </c>
    </row>
    <row r="230" spans="1:19" x14ac:dyDescent="0.25">
      <c r="A230" s="7">
        <v>44127</v>
      </c>
      <c r="B230" s="5">
        <v>2023</v>
      </c>
      <c r="C230" s="15"/>
      <c r="R230" s="12">
        <v>44078</v>
      </c>
      <c r="S230">
        <v>71.3</v>
      </c>
    </row>
    <row r="231" spans="1:19" x14ac:dyDescent="0.25">
      <c r="A231" s="7">
        <v>44128</v>
      </c>
      <c r="B231" s="5">
        <v>1421</v>
      </c>
      <c r="C231" s="15"/>
      <c r="R231" s="12">
        <v>44079</v>
      </c>
      <c r="S231">
        <v>71.3</v>
      </c>
    </row>
    <row r="232" spans="1:19" x14ac:dyDescent="0.25">
      <c r="A232" s="7">
        <v>44129</v>
      </c>
      <c r="B232" s="5">
        <v>1229</v>
      </c>
      <c r="C232" s="15"/>
      <c r="R232" s="12">
        <v>44080</v>
      </c>
      <c r="S232">
        <v>71.3</v>
      </c>
    </row>
    <row r="233" spans="1:19" x14ac:dyDescent="0.25">
      <c r="A233" s="7">
        <v>44130</v>
      </c>
      <c r="B233" s="5">
        <v>1882</v>
      </c>
      <c r="C233" s="14">
        <f t="shared" ref="C233" si="35">ROUNDUP(AVERAGE(B233:B239),0)</f>
        <v>1895</v>
      </c>
      <c r="R233" s="12">
        <v>44081</v>
      </c>
      <c r="S233">
        <v>71.3</v>
      </c>
    </row>
    <row r="234" spans="1:19" x14ac:dyDescent="0.25">
      <c r="A234" s="7">
        <v>44131</v>
      </c>
      <c r="B234" s="5">
        <v>2222</v>
      </c>
      <c r="C234" s="15"/>
      <c r="R234" s="12">
        <v>44082</v>
      </c>
      <c r="S234">
        <v>71.3</v>
      </c>
    </row>
    <row r="235" spans="1:19" x14ac:dyDescent="0.25">
      <c r="A235" s="7">
        <v>44132</v>
      </c>
      <c r="B235" s="5">
        <v>2042</v>
      </c>
      <c r="C235" s="15"/>
      <c r="R235" s="12">
        <v>44083</v>
      </c>
      <c r="S235">
        <v>71.3</v>
      </c>
    </row>
    <row r="236" spans="1:19" x14ac:dyDescent="0.25">
      <c r="A236" s="7">
        <v>44133</v>
      </c>
      <c r="B236" s="5">
        <v>2085</v>
      </c>
      <c r="C236" s="15"/>
      <c r="R236" s="12">
        <v>44084</v>
      </c>
      <c r="S236">
        <v>71.3</v>
      </c>
    </row>
    <row r="237" spans="1:19" x14ac:dyDescent="0.25">
      <c r="A237" s="7">
        <v>44134</v>
      </c>
      <c r="B237" s="5">
        <v>1814</v>
      </c>
      <c r="C237" s="15"/>
      <c r="R237" s="12">
        <v>44085</v>
      </c>
      <c r="S237">
        <v>71.3</v>
      </c>
    </row>
    <row r="238" spans="1:19" x14ac:dyDescent="0.25">
      <c r="A238" s="7">
        <v>44135</v>
      </c>
      <c r="B238" s="5">
        <v>1913</v>
      </c>
      <c r="C238" s="15"/>
      <c r="R238" s="12">
        <v>44086</v>
      </c>
      <c r="S238">
        <v>71.3</v>
      </c>
    </row>
    <row r="239" spans="1:19" x14ac:dyDescent="0.25">
      <c r="A239" s="7">
        <v>44136</v>
      </c>
      <c r="B239" s="5">
        <v>1302</v>
      </c>
      <c r="C239" s="15"/>
      <c r="R239" s="12">
        <v>44087</v>
      </c>
      <c r="S239">
        <v>71.3</v>
      </c>
    </row>
    <row r="240" spans="1:19" x14ac:dyDescent="0.25">
      <c r="A240" s="7">
        <v>44137</v>
      </c>
      <c r="B240" s="5">
        <v>1839</v>
      </c>
      <c r="C240" s="14">
        <f t="shared" ref="C240" si="36">ROUNDUP(AVERAGE(B240:B246),0)</f>
        <v>1774</v>
      </c>
      <c r="R240" s="12">
        <v>44088</v>
      </c>
      <c r="S240">
        <v>71.3</v>
      </c>
    </row>
    <row r="241" spans="1:19" x14ac:dyDescent="0.25">
      <c r="A241" s="7">
        <v>44138</v>
      </c>
      <c r="B241" s="5">
        <v>1920</v>
      </c>
      <c r="C241" s="15"/>
      <c r="R241" s="12">
        <v>44089</v>
      </c>
      <c r="S241">
        <v>71.3</v>
      </c>
    </row>
    <row r="242" spans="1:19" x14ac:dyDescent="0.25">
      <c r="A242" s="7">
        <v>44139</v>
      </c>
      <c r="B242" s="5">
        <v>2027</v>
      </c>
      <c r="C242" s="15"/>
      <c r="R242" s="12">
        <v>44090</v>
      </c>
      <c r="S242">
        <v>71.3</v>
      </c>
    </row>
    <row r="243" spans="1:19" x14ac:dyDescent="0.25">
      <c r="A243" s="7">
        <v>44140</v>
      </c>
      <c r="B243" s="5">
        <v>1603</v>
      </c>
      <c r="C243" s="15"/>
      <c r="R243" s="12">
        <v>44091</v>
      </c>
      <c r="S243">
        <v>71.3</v>
      </c>
    </row>
    <row r="244" spans="1:19" x14ac:dyDescent="0.25">
      <c r="A244" s="7">
        <v>44141</v>
      </c>
      <c r="B244" s="5">
        <v>1734</v>
      </c>
      <c r="C244" s="15"/>
      <c r="R244" s="12">
        <v>44092</v>
      </c>
      <c r="S244">
        <v>71.3</v>
      </c>
    </row>
    <row r="245" spans="1:19" x14ac:dyDescent="0.25">
      <c r="A245" s="7">
        <v>44142</v>
      </c>
      <c r="B245" s="5">
        <v>1713</v>
      </c>
      <c r="C245" s="15"/>
      <c r="R245" s="12">
        <v>44093</v>
      </c>
      <c r="S245">
        <v>71.3</v>
      </c>
    </row>
    <row r="246" spans="1:19" x14ac:dyDescent="0.25">
      <c r="A246" s="7">
        <v>44143</v>
      </c>
      <c r="B246" s="5">
        <v>1582</v>
      </c>
      <c r="C246" s="15"/>
      <c r="R246" s="12">
        <v>44094</v>
      </c>
      <c r="S246">
        <v>71.3</v>
      </c>
    </row>
    <row r="247" spans="1:19" x14ac:dyDescent="0.25">
      <c r="A247" s="7">
        <v>44144</v>
      </c>
      <c r="B247" s="5">
        <v>1678</v>
      </c>
      <c r="C247" s="14">
        <f t="shared" ref="C247" si="37">ROUNDUP(AVERAGE(B247:B253),0)</f>
        <v>1596</v>
      </c>
      <c r="R247" s="12">
        <v>44095</v>
      </c>
      <c r="S247">
        <v>71.3</v>
      </c>
    </row>
    <row r="248" spans="1:19" x14ac:dyDescent="0.25">
      <c r="A248" s="7">
        <v>44145</v>
      </c>
      <c r="B248" s="5">
        <v>1912</v>
      </c>
      <c r="C248" s="15"/>
      <c r="R248" s="12">
        <v>44096</v>
      </c>
      <c r="S248">
        <v>71.3</v>
      </c>
    </row>
    <row r="249" spans="1:19" x14ac:dyDescent="0.25">
      <c r="A249" s="7">
        <v>44146</v>
      </c>
      <c r="B249" s="5">
        <v>1696</v>
      </c>
      <c r="C249" s="15"/>
      <c r="R249" s="12">
        <v>44097</v>
      </c>
      <c r="S249">
        <v>71.3</v>
      </c>
    </row>
    <row r="250" spans="1:19" x14ac:dyDescent="0.25">
      <c r="A250" s="7">
        <v>44147</v>
      </c>
      <c r="B250" s="5">
        <v>2042</v>
      </c>
      <c r="C250" s="15"/>
      <c r="R250" s="12">
        <v>44098</v>
      </c>
      <c r="S250">
        <v>71.3</v>
      </c>
    </row>
    <row r="251" spans="1:19" x14ac:dyDescent="0.25">
      <c r="A251" s="7">
        <v>44148</v>
      </c>
      <c r="B251" s="5">
        <v>1485</v>
      </c>
      <c r="C251" s="15"/>
      <c r="R251" s="12">
        <v>44099</v>
      </c>
      <c r="S251">
        <v>71.3</v>
      </c>
    </row>
    <row r="252" spans="1:19" x14ac:dyDescent="0.25">
      <c r="A252" s="7">
        <v>44149</v>
      </c>
      <c r="B252" s="5">
        <v>1426</v>
      </c>
      <c r="C252" s="15"/>
      <c r="R252" s="12">
        <v>44100</v>
      </c>
      <c r="S252">
        <v>71.3</v>
      </c>
    </row>
    <row r="253" spans="1:19" x14ac:dyDescent="0.25">
      <c r="A253" s="7">
        <v>44150</v>
      </c>
      <c r="B253" s="5">
        <v>927</v>
      </c>
      <c r="C253" s="15"/>
      <c r="R253" s="12">
        <v>44101</v>
      </c>
      <c r="S253">
        <v>71.3</v>
      </c>
    </row>
    <row r="254" spans="1:19" x14ac:dyDescent="0.25">
      <c r="A254" s="7">
        <v>44151</v>
      </c>
      <c r="B254" s="5">
        <v>1853</v>
      </c>
      <c r="C254" s="14">
        <f t="shared" ref="C254" si="38">ROUNDUP(AVERAGE(B254:B260),0)</f>
        <v>1830</v>
      </c>
      <c r="R254" s="12">
        <v>44102</v>
      </c>
      <c r="S254">
        <v>71.3</v>
      </c>
    </row>
    <row r="255" spans="1:19" x14ac:dyDescent="0.25">
      <c r="A255" s="7">
        <v>44152</v>
      </c>
      <c r="B255" s="5">
        <v>2243</v>
      </c>
      <c r="C255" s="15"/>
      <c r="R255" s="12">
        <v>44103</v>
      </c>
      <c r="S255">
        <v>71.3</v>
      </c>
    </row>
    <row r="256" spans="1:19" x14ac:dyDescent="0.25">
      <c r="A256" s="7">
        <v>44153</v>
      </c>
      <c r="B256" s="5">
        <v>1372</v>
      </c>
      <c r="C256" s="15"/>
      <c r="R256" s="12">
        <v>44104</v>
      </c>
      <c r="S256">
        <v>71.3</v>
      </c>
    </row>
    <row r="257" spans="1:19" x14ac:dyDescent="0.25">
      <c r="A257" s="7">
        <v>44154</v>
      </c>
      <c r="B257" s="5">
        <v>2172</v>
      </c>
      <c r="C257" s="15"/>
      <c r="R257" s="12">
        <v>44105</v>
      </c>
      <c r="S257">
        <v>71.3</v>
      </c>
    </row>
    <row r="258" spans="1:19" x14ac:dyDescent="0.25">
      <c r="A258" s="7">
        <v>44155</v>
      </c>
      <c r="B258" s="5">
        <v>1685</v>
      </c>
      <c r="C258" s="15"/>
      <c r="R258" s="12">
        <v>44106</v>
      </c>
      <c r="S258">
        <v>71.3</v>
      </c>
    </row>
    <row r="259" spans="1:19" x14ac:dyDescent="0.25">
      <c r="A259" s="7">
        <v>44156</v>
      </c>
      <c r="B259" s="5">
        <v>2019</v>
      </c>
      <c r="C259" s="15"/>
      <c r="R259" s="12">
        <v>44107</v>
      </c>
      <c r="S259">
        <v>71.3</v>
      </c>
    </row>
    <row r="260" spans="1:19" x14ac:dyDescent="0.25">
      <c r="A260" s="7">
        <v>44157</v>
      </c>
      <c r="B260" s="5">
        <v>1466</v>
      </c>
      <c r="C260" s="15"/>
      <c r="R260" s="12">
        <v>44108</v>
      </c>
      <c r="S260">
        <v>71.3</v>
      </c>
    </row>
    <row r="261" spans="1:19" x14ac:dyDescent="0.25">
      <c r="A261" s="7">
        <v>44158</v>
      </c>
      <c r="B261" s="5">
        <v>1893</v>
      </c>
      <c r="C261" s="14">
        <f t="shared" ref="C261" si="39">ROUNDUP(AVERAGE(B261:B267),0)</f>
        <v>2265</v>
      </c>
      <c r="R261" s="12">
        <v>44109</v>
      </c>
      <c r="S261">
        <v>71.3</v>
      </c>
    </row>
    <row r="262" spans="1:19" x14ac:dyDescent="0.25">
      <c r="A262" s="7">
        <v>44159</v>
      </c>
      <c r="B262" s="5">
        <v>2399</v>
      </c>
      <c r="C262" s="15"/>
      <c r="R262" s="12">
        <v>44110</v>
      </c>
      <c r="S262">
        <v>71.3</v>
      </c>
    </row>
    <row r="263" spans="1:19" x14ac:dyDescent="0.25">
      <c r="A263" s="7">
        <v>44160</v>
      </c>
      <c r="B263" s="5">
        <v>2727</v>
      </c>
      <c r="C263" s="15"/>
      <c r="R263" s="12">
        <v>44111</v>
      </c>
      <c r="S263">
        <v>71.3</v>
      </c>
    </row>
    <row r="264" spans="1:19" x14ac:dyDescent="0.25">
      <c r="A264" s="7">
        <v>44161</v>
      </c>
      <c r="B264" s="5">
        <v>2476</v>
      </c>
      <c r="C264" s="15"/>
      <c r="R264" s="12">
        <v>44112</v>
      </c>
      <c r="S264">
        <v>71.3</v>
      </c>
    </row>
    <row r="265" spans="1:19" x14ac:dyDescent="0.25">
      <c r="A265" s="7">
        <v>44162</v>
      </c>
      <c r="B265" s="5">
        <v>2741</v>
      </c>
      <c r="C265" s="15"/>
      <c r="R265" s="12">
        <v>44113</v>
      </c>
      <c r="S265">
        <v>71.3</v>
      </c>
    </row>
    <row r="266" spans="1:19" x14ac:dyDescent="0.25">
      <c r="A266" s="7">
        <v>44163</v>
      </c>
      <c r="B266" s="5">
        <v>2004</v>
      </c>
      <c r="C266" s="15"/>
      <c r="R266" s="12">
        <v>44114</v>
      </c>
      <c r="S266">
        <v>71.3</v>
      </c>
    </row>
    <row r="267" spans="1:19" x14ac:dyDescent="0.25">
      <c r="A267" s="7">
        <v>44164</v>
      </c>
      <c r="B267" s="5">
        <v>1611</v>
      </c>
      <c r="C267" s="15"/>
      <c r="R267" s="12">
        <v>44115</v>
      </c>
      <c r="S267">
        <v>71.3</v>
      </c>
    </row>
    <row r="268" spans="1:19" x14ac:dyDescent="0.25">
      <c r="A268" s="7">
        <v>44165</v>
      </c>
      <c r="B268" s="5">
        <v>1978</v>
      </c>
      <c r="C268" s="14">
        <f t="shared" ref="C268" si="40">ROUNDUP(AVERAGE(B268:B274),0)</f>
        <v>2259</v>
      </c>
      <c r="R268" s="12">
        <v>44116</v>
      </c>
      <c r="S268">
        <v>71.3</v>
      </c>
    </row>
    <row r="269" spans="1:19" x14ac:dyDescent="0.25">
      <c r="A269" s="7">
        <v>44166</v>
      </c>
      <c r="B269" s="5">
        <v>2436</v>
      </c>
      <c r="C269" s="15"/>
      <c r="R269" s="12">
        <v>44117</v>
      </c>
      <c r="S269">
        <v>71.3</v>
      </c>
    </row>
    <row r="270" spans="1:19" x14ac:dyDescent="0.25">
      <c r="A270" s="7">
        <v>44167</v>
      </c>
      <c r="B270" s="5">
        <v>2386</v>
      </c>
      <c r="C270" s="15"/>
      <c r="R270" s="12">
        <v>44118</v>
      </c>
      <c r="S270">
        <v>71.3</v>
      </c>
    </row>
    <row r="271" spans="1:19" x14ac:dyDescent="0.25">
      <c r="A271" s="7">
        <v>44168</v>
      </c>
      <c r="B271" s="5">
        <v>1775</v>
      </c>
      <c r="C271" s="15"/>
      <c r="R271" s="12">
        <v>44119</v>
      </c>
      <c r="S271">
        <v>71.3</v>
      </c>
    </row>
    <row r="272" spans="1:19" x14ac:dyDescent="0.25">
      <c r="A272" s="7">
        <v>44169</v>
      </c>
      <c r="B272" s="5">
        <v>3115</v>
      </c>
      <c r="C272" s="15"/>
      <c r="R272" s="12">
        <v>44120</v>
      </c>
      <c r="S272">
        <v>71.3</v>
      </c>
    </row>
    <row r="273" spans="1:19" x14ac:dyDescent="0.25">
      <c r="A273" s="7">
        <v>44170</v>
      </c>
      <c r="B273" s="5">
        <v>2496</v>
      </c>
      <c r="C273" s="15"/>
      <c r="R273" s="12">
        <v>44121</v>
      </c>
      <c r="S273">
        <v>71.3</v>
      </c>
    </row>
    <row r="274" spans="1:19" x14ac:dyDescent="0.25">
      <c r="A274" s="7">
        <v>44171</v>
      </c>
      <c r="B274" s="5">
        <v>1623</v>
      </c>
      <c r="C274" s="15"/>
      <c r="R274" s="12">
        <v>44122</v>
      </c>
      <c r="S274">
        <v>71.3</v>
      </c>
    </row>
    <row r="275" spans="1:19" x14ac:dyDescent="0.25">
      <c r="A275" s="7">
        <v>44172</v>
      </c>
      <c r="B275" s="5">
        <v>2474</v>
      </c>
      <c r="C275" s="14">
        <f t="shared" ref="C275" si="41">ROUNDUP(AVERAGE(B275:B281),0)</f>
        <v>2678</v>
      </c>
      <c r="R275" s="12">
        <v>44123</v>
      </c>
      <c r="S275">
        <v>65.739999999999995</v>
      </c>
    </row>
    <row r="276" spans="1:19" x14ac:dyDescent="0.25">
      <c r="A276" s="7">
        <v>44173</v>
      </c>
      <c r="B276" s="5">
        <v>2122</v>
      </c>
      <c r="C276" s="15"/>
      <c r="R276" s="12">
        <v>44124</v>
      </c>
      <c r="S276">
        <v>65.739999999999995</v>
      </c>
    </row>
    <row r="277" spans="1:19" x14ac:dyDescent="0.25">
      <c r="A277" s="7">
        <v>44174</v>
      </c>
      <c r="B277" s="5">
        <v>2805</v>
      </c>
      <c r="C277" s="15"/>
      <c r="R277" s="12">
        <v>44125</v>
      </c>
      <c r="S277">
        <v>65.739999999999995</v>
      </c>
    </row>
    <row r="278" spans="1:19" x14ac:dyDescent="0.25">
      <c r="A278" s="7">
        <v>44175</v>
      </c>
      <c r="B278" s="5">
        <v>3021</v>
      </c>
      <c r="C278" s="15"/>
      <c r="R278" s="12">
        <v>44126</v>
      </c>
      <c r="S278">
        <v>65.739999999999995</v>
      </c>
    </row>
    <row r="279" spans="1:19" x14ac:dyDescent="0.25">
      <c r="A279" s="7">
        <v>44176</v>
      </c>
      <c r="B279" s="5">
        <v>3033</v>
      </c>
      <c r="C279" s="15"/>
      <c r="R279" s="12">
        <v>44127</v>
      </c>
      <c r="S279">
        <v>65.739999999999995</v>
      </c>
    </row>
    <row r="280" spans="1:19" x14ac:dyDescent="0.25">
      <c r="A280" s="7">
        <v>44177</v>
      </c>
      <c r="B280" s="5">
        <v>3086</v>
      </c>
      <c r="C280" s="15"/>
      <c r="R280" s="12">
        <v>44128</v>
      </c>
      <c r="S280">
        <v>65.739999999999995</v>
      </c>
    </row>
    <row r="281" spans="1:19" x14ac:dyDescent="0.25">
      <c r="A281" s="7">
        <v>44178</v>
      </c>
      <c r="B281" s="5">
        <v>2204</v>
      </c>
      <c r="C281" s="15"/>
      <c r="R281" s="12">
        <v>44129</v>
      </c>
      <c r="S281">
        <v>65.739999999999995</v>
      </c>
    </row>
    <row r="282" spans="1:19" x14ac:dyDescent="0.25">
      <c r="A282" s="7">
        <v>44179</v>
      </c>
      <c r="B282" s="5">
        <v>3132</v>
      </c>
      <c r="C282" s="14">
        <f t="shared" ref="C282" si="42">ROUNDUP(AVERAGE(B282:B288),0)</f>
        <v>3466</v>
      </c>
      <c r="R282" s="12">
        <v>44130</v>
      </c>
      <c r="S282">
        <v>65.739999999999995</v>
      </c>
    </row>
    <row r="283" spans="1:19" x14ac:dyDescent="0.25">
      <c r="A283" s="7">
        <v>44180</v>
      </c>
      <c r="B283" s="5">
        <v>3674</v>
      </c>
      <c r="C283" s="15"/>
      <c r="R283" s="12">
        <v>44131</v>
      </c>
      <c r="S283">
        <v>65.739999999999995</v>
      </c>
    </row>
    <row r="284" spans="1:19" x14ac:dyDescent="0.25">
      <c r="A284" s="7">
        <v>44181</v>
      </c>
      <c r="B284" s="5">
        <v>4417</v>
      </c>
      <c r="C284" s="15"/>
      <c r="R284" s="12">
        <v>44132</v>
      </c>
      <c r="S284">
        <v>65.739999999999995</v>
      </c>
    </row>
    <row r="285" spans="1:19" x14ac:dyDescent="0.25">
      <c r="A285" s="7">
        <v>44182</v>
      </c>
      <c r="B285" s="5">
        <v>3182</v>
      </c>
      <c r="C285" s="15"/>
      <c r="R285" s="12">
        <v>44133</v>
      </c>
      <c r="S285">
        <v>65.739999999999995</v>
      </c>
    </row>
    <row r="286" spans="1:19" x14ac:dyDescent="0.25">
      <c r="A286" s="7">
        <v>44183</v>
      </c>
      <c r="B286" s="5">
        <v>3883</v>
      </c>
      <c r="C286" s="15"/>
      <c r="R286" s="12">
        <v>44134</v>
      </c>
      <c r="S286">
        <v>65.739999999999995</v>
      </c>
    </row>
    <row r="287" spans="1:19" x14ac:dyDescent="0.25">
      <c r="A287" s="7">
        <v>44184</v>
      </c>
      <c r="B287" s="5">
        <v>3362</v>
      </c>
      <c r="C287" s="15"/>
      <c r="R287" s="12">
        <v>44135</v>
      </c>
      <c r="S287">
        <v>65.739999999999995</v>
      </c>
    </row>
    <row r="288" spans="1:19" x14ac:dyDescent="0.25">
      <c r="A288" s="7">
        <v>44185</v>
      </c>
      <c r="B288" s="5">
        <v>2609</v>
      </c>
      <c r="C288" s="15"/>
      <c r="R288" s="12">
        <v>44136</v>
      </c>
      <c r="S288">
        <v>65.739999999999995</v>
      </c>
    </row>
    <row r="289" spans="1:19" x14ac:dyDescent="0.25">
      <c r="A289" s="7">
        <v>44186</v>
      </c>
      <c r="B289" s="5">
        <v>3772</v>
      </c>
      <c r="C289" s="14">
        <f t="shared" ref="C289" si="43">ROUNDUP(AVERAGE(B289:B295),0)</f>
        <v>3732</v>
      </c>
      <c r="R289" s="12">
        <v>44137</v>
      </c>
      <c r="S289">
        <v>65.739999999999995</v>
      </c>
    </row>
    <row r="290" spans="1:19" x14ac:dyDescent="0.25">
      <c r="A290" s="7">
        <v>44187</v>
      </c>
      <c r="B290" s="5">
        <v>4466</v>
      </c>
      <c r="C290" s="15"/>
      <c r="D290" s="20"/>
      <c r="R290" s="12">
        <v>44138</v>
      </c>
      <c r="S290">
        <v>65.739999999999995</v>
      </c>
    </row>
    <row r="291" spans="1:19" x14ac:dyDescent="0.25">
      <c r="A291" s="7">
        <v>44188</v>
      </c>
      <c r="B291" s="5">
        <v>4367</v>
      </c>
      <c r="C291" s="15"/>
      <c r="D291" s="20"/>
      <c r="R291" s="12">
        <v>44139</v>
      </c>
      <c r="S291">
        <v>65.739999999999995</v>
      </c>
    </row>
    <row r="292" spans="1:19" x14ac:dyDescent="0.25">
      <c r="A292" s="7">
        <v>44189</v>
      </c>
      <c r="B292" s="5">
        <v>4420</v>
      </c>
      <c r="C292" s="15"/>
      <c r="R292" s="12">
        <v>44140</v>
      </c>
      <c r="S292">
        <v>65.739999999999995</v>
      </c>
    </row>
    <row r="293" spans="1:19" x14ac:dyDescent="0.25">
      <c r="A293" s="7">
        <v>44190</v>
      </c>
      <c r="B293" s="5">
        <v>2030</v>
      </c>
      <c r="C293" s="15"/>
      <c r="D293" s="20"/>
      <c r="R293" s="12">
        <v>44141</v>
      </c>
      <c r="S293">
        <v>65.739999999999995</v>
      </c>
    </row>
    <row r="294" spans="1:19" x14ac:dyDescent="0.25">
      <c r="A294" s="7">
        <v>44191</v>
      </c>
      <c r="B294" s="5">
        <v>3378</v>
      </c>
      <c r="C294" s="15"/>
      <c r="D294" s="20"/>
      <c r="R294" s="12">
        <v>44142</v>
      </c>
      <c r="S294">
        <v>65.739999999999995</v>
      </c>
    </row>
    <row r="295" spans="1:19" x14ac:dyDescent="0.25">
      <c r="A295" s="7">
        <v>44192</v>
      </c>
      <c r="B295" s="5">
        <v>3686</v>
      </c>
      <c r="C295" s="15"/>
      <c r="D295" s="20"/>
      <c r="R295" s="12">
        <v>44143</v>
      </c>
      <c r="S295">
        <v>65.739999999999995</v>
      </c>
    </row>
    <row r="296" spans="1:19" x14ac:dyDescent="0.25">
      <c r="A296" s="7">
        <v>44193</v>
      </c>
      <c r="B296" s="5">
        <v>4819</v>
      </c>
      <c r="C296" s="14">
        <f t="shared" ref="C296" si="44">ROUNDUP(AVERAGE(B296:B302),0)</f>
        <v>4456</v>
      </c>
      <c r="D296" s="20"/>
      <c r="R296" s="12">
        <v>44144</v>
      </c>
      <c r="S296">
        <v>65.739999999999995</v>
      </c>
    </row>
    <row r="297" spans="1:19" x14ac:dyDescent="0.25">
      <c r="A297" s="7">
        <v>44194</v>
      </c>
      <c r="B297" s="5">
        <v>5638</v>
      </c>
      <c r="C297" s="15"/>
      <c r="D297" s="20"/>
      <c r="R297" s="12">
        <v>44145</v>
      </c>
      <c r="S297">
        <v>65.739999999999995</v>
      </c>
    </row>
    <row r="298" spans="1:19" x14ac:dyDescent="0.25">
      <c r="A298" s="7">
        <v>44195</v>
      </c>
      <c r="B298" s="5">
        <v>6179</v>
      </c>
      <c r="C298" s="15"/>
      <c r="D298" s="20"/>
      <c r="R298" s="12">
        <v>44146</v>
      </c>
      <c r="S298">
        <v>65.739999999999995</v>
      </c>
    </row>
    <row r="299" spans="1:19" x14ac:dyDescent="0.25">
      <c r="A299" s="7">
        <v>44196</v>
      </c>
      <c r="B299" s="5">
        <v>3622</v>
      </c>
      <c r="C299" s="15"/>
      <c r="D299" s="20"/>
      <c r="R299" s="12">
        <v>44147</v>
      </c>
      <c r="S299">
        <v>65.739999999999995</v>
      </c>
    </row>
    <row r="300" spans="1:19" x14ac:dyDescent="0.25">
      <c r="A300" s="7">
        <v>44197</v>
      </c>
      <c r="B300" s="5">
        <v>1555</v>
      </c>
      <c r="C300" s="15"/>
      <c r="D300" s="20"/>
      <c r="R300" s="12">
        <v>44148</v>
      </c>
      <c r="S300">
        <v>65.739999999999995</v>
      </c>
    </row>
    <row r="301" spans="1:19" x14ac:dyDescent="0.25">
      <c r="A301" s="7">
        <v>44198</v>
      </c>
      <c r="B301" s="5">
        <v>3741</v>
      </c>
      <c r="C301" s="15"/>
      <c r="D301" s="20"/>
      <c r="R301" s="12">
        <v>44149</v>
      </c>
      <c r="S301">
        <v>65.739999999999995</v>
      </c>
    </row>
    <row r="302" spans="1:19" x14ac:dyDescent="0.25">
      <c r="A302" s="7">
        <v>44199</v>
      </c>
      <c r="B302" s="5">
        <v>5634</v>
      </c>
      <c r="C302" s="15"/>
      <c r="D302" s="20"/>
      <c r="R302" s="12">
        <v>44150</v>
      </c>
      <c r="S302">
        <v>65.739999999999995</v>
      </c>
    </row>
    <row r="303" spans="1:19" x14ac:dyDescent="0.25">
      <c r="A303" s="7">
        <v>44200</v>
      </c>
      <c r="B303" s="5">
        <v>4170</v>
      </c>
      <c r="C303" s="14">
        <f t="shared" ref="C303" si="45">ROUNDUP(AVERAGE(B303:B309),0)</f>
        <v>5114</v>
      </c>
      <c r="D303" s="20"/>
      <c r="R303" s="12">
        <v>44151</v>
      </c>
      <c r="S303">
        <v>65.739999999999995</v>
      </c>
    </row>
    <row r="304" spans="1:19" x14ac:dyDescent="0.25">
      <c r="A304" s="7">
        <v>44201</v>
      </c>
      <c r="B304" s="5">
        <v>6686</v>
      </c>
      <c r="C304" s="15"/>
      <c r="D304" s="20"/>
      <c r="R304" s="12">
        <v>44152</v>
      </c>
      <c r="S304">
        <v>65.739999999999995</v>
      </c>
    </row>
    <row r="305" spans="1:19" x14ac:dyDescent="0.25">
      <c r="A305" s="7">
        <v>44202</v>
      </c>
      <c r="B305" s="5">
        <v>6103</v>
      </c>
      <c r="C305" s="15"/>
      <c r="D305" s="20"/>
      <c r="R305" s="12">
        <v>44153</v>
      </c>
      <c r="S305">
        <v>65.739999999999995</v>
      </c>
    </row>
    <row r="306" spans="1:19" x14ac:dyDescent="0.25">
      <c r="A306" s="7">
        <v>44203</v>
      </c>
      <c r="B306" s="5">
        <v>5709</v>
      </c>
      <c r="C306" s="15"/>
      <c r="D306" s="20"/>
      <c r="R306" s="12">
        <v>44154</v>
      </c>
      <c r="S306">
        <v>65.739999999999995</v>
      </c>
    </row>
    <row r="307" spans="1:19" x14ac:dyDescent="0.25">
      <c r="A307" s="7">
        <v>44204</v>
      </c>
      <c r="B307" s="5">
        <v>5195</v>
      </c>
      <c r="C307" s="15"/>
      <c r="D307" s="20"/>
      <c r="R307" s="12">
        <v>44155</v>
      </c>
      <c r="S307">
        <v>65.739999999999995</v>
      </c>
    </row>
    <row r="308" spans="1:19" x14ac:dyDescent="0.25">
      <c r="A308" s="7">
        <v>44205</v>
      </c>
      <c r="B308" s="5">
        <v>4590</v>
      </c>
      <c r="C308" s="15"/>
      <c r="D308" s="20"/>
      <c r="R308" s="12">
        <v>44156</v>
      </c>
      <c r="S308">
        <v>65.739999999999995</v>
      </c>
    </row>
    <row r="309" spans="1:19" x14ac:dyDescent="0.25">
      <c r="A309" s="7">
        <v>44206</v>
      </c>
      <c r="B309" s="5">
        <v>3342</v>
      </c>
      <c r="C309" s="15"/>
      <c r="D309" s="20"/>
      <c r="R309" s="12">
        <v>44157</v>
      </c>
      <c r="S309">
        <v>65.739999999999995</v>
      </c>
    </row>
    <row r="310" spans="1:19" x14ac:dyDescent="0.25">
      <c r="A310" s="7">
        <v>44207</v>
      </c>
      <c r="B310" s="5">
        <v>2628</v>
      </c>
      <c r="C310" s="14">
        <f t="shared" ref="C310" si="46">ROUNDUP(AVERAGE(B310:B316),0)</f>
        <v>5366</v>
      </c>
      <c r="D310" s="20"/>
      <c r="R310" s="12">
        <v>44158</v>
      </c>
      <c r="S310">
        <v>65.739999999999995</v>
      </c>
    </row>
    <row r="311" spans="1:19" x14ac:dyDescent="0.25">
      <c r="A311" s="7">
        <v>44208</v>
      </c>
      <c r="B311" s="5">
        <v>7316</v>
      </c>
      <c r="C311" s="15"/>
      <c r="D311" s="20"/>
      <c r="R311" s="12">
        <v>44159</v>
      </c>
      <c r="S311">
        <v>65.739999999999995</v>
      </c>
    </row>
    <row r="312" spans="1:19" x14ac:dyDescent="0.25">
      <c r="A312" s="7">
        <v>44209</v>
      </c>
      <c r="B312" s="5">
        <v>6858</v>
      </c>
      <c r="C312" s="15"/>
      <c r="D312" s="20"/>
      <c r="R312" s="12">
        <v>44160</v>
      </c>
      <c r="S312">
        <v>65.739999999999995</v>
      </c>
    </row>
    <row r="313" spans="1:19" x14ac:dyDescent="0.25">
      <c r="A313" s="7">
        <v>44210</v>
      </c>
      <c r="B313" s="5">
        <v>5317</v>
      </c>
      <c r="C313" s="15"/>
      <c r="D313" s="20"/>
      <c r="R313" s="12">
        <v>44161</v>
      </c>
      <c r="S313">
        <v>60.19</v>
      </c>
    </row>
    <row r="314" spans="1:19" x14ac:dyDescent="0.25">
      <c r="A314" s="7">
        <v>44211</v>
      </c>
      <c r="B314" s="5">
        <v>5291</v>
      </c>
      <c r="C314" s="15"/>
      <c r="D314" s="20"/>
      <c r="R314" s="12">
        <v>44162</v>
      </c>
      <c r="S314">
        <v>60.19</v>
      </c>
    </row>
    <row r="315" spans="1:19" x14ac:dyDescent="0.25">
      <c r="A315" s="7">
        <v>44212</v>
      </c>
      <c r="B315" s="5">
        <v>5388</v>
      </c>
      <c r="C315" s="15"/>
      <c r="D315" s="20"/>
      <c r="R315" s="12">
        <v>44163</v>
      </c>
      <c r="S315">
        <v>60.19</v>
      </c>
    </row>
    <row r="316" spans="1:19" x14ac:dyDescent="0.25">
      <c r="A316" s="7">
        <v>44213</v>
      </c>
      <c r="B316" s="5">
        <v>4760</v>
      </c>
      <c r="C316" s="15"/>
      <c r="D316" s="20"/>
      <c r="R316" s="12">
        <v>44164</v>
      </c>
      <c r="S316">
        <v>60.19</v>
      </c>
    </row>
    <row r="317" spans="1:19" x14ac:dyDescent="0.25">
      <c r="A317" s="7">
        <v>44214</v>
      </c>
      <c r="B317" s="5">
        <v>4707</v>
      </c>
      <c r="C317" s="14">
        <f t="shared" ref="C317" si="47">ROUNDUP(AVERAGE(B317:B323),0)</f>
        <v>4383</v>
      </c>
      <c r="D317" s="20"/>
      <c r="R317" s="12">
        <v>44165</v>
      </c>
      <c r="S317">
        <v>60.19</v>
      </c>
    </row>
    <row r="318" spans="1:19" x14ac:dyDescent="0.25">
      <c r="A318" s="7">
        <v>44215</v>
      </c>
      <c r="B318" s="5">
        <v>5722</v>
      </c>
      <c r="C318" s="15"/>
      <c r="D318" s="20"/>
      <c r="R318" s="12">
        <v>44166</v>
      </c>
      <c r="S318">
        <v>60.19</v>
      </c>
    </row>
    <row r="319" spans="1:19" x14ac:dyDescent="0.25">
      <c r="A319" s="7">
        <v>44216</v>
      </c>
      <c r="B319" s="5">
        <v>4454</v>
      </c>
      <c r="C319" s="15"/>
      <c r="D319" s="20"/>
      <c r="R319" s="12">
        <v>44167</v>
      </c>
      <c r="S319">
        <v>60.19</v>
      </c>
    </row>
    <row r="320" spans="1:19" x14ac:dyDescent="0.25">
      <c r="A320" s="7">
        <v>44217</v>
      </c>
      <c r="B320" s="5">
        <v>4832</v>
      </c>
      <c r="C320" s="15"/>
      <c r="D320" s="20"/>
      <c r="R320" s="12">
        <v>44168</v>
      </c>
      <c r="S320">
        <v>60.19</v>
      </c>
    </row>
    <row r="321" spans="1:19" x14ac:dyDescent="0.25">
      <c r="A321" s="7">
        <v>44218</v>
      </c>
      <c r="B321" s="5">
        <v>4212</v>
      </c>
      <c r="C321" s="15"/>
      <c r="D321" s="20"/>
      <c r="R321" s="12">
        <v>44169</v>
      </c>
      <c r="S321">
        <v>60.19</v>
      </c>
    </row>
    <row r="322" spans="1:19" x14ac:dyDescent="0.25">
      <c r="A322" s="7">
        <v>44219</v>
      </c>
      <c r="B322" s="5">
        <v>4090</v>
      </c>
      <c r="C322" s="15"/>
      <c r="D322" s="20"/>
      <c r="R322" s="12">
        <v>44170</v>
      </c>
      <c r="S322">
        <v>60.19</v>
      </c>
    </row>
    <row r="323" spans="1:19" x14ac:dyDescent="0.25">
      <c r="A323" s="7">
        <v>44220</v>
      </c>
      <c r="B323" s="5">
        <v>2661</v>
      </c>
      <c r="C323" s="15"/>
      <c r="D323" s="20"/>
      <c r="R323" s="12">
        <v>44171</v>
      </c>
      <c r="S323">
        <v>60.19</v>
      </c>
    </row>
    <row r="324" spans="1:19" x14ac:dyDescent="0.25">
      <c r="A324" s="7">
        <v>44221</v>
      </c>
      <c r="B324" s="5">
        <v>4988</v>
      </c>
      <c r="C324" s="14">
        <f t="shared" ref="C324" si="48">ROUNDUP(AVERAGE(B324:B330),0)</f>
        <v>3241</v>
      </c>
      <c r="D324" s="20"/>
      <c r="R324" s="12">
        <v>44172</v>
      </c>
      <c r="S324">
        <v>60.19</v>
      </c>
    </row>
    <row r="325" spans="1:19" x14ac:dyDescent="0.25">
      <c r="A325" s="7">
        <v>44222</v>
      </c>
      <c r="B325" s="5">
        <v>3894</v>
      </c>
      <c r="C325" s="15"/>
      <c r="D325" s="20"/>
      <c r="R325" s="12">
        <v>44173</v>
      </c>
      <c r="S325">
        <v>60.19</v>
      </c>
    </row>
    <row r="326" spans="1:19" x14ac:dyDescent="0.25">
      <c r="A326" s="7">
        <v>44223</v>
      </c>
      <c r="B326" s="5">
        <v>3804</v>
      </c>
      <c r="C326" s="15"/>
      <c r="D326" s="20"/>
      <c r="R326" s="12">
        <v>44174</v>
      </c>
      <c r="S326">
        <v>60.19</v>
      </c>
    </row>
    <row r="327" spans="1:19" x14ac:dyDescent="0.25">
      <c r="A327" s="7">
        <v>44224</v>
      </c>
      <c r="B327" s="5">
        <v>3170</v>
      </c>
      <c r="C327" s="15"/>
      <c r="D327" s="20"/>
      <c r="R327" s="12">
        <v>44175</v>
      </c>
      <c r="S327">
        <v>60.19</v>
      </c>
    </row>
    <row r="328" spans="1:19" x14ac:dyDescent="0.25">
      <c r="A328" s="7">
        <v>44225</v>
      </c>
      <c r="B328" s="5">
        <v>2541</v>
      </c>
      <c r="C328" s="15"/>
      <c r="D328" s="20"/>
      <c r="R328" s="12">
        <v>44176</v>
      </c>
      <c r="S328">
        <v>60.19</v>
      </c>
    </row>
    <row r="329" spans="1:19" x14ac:dyDescent="0.25">
      <c r="A329" s="7">
        <v>44226</v>
      </c>
      <c r="B329" s="5">
        <v>1808</v>
      </c>
      <c r="C329" s="15"/>
      <c r="D329" s="20"/>
      <c r="R329" s="12">
        <v>44177</v>
      </c>
      <c r="S329">
        <v>60.19</v>
      </c>
    </row>
    <row r="330" spans="1:19" x14ac:dyDescent="0.25">
      <c r="A330" s="7">
        <v>44227</v>
      </c>
      <c r="B330" s="5">
        <v>2478</v>
      </c>
      <c r="C330" s="15"/>
      <c r="D330" s="20"/>
      <c r="R330" s="12">
        <v>44178</v>
      </c>
      <c r="S330">
        <v>60.19</v>
      </c>
    </row>
    <row r="331" spans="1:19" x14ac:dyDescent="0.25">
      <c r="A331" s="7">
        <v>44228</v>
      </c>
      <c r="B331" s="5">
        <v>2147</v>
      </c>
      <c r="C331" s="14">
        <f t="shared" ref="C331" si="49">ROUNDUP(AVERAGE(B331:B337),0)</f>
        <v>1688</v>
      </c>
      <c r="D331" s="20"/>
      <c r="R331" s="12">
        <v>44179</v>
      </c>
      <c r="S331">
        <v>60.19</v>
      </c>
    </row>
    <row r="332" spans="1:19" x14ac:dyDescent="0.25">
      <c r="A332" s="7">
        <v>44229</v>
      </c>
      <c r="B332" s="5">
        <v>1870</v>
      </c>
      <c r="C332" s="15"/>
      <c r="D332" s="20"/>
      <c r="R332" s="12">
        <v>44180</v>
      </c>
      <c r="S332">
        <v>60.19</v>
      </c>
    </row>
    <row r="333" spans="1:19" x14ac:dyDescent="0.25">
      <c r="A333" s="7">
        <v>44230</v>
      </c>
      <c r="B333" s="5">
        <v>1940</v>
      </c>
      <c r="C333" s="15"/>
      <c r="D333" s="20"/>
      <c r="R333" s="12">
        <v>44181</v>
      </c>
      <c r="S333">
        <v>60.19</v>
      </c>
    </row>
    <row r="334" spans="1:19" x14ac:dyDescent="0.25">
      <c r="A334" s="7">
        <v>44231</v>
      </c>
      <c r="B334" s="5">
        <v>1877</v>
      </c>
      <c r="C334" s="15"/>
      <c r="D334" s="20"/>
      <c r="R334" s="12">
        <v>44182</v>
      </c>
      <c r="S334">
        <v>60.19</v>
      </c>
    </row>
    <row r="335" spans="1:19" x14ac:dyDescent="0.25">
      <c r="A335" s="7">
        <v>44232</v>
      </c>
      <c r="B335" s="5">
        <v>1675</v>
      </c>
      <c r="C335" s="15"/>
      <c r="D335" s="20"/>
      <c r="R335" s="12">
        <v>44183</v>
      </c>
      <c r="S335">
        <v>60.19</v>
      </c>
    </row>
    <row r="336" spans="1:19" x14ac:dyDescent="0.25">
      <c r="A336" s="7">
        <v>44233</v>
      </c>
      <c r="B336" s="5">
        <v>1276</v>
      </c>
      <c r="C336" s="15"/>
      <c r="R336" s="12">
        <v>44184</v>
      </c>
      <c r="S336">
        <v>60.19</v>
      </c>
    </row>
    <row r="337" spans="1:19" x14ac:dyDescent="0.25">
      <c r="A337" s="7">
        <v>44234</v>
      </c>
      <c r="B337" s="5">
        <v>1025</v>
      </c>
      <c r="C337" s="15"/>
      <c r="R337" s="12">
        <v>44185</v>
      </c>
      <c r="S337">
        <v>60.19</v>
      </c>
    </row>
    <row r="338" spans="1:19" x14ac:dyDescent="0.25">
      <c r="A338" s="7">
        <v>44235</v>
      </c>
      <c r="B338" s="5">
        <v>1384</v>
      </c>
      <c r="C338" s="14">
        <f t="shared" ref="C338" si="50">ROUNDUP(AVERAGE(B338:B344),0)</f>
        <v>1185</v>
      </c>
      <c r="R338" s="12">
        <v>44186</v>
      </c>
      <c r="S338">
        <v>60.19</v>
      </c>
    </row>
    <row r="339" spans="1:19" x14ac:dyDescent="0.25">
      <c r="A339" s="7">
        <v>44236</v>
      </c>
      <c r="B339" s="5">
        <v>1622</v>
      </c>
      <c r="C339" s="15"/>
      <c r="R339" s="12">
        <v>44187</v>
      </c>
      <c r="S339">
        <v>60.19</v>
      </c>
    </row>
    <row r="340" spans="1:19" x14ac:dyDescent="0.25">
      <c r="A340" s="7">
        <v>44237</v>
      </c>
      <c r="B340" s="5">
        <v>1266</v>
      </c>
      <c r="C340" s="15"/>
      <c r="R340" s="12">
        <v>44188</v>
      </c>
      <c r="S340">
        <v>60.19</v>
      </c>
    </row>
    <row r="341" spans="1:19" x14ac:dyDescent="0.25">
      <c r="A341" s="7">
        <v>44238</v>
      </c>
      <c r="B341" s="5">
        <v>1322</v>
      </c>
      <c r="C341" s="15"/>
      <c r="R341" s="12">
        <v>44189</v>
      </c>
      <c r="S341">
        <v>60.19</v>
      </c>
    </row>
    <row r="342" spans="1:19" x14ac:dyDescent="0.25">
      <c r="A342" s="7">
        <v>44239</v>
      </c>
      <c r="B342" s="5">
        <v>977</v>
      </c>
      <c r="C342" s="15"/>
      <c r="R342" s="12">
        <v>44190</v>
      </c>
      <c r="S342">
        <v>60.19</v>
      </c>
    </row>
    <row r="343" spans="1:19" x14ac:dyDescent="0.25">
      <c r="A343" s="7">
        <v>44240</v>
      </c>
      <c r="B343" s="5">
        <v>1057</v>
      </c>
      <c r="C343" s="15"/>
      <c r="R343" s="12">
        <v>44191</v>
      </c>
      <c r="S343">
        <v>60.19</v>
      </c>
    </row>
    <row r="344" spans="1:19" x14ac:dyDescent="0.25">
      <c r="A344" s="7">
        <v>44241</v>
      </c>
      <c r="B344" s="5">
        <v>662</v>
      </c>
      <c r="C344" s="15"/>
      <c r="R344" s="12">
        <v>44192</v>
      </c>
      <c r="S344">
        <v>60.19</v>
      </c>
    </row>
    <row r="345" spans="1:19" x14ac:dyDescent="0.25">
      <c r="A345" s="7">
        <v>44242</v>
      </c>
      <c r="B345" s="5">
        <v>1226</v>
      </c>
      <c r="C345" s="14">
        <f t="shared" ref="C345:C359" si="51">ROUNDUP(AVERAGE(B345:B351),0)</f>
        <v>895</v>
      </c>
      <c r="R345" s="12">
        <v>44193</v>
      </c>
      <c r="S345">
        <v>60.19</v>
      </c>
    </row>
    <row r="346" spans="1:19" x14ac:dyDescent="0.25">
      <c r="A346" s="7">
        <v>44243</v>
      </c>
      <c r="B346" s="5">
        <v>1123</v>
      </c>
      <c r="C346" s="15"/>
      <c r="R346" s="12">
        <v>44194</v>
      </c>
      <c r="S346">
        <v>60.19</v>
      </c>
    </row>
    <row r="347" spans="1:19" x14ac:dyDescent="0.25">
      <c r="A347" s="7">
        <v>44244</v>
      </c>
      <c r="B347" s="5">
        <v>921</v>
      </c>
      <c r="C347" s="15"/>
      <c r="R347" s="12">
        <v>44195</v>
      </c>
      <c r="S347">
        <v>60.19</v>
      </c>
    </row>
    <row r="348" spans="1:19" x14ac:dyDescent="0.25">
      <c r="A348" s="7">
        <v>44245</v>
      </c>
      <c r="B348" s="5">
        <v>945</v>
      </c>
      <c r="C348" s="15"/>
      <c r="R348" s="12">
        <v>44196</v>
      </c>
      <c r="S348">
        <v>60.19</v>
      </c>
    </row>
    <row r="349" spans="1:19" x14ac:dyDescent="0.25">
      <c r="A349" s="7">
        <v>44246</v>
      </c>
      <c r="B349" s="5">
        <v>808</v>
      </c>
      <c r="C349" s="15"/>
      <c r="R349" s="12">
        <v>44197</v>
      </c>
      <c r="S349">
        <v>60.19</v>
      </c>
    </row>
    <row r="350" spans="1:19" x14ac:dyDescent="0.25">
      <c r="A350" s="7">
        <v>44247</v>
      </c>
      <c r="B350" s="5">
        <v>748</v>
      </c>
      <c r="C350" s="15"/>
      <c r="R350" s="12">
        <v>44198</v>
      </c>
      <c r="S350">
        <v>60.19</v>
      </c>
    </row>
    <row r="351" spans="1:19" x14ac:dyDescent="0.25">
      <c r="A351" s="7">
        <v>44248</v>
      </c>
      <c r="B351" s="5">
        <v>490</v>
      </c>
      <c r="C351" s="15"/>
      <c r="R351" s="12">
        <v>44199</v>
      </c>
      <c r="S351">
        <v>60.19</v>
      </c>
    </row>
    <row r="352" spans="1:19" x14ac:dyDescent="0.25">
      <c r="A352" s="7">
        <v>44249</v>
      </c>
      <c r="B352" s="5">
        <v>756</v>
      </c>
      <c r="C352" s="14">
        <f t="shared" si="51"/>
        <v>699</v>
      </c>
      <c r="R352" s="12">
        <v>44200</v>
      </c>
      <c r="S352">
        <v>60.19</v>
      </c>
    </row>
    <row r="353" spans="1:19" x14ac:dyDescent="0.25">
      <c r="A353" s="7">
        <v>44250</v>
      </c>
      <c r="B353" s="5">
        <v>728</v>
      </c>
      <c r="C353" s="15"/>
      <c r="R353" s="12">
        <v>44201</v>
      </c>
      <c r="S353">
        <v>60.19</v>
      </c>
    </row>
    <row r="354" spans="1:19" x14ac:dyDescent="0.25">
      <c r="A354" s="7">
        <v>44251</v>
      </c>
      <c r="B354" s="5">
        <v>695</v>
      </c>
      <c r="C354" s="15"/>
      <c r="R354" s="12">
        <v>44202</v>
      </c>
      <c r="S354">
        <v>60.19</v>
      </c>
    </row>
    <row r="355" spans="1:19" x14ac:dyDescent="0.25">
      <c r="A355" s="7">
        <v>44252</v>
      </c>
      <c r="B355" s="5">
        <v>780</v>
      </c>
      <c r="C355" s="15"/>
      <c r="R355" s="12">
        <v>44203</v>
      </c>
      <c r="S355">
        <v>81.02</v>
      </c>
    </row>
    <row r="356" spans="1:19" x14ac:dyDescent="0.25">
      <c r="A356" s="7">
        <v>44253</v>
      </c>
      <c r="B356" s="5">
        <v>671</v>
      </c>
      <c r="C356" s="15"/>
      <c r="R356" s="12">
        <v>44204</v>
      </c>
      <c r="S356">
        <v>81.02</v>
      </c>
    </row>
    <row r="357" spans="1:19" x14ac:dyDescent="0.25">
      <c r="A357" s="7">
        <v>44254</v>
      </c>
      <c r="B357" s="5">
        <v>736</v>
      </c>
      <c r="C357" s="15"/>
      <c r="R357" s="12">
        <v>44205</v>
      </c>
      <c r="S357">
        <v>81.02</v>
      </c>
    </row>
    <row r="358" spans="1:19" x14ac:dyDescent="0.25">
      <c r="A358" s="7">
        <v>44255</v>
      </c>
      <c r="B358" s="5">
        <v>522</v>
      </c>
      <c r="C358" s="15"/>
      <c r="R358" s="12">
        <v>44206</v>
      </c>
      <c r="S358">
        <v>81.02</v>
      </c>
    </row>
    <row r="359" spans="1:19" x14ac:dyDescent="0.25">
      <c r="A359" s="7">
        <v>44256</v>
      </c>
      <c r="B359" s="5">
        <v>779</v>
      </c>
      <c r="C359" s="14">
        <f t="shared" si="51"/>
        <v>678</v>
      </c>
      <c r="R359" s="12">
        <v>44207</v>
      </c>
      <c r="S359">
        <v>81.02</v>
      </c>
    </row>
    <row r="360" spans="1:19" x14ac:dyDescent="0.25">
      <c r="A360" s="7">
        <v>44257</v>
      </c>
      <c r="B360" s="5">
        <v>777</v>
      </c>
      <c r="C360" s="15"/>
      <c r="R360" s="12">
        <v>44208</v>
      </c>
      <c r="S360">
        <v>81.02</v>
      </c>
    </row>
    <row r="361" spans="1:19" x14ac:dyDescent="0.25">
      <c r="A361" s="7">
        <v>44258</v>
      </c>
      <c r="B361" s="5">
        <v>765</v>
      </c>
      <c r="C361" s="15"/>
      <c r="R361" s="12">
        <v>44209</v>
      </c>
      <c r="S361">
        <v>81.02</v>
      </c>
    </row>
    <row r="362" spans="1:19" x14ac:dyDescent="0.25">
      <c r="A362" s="7">
        <v>44259</v>
      </c>
      <c r="B362" s="5">
        <v>811</v>
      </c>
      <c r="C362" s="15"/>
      <c r="R362" s="12">
        <v>44210</v>
      </c>
      <c r="S362">
        <v>81.02</v>
      </c>
    </row>
    <row r="363" spans="1:19" x14ac:dyDescent="0.25">
      <c r="A363" s="7">
        <v>44260</v>
      </c>
      <c r="B363" s="5">
        <v>644</v>
      </c>
      <c r="C363" s="15"/>
      <c r="R363" s="12">
        <v>44211</v>
      </c>
      <c r="S363">
        <v>81.02</v>
      </c>
    </row>
    <row r="364" spans="1:19" x14ac:dyDescent="0.25">
      <c r="A364" s="7">
        <v>44261</v>
      </c>
      <c r="B364" s="5">
        <v>572</v>
      </c>
      <c r="C364" s="15"/>
      <c r="R364" s="12">
        <v>44212</v>
      </c>
      <c r="S364">
        <v>81.02</v>
      </c>
    </row>
    <row r="365" spans="1:19" x14ac:dyDescent="0.25">
      <c r="A365" s="7">
        <v>44262</v>
      </c>
      <c r="B365" s="5">
        <v>392</v>
      </c>
      <c r="C365" s="15"/>
      <c r="R365" s="12">
        <v>44213</v>
      </c>
      <c r="S365">
        <v>81.02</v>
      </c>
    </row>
    <row r="366" spans="1:19" x14ac:dyDescent="0.25">
      <c r="A366" s="7">
        <v>44263</v>
      </c>
      <c r="B366" s="5">
        <v>841</v>
      </c>
      <c r="C366" s="14">
        <f t="shared" ref="C366:C380" si="52">ROUNDUP(AVERAGE(B366:B372),0)</f>
        <v>713</v>
      </c>
      <c r="R366" s="12">
        <v>44214</v>
      </c>
      <c r="S366">
        <v>81.02</v>
      </c>
    </row>
    <row r="367" spans="1:19" x14ac:dyDescent="0.25">
      <c r="A367" s="7">
        <v>44264</v>
      </c>
      <c r="B367" s="5">
        <v>838</v>
      </c>
      <c r="C367" s="15"/>
      <c r="R367" s="12">
        <v>44215</v>
      </c>
      <c r="S367">
        <v>81.02</v>
      </c>
    </row>
    <row r="368" spans="1:19" x14ac:dyDescent="0.25">
      <c r="A368" s="7">
        <v>44265</v>
      </c>
      <c r="B368" s="5">
        <v>768</v>
      </c>
      <c r="C368" s="15"/>
      <c r="R368" s="12">
        <v>44216</v>
      </c>
      <c r="S368">
        <v>81.02</v>
      </c>
    </row>
    <row r="369" spans="1:19" x14ac:dyDescent="0.25">
      <c r="A369" s="7">
        <v>44266</v>
      </c>
      <c r="B369" s="5">
        <v>838</v>
      </c>
      <c r="C369" s="15"/>
      <c r="R369" s="12">
        <v>44217</v>
      </c>
      <c r="S369">
        <v>81.02</v>
      </c>
    </row>
    <row r="370" spans="1:19" x14ac:dyDescent="0.25">
      <c r="A370" s="7">
        <v>44267</v>
      </c>
      <c r="B370" s="5">
        <v>602</v>
      </c>
      <c r="C370" s="15"/>
      <c r="R370" s="12">
        <v>44218</v>
      </c>
      <c r="S370">
        <v>81.02</v>
      </c>
    </row>
    <row r="371" spans="1:19" x14ac:dyDescent="0.25">
      <c r="A371" s="7">
        <v>44268</v>
      </c>
      <c r="B371" s="5">
        <v>658</v>
      </c>
      <c r="C371" s="15"/>
      <c r="R371" s="12">
        <v>44219</v>
      </c>
      <c r="S371">
        <v>81.02</v>
      </c>
    </row>
    <row r="372" spans="1:19" x14ac:dyDescent="0.25">
      <c r="A372" s="7">
        <v>44269</v>
      </c>
      <c r="B372" s="5">
        <v>443</v>
      </c>
      <c r="C372" s="15"/>
      <c r="R372" s="12">
        <v>44220</v>
      </c>
      <c r="S372">
        <v>81.02</v>
      </c>
    </row>
    <row r="373" spans="1:19" x14ac:dyDescent="0.25">
      <c r="A373" s="7">
        <v>44270</v>
      </c>
      <c r="B373" s="5">
        <v>774</v>
      </c>
      <c r="C373" s="14">
        <f t="shared" si="52"/>
        <v>704</v>
      </c>
      <c r="R373" s="12">
        <v>44221</v>
      </c>
      <c r="S373">
        <v>81.02</v>
      </c>
    </row>
    <row r="374" spans="1:19" x14ac:dyDescent="0.25">
      <c r="A374" s="7">
        <v>44271</v>
      </c>
      <c r="B374" s="5">
        <v>852</v>
      </c>
      <c r="C374" s="15"/>
      <c r="R374" s="12">
        <v>44222</v>
      </c>
      <c r="S374">
        <v>81.02</v>
      </c>
    </row>
    <row r="375" spans="1:19" x14ac:dyDescent="0.25">
      <c r="A375" s="7">
        <v>44272</v>
      </c>
      <c r="B375" s="5">
        <v>758</v>
      </c>
      <c r="C375" s="15"/>
      <c r="R375" s="12">
        <v>44223</v>
      </c>
      <c r="S375">
        <v>81.02</v>
      </c>
    </row>
    <row r="376" spans="1:19" x14ac:dyDescent="0.25">
      <c r="A376" s="7">
        <v>44273</v>
      </c>
      <c r="B376" s="5">
        <v>711</v>
      </c>
      <c r="C376" s="15"/>
      <c r="R376" s="12">
        <v>44224</v>
      </c>
      <c r="S376">
        <v>81.02</v>
      </c>
    </row>
    <row r="377" spans="1:19" x14ac:dyDescent="0.25">
      <c r="A377" s="7">
        <v>44274</v>
      </c>
      <c r="B377" s="5">
        <v>760</v>
      </c>
      <c r="C377" s="15"/>
      <c r="R377" s="12">
        <v>44225</v>
      </c>
      <c r="S377">
        <v>81.02</v>
      </c>
    </row>
    <row r="378" spans="1:19" x14ac:dyDescent="0.25">
      <c r="A378" s="7">
        <v>44275</v>
      </c>
      <c r="B378" s="5">
        <v>788</v>
      </c>
      <c r="C378" s="15"/>
      <c r="R378" s="12">
        <v>44226</v>
      </c>
      <c r="S378">
        <v>81.02</v>
      </c>
    </row>
    <row r="379" spans="1:19" x14ac:dyDescent="0.25">
      <c r="A379" s="7">
        <v>44276</v>
      </c>
      <c r="B379" s="5">
        <v>279</v>
      </c>
      <c r="C379" s="15"/>
      <c r="R379" s="12">
        <v>44227</v>
      </c>
      <c r="S379">
        <v>81.02</v>
      </c>
    </row>
    <row r="380" spans="1:19" x14ac:dyDescent="0.25">
      <c r="A380" s="7">
        <v>44277</v>
      </c>
      <c r="B380" s="5">
        <v>166</v>
      </c>
      <c r="C380" s="14">
        <f t="shared" si="52"/>
        <v>102</v>
      </c>
      <c r="R380" s="12">
        <v>44228</v>
      </c>
      <c r="S380">
        <v>81.02</v>
      </c>
    </row>
    <row r="381" spans="1:19" x14ac:dyDescent="0.25">
      <c r="A381" s="7">
        <v>44278</v>
      </c>
      <c r="B381" s="5">
        <v>38</v>
      </c>
      <c r="C381" s="15"/>
      <c r="R381" s="12">
        <v>44229</v>
      </c>
      <c r="S381">
        <v>81.02</v>
      </c>
    </row>
    <row r="382" spans="1:19" x14ac:dyDescent="0.25">
      <c r="A382" s="7">
        <v>44279</v>
      </c>
      <c r="C382" s="15"/>
      <c r="R382" s="12">
        <v>44230</v>
      </c>
      <c r="S382">
        <v>81.02</v>
      </c>
    </row>
    <row r="383" spans="1:19" x14ac:dyDescent="0.25">
      <c r="A383" s="7">
        <v>44280</v>
      </c>
      <c r="C383" s="15"/>
      <c r="R383" s="12">
        <v>44231</v>
      </c>
      <c r="S383">
        <v>81.02</v>
      </c>
    </row>
    <row r="384" spans="1:19" x14ac:dyDescent="0.25">
      <c r="A384" s="7">
        <v>44281</v>
      </c>
      <c r="C384" s="15"/>
      <c r="R384" s="12">
        <v>44232</v>
      </c>
      <c r="S384">
        <v>81.02</v>
      </c>
    </row>
    <row r="385" spans="1:19" x14ac:dyDescent="0.25">
      <c r="A385" s="7">
        <v>44282</v>
      </c>
      <c r="C385" s="15"/>
      <c r="R385" s="12">
        <v>44233</v>
      </c>
      <c r="S385">
        <v>81.02</v>
      </c>
    </row>
    <row r="386" spans="1:19" x14ac:dyDescent="0.25">
      <c r="A386" s="7">
        <v>44283</v>
      </c>
      <c r="C386" s="15"/>
      <c r="R386" s="12">
        <v>44234</v>
      </c>
      <c r="S386">
        <v>81.02</v>
      </c>
    </row>
    <row r="387" spans="1:19" x14ac:dyDescent="0.25">
      <c r="R387" s="12">
        <v>44235</v>
      </c>
      <c r="S387">
        <v>81.02</v>
      </c>
    </row>
    <row r="388" spans="1:19" x14ac:dyDescent="0.25">
      <c r="R388" s="12">
        <v>44236</v>
      </c>
      <c r="S388">
        <v>81.02</v>
      </c>
    </row>
    <row r="389" spans="1:19" x14ac:dyDescent="0.25">
      <c r="R389" s="12">
        <v>44237</v>
      </c>
      <c r="S389">
        <v>81.02</v>
      </c>
    </row>
    <row r="390" spans="1:19" x14ac:dyDescent="0.25">
      <c r="R390" s="12">
        <v>44238</v>
      </c>
      <c r="S390">
        <v>81.02</v>
      </c>
    </row>
    <row r="391" spans="1:19" x14ac:dyDescent="0.25">
      <c r="R391" s="12">
        <v>44239</v>
      </c>
      <c r="S391">
        <v>81.02</v>
      </c>
    </row>
    <row r="392" spans="1:19" x14ac:dyDescent="0.25">
      <c r="R392" s="12">
        <v>44240</v>
      </c>
      <c r="S392">
        <v>81.02</v>
      </c>
    </row>
    <row r="393" spans="1:19" x14ac:dyDescent="0.25">
      <c r="R393" s="12">
        <v>44241</v>
      </c>
      <c r="S393">
        <v>81.02</v>
      </c>
    </row>
    <row r="394" spans="1:19" x14ac:dyDescent="0.25">
      <c r="R394" s="12">
        <v>44242</v>
      </c>
      <c r="S394">
        <v>81.02</v>
      </c>
    </row>
    <row r="395" spans="1:19" x14ac:dyDescent="0.25">
      <c r="R395" s="12">
        <v>44243</v>
      </c>
      <c r="S395">
        <v>81.02</v>
      </c>
    </row>
    <row r="396" spans="1:19" x14ac:dyDescent="0.25">
      <c r="R396" s="12">
        <v>44244</v>
      </c>
      <c r="S396">
        <v>81.02</v>
      </c>
    </row>
    <row r="397" spans="1:19" x14ac:dyDescent="0.25">
      <c r="R397" s="12">
        <v>44245</v>
      </c>
      <c r="S397">
        <v>81.02</v>
      </c>
    </row>
    <row r="398" spans="1:19" x14ac:dyDescent="0.25">
      <c r="R398" s="12">
        <v>44246</v>
      </c>
      <c r="S398">
        <v>81.02</v>
      </c>
    </row>
    <row r="399" spans="1:19" x14ac:dyDescent="0.25">
      <c r="R399" s="12">
        <v>44247</v>
      </c>
      <c r="S399">
        <v>81.02</v>
      </c>
    </row>
    <row r="400" spans="1:19" x14ac:dyDescent="0.25">
      <c r="R400" s="12">
        <v>44248</v>
      </c>
      <c r="S400">
        <v>81.02</v>
      </c>
    </row>
    <row r="401" spans="18:19" x14ac:dyDescent="0.25">
      <c r="R401" s="12">
        <v>44249</v>
      </c>
      <c r="S401">
        <v>81.02</v>
      </c>
    </row>
    <row r="402" spans="18:19" x14ac:dyDescent="0.25">
      <c r="R402" s="12">
        <v>44250</v>
      </c>
      <c r="S402">
        <v>81.02</v>
      </c>
    </row>
    <row r="403" spans="18:19" x14ac:dyDescent="0.25">
      <c r="R403" s="12">
        <v>44251</v>
      </c>
      <c r="S403">
        <v>81.02</v>
      </c>
    </row>
    <row r="404" spans="18:19" x14ac:dyDescent="0.25">
      <c r="R404" s="12">
        <v>44252</v>
      </c>
      <c r="S404">
        <v>81.02</v>
      </c>
    </row>
    <row r="405" spans="18:19" x14ac:dyDescent="0.25">
      <c r="R405" s="12">
        <v>44253</v>
      </c>
      <c r="S405">
        <v>81.02</v>
      </c>
    </row>
    <row r="406" spans="18:19" x14ac:dyDescent="0.25">
      <c r="R406" s="12">
        <v>44254</v>
      </c>
      <c r="S406">
        <v>81.02</v>
      </c>
    </row>
    <row r="407" spans="18:19" x14ac:dyDescent="0.25">
      <c r="R407" s="12">
        <v>44255</v>
      </c>
      <c r="S407">
        <v>81.02</v>
      </c>
    </row>
    <row r="408" spans="18:19" x14ac:dyDescent="0.25">
      <c r="R408" s="12">
        <v>44256</v>
      </c>
      <c r="S408">
        <v>81.02</v>
      </c>
    </row>
    <row r="409" spans="18:19" x14ac:dyDescent="0.25">
      <c r="R409" s="12">
        <v>44257</v>
      </c>
      <c r="S409">
        <v>81.02</v>
      </c>
    </row>
    <row r="410" spans="18:19" x14ac:dyDescent="0.25">
      <c r="R410" s="12">
        <v>44258</v>
      </c>
      <c r="S410">
        <v>81.02</v>
      </c>
    </row>
    <row r="411" spans="18:19" x14ac:dyDescent="0.25">
      <c r="R411" s="12">
        <v>44259</v>
      </c>
      <c r="S411">
        <v>81.02</v>
      </c>
    </row>
    <row r="412" spans="18:19" x14ac:dyDescent="0.25">
      <c r="R412" s="12">
        <v>44260</v>
      </c>
      <c r="S412">
        <v>81.02</v>
      </c>
    </row>
    <row r="413" spans="18:19" x14ac:dyDescent="0.25">
      <c r="R413" s="12">
        <v>44261</v>
      </c>
      <c r="S413">
        <v>81.02</v>
      </c>
    </row>
    <row r="414" spans="18:19" x14ac:dyDescent="0.25">
      <c r="R414" s="12">
        <v>44262</v>
      </c>
      <c r="S414">
        <v>81.02</v>
      </c>
    </row>
    <row r="415" spans="18:19" x14ac:dyDescent="0.25">
      <c r="R415" s="12">
        <v>44263</v>
      </c>
      <c r="S415">
        <v>81.02</v>
      </c>
    </row>
    <row r="416" spans="18:19" x14ac:dyDescent="0.25">
      <c r="R416" s="12">
        <v>44264</v>
      </c>
      <c r="S416">
        <v>81.02</v>
      </c>
    </row>
    <row r="417" spans="18:19" x14ac:dyDescent="0.25">
      <c r="R417" s="12">
        <v>44265</v>
      </c>
      <c r="S417">
        <v>81.02</v>
      </c>
    </row>
    <row r="418" spans="18:19" x14ac:dyDescent="0.25">
      <c r="R418" s="12">
        <v>44266</v>
      </c>
      <c r="S418">
        <v>81.02</v>
      </c>
    </row>
    <row r="419" spans="18:19" x14ac:dyDescent="0.25">
      <c r="R419" s="12">
        <v>44267</v>
      </c>
      <c r="S419">
        <v>81.02</v>
      </c>
    </row>
    <row r="420" spans="18:19" x14ac:dyDescent="0.25">
      <c r="R420" s="12">
        <v>44268</v>
      </c>
      <c r="S420">
        <v>81.02</v>
      </c>
    </row>
    <row r="421" spans="18:19" x14ac:dyDescent="0.25">
      <c r="R421" s="12">
        <v>44269</v>
      </c>
      <c r="S421">
        <v>81.02</v>
      </c>
    </row>
    <row r="422" spans="18:19" x14ac:dyDescent="0.25">
      <c r="R422" s="12">
        <v>44270</v>
      </c>
      <c r="S422">
        <v>81.02</v>
      </c>
    </row>
    <row r="423" spans="18:19" x14ac:dyDescent="0.25">
      <c r="R423" s="12">
        <v>44271</v>
      </c>
      <c r="S423">
        <v>81.02</v>
      </c>
    </row>
    <row r="424" spans="18:19" x14ac:dyDescent="0.25">
      <c r="R424" s="12">
        <v>44272</v>
      </c>
      <c r="S424">
        <v>81.02</v>
      </c>
    </row>
    <row r="425" spans="18:19" x14ac:dyDescent="0.25">
      <c r="R425" s="12">
        <v>44273</v>
      </c>
      <c r="S425">
        <v>81.02</v>
      </c>
    </row>
    <row r="426" spans="18:19" x14ac:dyDescent="0.25">
      <c r="R426" s="12">
        <v>44274</v>
      </c>
      <c r="S426">
        <v>81.02</v>
      </c>
    </row>
    <row r="427" spans="18:19" x14ac:dyDescent="0.25">
      <c r="R427" s="12">
        <v>44275</v>
      </c>
      <c r="S427">
        <v>81.02</v>
      </c>
    </row>
    <row r="428" spans="18:19" x14ac:dyDescent="0.25">
      <c r="R428" s="12">
        <v>44276</v>
      </c>
      <c r="S428">
        <v>81.02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7">
    <mergeCell ref="C380:C386"/>
    <mergeCell ref="C345:C351"/>
    <mergeCell ref="C352:C358"/>
    <mergeCell ref="C359:C365"/>
    <mergeCell ref="C366:C372"/>
    <mergeCell ref="C373:C379"/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R1:S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38:C344"/>
    <mergeCell ref="C289:C295"/>
    <mergeCell ref="C296:C302"/>
    <mergeCell ref="C303:C309"/>
    <mergeCell ref="C310:C316"/>
    <mergeCell ref="C317:C323"/>
    <mergeCell ref="C324:C3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50"/>
  <sheetViews>
    <sheetView workbookViewId="0">
      <selection activeCell="E63" sqref="E6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140625" style="4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5" t="s">
        <v>0</v>
      </c>
      <c r="B2" s="5" t="s">
        <v>1</v>
      </c>
      <c r="C2" s="4" t="s">
        <v>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9">
        <v>43831</v>
      </c>
      <c r="I3" s="2">
        <v>0</v>
      </c>
    </row>
    <row r="4" spans="1:9" x14ac:dyDescent="0.25">
      <c r="A4" s="11">
        <v>43899</v>
      </c>
      <c r="B4" s="10">
        <v>1</v>
      </c>
      <c r="C4" s="14">
        <f>ROUNDUP(AVERAGE(B4:B10),0)</f>
        <v>2</v>
      </c>
      <c r="E4" s="6">
        <v>43905</v>
      </c>
      <c r="F4" s="3">
        <f>AVERAGE(C4)</f>
        <v>2</v>
      </c>
      <c r="H4" s="19">
        <v>43832</v>
      </c>
      <c r="I4" s="2">
        <v>0</v>
      </c>
    </row>
    <row r="5" spans="1:9" x14ac:dyDescent="0.25">
      <c r="A5" s="11">
        <v>43900</v>
      </c>
      <c r="B5" s="10">
        <v>1</v>
      </c>
      <c r="C5" s="15"/>
      <c r="E5" s="6">
        <v>43912</v>
      </c>
      <c r="F5" s="3">
        <f>AVERAGE(C11)</f>
        <v>6</v>
      </c>
      <c r="H5" s="19">
        <v>43833</v>
      </c>
      <c r="I5" s="2">
        <v>0</v>
      </c>
    </row>
    <row r="6" spans="1:9" x14ac:dyDescent="0.25">
      <c r="A6" s="11">
        <v>43901</v>
      </c>
      <c r="B6" s="10">
        <v>1</v>
      </c>
      <c r="C6" s="15"/>
      <c r="E6" s="6">
        <v>43919</v>
      </c>
      <c r="F6" s="3">
        <f>AVERAGE(C18)</f>
        <v>26</v>
      </c>
      <c r="H6" s="19">
        <v>43834</v>
      </c>
      <c r="I6" s="2">
        <v>0</v>
      </c>
    </row>
    <row r="7" spans="1:9" x14ac:dyDescent="0.25">
      <c r="A7" s="11">
        <v>43902</v>
      </c>
      <c r="B7" s="10">
        <v>2</v>
      </c>
      <c r="C7" s="15"/>
      <c r="E7" s="6">
        <v>43926</v>
      </c>
      <c r="F7" s="3">
        <f>AVERAGE(C25)</f>
        <v>66</v>
      </c>
      <c r="H7" s="19">
        <v>43835</v>
      </c>
      <c r="I7" s="2">
        <v>0</v>
      </c>
    </row>
    <row r="8" spans="1:9" x14ac:dyDescent="0.25">
      <c r="A8" s="11">
        <v>43903</v>
      </c>
      <c r="B8" s="10">
        <v>2</v>
      </c>
      <c r="C8" s="15"/>
      <c r="E8" s="6">
        <v>43933</v>
      </c>
      <c r="F8" s="3">
        <f>AVERAGE(C32)</f>
        <v>119</v>
      </c>
      <c r="H8" s="19">
        <v>43836</v>
      </c>
      <c r="I8" s="2">
        <v>0</v>
      </c>
    </row>
    <row r="9" spans="1:9" x14ac:dyDescent="0.25">
      <c r="A9" s="11">
        <v>43904</v>
      </c>
      <c r="B9" s="10">
        <v>2</v>
      </c>
      <c r="C9" s="15"/>
      <c r="E9" s="6">
        <v>43940</v>
      </c>
      <c r="F9" s="3">
        <f>AVERAGE(C39)</f>
        <v>122</v>
      </c>
      <c r="H9" s="19">
        <v>43837</v>
      </c>
      <c r="I9" s="2">
        <v>0</v>
      </c>
    </row>
    <row r="10" spans="1:9" x14ac:dyDescent="0.25">
      <c r="A10" s="11">
        <v>43905</v>
      </c>
      <c r="B10" s="10">
        <v>2</v>
      </c>
      <c r="C10" s="15"/>
      <c r="E10" s="6">
        <v>43947</v>
      </c>
      <c r="F10" s="3">
        <f>AVERAGE(C46)</f>
        <v>147</v>
      </c>
      <c r="H10" s="19">
        <v>43838</v>
      </c>
      <c r="I10" s="2">
        <v>0</v>
      </c>
    </row>
    <row r="11" spans="1:9" x14ac:dyDescent="0.25">
      <c r="A11" s="11">
        <v>43906</v>
      </c>
      <c r="B11" s="10">
        <v>2</v>
      </c>
      <c r="C11" s="14">
        <f>ROUNDUP(AVERAGE(B11:B17),0)</f>
        <v>6</v>
      </c>
      <c r="E11" s="6">
        <v>43954</v>
      </c>
      <c r="F11" s="3">
        <f>AVERAGE(C53)</f>
        <v>146</v>
      </c>
      <c r="H11" s="19">
        <v>43839</v>
      </c>
      <c r="I11" s="2">
        <v>0</v>
      </c>
    </row>
    <row r="12" spans="1:9" x14ac:dyDescent="0.25">
      <c r="A12" s="11">
        <v>43907</v>
      </c>
      <c r="B12" s="10">
        <v>2</v>
      </c>
      <c r="C12" s="15"/>
      <c r="E12" s="6">
        <v>43961</v>
      </c>
      <c r="F12" s="3">
        <f>AVERAGE(C60)</f>
        <v>187</v>
      </c>
      <c r="H12" s="19">
        <v>43840</v>
      </c>
      <c r="I12" s="2">
        <v>0</v>
      </c>
    </row>
    <row r="13" spans="1:9" x14ac:dyDescent="0.25">
      <c r="A13" s="11">
        <v>43908</v>
      </c>
      <c r="B13" s="10">
        <v>3</v>
      </c>
      <c r="C13" s="15"/>
      <c r="E13" s="6">
        <v>43968</v>
      </c>
      <c r="F13" s="3">
        <f>AVERAGE(C67)</f>
        <v>151</v>
      </c>
      <c r="H13" s="19">
        <v>43841</v>
      </c>
      <c r="I13" s="2">
        <v>0</v>
      </c>
    </row>
    <row r="14" spans="1:9" x14ac:dyDescent="0.25">
      <c r="A14" s="11">
        <v>43909</v>
      </c>
      <c r="B14" s="10">
        <v>4</v>
      </c>
      <c r="C14" s="15"/>
      <c r="E14" s="6">
        <v>43975</v>
      </c>
      <c r="F14" s="3">
        <f>AVERAGE(C74)</f>
        <v>136</v>
      </c>
      <c r="H14" s="19">
        <v>43842</v>
      </c>
      <c r="I14" s="2">
        <v>0</v>
      </c>
    </row>
    <row r="15" spans="1:9" x14ac:dyDescent="0.25">
      <c r="A15" s="11">
        <v>43910</v>
      </c>
      <c r="B15" s="10">
        <v>8</v>
      </c>
      <c r="C15" s="15"/>
      <c r="E15" s="6">
        <v>43982</v>
      </c>
      <c r="F15" s="3">
        <f>AVERAGE(C81)</f>
        <v>116</v>
      </c>
      <c r="H15" s="19">
        <v>43843</v>
      </c>
      <c r="I15" s="2">
        <v>0</v>
      </c>
    </row>
    <row r="16" spans="1:9" x14ac:dyDescent="0.25">
      <c r="A16" s="11">
        <v>43911</v>
      </c>
      <c r="B16" s="10">
        <v>9</v>
      </c>
      <c r="C16" s="15"/>
      <c r="E16" s="6">
        <v>43989</v>
      </c>
      <c r="F16" s="3">
        <f>AVERAGE(C88)</f>
        <v>86</v>
      </c>
      <c r="H16" s="19">
        <v>43844</v>
      </c>
      <c r="I16" s="2">
        <v>0</v>
      </c>
    </row>
    <row r="17" spans="1:9" x14ac:dyDescent="0.25">
      <c r="A17" s="11">
        <v>43912</v>
      </c>
      <c r="B17" s="10">
        <v>12</v>
      </c>
      <c r="C17" s="15"/>
      <c r="E17" s="6">
        <v>43996</v>
      </c>
      <c r="F17" s="3">
        <f>AVERAGE(C95)</f>
        <v>71</v>
      </c>
      <c r="H17" s="19">
        <v>43845</v>
      </c>
      <c r="I17" s="2">
        <v>0</v>
      </c>
    </row>
    <row r="18" spans="1:9" x14ac:dyDescent="0.25">
      <c r="A18" s="11">
        <v>43913</v>
      </c>
      <c r="B18" s="10">
        <v>15</v>
      </c>
      <c r="C18" s="14">
        <f>ROUNDUP(AVERAGE(B18:B24),0)</f>
        <v>26</v>
      </c>
      <c r="E18" s="6">
        <v>44003</v>
      </c>
      <c r="F18" s="3">
        <f>AVERAGE(C102)</f>
        <v>46</v>
      </c>
      <c r="H18" s="19">
        <v>43846</v>
      </c>
      <c r="I18" s="2">
        <v>0</v>
      </c>
    </row>
    <row r="19" spans="1:9" x14ac:dyDescent="0.25">
      <c r="A19" s="11">
        <v>43914</v>
      </c>
      <c r="B19" s="10">
        <v>17</v>
      </c>
      <c r="C19" s="15"/>
      <c r="E19" s="6">
        <v>44010</v>
      </c>
      <c r="F19" s="3">
        <f>AVERAGE(C109)</f>
        <v>37</v>
      </c>
      <c r="H19" s="19">
        <v>43847</v>
      </c>
      <c r="I19" s="2">
        <v>0</v>
      </c>
    </row>
    <row r="20" spans="1:9" x14ac:dyDescent="0.25">
      <c r="A20" s="11">
        <v>43915</v>
      </c>
      <c r="B20" s="10">
        <v>22</v>
      </c>
      <c r="C20" s="15"/>
      <c r="E20" s="6">
        <v>44017</v>
      </c>
      <c r="F20" s="3">
        <f>AVERAGE(C116)</f>
        <v>34</v>
      </c>
      <c r="H20" s="19">
        <v>43848</v>
      </c>
      <c r="I20" s="2">
        <v>0</v>
      </c>
    </row>
    <row r="21" spans="1:9" x14ac:dyDescent="0.25">
      <c r="A21" s="11">
        <v>43916</v>
      </c>
      <c r="B21" s="10">
        <v>28</v>
      </c>
      <c r="C21" s="15"/>
      <c r="E21" s="6">
        <v>44024</v>
      </c>
      <c r="F21" s="3">
        <f>AVERAGE(C123)</f>
        <v>43</v>
      </c>
      <c r="H21" s="19">
        <v>43849</v>
      </c>
      <c r="I21" s="2">
        <v>0</v>
      </c>
    </row>
    <row r="22" spans="1:9" x14ac:dyDescent="0.25">
      <c r="A22" s="11">
        <v>43917</v>
      </c>
      <c r="B22" s="10">
        <v>28</v>
      </c>
      <c r="C22" s="15"/>
      <c r="E22" s="6">
        <v>44031</v>
      </c>
      <c r="F22" s="3">
        <f>AVERAGE(C130)</f>
        <v>57</v>
      </c>
      <c r="H22" s="19">
        <v>43850</v>
      </c>
      <c r="I22" s="2">
        <v>0</v>
      </c>
    </row>
    <row r="23" spans="1:9" x14ac:dyDescent="0.25">
      <c r="A23" s="11">
        <v>43918</v>
      </c>
      <c r="B23" s="10">
        <v>33</v>
      </c>
      <c r="C23" s="15"/>
      <c r="E23" s="6">
        <v>44038</v>
      </c>
      <c r="F23" s="3">
        <f>AVERAGE(C137)</f>
        <v>72</v>
      </c>
      <c r="H23" s="19">
        <v>43851</v>
      </c>
      <c r="I23" s="2">
        <v>0</v>
      </c>
    </row>
    <row r="24" spans="1:9" x14ac:dyDescent="0.25">
      <c r="A24" s="11">
        <v>43919</v>
      </c>
      <c r="B24" s="10">
        <v>35</v>
      </c>
      <c r="C24" s="15"/>
      <c r="E24" s="6">
        <v>44045</v>
      </c>
      <c r="F24" s="3">
        <f>AVERAGE(C144)</f>
        <v>71</v>
      </c>
      <c r="H24" s="19">
        <v>43852</v>
      </c>
      <c r="I24" s="2">
        <v>0</v>
      </c>
    </row>
    <row r="25" spans="1:9" x14ac:dyDescent="0.25">
      <c r="A25" s="11">
        <v>43920</v>
      </c>
      <c r="B25" s="10">
        <v>41</v>
      </c>
      <c r="C25" s="14">
        <f>ROUNDUP(AVERAGE(B25:B31),0)</f>
        <v>66</v>
      </c>
      <c r="E25" s="6">
        <v>44052</v>
      </c>
      <c r="F25" s="3">
        <f>AVERAGE(C151)</f>
        <v>66</v>
      </c>
      <c r="H25" s="19">
        <v>43853</v>
      </c>
      <c r="I25" s="2">
        <v>0</v>
      </c>
    </row>
    <row r="26" spans="1:9" x14ac:dyDescent="0.25">
      <c r="A26" s="11">
        <v>43921</v>
      </c>
      <c r="B26" s="10">
        <v>52</v>
      </c>
      <c r="C26" s="15"/>
      <c r="E26" s="6">
        <v>44059</v>
      </c>
      <c r="F26" s="3">
        <f>AVERAGE(C158)</f>
        <v>73</v>
      </c>
      <c r="H26" s="19">
        <v>43854</v>
      </c>
      <c r="I26" s="2">
        <v>0</v>
      </c>
    </row>
    <row r="27" spans="1:9" x14ac:dyDescent="0.25">
      <c r="A27" s="11">
        <v>43922</v>
      </c>
      <c r="B27" s="10">
        <v>58</v>
      </c>
      <c r="C27" s="15"/>
      <c r="E27" s="6">
        <v>44066</v>
      </c>
      <c r="F27" s="3">
        <f>AVERAGE(C165)</f>
        <v>57</v>
      </c>
      <c r="H27" s="19">
        <v>43855</v>
      </c>
      <c r="I27" s="2">
        <v>0</v>
      </c>
    </row>
    <row r="28" spans="1:9" x14ac:dyDescent="0.25">
      <c r="A28" s="11">
        <v>43923</v>
      </c>
      <c r="B28" s="10">
        <v>61</v>
      </c>
      <c r="C28" s="15"/>
      <c r="E28" s="6">
        <v>44073</v>
      </c>
      <c r="F28" s="3">
        <f>AVERAGE(C172)</f>
        <v>54</v>
      </c>
      <c r="H28" s="19">
        <v>43856</v>
      </c>
      <c r="I28" s="2">
        <v>0</v>
      </c>
    </row>
    <row r="29" spans="1:9" x14ac:dyDescent="0.25">
      <c r="A29" s="11">
        <v>43924</v>
      </c>
      <c r="B29" s="10">
        <v>70</v>
      </c>
      <c r="C29" s="15"/>
      <c r="E29" s="6">
        <v>44080</v>
      </c>
      <c r="F29" s="3">
        <f>AVERAGE(C179)</f>
        <v>49</v>
      </c>
      <c r="H29" s="19">
        <v>43857</v>
      </c>
      <c r="I29" s="2">
        <v>0</v>
      </c>
    </row>
    <row r="30" spans="1:9" x14ac:dyDescent="0.25">
      <c r="A30" s="11">
        <v>43925</v>
      </c>
      <c r="B30" s="10">
        <v>86</v>
      </c>
      <c r="C30" s="15"/>
      <c r="E30" s="6">
        <v>44087</v>
      </c>
      <c r="F30" s="3">
        <f>AVERAGE(C186)</f>
        <v>45</v>
      </c>
      <c r="H30" s="19">
        <v>43858</v>
      </c>
      <c r="I30" s="2">
        <v>0</v>
      </c>
    </row>
    <row r="31" spans="1:9" x14ac:dyDescent="0.25">
      <c r="A31" s="11">
        <v>43926</v>
      </c>
      <c r="B31" s="10">
        <v>94</v>
      </c>
      <c r="C31" s="15"/>
      <c r="E31" s="6">
        <v>44094</v>
      </c>
      <c r="F31" s="3">
        <f>AVERAGE(C193)</f>
        <v>50</v>
      </c>
      <c r="H31" s="19">
        <v>43859</v>
      </c>
      <c r="I31" s="2">
        <v>0</v>
      </c>
    </row>
    <row r="32" spans="1:9" x14ac:dyDescent="0.25">
      <c r="A32" s="11">
        <v>43927</v>
      </c>
      <c r="B32" s="10">
        <v>100</v>
      </c>
      <c r="C32" s="14">
        <f>ROUNDUP(AVERAGE(B32:B38),0)</f>
        <v>119</v>
      </c>
      <c r="E32" s="6">
        <v>44101</v>
      </c>
      <c r="F32" s="3">
        <f>AVERAGE(C200)</f>
        <v>46</v>
      </c>
      <c r="H32" s="19">
        <v>43860</v>
      </c>
      <c r="I32" s="2">
        <v>0</v>
      </c>
    </row>
    <row r="33" spans="1:9" x14ac:dyDescent="0.25">
      <c r="A33" s="11">
        <v>43928</v>
      </c>
      <c r="B33" s="10">
        <v>103</v>
      </c>
      <c r="C33" s="15"/>
      <c r="E33" s="6">
        <v>44108</v>
      </c>
      <c r="F33" s="3">
        <f>AVERAGE(C207)</f>
        <v>39</v>
      </c>
      <c r="H33" s="19">
        <v>43861</v>
      </c>
      <c r="I33" s="2">
        <v>0</v>
      </c>
    </row>
    <row r="34" spans="1:9" x14ac:dyDescent="0.25">
      <c r="A34" s="11">
        <v>43929</v>
      </c>
      <c r="B34" s="10">
        <v>122</v>
      </c>
      <c r="C34" s="15"/>
      <c r="E34" s="6">
        <v>44115</v>
      </c>
      <c r="F34" s="3">
        <f>AVERAGE(C214)</f>
        <v>57</v>
      </c>
      <c r="H34" s="19">
        <v>43862</v>
      </c>
      <c r="I34" s="2">
        <v>0</v>
      </c>
    </row>
    <row r="35" spans="1:9" x14ac:dyDescent="0.25">
      <c r="A35" s="11">
        <v>43930</v>
      </c>
      <c r="B35" s="10">
        <v>125</v>
      </c>
      <c r="C35" s="15"/>
      <c r="E35" s="6">
        <v>44122</v>
      </c>
      <c r="F35" s="3">
        <f>AVERAGE(C221)</f>
        <v>61</v>
      </c>
      <c r="H35" s="19">
        <v>43863</v>
      </c>
      <c r="I35" s="2">
        <v>0</v>
      </c>
    </row>
    <row r="36" spans="1:9" x14ac:dyDescent="0.25">
      <c r="A36" s="11">
        <v>43931</v>
      </c>
      <c r="B36" s="10">
        <v>129</v>
      </c>
      <c r="C36" s="15"/>
      <c r="E36" s="6">
        <v>44129</v>
      </c>
      <c r="F36" s="3">
        <f>AVERAGE(C228)</f>
        <v>54</v>
      </c>
      <c r="H36" s="19">
        <v>43864</v>
      </c>
      <c r="I36" s="2">
        <v>0</v>
      </c>
    </row>
    <row r="37" spans="1:9" x14ac:dyDescent="0.25">
      <c r="A37" s="11">
        <v>43932</v>
      </c>
      <c r="B37" s="10">
        <v>126</v>
      </c>
      <c r="C37" s="15"/>
      <c r="E37" s="6">
        <v>44136</v>
      </c>
      <c r="F37" s="3">
        <f>AVERAGE(C235)</f>
        <v>74</v>
      </c>
      <c r="H37" s="19">
        <v>43865</v>
      </c>
      <c r="I37" s="2">
        <v>0</v>
      </c>
    </row>
    <row r="38" spans="1:9" x14ac:dyDescent="0.25">
      <c r="A38" s="11">
        <v>43933</v>
      </c>
      <c r="B38" s="10">
        <v>126</v>
      </c>
      <c r="C38" s="15"/>
      <c r="E38" s="6">
        <v>44143</v>
      </c>
      <c r="F38" s="3">
        <f>AVERAGE(C242)</f>
        <v>90</v>
      </c>
      <c r="H38" s="19">
        <v>43866</v>
      </c>
      <c r="I38" s="2">
        <v>0</v>
      </c>
    </row>
    <row r="39" spans="1:9" x14ac:dyDescent="0.25">
      <c r="A39" s="11">
        <v>43934</v>
      </c>
      <c r="B39" s="10">
        <v>123</v>
      </c>
      <c r="C39" s="14">
        <f>ROUNDUP(AVERAGE(B39:B45),0)</f>
        <v>122</v>
      </c>
      <c r="E39" s="6">
        <v>44150</v>
      </c>
      <c r="F39" s="3">
        <f>AVERAGE(C249)</f>
        <v>117</v>
      </c>
      <c r="H39" s="19">
        <v>43867</v>
      </c>
      <c r="I39" s="2">
        <v>0</v>
      </c>
    </row>
    <row r="40" spans="1:9" x14ac:dyDescent="0.25">
      <c r="A40" s="11">
        <v>43935</v>
      </c>
      <c r="B40" s="10">
        <v>121</v>
      </c>
      <c r="C40" s="15"/>
      <c r="E40" s="6">
        <v>44157</v>
      </c>
      <c r="F40" s="3">
        <f>AVERAGE(C256)</f>
        <v>161</v>
      </c>
      <c r="H40" s="19">
        <v>43868</v>
      </c>
      <c r="I40" s="2">
        <v>0</v>
      </c>
    </row>
    <row r="41" spans="1:9" x14ac:dyDescent="0.25">
      <c r="A41" s="11">
        <v>43936</v>
      </c>
      <c r="B41" s="10">
        <v>109</v>
      </c>
      <c r="C41" s="15"/>
      <c r="E41" s="6">
        <v>44164</v>
      </c>
      <c r="F41" s="3">
        <f>AVERAGE(C263)</f>
        <v>169</v>
      </c>
      <c r="H41" s="19">
        <v>43869</v>
      </c>
      <c r="I41" s="2">
        <v>0</v>
      </c>
    </row>
    <row r="42" spans="1:9" x14ac:dyDescent="0.25">
      <c r="A42" s="11">
        <v>43937</v>
      </c>
      <c r="B42" s="10">
        <v>119</v>
      </c>
      <c r="C42" s="15"/>
      <c r="E42" s="6">
        <v>44171</v>
      </c>
      <c r="F42" s="3">
        <f>AVERAGE(C270)</f>
        <v>207</v>
      </c>
      <c r="H42" s="19">
        <v>43870</v>
      </c>
      <c r="I42" s="2">
        <v>0</v>
      </c>
    </row>
    <row r="43" spans="1:9" x14ac:dyDescent="0.25">
      <c r="A43" s="11">
        <v>43938</v>
      </c>
      <c r="B43" s="10">
        <v>117</v>
      </c>
      <c r="C43" s="15"/>
      <c r="E43" s="6">
        <v>44178</v>
      </c>
      <c r="F43" s="3">
        <f>AVERAGE(C277)</f>
        <v>266</v>
      </c>
      <c r="H43" s="19">
        <v>43871</v>
      </c>
      <c r="I43" s="2">
        <v>0</v>
      </c>
    </row>
    <row r="44" spans="1:9" x14ac:dyDescent="0.25">
      <c r="A44" s="11">
        <v>43939</v>
      </c>
      <c r="B44" s="10">
        <v>127</v>
      </c>
      <c r="C44" s="15"/>
      <c r="E44" s="6">
        <v>44185</v>
      </c>
      <c r="F44" s="3">
        <f>AVERAGE(C284)</f>
        <v>248</v>
      </c>
      <c r="H44" s="19">
        <v>43872</v>
      </c>
      <c r="I44" s="2">
        <v>0</v>
      </c>
    </row>
    <row r="45" spans="1:9" x14ac:dyDescent="0.25">
      <c r="A45" s="11">
        <v>43940</v>
      </c>
      <c r="B45" s="10">
        <v>132</v>
      </c>
      <c r="C45" s="15"/>
      <c r="E45" s="6">
        <v>44192</v>
      </c>
      <c r="F45" s="3">
        <f>AVERAGE(C291)</f>
        <v>221</v>
      </c>
      <c r="H45" s="19">
        <v>43873</v>
      </c>
      <c r="I45" s="2">
        <v>0</v>
      </c>
    </row>
    <row r="46" spans="1:9" x14ac:dyDescent="0.25">
      <c r="A46" s="11">
        <v>43941</v>
      </c>
      <c r="B46" s="10">
        <v>139</v>
      </c>
      <c r="C46" s="14">
        <f>ROUNDUP(AVERAGE(B46:B52),0)</f>
        <v>147</v>
      </c>
      <c r="E46" s="6">
        <v>44199</v>
      </c>
      <c r="F46" s="3">
        <f>AVERAGE(C298)</f>
        <v>235</v>
      </c>
      <c r="H46" s="19">
        <v>43874</v>
      </c>
      <c r="I46" s="2">
        <v>0</v>
      </c>
    </row>
    <row r="47" spans="1:9" x14ac:dyDescent="0.25">
      <c r="A47" s="11">
        <v>43942</v>
      </c>
      <c r="B47" s="10">
        <v>149</v>
      </c>
      <c r="C47" s="15"/>
      <c r="E47" s="6">
        <v>44206</v>
      </c>
      <c r="F47" s="3">
        <f>AVERAGE(C305)</f>
        <v>256</v>
      </c>
      <c r="H47" s="19">
        <v>43875</v>
      </c>
      <c r="I47" s="2">
        <v>0</v>
      </c>
    </row>
    <row r="48" spans="1:9" x14ac:dyDescent="0.25">
      <c r="A48" s="11">
        <v>43943</v>
      </c>
      <c r="B48" s="10">
        <v>145</v>
      </c>
      <c r="C48" s="15"/>
      <c r="E48" s="6">
        <v>44213</v>
      </c>
      <c r="F48" s="3">
        <f>AVERAGE(C312)</f>
        <v>301</v>
      </c>
      <c r="H48" s="19">
        <v>43876</v>
      </c>
      <c r="I48" s="2">
        <v>0</v>
      </c>
    </row>
    <row r="49" spans="1:9" x14ac:dyDescent="0.25">
      <c r="A49" s="11">
        <v>43944</v>
      </c>
      <c r="B49" s="10">
        <v>145</v>
      </c>
      <c r="C49" s="15"/>
      <c r="E49" s="6">
        <v>44220</v>
      </c>
      <c r="F49" s="3">
        <f>AVERAGE(C319)</f>
        <v>250</v>
      </c>
      <c r="H49" s="19">
        <v>43877</v>
      </c>
      <c r="I49" s="2">
        <v>0</v>
      </c>
    </row>
    <row r="50" spans="1:9" x14ac:dyDescent="0.25">
      <c r="A50" s="11">
        <v>43945</v>
      </c>
      <c r="B50" s="10">
        <v>151</v>
      </c>
      <c r="C50" s="15"/>
      <c r="E50" s="6">
        <v>44227</v>
      </c>
      <c r="F50" s="3">
        <f>AVERAGE(C326)</f>
        <v>216</v>
      </c>
      <c r="H50" s="19">
        <v>43878</v>
      </c>
      <c r="I50" s="2">
        <v>0</v>
      </c>
    </row>
    <row r="51" spans="1:9" x14ac:dyDescent="0.25">
      <c r="A51" s="11">
        <v>43946</v>
      </c>
      <c r="B51" s="10">
        <v>148</v>
      </c>
      <c r="C51" s="15"/>
      <c r="E51" s="6">
        <v>44234</v>
      </c>
      <c r="F51" s="3">
        <f>AVERAGE(C333)</f>
        <v>187</v>
      </c>
      <c r="H51" s="19">
        <v>43879</v>
      </c>
      <c r="I51" s="2">
        <v>0</v>
      </c>
    </row>
    <row r="52" spans="1:9" x14ac:dyDescent="0.25">
      <c r="A52" s="11">
        <v>43947</v>
      </c>
      <c r="B52" s="10">
        <v>150</v>
      </c>
      <c r="C52" s="15"/>
      <c r="E52" s="6">
        <v>44241</v>
      </c>
      <c r="F52" s="3">
        <f>AVERAGE(C340)</f>
        <v>153</v>
      </c>
      <c r="H52" s="19">
        <v>43880</v>
      </c>
      <c r="I52" s="2">
        <v>0</v>
      </c>
    </row>
    <row r="53" spans="1:9" x14ac:dyDescent="0.25">
      <c r="A53" s="11">
        <v>43948</v>
      </c>
      <c r="B53" s="10">
        <v>138</v>
      </c>
      <c r="C53" s="14">
        <f>ROUNDUP(AVERAGE(B53:B59),0)</f>
        <v>146</v>
      </c>
      <c r="E53" s="6">
        <v>44248</v>
      </c>
      <c r="F53" s="3">
        <f>AVERAGE(C347)</f>
        <v>115</v>
      </c>
      <c r="H53" s="19">
        <v>43881</v>
      </c>
      <c r="I53" s="2">
        <v>0</v>
      </c>
    </row>
    <row r="54" spans="1:9" x14ac:dyDescent="0.25">
      <c r="A54" s="11">
        <v>43949</v>
      </c>
      <c r="B54" s="10">
        <v>128</v>
      </c>
      <c r="C54" s="15"/>
      <c r="E54" s="6">
        <v>44255</v>
      </c>
      <c r="F54" s="3">
        <f>AVERAGE(C354)</f>
        <v>136</v>
      </c>
      <c r="H54" s="19">
        <v>43882</v>
      </c>
      <c r="I54" s="2">
        <v>0</v>
      </c>
    </row>
    <row r="55" spans="1:9" x14ac:dyDescent="0.25">
      <c r="A55" s="11">
        <v>43950</v>
      </c>
      <c r="B55" s="10">
        <v>129</v>
      </c>
      <c r="C55" s="15"/>
      <c r="E55" s="6">
        <v>44262</v>
      </c>
      <c r="F55" s="3">
        <f>AVERAGE(C361)</f>
        <v>118</v>
      </c>
      <c r="H55" s="19">
        <v>43883</v>
      </c>
      <c r="I55" s="2">
        <v>0</v>
      </c>
    </row>
    <row r="56" spans="1:9" x14ac:dyDescent="0.25">
      <c r="A56" s="11">
        <v>43951</v>
      </c>
      <c r="B56" s="10">
        <v>138</v>
      </c>
      <c r="C56" s="15"/>
      <c r="E56" s="6">
        <v>44269</v>
      </c>
      <c r="F56" s="3">
        <f>AVERAGE(C368)</f>
        <v>156</v>
      </c>
      <c r="H56" s="19">
        <v>43884</v>
      </c>
      <c r="I56" s="2">
        <v>0</v>
      </c>
    </row>
    <row r="57" spans="1:9" x14ac:dyDescent="0.25">
      <c r="A57" s="11">
        <v>43952</v>
      </c>
      <c r="B57" s="10">
        <v>162</v>
      </c>
      <c r="C57" s="15"/>
      <c r="E57" s="6">
        <v>44276</v>
      </c>
      <c r="F57" s="3">
        <f>AVERAGE(C375)</f>
        <v>103</v>
      </c>
      <c r="H57" s="19">
        <v>43885</v>
      </c>
      <c r="I57" s="2">
        <v>0</v>
      </c>
    </row>
    <row r="58" spans="1:9" x14ac:dyDescent="0.25">
      <c r="A58" s="11">
        <v>43953</v>
      </c>
      <c r="B58" s="10">
        <v>157</v>
      </c>
      <c r="C58" s="15"/>
      <c r="E58" s="6">
        <v>44283</v>
      </c>
      <c r="F58" s="3">
        <f>AVERAGE(C382)</f>
        <v>122</v>
      </c>
      <c r="H58" s="19">
        <v>43886</v>
      </c>
      <c r="I58" s="2">
        <v>0</v>
      </c>
    </row>
    <row r="59" spans="1:9" x14ac:dyDescent="0.25">
      <c r="A59" s="11">
        <v>43954</v>
      </c>
      <c r="B59" s="10">
        <v>168</v>
      </c>
      <c r="C59" s="15"/>
      <c r="F59" s="3"/>
      <c r="H59" s="19">
        <v>43887</v>
      </c>
      <c r="I59" s="2">
        <v>0</v>
      </c>
    </row>
    <row r="60" spans="1:9" x14ac:dyDescent="0.25">
      <c r="A60" s="11">
        <v>43955</v>
      </c>
      <c r="B60" s="10">
        <v>183</v>
      </c>
      <c r="C60" s="14">
        <f>ROUNDUP(AVERAGE(B60:B66),0)</f>
        <v>187</v>
      </c>
      <c r="F60" s="3"/>
      <c r="H60" s="19">
        <v>43888</v>
      </c>
      <c r="I60" s="2">
        <v>0</v>
      </c>
    </row>
    <row r="61" spans="1:9" x14ac:dyDescent="0.25">
      <c r="A61" s="11">
        <v>43956</v>
      </c>
      <c r="B61" s="10">
        <v>190</v>
      </c>
      <c r="C61" s="15"/>
      <c r="F61" s="3"/>
      <c r="H61" s="19">
        <v>43889</v>
      </c>
      <c r="I61" s="2">
        <v>0</v>
      </c>
    </row>
    <row r="62" spans="1:9" x14ac:dyDescent="0.25">
      <c r="A62" s="11">
        <v>43957</v>
      </c>
      <c r="B62" s="10">
        <v>194</v>
      </c>
      <c r="C62" s="15"/>
      <c r="H62" s="19">
        <v>43890</v>
      </c>
      <c r="I62" s="2">
        <v>0</v>
      </c>
    </row>
    <row r="63" spans="1:9" x14ac:dyDescent="0.25">
      <c r="A63" s="11">
        <v>43958</v>
      </c>
      <c r="B63" s="10">
        <v>191</v>
      </c>
      <c r="C63" s="15"/>
      <c r="F63" s="3"/>
      <c r="H63" s="19">
        <v>43891</v>
      </c>
      <c r="I63" s="2">
        <v>0</v>
      </c>
    </row>
    <row r="64" spans="1:9" x14ac:dyDescent="0.25">
      <c r="A64" s="11">
        <v>43959</v>
      </c>
      <c r="B64" s="10">
        <v>178</v>
      </c>
      <c r="C64" s="15"/>
      <c r="F64" s="3"/>
      <c r="H64" s="19">
        <v>43892</v>
      </c>
      <c r="I64" s="2">
        <v>0</v>
      </c>
    </row>
    <row r="65" spans="1:9" x14ac:dyDescent="0.25">
      <c r="A65" s="11">
        <v>43960</v>
      </c>
      <c r="B65" s="10">
        <v>187</v>
      </c>
      <c r="C65" s="15"/>
      <c r="F65" s="3"/>
      <c r="H65" s="19">
        <v>43893</v>
      </c>
      <c r="I65" s="2">
        <v>0</v>
      </c>
    </row>
    <row r="66" spans="1:9" x14ac:dyDescent="0.25">
      <c r="A66" s="11">
        <v>43961</v>
      </c>
      <c r="B66" s="10">
        <v>180</v>
      </c>
      <c r="C66" s="15"/>
      <c r="F66" s="3"/>
      <c r="H66" s="19">
        <v>43894</v>
      </c>
      <c r="I66" s="2">
        <v>11.11</v>
      </c>
    </row>
    <row r="67" spans="1:9" x14ac:dyDescent="0.25">
      <c r="A67" s="11">
        <v>43962</v>
      </c>
      <c r="B67" s="10">
        <v>175</v>
      </c>
      <c r="C67" s="14">
        <f>ROUNDUP(AVERAGE(B67:B73),0)</f>
        <v>151</v>
      </c>
      <c r="F67" s="3"/>
      <c r="H67" s="19">
        <v>43895</v>
      </c>
      <c r="I67" s="2">
        <v>11.11</v>
      </c>
    </row>
    <row r="68" spans="1:9" x14ac:dyDescent="0.25">
      <c r="A68" s="11">
        <v>43963</v>
      </c>
      <c r="B68" s="10">
        <v>167</v>
      </c>
      <c r="C68" s="15"/>
      <c r="F68" s="3"/>
      <c r="H68" s="19">
        <v>43896</v>
      </c>
      <c r="I68" s="2">
        <v>11.11</v>
      </c>
    </row>
    <row r="69" spans="1:9" x14ac:dyDescent="0.25">
      <c r="A69" s="11">
        <v>43964</v>
      </c>
      <c r="B69" s="10">
        <v>161</v>
      </c>
      <c r="C69" s="15"/>
      <c r="H69" s="19">
        <v>43897</v>
      </c>
      <c r="I69" s="2">
        <v>11.11</v>
      </c>
    </row>
    <row r="70" spans="1:9" x14ac:dyDescent="0.25">
      <c r="A70" s="11">
        <v>43965</v>
      </c>
      <c r="B70" s="10">
        <v>155</v>
      </c>
      <c r="C70" s="15"/>
      <c r="F70" s="3"/>
      <c r="H70" s="19">
        <v>43898</v>
      </c>
      <c r="I70" s="2">
        <v>11.11</v>
      </c>
    </row>
    <row r="71" spans="1:9" x14ac:dyDescent="0.25">
      <c r="A71" s="11">
        <v>43966</v>
      </c>
      <c r="B71" s="10">
        <v>139</v>
      </c>
      <c r="C71" s="15"/>
      <c r="F71" s="3"/>
      <c r="H71" s="19">
        <v>43899</v>
      </c>
      <c r="I71" s="2">
        <v>11.11</v>
      </c>
    </row>
    <row r="72" spans="1:9" x14ac:dyDescent="0.25">
      <c r="A72" s="11">
        <v>43967</v>
      </c>
      <c r="B72" s="10">
        <v>135</v>
      </c>
      <c r="C72" s="15"/>
      <c r="F72" s="3"/>
      <c r="H72" s="19">
        <v>43900</v>
      </c>
      <c r="I72" s="2">
        <v>11.11</v>
      </c>
    </row>
    <row r="73" spans="1:9" x14ac:dyDescent="0.25">
      <c r="A73" s="11">
        <v>43968</v>
      </c>
      <c r="B73" s="10">
        <v>122</v>
      </c>
      <c r="C73" s="15"/>
      <c r="F73" s="3"/>
      <c r="H73" s="19">
        <v>43901</v>
      </c>
      <c r="I73" s="2">
        <v>16.670000000000002</v>
      </c>
    </row>
    <row r="74" spans="1:9" x14ac:dyDescent="0.25">
      <c r="A74" s="11">
        <v>43969</v>
      </c>
      <c r="B74" s="10">
        <v>126</v>
      </c>
      <c r="C74" s="14">
        <f>ROUNDUP(AVERAGE(B74:B80),0)</f>
        <v>136</v>
      </c>
      <c r="F74" s="3"/>
      <c r="H74" s="19">
        <v>43902</v>
      </c>
      <c r="I74" s="2">
        <v>16.670000000000002</v>
      </c>
    </row>
    <row r="75" spans="1:9" x14ac:dyDescent="0.25">
      <c r="A75" s="11">
        <v>43970</v>
      </c>
      <c r="B75" s="10">
        <v>136</v>
      </c>
      <c r="C75" s="15"/>
      <c r="F75" s="3"/>
      <c r="H75" s="19">
        <v>43903</v>
      </c>
      <c r="I75" s="2">
        <v>27.78</v>
      </c>
    </row>
    <row r="76" spans="1:9" x14ac:dyDescent="0.25">
      <c r="A76" s="11">
        <v>43971</v>
      </c>
      <c r="B76" s="10">
        <v>139</v>
      </c>
      <c r="C76" s="15"/>
      <c r="H76" s="19">
        <v>43904</v>
      </c>
      <c r="I76" s="2">
        <v>27.78</v>
      </c>
    </row>
    <row r="77" spans="1:9" x14ac:dyDescent="0.25">
      <c r="A77" s="11">
        <v>43972</v>
      </c>
      <c r="B77" s="10">
        <v>151</v>
      </c>
      <c r="C77" s="15"/>
      <c r="F77" s="3"/>
      <c r="H77" s="19">
        <v>43905</v>
      </c>
      <c r="I77" s="2">
        <v>27.78</v>
      </c>
    </row>
    <row r="78" spans="1:9" x14ac:dyDescent="0.25">
      <c r="A78" s="11">
        <v>43973</v>
      </c>
      <c r="B78" s="10">
        <v>146</v>
      </c>
      <c r="C78" s="15"/>
      <c r="H78" s="19">
        <v>43906</v>
      </c>
      <c r="I78" s="2">
        <v>37.96</v>
      </c>
    </row>
    <row r="79" spans="1:9" x14ac:dyDescent="0.25">
      <c r="A79" s="11">
        <v>43974</v>
      </c>
      <c r="B79" s="10">
        <v>132</v>
      </c>
      <c r="C79" s="15"/>
      <c r="H79" s="19">
        <v>43907</v>
      </c>
      <c r="I79" s="2">
        <v>37.96</v>
      </c>
    </row>
    <row r="80" spans="1:9" x14ac:dyDescent="0.25">
      <c r="A80" s="11">
        <v>43975</v>
      </c>
      <c r="B80" s="10">
        <v>121</v>
      </c>
      <c r="C80" s="15"/>
      <c r="H80" s="19">
        <v>43908</v>
      </c>
      <c r="I80" s="2">
        <v>37.96</v>
      </c>
    </row>
    <row r="81" spans="1:9" x14ac:dyDescent="0.25">
      <c r="A81" s="11">
        <v>43976</v>
      </c>
      <c r="B81" s="10">
        <v>137</v>
      </c>
      <c r="C81" s="14">
        <f>ROUNDUP(AVERAGE(B81:B87),0)</f>
        <v>116</v>
      </c>
      <c r="H81" s="19">
        <v>43909</v>
      </c>
      <c r="I81" s="2">
        <v>37.96</v>
      </c>
    </row>
    <row r="82" spans="1:9" x14ac:dyDescent="0.25">
      <c r="A82" s="11">
        <v>43977</v>
      </c>
      <c r="B82" s="10">
        <v>129</v>
      </c>
      <c r="C82" s="15"/>
      <c r="H82" s="19">
        <v>43910</v>
      </c>
      <c r="I82" s="2">
        <v>37.96</v>
      </c>
    </row>
    <row r="83" spans="1:9" x14ac:dyDescent="0.25">
      <c r="A83" s="11">
        <v>43978</v>
      </c>
      <c r="B83" s="10">
        <v>123</v>
      </c>
      <c r="C83" s="15"/>
      <c r="H83" s="19">
        <v>43911</v>
      </c>
      <c r="I83" s="2">
        <v>37.96</v>
      </c>
    </row>
    <row r="84" spans="1:9" x14ac:dyDescent="0.25">
      <c r="A84" s="11">
        <v>43979</v>
      </c>
      <c r="B84" s="10">
        <v>101</v>
      </c>
      <c r="C84" s="15"/>
      <c r="H84" s="19">
        <v>43912</v>
      </c>
      <c r="I84" s="2">
        <v>37.96</v>
      </c>
    </row>
    <row r="85" spans="1:9" x14ac:dyDescent="0.25">
      <c r="A85" s="11">
        <v>43980</v>
      </c>
      <c r="B85" s="10">
        <v>93</v>
      </c>
      <c r="C85" s="15"/>
      <c r="H85" s="19">
        <v>43913</v>
      </c>
      <c r="I85" s="2">
        <v>37.96</v>
      </c>
    </row>
    <row r="86" spans="1:9" x14ac:dyDescent="0.25">
      <c r="A86" s="11">
        <v>43981</v>
      </c>
      <c r="B86" s="10">
        <v>108</v>
      </c>
      <c r="C86" s="15"/>
      <c r="H86" s="19">
        <v>43914</v>
      </c>
      <c r="I86" s="2">
        <v>37.96</v>
      </c>
    </row>
    <row r="87" spans="1:9" x14ac:dyDescent="0.25">
      <c r="A87" s="11">
        <v>43982</v>
      </c>
      <c r="B87" s="10">
        <v>120</v>
      </c>
      <c r="C87" s="15"/>
      <c r="H87" s="19">
        <v>43915</v>
      </c>
      <c r="I87" s="2">
        <v>54.63</v>
      </c>
    </row>
    <row r="88" spans="1:9" x14ac:dyDescent="0.25">
      <c r="A88" s="11">
        <v>43983</v>
      </c>
      <c r="B88" s="10">
        <v>91</v>
      </c>
      <c r="C88" s="14">
        <f>ROUNDUP(AVERAGE(B88:B94),0)</f>
        <v>86</v>
      </c>
      <c r="H88" s="19">
        <v>43916</v>
      </c>
      <c r="I88" s="2">
        <v>54.63</v>
      </c>
    </row>
    <row r="89" spans="1:9" x14ac:dyDescent="0.25">
      <c r="A89" s="11">
        <v>43984</v>
      </c>
      <c r="B89" s="10">
        <v>79</v>
      </c>
      <c r="C89" s="15"/>
      <c r="H89" s="19">
        <v>43917</v>
      </c>
      <c r="I89" s="2">
        <v>54.63</v>
      </c>
    </row>
    <row r="90" spans="1:9" x14ac:dyDescent="0.25">
      <c r="A90" s="11">
        <v>43985</v>
      </c>
      <c r="B90" s="10">
        <v>88</v>
      </c>
      <c r="C90" s="15"/>
      <c r="H90" s="19">
        <v>43918</v>
      </c>
      <c r="I90" s="2">
        <v>54.63</v>
      </c>
    </row>
    <row r="91" spans="1:9" x14ac:dyDescent="0.25">
      <c r="A91" s="11">
        <v>43986</v>
      </c>
      <c r="B91" s="10">
        <v>90</v>
      </c>
      <c r="C91" s="15"/>
      <c r="H91" s="19">
        <v>43919</v>
      </c>
      <c r="I91" s="2">
        <v>54.63</v>
      </c>
    </row>
    <row r="92" spans="1:9" x14ac:dyDescent="0.25">
      <c r="A92" s="11">
        <v>43987</v>
      </c>
      <c r="B92" s="10">
        <v>95</v>
      </c>
      <c r="C92" s="15"/>
      <c r="H92" s="19">
        <v>43920</v>
      </c>
      <c r="I92" s="2">
        <v>54.63</v>
      </c>
    </row>
    <row r="93" spans="1:9" x14ac:dyDescent="0.25">
      <c r="A93" s="11">
        <v>43988</v>
      </c>
      <c r="B93" s="10">
        <v>79</v>
      </c>
      <c r="C93" s="15"/>
      <c r="H93" s="19">
        <v>43921</v>
      </c>
      <c r="I93" s="2">
        <v>54.63</v>
      </c>
    </row>
    <row r="94" spans="1:9" x14ac:dyDescent="0.25">
      <c r="A94" s="11">
        <v>43989</v>
      </c>
      <c r="B94" s="10">
        <v>76</v>
      </c>
      <c r="C94" s="15"/>
      <c r="H94" s="19">
        <v>43922</v>
      </c>
      <c r="I94" s="2">
        <v>78.7</v>
      </c>
    </row>
    <row r="95" spans="1:9" x14ac:dyDescent="0.25">
      <c r="A95" s="11">
        <v>43990</v>
      </c>
      <c r="B95" s="10">
        <v>76</v>
      </c>
      <c r="C95" s="14">
        <f>ROUNDUP(AVERAGE(B95:B101),0)</f>
        <v>71</v>
      </c>
      <c r="H95" s="19">
        <v>43923</v>
      </c>
      <c r="I95" s="2">
        <v>78.7</v>
      </c>
    </row>
    <row r="96" spans="1:9" x14ac:dyDescent="0.25">
      <c r="A96" s="11">
        <v>43991</v>
      </c>
      <c r="B96" s="10">
        <v>84</v>
      </c>
      <c r="C96" s="15"/>
      <c r="H96" s="19">
        <v>43924</v>
      </c>
      <c r="I96" s="2">
        <v>78.7</v>
      </c>
    </row>
    <row r="97" spans="1:9" x14ac:dyDescent="0.25">
      <c r="A97" s="11">
        <v>43992</v>
      </c>
      <c r="B97" s="10">
        <v>75</v>
      </c>
      <c r="C97" s="15"/>
      <c r="H97" s="19">
        <v>43925</v>
      </c>
      <c r="I97" s="2">
        <v>78.7</v>
      </c>
    </row>
    <row r="98" spans="1:9" x14ac:dyDescent="0.25">
      <c r="A98" s="11">
        <v>43993</v>
      </c>
      <c r="B98" s="10">
        <v>67</v>
      </c>
      <c r="C98" s="15"/>
      <c r="H98" s="19">
        <v>43926</v>
      </c>
      <c r="I98" s="2">
        <v>78.7</v>
      </c>
    </row>
    <row r="99" spans="1:9" x14ac:dyDescent="0.25">
      <c r="A99" s="11">
        <v>43994</v>
      </c>
      <c r="B99" s="10">
        <v>65</v>
      </c>
      <c r="C99" s="15"/>
      <c r="H99" s="19">
        <v>43927</v>
      </c>
      <c r="I99" s="2">
        <v>78.7</v>
      </c>
    </row>
    <row r="100" spans="1:9" x14ac:dyDescent="0.25">
      <c r="A100" s="11">
        <v>43995</v>
      </c>
      <c r="B100" s="10">
        <v>63</v>
      </c>
      <c r="C100" s="15"/>
      <c r="H100" s="19">
        <v>43928</v>
      </c>
      <c r="I100" s="2">
        <v>78.7</v>
      </c>
    </row>
    <row r="101" spans="1:9" x14ac:dyDescent="0.25">
      <c r="A101" s="11">
        <v>43996</v>
      </c>
      <c r="B101" s="10">
        <v>63</v>
      </c>
      <c r="C101" s="15"/>
      <c r="H101" s="19">
        <v>43929</v>
      </c>
      <c r="I101" s="2">
        <v>78.7</v>
      </c>
    </row>
    <row r="102" spans="1:9" x14ac:dyDescent="0.25">
      <c r="A102" s="11">
        <v>43997</v>
      </c>
      <c r="B102" s="10">
        <v>59</v>
      </c>
      <c r="C102" s="14">
        <f>ROUNDUP(AVERAGE(B102:B108),0)</f>
        <v>46</v>
      </c>
      <c r="H102" s="19">
        <v>43930</v>
      </c>
      <c r="I102" s="2">
        <v>78.7</v>
      </c>
    </row>
    <row r="103" spans="1:9" x14ac:dyDescent="0.25">
      <c r="A103" s="11">
        <v>43998</v>
      </c>
      <c r="B103" s="10">
        <v>50</v>
      </c>
      <c r="C103" s="15"/>
      <c r="H103" s="19">
        <v>43931</v>
      </c>
      <c r="I103" s="2">
        <v>78.7</v>
      </c>
    </row>
    <row r="104" spans="1:9" x14ac:dyDescent="0.25">
      <c r="A104" s="11">
        <v>43999</v>
      </c>
      <c r="B104" s="10">
        <v>45</v>
      </c>
      <c r="C104" s="15"/>
      <c r="H104" s="19">
        <v>43932</v>
      </c>
      <c r="I104" s="2">
        <v>78.7</v>
      </c>
    </row>
    <row r="105" spans="1:9" x14ac:dyDescent="0.25">
      <c r="A105" s="11">
        <v>44000</v>
      </c>
      <c r="B105" s="10">
        <v>45</v>
      </c>
      <c r="C105" s="15"/>
      <c r="H105" s="19">
        <v>43933</v>
      </c>
      <c r="I105" s="2">
        <v>78.7</v>
      </c>
    </row>
    <row r="106" spans="1:9" x14ac:dyDescent="0.25">
      <c r="A106" s="11">
        <v>44001</v>
      </c>
      <c r="B106" s="10">
        <v>43</v>
      </c>
      <c r="C106" s="15"/>
      <c r="H106" s="19">
        <v>43934</v>
      </c>
      <c r="I106" s="2">
        <v>78.7</v>
      </c>
    </row>
    <row r="107" spans="1:9" x14ac:dyDescent="0.25">
      <c r="A107" s="11">
        <v>44002</v>
      </c>
      <c r="B107" s="10">
        <v>40</v>
      </c>
      <c r="C107" s="15"/>
      <c r="H107" s="19">
        <v>43935</v>
      </c>
      <c r="I107" s="2">
        <v>78.7</v>
      </c>
    </row>
    <row r="108" spans="1:9" x14ac:dyDescent="0.25">
      <c r="A108" s="11">
        <v>44003</v>
      </c>
      <c r="B108" s="10">
        <v>37</v>
      </c>
      <c r="C108" s="15"/>
      <c r="H108" s="19">
        <v>43936</v>
      </c>
      <c r="I108" s="2">
        <v>78.7</v>
      </c>
    </row>
    <row r="109" spans="1:9" x14ac:dyDescent="0.25">
      <c r="A109" s="11">
        <v>44004</v>
      </c>
      <c r="B109" s="10">
        <v>37</v>
      </c>
      <c r="C109" s="14">
        <f>ROUNDUP(AVERAGE(B109:B115),0)</f>
        <v>37</v>
      </c>
      <c r="H109" s="19">
        <v>43937</v>
      </c>
      <c r="I109" s="2">
        <v>78.7</v>
      </c>
    </row>
    <row r="110" spans="1:9" x14ac:dyDescent="0.25">
      <c r="A110" s="11">
        <v>44005</v>
      </c>
      <c r="B110" s="10">
        <v>40</v>
      </c>
      <c r="C110" s="15"/>
      <c r="H110" s="19">
        <v>43938</v>
      </c>
      <c r="I110" s="2">
        <v>78.7</v>
      </c>
    </row>
    <row r="111" spans="1:9" x14ac:dyDescent="0.25">
      <c r="A111" s="11">
        <v>44006</v>
      </c>
      <c r="B111" s="10">
        <v>41</v>
      </c>
      <c r="C111" s="15"/>
      <c r="H111" s="19">
        <v>43939</v>
      </c>
      <c r="I111" s="2">
        <v>78.7</v>
      </c>
    </row>
    <row r="112" spans="1:9" x14ac:dyDescent="0.25">
      <c r="A112" s="11">
        <v>44007</v>
      </c>
      <c r="B112" s="10">
        <v>37</v>
      </c>
      <c r="C112" s="15"/>
      <c r="H112" s="19">
        <v>43940</v>
      </c>
      <c r="I112" s="2">
        <v>78.7</v>
      </c>
    </row>
    <row r="113" spans="1:9" x14ac:dyDescent="0.25">
      <c r="A113" s="11">
        <v>44008</v>
      </c>
      <c r="B113" s="10">
        <v>34</v>
      </c>
      <c r="C113" s="15"/>
      <c r="H113" s="19">
        <v>43941</v>
      </c>
      <c r="I113" s="2">
        <v>78.7</v>
      </c>
    </row>
    <row r="114" spans="1:9" x14ac:dyDescent="0.25">
      <c r="A114" s="11">
        <v>44009</v>
      </c>
      <c r="B114" s="10">
        <v>34</v>
      </c>
      <c r="C114" s="15"/>
      <c r="H114" s="19">
        <v>43942</v>
      </c>
      <c r="I114" s="2">
        <v>78.7</v>
      </c>
    </row>
    <row r="115" spans="1:9" x14ac:dyDescent="0.25">
      <c r="A115" s="11">
        <v>44010</v>
      </c>
      <c r="B115" s="10">
        <v>33</v>
      </c>
      <c r="C115" s="15"/>
      <c r="H115" s="19">
        <v>43943</v>
      </c>
      <c r="I115" s="2">
        <v>78.7</v>
      </c>
    </row>
    <row r="116" spans="1:9" x14ac:dyDescent="0.25">
      <c r="A116" s="11">
        <v>44011</v>
      </c>
      <c r="B116" s="10">
        <v>34</v>
      </c>
      <c r="C116" s="14">
        <f>ROUNDUP(AVERAGE(B116:B122),0)</f>
        <v>34</v>
      </c>
      <c r="H116" s="19">
        <v>43944</v>
      </c>
      <c r="I116" s="2">
        <v>78.7</v>
      </c>
    </row>
    <row r="117" spans="1:9" x14ac:dyDescent="0.25">
      <c r="A117" s="11">
        <v>44012</v>
      </c>
      <c r="B117" s="10">
        <v>34</v>
      </c>
      <c r="C117" s="15"/>
      <c r="H117" s="19">
        <v>43945</v>
      </c>
      <c r="I117" s="2">
        <v>78.7</v>
      </c>
    </row>
    <row r="118" spans="1:9" x14ac:dyDescent="0.25">
      <c r="A118" s="11">
        <v>44013</v>
      </c>
      <c r="B118" s="10">
        <v>34</v>
      </c>
      <c r="C118" s="15"/>
      <c r="H118" s="19">
        <v>43946</v>
      </c>
      <c r="I118" s="2">
        <v>78.7</v>
      </c>
    </row>
    <row r="119" spans="1:9" x14ac:dyDescent="0.25">
      <c r="A119" s="11">
        <v>44014</v>
      </c>
      <c r="B119" s="10">
        <v>33</v>
      </c>
      <c r="C119" s="15"/>
      <c r="H119" s="19">
        <v>43947</v>
      </c>
      <c r="I119" s="2">
        <v>78.7</v>
      </c>
    </row>
    <row r="120" spans="1:9" x14ac:dyDescent="0.25">
      <c r="A120" s="11">
        <v>44015</v>
      </c>
      <c r="B120" s="10">
        <v>36</v>
      </c>
      <c r="C120" s="15"/>
      <c r="H120" s="19">
        <v>43948</v>
      </c>
      <c r="I120" s="2">
        <v>78.7</v>
      </c>
    </row>
    <row r="121" spans="1:9" x14ac:dyDescent="0.25">
      <c r="A121" s="11">
        <v>44016</v>
      </c>
      <c r="B121" s="10">
        <v>33</v>
      </c>
      <c r="C121" s="15"/>
      <c r="H121" s="19">
        <v>43949</v>
      </c>
      <c r="I121" s="2">
        <v>78.7</v>
      </c>
    </row>
    <row r="122" spans="1:9" x14ac:dyDescent="0.25">
      <c r="A122" s="11">
        <v>44017</v>
      </c>
      <c r="B122" s="10">
        <v>34</v>
      </c>
      <c r="C122" s="15"/>
      <c r="H122" s="19">
        <v>43950</v>
      </c>
      <c r="I122" s="2">
        <v>78.7</v>
      </c>
    </row>
    <row r="123" spans="1:9" x14ac:dyDescent="0.25">
      <c r="A123" s="11">
        <v>44018</v>
      </c>
      <c r="B123" s="10">
        <v>32</v>
      </c>
      <c r="C123" s="14">
        <f>ROUNDUP(AVERAGE(B123:B129),0)</f>
        <v>43</v>
      </c>
      <c r="H123" s="19">
        <v>43951</v>
      </c>
      <c r="I123" s="2">
        <v>78.7</v>
      </c>
    </row>
    <row r="124" spans="1:9" x14ac:dyDescent="0.25">
      <c r="A124" s="11">
        <v>44019</v>
      </c>
      <c r="B124" s="10">
        <v>35</v>
      </c>
      <c r="C124" s="15"/>
      <c r="H124" s="19">
        <v>43952</v>
      </c>
      <c r="I124" s="2">
        <v>78.7</v>
      </c>
    </row>
    <row r="125" spans="1:9" x14ac:dyDescent="0.25">
      <c r="A125" s="11">
        <v>44020</v>
      </c>
      <c r="B125" s="10">
        <v>40</v>
      </c>
      <c r="C125" s="15"/>
      <c r="H125" s="19">
        <v>43953</v>
      </c>
      <c r="I125" s="2">
        <v>78.7</v>
      </c>
    </row>
    <row r="126" spans="1:9" x14ac:dyDescent="0.25">
      <c r="A126" s="11">
        <v>44021</v>
      </c>
      <c r="B126" s="10">
        <v>42</v>
      </c>
      <c r="C126" s="15"/>
      <c r="H126" s="19">
        <v>43954</v>
      </c>
      <c r="I126" s="2">
        <v>78.7</v>
      </c>
    </row>
    <row r="127" spans="1:9" x14ac:dyDescent="0.25">
      <c r="A127" s="11">
        <v>44022</v>
      </c>
      <c r="B127" s="10">
        <v>44</v>
      </c>
      <c r="C127" s="15"/>
      <c r="H127" s="19">
        <v>43955</v>
      </c>
      <c r="I127" s="2">
        <v>78.7</v>
      </c>
    </row>
    <row r="128" spans="1:9" x14ac:dyDescent="0.25">
      <c r="A128" s="11">
        <v>44023</v>
      </c>
      <c r="B128" s="10">
        <v>51</v>
      </c>
      <c r="C128" s="15"/>
      <c r="H128" s="19">
        <v>43956</v>
      </c>
      <c r="I128" s="2">
        <v>78.7</v>
      </c>
    </row>
    <row r="129" spans="1:9" x14ac:dyDescent="0.25">
      <c r="A129" s="11">
        <v>44024</v>
      </c>
      <c r="B129" s="10">
        <v>53</v>
      </c>
      <c r="C129" s="15"/>
      <c r="H129" s="19">
        <v>43957</v>
      </c>
      <c r="I129" s="2">
        <v>78.7</v>
      </c>
    </row>
    <row r="130" spans="1:9" x14ac:dyDescent="0.25">
      <c r="A130" s="11">
        <v>44025</v>
      </c>
      <c r="B130" s="10">
        <v>56</v>
      </c>
      <c r="C130" s="14">
        <f>ROUNDUP(AVERAGE(B130:B136),0)</f>
        <v>57</v>
      </c>
      <c r="H130" s="19">
        <v>43958</v>
      </c>
      <c r="I130" s="2">
        <v>78.7</v>
      </c>
    </row>
    <row r="131" spans="1:9" x14ac:dyDescent="0.25">
      <c r="A131" s="11">
        <v>44026</v>
      </c>
      <c r="B131" s="10">
        <v>54</v>
      </c>
      <c r="C131" s="15"/>
      <c r="H131" s="19">
        <v>43959</v>
      </c>
      <c r="I131" s="2">
        <v>78.7</v>
      </c>
    </row>
    <row r="132" spans="1:9" x14ac:dyDescent="0.25">
      <c r="A132" s="11">
        <v>44027</v>
      </c>
      <c r="B132" s="10">
        <v>55</v>
      </c>
      <c r="C132" s="15"/>
      <c r="H132" s="19">
        <v>43960</v>
      </c>
      <c r="I132" s="2">
        <v>78.7</v>
      </c>
    </row>
    <row r="133" spans="1:9" x14ac:dyDescent="0.25">
      <c r="A133" s="11">
        <v>44028</v>
      </c>
      <c r="B133" s="10">
        <v>57</v>
      </c>
      <c r="C133" s="15"/>
      <c r="H133" s="19">
        <v>43961</v>
      </c>
      <c r="I133" s="2">
        <v>78.7</v>
      </c>
    </row>
    <row r="134" spans="1:9" x14ac:dyDescent="0.25">
      <c r="A134" s="11">
        <v>44029</v>
      </c>
      <c r="B134" s="10">
        <v>54</v>
      </c>
      <c r="C134" s="15"/>
      <c r="H134" s="19">
        <v>43962</v>
      </c>
      <c r="I134" s="2">
        <v>78.7</v>
      </c>
    </row>
    <row r="135" spans="1:9" x14ac:dyDescent="0.25">
      <c r="A135" s="11">
        <v>44030</v>
      </c>
      <c r="B135" s="10">
        <v>57</v>
      </c>
      <c r="C135" s="15"/>
      <c r="H135" s="19">
        <v>43963</v>
      </c>
      <c r="I135" s="2">
        <v>78.7</v>
      </c>
    </row>
    <row r="136" spans="1:9" x14ac:dyDescent="0.25">
      <c r="A136" s="11">
        <v>44031</v>
      </c>
      <c r="B136" s="10">
        <v>60</v>
      </c>
      <c r="C136" s="15"/>
      <c r="H136" s="19">
        <v>43964</v>
      </c>
      <c r="I136" s="2">
        <v>78.7</v>
      </c>
    </row>
    <row r="137" spans="1:9" x14ac:dyDescent="0.25">
      <c r="A137" s="11">
        <v>44032</v>
      </c>
      <c r="B137" s="10">
        <v>62</v>
      </c>
      <c r="C137" s="14">
        <f>ROUNDUP(AVERAGE(B137:B143),0)</f>
        <v>72</v>
      </c>
      <c r="H137" s="19">
        <v>43965</v>
      </c>
      <c r="I137" s="2">
        <v>78.7</v>
      </c>
    </row>
    <row r="138" spans="1:9" x14ac:dyDescent="0.25">
      <c r="A138" s="11">
        <v>44033</v>
      </c>
      <c r="B138" s="10">
        <v>69</v>
      </c>
      <c r="C138" s="15"/>
      <c r="H138" s="19">
        <v>43966</v>
      </c>
      <c r="I138" s="2">
        <v>78.7</v>
      </c>
    </row>
    <row r="139" spans="1:9" x14ac:dyDescent="0.25">
      <c r="A139" s="11">
        <v>44034</v>
      </c>
      <c r="B139" s="10">
        <v>72</v>
      </c>
      <c r="C139" s="15"/>
      <c r="H139" s="19">
        <v>43967</v>
      </c>
      <c r="I139" s="2">
        <v>78.7</v>
      </c>
    </row>
    <row r="140" spans="1:9" x14ac:dyDescent="0.25">
      <c r="A140" s="11">
        <v>44035</v>
      </c>
      <c r="B140" s="10">
        <v>71</v>
      </c>
      <c r="C140" s="15"/>
      <c r="H140" s="19">
        <v>43968</v>
      </c>
      <c r="I140" s="2">
        <v>78.7</v>
      </c>
    </row>
    <row r="141" spans="1:9" x14ac:dyDescent="0.25">
      <c r="A141" s="11">
        <v>44036</v>
      </c>
      <c r="B141" s="10">
        <v>77</v>
      </c>
      <c r="C141" s="15"/>
      <c r="H141" s="19">
        <v>43969</v>
      </c>
      <c r="I141" s="2">
        <v>78.7</v>
      </c>
    </row>
    <row r="142" spans="1:9" x14ac:dyDescent="0.25">
      <c r="A142" s="11">
        <v>44037</v>
      </c>
      <c r="B142" s="10">
        <v>75</v>
      </c>
      <c r="C142" s="15"/>
      <c r="H142" s="19">
        <v>43970</v>
      </c>
      <c r="I142" s="2">
        <v>78.7</v>
      </c>
    </row>
    <row r="143" spans="1:9" x14ac:dyDescent="0.25">
      <c r="A143" s="11">
        <v>44038</v>
      </c>
      <c r="B143" s="10">
        <v>75</v>
      </c>
      <c r="C143" s="15"/>
      <c r="H143" s="19">
        <v>43971</v>
      </c>
      <c r="I143" s="2">
        <v>78.7</v>
      </c>
    </row>
    <row r="144" spans="1:9" x14ac:dyDescent="0.25">
      <c r="A144" s="11">
        <v>44039</v>
      </c>
      <c r="B144" s="10">
        <v>75</v>
      </c>
      <c r="C144" s="14">
        <f>ROUNDUP(AVERAGE(B144:B150),0)</f>
        <v>71</v>
      </c>
      <c r="H144" s="19">
        <v>43972</v>
      </c>
      <c r="I144" s="2">
        <v>78.7</v>
      </c>
    </row>
    <row r="145" spans="1:9" x14ac:dyDescent="0.25">
      <c r="A145" s="11">
        <v>44040</v>
      </c>
      <c r="B145" s="10">
        <v>74</v>
      </c>
      <c r="C145" s="15"/>
      <c r="H145" s="19">
        <v>43973</v>
      </c>
      <c r="I145" s="2">
        <v>78.7</v>
      </c>
    </row>
    <row r="146" spans="1:9" x14ac:dyDescent="0.25">
      <c r="A146" s="11">
        <v>44041</v>
      </c>
      <c r="B146" s="10">
        <v>68</v>
      </c>
      <c r="C146" s="15"/>
      <c r="H146" s="19">
        <v>43974</v>
      </c>
      <c r="I146" s="2">
        <v>78.7</v>
      </c>
    </row>
    <row r="147" spans="1:9" x14ac:dyDescent="0.25">
      <c r="A147" s="11">
        <v>44042</v>
      </c>
      <c r="B147" s="10">
        <v>70</v>
      </c>
      <c r="C147" s="15"/>
      <c r="H147" s="19">
        <v>43975</v>
      </c>
      <c r="I147" s="2">
        <v>78.7</v>
      </c>
    </row>
    <row r="148" spans="1:9" x14ac:dyDescent="0.25">
      <c r="A148" s="11">
        <v>44043</v>
      </c>
      <c r="B148" s="10">
        <v>69</v>
      </c>
      <c r="C148" s="15"/>
      <c r="H148" s="19">
        <v>43976</v>
      </c>
      <c r="I148" s="2">
        <v>78.7</v>
      </c>
    </row>
    <row r="149" spans="1:9" x14ac:dyDescent="0.25">
      <c r="A149" s="11">
        <v>44044</v>
      </c>
      <c r="B149" s="10">
        <v>70</v>
      </c>
      <c r="C149" s="15"/>
      <c r="H149" s="19">
        <v>43977</v>
      </c>
      <c r="I149" s="2">
        <v>78.7</v>
      </c>
    </row>
    <row r="150" spans="1:9" x14ac:dyDescent="0.25">
      <c r="A150" s="11">
        <v>44045</v>
      </c>
      <c r="B150" s="10">
        <v>71</v>
      </c>
      <c r="C150" s="15"/>
      <c r="H150" s="19">
        <v>43978</v>
      </c>
      <c r="I150" s="2">
        <v>78.7</v>
      </c>
    </row>
    <row r="151" spans="1:9" x14ac:dyDescent="0.25">
      <c r="A151" s="11">
        <v>44046</v>
      </c>
      <c r="B151" s="10">
        <v>65</v>
      </c>
      <c r="C151" s="14">
        <f>ROUNDUP(AVERAGE(B151:B157),0)</f>
        <v>66</v>
      </c>
      <c r="H151" s="19">
        <v>43979</v>
      </c>
      <c r="I151" s="2">
        <v>78.7</v>
      </c>
    </row>
    <row r="152" spans="1:9" x14ac:dyDescent="0.25">
      <c r="A152" s="11">
        <v>44047</v>
      </c>
      <c r="B152" s="10">
        <v>65</v>
      </c>
      <c r="C152" s="15"/>
      <c r="H152" s="19">
        <v>43980</v>
      </c>
      <c r="I152" s="2">
        <v>62.04</v>
      </c>
    </row>
    <row r="153" spans="1:9" x14ac:dyDescent="0.25">
      <c r="A153" s="11">
        <v>44048</v>
      </c>
      <c r="B153" s="10">
        <v>64</v>
      </c>
      <c r="C153" s="15"/>
      <c r="H153" s="19">
        <v>43981</v>
      </c>
      <c r="I153" s="2">
        <v>65.739999999999995</v>
      </c>
    </row>
    <row r="154" spans="1:9" x14ac:dyDescent="0.25">
      <c r="A154" s="11">
        <v>44049</v>
      </c>
      <c r="B154" s="10">
        <v>66</v>
      </c>
      <c r="C154" s="15"/>
      <c r="H154" s="19">
        <v>43982</v>
      </c>
      <c r="I154" s="2">
        <v>65.739999999999995</v>
      </c>
    </row>
    <row r="155" spans="1:9" x14ac:dyDescent="0.25">
      <c r="A155" s="11">
        <v>44050</v>
      </c>
      <c r="B155" s="10">
        <v>67</v>
      </c>
      <c r="C155" s="15"/>
      <c r="H155" s="19">
        <v>43983</v>
      </c>
      <c r="I155" s="2">
        <v>65.739999999999995</v>
      </c>
    </row>
    <row r="156" spans="1:9" x14ac:dyDescent="0.25">
      <c r="A156" s="11">
        <v>44051</v>
      </c>
      <c r="B156" s="10">
        <v>64</v>
      </c>
      <c r="C156" s="15"/>
      <c r="H156" s="19">
        <v>43984</v>
      </c>
      <c r="I156" s="2">
        <v>65.739999999999995</v>
      </c>
    </row>
    <row r="157" spans="1:9" x14ac:dyDescent="0.25">
      <c r="A157" s="11">
        <v>44052</v>
      </c>
      <c r="B157" s="10">
        <v>69</v>
      </c>
      <c r="C157" s="15"/>
      <c r="H157" s="19">
        <v>43985</v>
      </c>
      <c r="I157" s="2">
        <v>65.739999999999995</v>
      </c>
    </row>
    <row r="158" spans="1:9" x14ac:dyDescent="0.25">
      <c r="A158" s="11">
        <v>44053</v>
      </c>
      <c r="B158" s="10">
        <v>71</v>
      </c>
      <c r="C158" s="14">
        <f>ROUNDUP(AVERAGE(B158:B164),0)</f>
        <v>73</v>
      </c>
      <c r="H158" s="19">
        <v>43986</v>
      </c>
      <c r="I158" s="2">
        <v>65.739999999999995</v>
      </c>
    </row>
    <row r="159" spans="1:9" x14ac:dyDescent="0.25">
      <c r="A159" s="11">
        <v>44054</v>
      </c>
      <c r="B159" s="10">
        <v>72</v>
      </c>
      <c r="C159" s="15"/>
      <c r="H159" s="19">
        <v>43987</v>
      </c>
      <c r="I159" s="2">
        <v>65.739999999999995</v>
      </c>
    </row>
    <row r="160" spans="1:9" x14ac:dyDescent="0.25">
      <c r="A160" s="11">
        <v>44055</v>
      </c>
      <c r="B160" s="10">
        <v>74</v>
      </c>
      <c r="C160" s="15"/>
      <c r="H160" s="19">
        <v>43988</v>
      </c>
      <c r="I160" s="2">
        <v>65.739999999999995</v>
      </c>
    </row>
    <row r="161" spans="1:9" x14ac:dyDescent="0.25">
      <c r="A161" s="11">
        <v>44056</v>
      </c>
      <c r="B161" s="10">
        <v>73</v>
      </c>
      <c r="C161" s="15"/>
      <c r="H161" s="19">
        <v>43989</v>
      </c>
      <c r="I161" s="2">
        <v>65.739999999999995</v>
      </c>
    </row>
    <row r="162" spans="1:9" x14ac:dyDescent="0.25">
      <c r="A162" s="11">
        <v>44057</v>
      </c>
      <c r="B162" s="10">
        <v>76</v>
      </c>
      <c r="C162" s="15"/>
      <c r="H162" s="19">
        <v>43990</v>
      </c>
      <c r="I162" s="2">
        <v>65.739999999999995</v>
      </c>
    </row>
    <row r="163" spans="1:9" x14ac:dyDescent="0.25">
      <c r="A163" s="11">
        <v>44058</v>
      </c>
      <c r="B163" s="10">
        <v>73</v>
      </c>
      <c r="C163" s="15"/>
      <c r="H163" s="19">
        <v>43991</v>
      </c>
      <c r="I163" s="2">
        <v>65.739999999999995</v>
      </c>
    </row>
    <row r="164" spans="1:9" x14ac:dyDescent="0.25">
      <c r="A164" s="11">
        <v>44059</v>
      </c>
      <c r="B164" s="10">
        <v>67</v>
      </c>
      <c r="C164" s="15"/>
      <c r="H164" s="19">
        <v>43992</v>
      </c>
      <c r="I164" s="2">
        <v>65.739999999999995</v>
      </c>
    </row>
    <row r="165" spans="1:9" x14ac:dyDescent="0.25">
      <c r="A165" s="11">
        <v>44060</v>
      </c>
      <c r="B165" s="10">
        <v>67</v>
      </c>
      <c r="C165" s="14">
        <f>ROUNDUP(AVERAGE(B165:B171),0)</f>
        <v>57</v>
      </c>
      <c r="H165" s="19">
        <v>43993</v>
      </c>
      <c r="I165" s="2">
        <v>65.739999999999995</v>
      </c>
    </row>
    <row r="166" spans="1:9" x14ac:dyDescent="0.25">
      <c r="A166" s="11">
        <v>44061</v>
      </c>
      <c r="B166" s="10">
        <v>62</v>
      </c>
      <c r="C166" s="15"/>
      <c r="H166" s="19">
        <v>43994</v>
      </c>
      <c r="I166" s="2">
        <v>65.739999999999995</v>
      </c>
    </row>
    <row r="167" spans="1:9" x14ac:dyDescent="0.25">
      <c r="A167" s="11">
        <v>44062</v>
      </c>
      <c r="B167" s="10">
        <v>57</v>
      </c>
      <c r="C167" s="15"/>
      <c r="H167" s="19">
        <v>43995</v>
      </c>
      <c r="I167" s="2">
        <v>65.739999999999995</v>
      </c>
    </row>
    <row r="168" spans="1:9" x14ac:dyDescent="0.25">
      <c r="A168" s="11">
        <v>44063</v>
      </c>
      <c r="B168" s="10">
        <v>55</v>
      </c>
      <c r="C168" s="15"/>
      <c r="H168" s="19">
        <v>43996</v>
      </c>
      <c r="I168" s="2">
        <v>65.739999999999995</v>
      </c>
    </row>
    <row r="169" spans="1:9" x14ac:dyDescent="0.25">
      <c r="A169" s="11">
        <v>44064</v>
      </c>
      <c r="B169" s="10">
        <v>51</v>
      </c>
      <c r="C169" s="15"/>
      <c r="H169" s="19">
        <v>43997</v>
      </c>
      <c r="I169" s="2">
        <v>65.739999999999995</v>
      </c>
    </row>
    <row r="170" spans="1:9" x14ac:dyDescent="0.25">
      <c r="A170" s="11">
        <v>44065</v>
      </c>
      <c r="B170" s="10">
        <v>54</v>
      </c>
      <c r="C170" s="15"/>
      <c r="H170" s="19">
        <v>43998</v>
      </c>
      <c r="I170" s="2">
        <v>65.739999999999995</v>
      </c>
    </row>
    <row r="171" spans="1:9" x14ac:dyDescent="0.25">
      <c r="A171" s="11">
        <v>44066</v>
      </c>
      <c r="B171" s="10">
        <v>53</v>
      </c>
      <c r="C171" s="15"/>
      <c r="H171" s="19">
        <v>43999</v>
      </c>
      <c r="I171" s="2">
        <v>65.739999999999995</v>
      </c>
    </row>
    <row r="172" spans="1:9" x14ac:dyDescent="0.25">
      <c r="A172" s="11">
        <v>44067</v>
      </c>
      <c r="B172" s="10">
        <v>53</v>
      </c>
      <c r="C172" s="14">
        <f>ROUNDUP(AVERAGE(B172:B178),0)</f>
        <v>54</v>
      </c>
      <c r="H172" s="19">
        <v>44000</v>
      </c>
      <c r="I172" s="2">
        <v>65.739999999999995</v>
      </c>
    </row>
    <row r="173" spans="1:9" x14ac:dyDescent="0.25">
      <c r="A173" s="11">
        <v>44068</v>
      </c>
      <c r="B173" s="10">
        <v>52</v>
      </c>
      <c r="C173" s="15"/>
      <c r="H173" s="19">
        <v>44001</v>
      </c>
      <c r="I173" s="2">
        <v>65.739999999999995</v>
      </c>
    </row>
    <row r="174" spans="1:9" x14ac:dyDescent="0.25">
      <c r="A174" s="11">
        <v>44069</v>
      </c>
      <c r="B174" s="10">
        <v>53</v>
      </c>
      <c r="C174" s="15"/>
      <c r="H174" s="19">
        <v>44002</v>
      </c>
      <c r="I174" s="2">
        <v>65.739999999999995</v>
      </c>
    </row>
    <row r="175" spans="1:9" x14ac:dyDescent="0.25">
      <c r="A175" s="11">
        <v>44070</v>
      </c>
      <c r="B175" s="10">
        <v>55</v>
      </c>
      <c r="C175" s="15"/>
      <c r="H175" s="19">
        <v>44003</v>
      </c>
      <c r="I175" s="2">
        <v>65.739999999999995</v>
      </c>
    </row>
    <row r="176" spans="1:9" x14ac:dyDescent="0.25">
      <c r="A176" s="11">
        <v>44071</v>
      </c>
      <c r="B176" s="10">
        <v>55</v>
      </c>
      <c r="C176" s="15"/>
      <c r="H176" s="19">
        <v>44004</v>
      </c>
      <c r="I176" s="2">
        <v>65.739999999999995</v>
      </c>
    </row>
    <row r="177" spans="1:9" x14ac:dyDescent="0.25">
      <c r="A177" s="11">
        <v>44072</v>
      </c>
      <c r="B177" s="10">
        <v>56</v>
      </c>
      <c r="C177" s="15"/>
      <c r="H177" s="19">
        <v>44005</v>
      </c>
      <c r="I177" s="2">
        <v>65.739999999999995</v>
      </c>
    </row>
    <row r="178" spans="1:9" x14ac:dyDescent="0.25">
      <c r="A178" s="11">
        <v>44073</v>
      </c>
      <c r="B178" s="10">
        <v>53</v>
      </c>
      <c r="C178" s="15"/>
      <c r="H178" s="19">
        <v>44006</v>
      </c>
      <c r="I178" s="2">
        <v>65.739999999999995</v>
      </c>
    </row>
    <row r="179" spans="1:9" x14ac:dyDescent="0.25">
      <c r="A179" s="11">
        <v>44074</v>
      </c>
      <c r="B179" s="10">
        <v>51</v>
      </c>
      <c r="C179" s="14">
        <f>ROUNDUP(AVERAGE(B179:B185),0)</f>
        <v>49</v>
      </c>
      <c r="H179" s="19">
        <v>44007</v>
      </c>
      <c r="I179" s="2">
        <v>65.739999999999995</v>
      </c>
    </row>
    <row r="180" spans="1:9" x14ac:dyDescent="0.25">
      <c r="A180" s="11">
        <v>44075</v>
      </c>
      <c r="B180" s="10">
        <v>53</v>
      </c>
      <c r="C180" s="15"/>
      <c r="H180" s="19">
        <v>44008</v>
      </c>
      <c r="I180" s="2">
        <v>65.739999999999995</v>
      </c>
    </row>
    <row r="181" spans="1:9" x14ac:dyDescent="0.25">
      <c r="A181" s="11">
        <v>44076</v>
      </c>
      <c r="B181" s="10">
        <v>51</v>
      </c>
      <c r="C181" s="15"/>
      <c r="H181" s="19">
        <v>44009</v>
      </c>
      <c r="I181" s="2">
        <v>65.739999999999995</v>
      </c>
    </row>
    <row r="182" spans="1:9" x14ac:dyDescent="0.25">
      <c r="A182" s="11">
        <v>44077</v>
      </c>
      <c r="B182" s="10">
        <v>49</v>
      </c>
      <c r="C182" s="15"/>
      <c r="H182" s="19">
        <v>44010</v>
      </c>
      <c r="I182" s="2">
        <v>60.19</v>
      </c>
    </row>
    <row r="183" spans="1:9" x14ac:dyDescent="0.25">
      <c r="A183" s="11">
        <v>44078</v>
      </c>
      <c r="B183" s="10">
        <v>48</v>
      </c>
      <c r="C183" s="15"/>
      <c r="H183" s="19">
        <v>44011</v>
      </c>
      <c r="I183" s="2">
        <v>60.19</v>
      </c>
    </row>
    <row r="184" spans="1:9" x14ac:dyDescent="0.25">
      <c r="A184" s="11">
        <v>44079</v>
      </c>
      <c r="B184" s="10">
        <v>45</v>
      </c>
      <c r="C184" s="15"/>
      <c r="H184" s="19">
        <v>44012</v>
      </c>
      <c r="I184" s="2">
        <v>60.19</v>
      </c>
    </row>
    <row r="185" spans="1:9" x14ac:dyDescent="0.25">
      <c r="A185" s="11">
        <v>44080</v>
      </c>
      <c r="B185" s="10">
        <v>46</v>
      </c>
      <c r="C185" s="15"/>
      <c r="H185" s="19">
        <v>44013</v>
      </c>
      <c r="I185" s="2">
        <v>60.19</v>
      </c>
    </row>
    <row r="186" spans="1:9" x14ac:dyDescent="0.25">
      <c r="A186" s="11">
        <v>44081</v>
      </c>
      <c r="B186" s="10">
        <v>47</v>
      </c>
      <c r="C186" s="14">
        <f>ROUNDUP(AVERAGE(B186:B192),0)</f>
        <v>45</v>
      </c>
      <c r="H186" s="19">
        <v>44014</v>
      </c>
      <c r="I186" s="2">
        <v>60.19</v>
      </c>
    </row>
    <row r="187" spans="1:9" x14ac:dyDescent="0.25">
      <c r="A187" s="11">
        <v>44082</v>
      </c>
      <c r="B187" s="10">
        <v>45</v>
      </c>
      <c r="C187" s="15"/>
      <c r="H187" s="19">
        <v>44015</v>
      </c>
      <c r="I187" s="2">
        <v>60.19</v>
      </c>
    </row>
    <row r="188" spans="1:9" x14ac:dyDescent="0.25">
      <c r="A188" s="11">
        <v>44083</v>
      </c>
      <c r="B188" s="10">
        <v>45</v>
      </c>
      <c r="C188" s="15"/>
      <c r="H188" s="19">
        <v>44016</v>
      </c>
      <c r="I188" s="2">
        <v>60.19</v>
      </c>
    </row>
    <row r="189" spans="1:9" x14ac:dyDescent="0.25">
      <c r="A189" s="11">
        <v>44084</v>
      </c>
      <c r="B189" s="10">
        <v>40</v>
      </c>
      <c r="C189" s="15"/>
      <c r="H189" s="19">
        <v>44017</v>
      </c>
      <c r="I189" s="2">
        <v>60.19</v>
      </c>
    </row>
    <row r="190" spans="1:9" x14ac:dyDescent="0.25">
      <c r="A190" s="11">
        <v>44085</v>
      </c>
      <c r="B190" s="10">
        <v>44</v>
      </c>
      <c r="C190" s="15"/>
      <c r="H190" s="19">
        <v>44018</v>
      </c>
      <c r="I190" s="2">
        <v>60.19</v>
      </c>
    </row>
    <row r="191" spans="1:9" x14ac:dyDescent="0.25">
      <c r="A191" s="11">
        <v>44086</v>
      </c>
      <c r="B191" s="10">
        <v>45</v>
      </c>
      <c r="C191" s="15"/>
      <c r="H191" s="19">
        <v>44019</v>
      </c>
      <c r="I191" s="2">
        <v>60.19</v>
      </c>
    </row>
    <row r="192" spans="1:9" x14ac:dyDescent="0.25">
      <c r="A192" s="11">
        <v>44087</v>
      </c>
      <c r="B192" s="10">
        <v>45</v>
      </c>
      <c r="C192" s="15"/>
      <c r="H192" s="19">
        <v>44020</v>
      </c>
      <c r="I192" s="2">
        <v>60.19</v>
      </c>
    </row>
    <row r="193" spans="1:9" x14ac:dyDescent="0.25">
      <c r="A193" s="11">
        <v>44088</v>
      </c>
      <c r="B193" s="10">
        <v>44</v>
      </c>
      <c r="C193" s="14">
        <f>ROUNDUP(AVERAGE(B193:B199),0)</f>
        <v>50</v>
      </c>
      <c r="H193" s="19">
        <v>44021</v>
      </c>
      <c r="I193" s="2">
        <v>60.19</v>
      </c>
    </row>
    <row r="194" spans="1:9" x14ac:dyDescent="0.25">
      <c r="A194" s="11">
        <v>44089</v>
      </c>
      <c r="B194" s="10">
        <v>47</v>
      </c>
      <c r="C194" s="15"/>
      <c r="H194" s="19">
        <v>44022</v>
      </c>
      <c r="I194" s="2">
        <v>60.19</v>
      </c>
    </row>
    <row r="195" spans="1:9" x14ac:dyDescent="0.25">
      <c r="A195" s="11">
        <v>44090</v>
      </c>
      <c r="B195" s="10">
        <v>51</v>
      </c>
      <c r="C195" s="15"/>
      <c r="H195" s="19">
        <v>44023</v>
      </c>
      <c r="I195" s="2">
        <v>60.19</v>
      </c>
    </row>
    <row r="196" spans="1:9" x14ac:dyDescent="0.25">
      <c r="A196" s="11">
        <v>44091</v>
      </c>
      <c r="B196" s="10">
        <v>54</v>
      </c>
      <c r="C196" s="15"/>
      <c r="H196" s="19">
        <v>44024</v>
      </c>
      <c r="I196" s="2">
        <v>60.19</v>
      </c>
    </row>
    <row r="197" spans="1:9" x14ac:dyDescent="0.25">
      <c r="A197" s="11">
        <v>44092</v>
      </c>
      <c r="B197" s="10">
        <v>52</v>
      </c>
      <c r="C197" s="15"/>
      <c r="H197" s="19">
        <v>44025</v>
      </c>
      <c r="I197" s="2">
        <v>60.19</v>
      </c>
    </row>
    <row r="198" spans="1:9" x14ac:dyDescent="0.25">
      <c r="A198" s="11">
        <v>44093</v>
      </c>
      <c r="B198" s="10">
        <v>50</v>
      </c>
      <c r="C198" s="15"/>
      <c r="H198" s="19">
        <v>44026</v>
      </c>
      <c r="I198" s="2">
        <v>60.19</v>
      </c>
    </row>
    <row r="199" spans="1:9" x14ac:dyDescent="0.25">
      <c r="A199" s="11">
        <v>44094</v>
      </c>
      <c r="B199" s="10">
        <v>52</v>
      </c>
      <c r="C199" s="15"/>
      <c r="H199" s="19">
        <v>44027</v>
      </c>
      <c r="I199" s="2">
        <v>60.19</v>
      </c>
    </row>
    <row r="200" spans="1:9" x14ac:dyDescent="0.25">
      <c r="A200" s="11">
        <v>44095</v>
      </c>
      <c r="B200" s="10">
        <v>51</v>
      </c>
      <c r="C200" s="14">
        <f>ROUNDUP(AVERAGE(B200:B206),0)</f>
        <v>46</v>
      </c>
      <c r="H200" s="19">
        <v>44028</v>
      </c>
      <c r="I200" s="2">
        <v>60.19</v>
      </c>
    </row>
    <row r="201" spans="1:9" x14ac:dyDescent="0.25">
      <c r="A201" s="11">
        <v>44096</v>
      </c>
      <c r="B201" s="10">
        <v>48</v>
      </c>
      <c r="C201" s="15"/>
      <c r="H201" s="19">
        <v>44029</v>
      </c>
      <c r="I201" s="2">
        <v>60.19</v>
      </c>
    </row>
    <row r="202" spans="1:9" x14ac:dyDescent="0.25">
      <c r="A202" s="11">
        <v>44097</v>
      </c>
      <c r="B202" s="10">
        <v>44</v>
      </c>
      <c r="C202" s="15"/>
      <c r="H202" s="19">
        <v>44030</v>
      </c>
      <c r="I202" s="2">
        <v>60.19</v>
      </c>
    </row>
    <row r="203" spans="1:9" x14ac:dyDescent="0.25">
      <c r="A203" s="11">
        <v>44098</v>
      </c>
      <c r="B203" s="10">
        <v>46</v>
      </c>
      <c r="C203" s="15"/>
      <c r="H203" s="19">
        <v>44031</v>
      </c>
      <c r="I203" s="2">
        <v>60.19</v>
      </c>
    </row>
    <row r="204" spans="1:9" x14ac:dyDescent="0.25">
      <c r="A204" s="11">
        <v>44099</v>
      </c>
      <c r="B204" s="10">
        <v>45</v>
      </c>
      <c r="C204" s="15"/>
      <c r="H204" s="19">
        <v>44032</v>
      </c>
      <c r="I204" s="2">
        <v>60.19</v>
      </c>
    </row>
    <row r="205" spans="1:9" x14ac:dyDescent="0.25">
      <c r="A205" s="11">
        <v>44100</v>
      </c>
      <c r="B205" s="10">
        <v>45</v>
      </c>
      <c r="C205" s="15"/>
      <c r="H205" s="19">
        <v>44033</v>
      </c>
      <c r="I205" s="2">
        <v>60.19</v>
      </c>
    </row>
    <row r="206" spans="1:9" x14ac:dyDescent="0.25">
      <c r="A206" s="11">
        <v>44101</v>
      </c>
      <c r="B206" s="10">
        <v>43</v>
      </c>
      <c r="C206" s="15"/>
      <c r="H206" s="19">
        <v>44034</v>
      </c>
      <c r="I206" s="2">
        <v>60.19</v>
      </c>
    </row>
    <row r="207" spans="1:9" x14ac:dyDescent="0.25">
      <c r="A207" s="11">
        <v>44102</v>
      </c>
      <c r="B207" s="10">
        <v>41</v>
      </c>
      <c r="C207" s="14">
        <f>ROUNDUP(AVERAGE(B207:B213),0)</f>
        <v>39</v>
      </c>
      <c r="H207" s="19">
        <v>44035</v>
      </c>
      <c r="I207" s="2">
        <v>60.19</v>
      </c>
    </row>
    <row r="208" spans="1:9" x14ac:dyDescent="0.25">
      <c r="A208" s="11">
        <v>44103</v>
      </c>
      <c r="B208" s="10">
        <v>40</v>
      </c>
      <c r="C208" s="15"/>
      <c r="H208" s="19">
        <v>44036</v>
      </c>
      <c r="I208" s="2">
        <v>60.19</v>
      </c>
    </row>
    <row r="209" spans="1:9" x14ac:dyDescent="0.25">
      <c r="A209" s="11">
        <v>44104</v>
      </c>
      <c r="B209" s="10">
        <v>40</v>
      </c>
      <c r="C209" s="15"/>
      <c r="H209" s="19">
        <v>44037</v>
      </c>
      <c r="I209" s="2">
        <v>60.19</v>
      </c>
    </row>
    <row r="210" spans="1:9" x14ac:dyDescent="0.25">
      <c r="A210" s="11">
        <v>44105</v>
      </c>
      <c r="B210" s="10">
        <v>36</v>
      </c>
      <c r="C210" s="15"/>
      <c r="H210" s="19">
        <v>44038</v>
      </c>
      <c r="I210" s="2">
        <v>60.19</v>
      </c>
    </row>
    <row r="211" spans="1:9" x14ac:dyDescent="0.25">
      <c r="A211" s="11">
        <v>44106</v>
      </c>
      <c r="B211" s="10">
        <v>38</v>
      </c>
      <c r="C211" s="15"/>
      <c r="H211" s="19">
        <v>44039</v>
      </c>
      <c r="I211" s="2">
        <v>65.739999999999995</v>
      </c>
    </row>
    <row r="212" spans="1:9" x14ac:dyDescent="0.25">
      <c r="A212" s="11">
        <v>44107</v>
      </c>
      <c r="B212" s="10">
        <v>37</v>
      </c>
      <c r="C212" s="15"/>
      <c r="H212" s="19">
        <v>44040</v>
      </c>
      <c r="I212" s="2">
        <v>65.739999999999995</v>
      </c>
    </row>
    <row r="213" spans="1:9" x14ac:dyDescent="0.25">
      <c r="A213" s="11">
        <v>44108</v>
      </c>
      <c r="B213" s="10">
        <v>39</v>
      </c>
      <c r="C213" s="15"/>
      <c r="H213" s="19">
        <v>44041</v>
      </c>
      <c r="I213" s="2">
        <v>65.739999999999995</v>
      </c>
    </row>
    <row r="214" spans="1:9" x14ac:dyDescent="0.25">
      <c r="A214" s="11">
        <v>44109</v>
      </c>
      <c r="B214" s="10">
        <v>41</v>
      </c>
      <c r="C214" s="14">
        <f>ROUNDUP(AVERAGE(B214:B220),0)</f>
        <v>57</v>
      </c>
      <c r="H214" s="19">
        <v>44042</v>
      </c>
      <c r="I214" s="2">
        <v>65.739999999999995</v>
      </c>
    </row>
    <row r="215" spans="1:9" x14ac:dyDescent="0.25">
      <c r="A215" s="11">
        <v>44110</v>
      </c>
      <c r="B215" s="10">
        <v>51</v>
      </c>
      <c r="C215" s="15"/>
      <c r="H215" s="19">
        <v>44043</v>
      </c>
      <c r="I215" s="2">
        <v>65.739999999999995</v>
      </c>
    </row>
    <row r="216" spans="1:9" x14ac:dyDescent="0.25">
      <c r="A216" s="11">
        <v>44111</v>
      </c>
      <c r="B216" s="10">
        <v>53</v>
      </c>
      <c r="C216" s="15"/>
      <c r="H216" s="19">
        <v>44044</v>
      </c>
      <c r="I216" s="2">
        <v>65.739999999999995</v>
      </c>
    </row>
    <row r="217" spans="1:9" x14ac:dyDescent="0.25">
      <c r="A217" s="11">
        <v>44112</v>
      </c>
      <c r="B217" s="10">
        <v>59</v>
      </c>
      <c r="C217" s="15"/>
      <c r="H217" s="19">
        <v>44045</v>
      </c>
      <c r="I217" s="2">
        <v>65.739999999999995</v>
      </c>
    </row>
    <row r="218" spans="1:9" x14ac:dyDescent="0.25">
      <c r="A218" s="11">
        <v>44113</v>
      </c>
      <c r="B218" s="10">
        <v>60</v>
      </c>
      <c r="C218" s="15"/>
      <c r="H218" s="19">
        <v>44046</v>
      </c>
      <c r="I218" s="2">
        <v>65.739999999999995</v>
      </c>
    </row>
    <row r="219" spans="1:9" x14ac:dyDescent="0.25">
      <c r="A219" s="11">
        <v>44114</v>
      </c>
      <c r="B219" s="10">
        <v>64</v>
      </c>
      <c r="C219" s="15"/>
      <c r="H219" s="19">
        <v>44047</v>
      </c>
      <c r="I219" s="2">
        <v>65.739999999999995</v>
      </c>
    </row>
    <row r="220" spans="1:9" x14ac:dyDescent="0.25">
      <c r="A220" s="11">
        <v>44115</v>
      </c>
      <c r="B220" s="10">
        <v>67</v>
      </c>
      <c r="C220" s="15"/>
      <c r="H220" s="19">
        <v>44048</v>
      </c>
      <c r="I220" s="2">
        <v>65.739999999999995</v>
      </c>
    </row>
    <row r="221" spans="1:9" x14ac:dyDescent="0.25">
      <c r="A221" s="11">
        <v>44116</v>
      </c>
      <c r="B221" s="10">
        <v>68</v>
      </c>
      <c r="C221" s="14">
        <f>ROUNDUP(AVERAGE(B221:B227),0)</f>
        <v>61</v>
      </c>
      <c r="H221" s="19">
        <v>44049</v>
      </c>
      <c r="I221" s="2">
        <v>65.739999999999995</v>
      </c>
    </row>
    <row r="222" spans="1:9" x14ac:dyDescent="0.25">
      <c r="A222" s="11">
        <v>44117</v>
      </c>
      <c r="B222" s="10">
        <v>60</v>
      </c>
      <c r="C222" s="15"/>
      <c r="H222" s="19">
        <v>44050</v>
      </c>
      <c r="I222" s="2">
        <v>65.739999999999995</v>
      </c>
    </row>
    <row r="223" spans="1:9" x14ac:dyDescent="0.25">
      <c r="A223" s="11">
        <v>44118</v>
      </c>
      <c r="B223" s="10">
        <v>63</v>
      </c>
      <c r="C223" s="15"/>
      <c r="H223" s="19">
        <v>44051</v>
      </c>
      <c r="I223" s="2">
        <v>65.739999999999995</v>
      </c>
    </row>
    <row r="224" spans="1:9" x14ac:dyDescent="0.25">
      <c r="A224" s="11">
        <v>44119</v>
      </c>
      <c r="B224" s="10">
        <v>58</v>
      </c>
      <c r="C224" s="15"/>
      <c r="H224" s="19">
        <v>44052</v>
      </c>
      <c r="I224" s="2">
        <v>65.739999999999995</v>
      </c>
    </row>
    <row r="225" spans="1:9" x14ac:dyDescent="0.25">
      <c r="A225" s="11">
        <v>44120</v>
      </c>
      <c r="B225" s="10">
        <v>59</v>
      </c>
      <c r="C225" s="15"/>
      <c r="H225" s="19">
        <v>44053</v>
      </c>
      <c r="I225" s="2">
        <v>62.04</v>
      </c>
    </row>
    <row r="226" spans="1:9" x14ac:dyDescent="0.25">
      <c r="A226" s="11">
        <v>44121</v>
      </c>
      <c r="B226" s="10">
        <v>60</v>
      </c>
      <c r="C226" s="15"/>
      <c r="H226" s="19">
        <v>44054</v>
      </c>
      <c r="I226" s="2">
        <v>62.04</v>
      </c>
    </row>
    <row r="227" spans="1:9" x14ac:dyDescent="0.25">
      <c r="A227" s="11">
        <v>44122</v>
      </c>
      <c r="B227" s="10">
        <v>56</v>
      </c>
      <c r="C227" s="15"/>
      <c r="H227" s="19">
        <v>44055</v>
      </c>
      <c r="I227" s="2">
        <v>62.04</v>
      </c>
    </row>
    <row r="228" spans="1:9" x14ac:dyDescent="0.25">
      <c r="A228" s="11">
        <v>44123</v>
      </c>
      <c r="B228" s="10">
        <v>54</v>
      </c>
      <c r="C228" s="14">
        <f>ROUNDUP(AVERAGE(B228:B234),0)</f>
        <v>54</v>
      </c>
      <c r="H228" s="19">
        <v>44056</v>
      </c>
      <c r="I228" s="2">
        <v>62.04</v>
      </c>
    </row>
    <row r="229" spans="1:9" x14ac:dyDescent="0.25">
      <c r="A229" s="11">
        <v>44124</v>
      </c>
      <c r="B229" s="10">
        <v>54</v>
      </c>
      <c r="C229" s="15"/>
      <c r="H229" s="19">
        <v>44057</v>
      </c>
      <c r="I229" s="2">
        <v>62.04</v>
      </c>
    </row>
    <row r="230" spans="1:9" x14ac:dyDescent="0.25">
      <c r="A230" s="11">
        <v>44125</v>
      </c>
      <c r="B230" s="10">
        <v>53</v>
      </c>
      <c r="C230" s="15"/>
      <c r="H230" s="19">
        <v>44058</v>
      </c>
      <c r="I230" s="2">
        <v>62.04</v>
      </c>
    </row>
    <row r="231" spans="1:9" x14ac:dyDescent="0.25">
      <c r="A231" s="11">
        <v>44126</v>
      </c>
      <c r="B231" s="10">
        <v>53</v>
      </c>
      <c r="C231" s="15"/>
      <c r="H231" s="19">
        <v>44059</v>
      </c>
      <c r="I231" s="2">
        <v>62.04</v>
      </c>
    </row>
    <row r="232" spans="1:9" x14ac:dyDescent="0.25">
      <c r="A232" s="11">
        <v>44127</v>
      </c>
      <c r="B232" s="10">
        <v>51</v>
      </c>
      <c r="C232" s="15"/>
      <c r="H232" s="19">
        <v>44060</v>
      </c>
      <c r="I232" s="2">
        <v>62.04</v>
      </c>
    </row>
    <row r="233" spans="1:9" x14ac:dyDescent="0.25">
      <c r="A233" s="11">
        <v>44128</v>
      </c>
      <c r="B233" s="10">
        <v>54</v>
      </c>
      <c r="C233" s="15"/>
      <c r="H233" s="19">
        <v>44061</v>
      </c>
      <c r="I233" s="2">
        <v>62.04</v>
      </c>
    </row>
    <row r="234" spans="1:9" x14ac:dyDescent="0.25">
      <c r="A234" s="11">
        <v>44129</v>
      </c>
      <c r="B234" s="10">
        <v>57</v>
      </c>
      <c r="C234" s="15"/>
      <c r="H234" s="19">
        <v>44062</v>
      </c>
      <c r="I234" s="2">
        <v>62.04</v>
      </c>
    </row>
    <row r="235" spans="1:9" x14ac:dyDescent="0.25">
      <c r="A235" s="11">
        <v>44130</v>
      </c>
      <c r="B235" s="10">
        <v>60</v>
      </c>
      <c r="C235" s="14">
        <f>ROUNDUP(AVERAGE(B235:B241),0)</f>
        <v>74</v>
      </c>
      <c r="H235" s="19">
        <v>44063</v>
      </c>
      <c r="I235" s="2">
        <v>62.04</v>
      </c>
    </row>
    <row r="236" spans="1:9" x14ac:dyDescent="0.25">
      <c r="A236" s="11">
        <v>44131</v>
      </c>
      <c r="B236" s="10">
        <v>66</v>
      </c>
      <c r="C236" s="15"/>
      <c r="H236" s="19">
        <v>44064</v>
      </c>
      <c r="I236" s="2">
        <v>62.04</v>
      </c>
    </row>
    <row r="237" spans="1:9" x14ac:dyDescent="0.25">
      <c r="A237" s="11">
        <v>44132</v>
      </c>
      <c r="B237" s="10">
        <v>68</v>
      </c>
      <c r="C237" s="15"/>
      <c r="H237" s="19">
        <v>44065</v>
      </c>
      <c r="I237" s="2">
        <v>62.04</v>
      </c>
    </row>
    <row r="238" spans="1:9" x14ac:dyDescent="0.25">
      <c r="A238" s="11">
        <v>44133</v>
      </c>
      <c r="B238" s="10">
        <v>77</v>
      </c>
      <c r="C238" s="15"/>
      <c r="H238" s="19">
        <v>44066</v>
      </c>
      <c r="I238" s="2">
        <v>56.48</v>
      </c>
    </row>
    <row r="239" spans="1:9" x14ac:dyDescent="0.25">
      <c r="A239" s="11">
        <v>44134</v>
      </c>
      <c r="B239" s="10">
        <v>77</v>
      </c>
      <c r="C239" s="15"/>
      <c r="H239" s="19">
        <v>44067</v>
      </c>
      <c r="I239" s="2">
        <v>56.48</v>
      </c>
    </row>
    <row r="240" spans="1:9" x14ac:dyDescent="0.25">
      <c r="A240" s="11">
        <v>44135</v>
      </c>
      <c r="B240" s="10">
        <v>80</v>
      </c>
      <c r="C240" s="15"/>
      <c r="H240" s="19">
        <v>44068</v>
      </c>
      <c r="I240" s="2">
        <v>56.48</v>
      </c>
    </row>
    <row r="241" spans="1:9" x14ac:dyDescent="0.25">
      <c r="A241" s="11">
        <v>44136</v>
      </c>
      <c r="B241" s="10">
        <v>86</v>
      </c>
      <c r="C241" s="15"/>
      <c r="H241" s="19">
        <v>44069</v>
      </c>
      <c r="I241" s="2">
        <v>56.48</v>
      </c>
    </row>
    <row r="242" spans="1:9" x14ac:dyDescent="0.25">
      <c r="A242" s="11">
        <v>44137</v>
      </c>
      <c r="B242" s="10">
        <v>90</v>
      </c>
      <c r="C242" s="14">
        <f>ROUNDUP(AVERAGE(B242:B248),0)</f>
        <v>90</v>
      </c>
      <c r="H242" s="19">
        <v>44070</v>
      </c>
      <c r="I242" s="2">
        <v>56.48</v>
      </c>
    </row>
    <row r="243" spans="1:9" x14ac:dyDescent="0.25">
      <c r="A243" s="11">
        <v>44138</v>
      </c>
      <c r="B243" s="10">
        <v>89</v>
      </c>
      <c r="C243" s="15"/>
      <c r="H243" s="19">
        <v>44071</v>
      </c>
      <c r="I243" s="2">
        <v>56.48</v>
      </c>
    </row>
    <row r="244" spans="1:9" x14ac:dyDescent="0.25">
      <c r="A244" s="11">
        <v>44139</v>
      </c>
      <c r="B244" s="10">
        <v>90</v>
      </c>
      <c r="C244" s="15"/>
      <c r="H244" s="19">
        <v>44072</v>
      </c>
      <c r="I244" s="2">
        <v>56.48</v>
      </c>
    </row>
    <row r="245" spans="1:9" x14ac:dyDescent="0.25">
      <c r="A245" s="11">
        <v>44140</v>
      </c>
      <c r="B245" s="10">
        <v>87</v>
      </c>
      <c r="C245" s="15"/>
      <c r="H245" s="19">
        <v>44073</v>
      </c>
      <c r="I245" s="2">
        <v>56.48</v>
      </c>
    </row>
    <row r="246" spans="1:9" x14ac:dyDescent="0.25">
      <c r="A246" s="11">
        <v>44141</v>
      </c>
      <c r="B246" s="10">
        <v>93</v>
      </c>
      <c r="C246" s="15"/>
      <c r="H246" s="19">
        <v>44074</v>
      </c>
      <c r="I246" s="2">
        <v>56.48</v>
      </c>
    </row>
    <row r="247" spans="1:9" x14ac:dyDescent="0.25">
      <c r="A247" s="11">
        <v>44142</v>
      </c>
      <c r="B247" s="10">
        <v>90</v>
      </c>
      <c r="C247" s="15"/>
      <c r="H247" s="19">
        <v>44075</v>
      </c>
      <c r="I247" s="2">
        <v>56.48</v>
      </c>
    </row>
    <row r="248" spans="1:9" x14ac:dyDescent="0.25">
      <c r="A248" s="11">
        <v>44143</v>
      </c>
      <c r="B248" s="10">
        <v>91</v>
      </c>
      <c r="C248" s="15"/>
      <c r="H248" s="19">
        <v>44076</v>
      </c>
      <c r="I248" s="2">
        <v>56.48</v>
      </c>
    </row>
    <row r="249" spans="1:9" x14ac:dyDescent="0.25">
      <c r="A249" s="11">
        <v>44144</v>
      </c>
      <c r="B249" s="10">
        <v>93</v>
      </c>
      <c r="C249" s="14">
        <f>ROUNDUP(AVERAGE(B249:B255),0)</f>
        <v>117</v>
      </c>
      <c r="H249" s="19">
        <v>44077</v>
      </c>
      <c r="I249" s="2">
        <v>56.48</v>
      </c>
    </row>
    <row r="250" spans="1:9" x14ac:dyDescent="0.25">
      <c r="A250" s="11">
        <v>44145</v>
      </c>
      <c r="B250" s="10">
        <v>93</v>
      </c>
      <c r="C250" s="15"/>
      <c r="H250" s="19">
        <v>44078</v>
      </c>
      <c r="I250" s="2">
        <v>56.48</v>
      </c>
    </row>
    <row r="251" spans="1:9" x14ac:dyDescent="0.25">
      <c r="A251" s="11">
        <v>44146</v>
      </c>
      <c r="B251" s="10">
        <v>112</v>
      </c>
      <c r="C251" s="15"/>
      <c r="H251" s="19">
        <v>44079</v>
      </c>
      <c r="I251" s="2">
        <v>56.48</v>
      </c>
    </row>
    <row r="252" spans="1:9" x14ac:dyDescent="0.25">
      <c r="A252" s="11">
        <v>44147</v>
      </c>
      <c r="B252" s="10">
        <v>118</v>
      </c>
      <c r="C252" s="15"/>
      <c r="H252" s="19">
        <v>44080</v>
      </c>
      <c r="I252" s="2">
        <v>56.48</v>
      </c>
    </row>
    <row r="253" spans="1:9" x14ac:dyDescent="0.25">
      <c r="A253" s="11">
        <v>44148</v>
      </c>
      <c r="B253" s="10">
        <v>125</v>
      </c>
      <c r="C253" s="15"/>
      <c r="H253" s="19">
        <v>44081</v>
      </c>
      <c r="I253" s="2">
        <v>56.48</v>
      </c>
    </row>
    <row r="254" spans="1:9" x14ac:dyDescent="0.25">
      <c r="A254" s="11">
        <v>44149</v>
      </c>
      <c r="B254" s="10">
        <v>132</v>
      </c>
      <c r="C254" s="15"/>
      <c r="H254" s="19">
        <v>44082</v>
      </c>
      <c r="I254" s="2">
        <v>56.48</v>
      </c>
    </row>
    <row r="255" spans="1:9" x14ac:dyDescent="0.25">
      <c r="A255" s="11">
        <v>44150</v>
      </c>
      <c r="B255" s="10">
        <v>140</v>
      </c>
      <c r="C255" s="15"/>
      <c r="H255" s="19">
        <v>44083</v>
      </c>
      <c r="I255" s="2">
        <v>56.48</v>
      </c>
    </row>
    <row r="256" spans="1:9" x14ac:dyDescent="0.25">
      <c r="A256" s="11">
        <v>44151</v>
      </c>
      <c r="B256" s="10">
        <v>140</v>
      </c>
      <c r="C256" s="14">
        <f>ROUNDUP(AVERAGE(B256:B262),0)</f>
        <v>161</v>
      </c>
      <c r="H256" s="19">
        <v>44084</v>
      </c>
      <c r="I256" s="2">
        <v>56.48</v>
      </c>
    </row>
    <row r="257" spans="1:9" x14ac:dyDescent="0.25">
      <c r="A257" s="11">
        <v>44152</v>
      </c>
      <c r="B257" s="10">
        <v>163</v>
      </c>
      <c r="C257" s="15"/>
      <c r="H257" s="19">
        <v>44085</v>
      </c>
      <c r="I257" s="2">
        <v>56.48</v>
      </c>
    </row>
    <row r="258" spans="1:9" x14ac:dyDescent="0.25">
      <c r="A258" s="11">
        <v>44153</v>
      </c>
      <c r="B258" s="10">
        <v>156</v>
      </c>
      <c r="C258" s="15"/>
      <c r="H258" s="19">
        <v>44086</v>
      </c>
      <c r="I258" s="2">
        <v>56.48</v>
      </c>
    </row>
    <row r="259" spans="1:9" x14ac:dyDescent="0.25">
      <c r="A259" s="11">
        <v>44154</v>
      </c>
      <c r="B259" s="10">
        <v>168</v>
      </c>
      <c r="C259" s="15"/>
      <c r="H259" s="19">
        <v>44087</v>
      </c>
      <c r="I259" s="2">
        <v>56.48</v>
      </c>
    </row>
    <row r="260" spans="1:9" x14ac:dyDescent="0.25">
      <c r="A260" s="11">
        <v>44155</v>
      </c>
      <c r="B260" s="10">
        <v>164</v>
      </c>
      <c r="C260" s="15"/>
      <c r="H260" s="19">
        <v>44088</v>
      </c>
      <c r="I260" s="2">
        <v>56.48</v>
      </c>
    </row>
    <row r="261" spans="1:9" x14ac:dyDescent="0.25">
      <c r="A261" s="11">
        <v>44156</v>
      </c>
      <c r="B261" s="10">
        <v>164</v>
      </c>
      <c r="C261" s="15"/>
      <c r="H261" s="19">
        <v>44089</v>
      </c>
      <c r="I261" s="2">
        <v>56.48</v>
      </c>
    </row>
    <row r="262" spans="1:9" x14ac:dyDescent="0.25">
      <c r="A262" s="11">
        <v>44157</v>
      </c>
      <c r="B262" s="10">
        <v>168</v>
      </c>
      <c r="C262" s="15"/>
      <c r="H262" s="19">
        <v>44090</v>
      </c>
      <c r="I262" s="2">
        <v>56.48</v>
      </c>
    </row>
    <row r="263" spans="1:9" x14ac:dyDescent="0.25">
      <c r="A263" s="11">
        <v>44158</v>
      </c>
      <c r="B263" s="10">
        <v>176</v>
      </c>
      <c r="C263" s="14">
        <f>ROUNDUP(AVERAGE(B263:B269),0)</f>
        <v>169</v>
      </c>
      <c r="H263" s="19">
        <v>44091</v>
      </c>
      <c r="I263" s="2">
        <v>56.48</v>
      </c>
    </row>
    <row r="264" spans="1:9" x14ac:dyDescent="0.25">
      <c r="A264" s="11">
        <v>44159</v>
      </c>
      <c r="B264" s="10">
        <v>158</v>
      </c>
      <c r="C264" s="15"/>
      <c r="H264" s="19">
        <v>44092</v>
      </c>
      <c r="I264" s="2">
        <v>56.48</v>
      </c>
    </row>
    <row r="265" spans="1:9" x14ac:dyDescent="0.25">
      <c r="A265" s="11">
        <v>44160</v>
      </c>
      <c r="B265" s="10">
        <v>151</v>
      </c>
      <c r="C265" s="15"/>
      <c r="H265" s="19">
        <v>44093</v>
      </c>
      <c r="I265" s="2">
        <v>56.48</v>
      </c>
    </row>
    <row r="266" spans="1:9" x14ac:dyDescent="0.25">
      <c r="A266" s="11">
        <v>44161</v>
      </c>
      <c r="B266" s="10">
        <v>152</v>
      </c>
      <c r="C266" s="15"/>
      <c r="H266" s="19">
        <v>44094</v>
      </c>
      <c r="I266" s="2">
        <v>56.48</v>
      </c>
    </row>
    <row r="267" spans="1:9" x14ac:dyDescent="0.25">
      <c r="A267" s="11">
        <v>44162</v>
      </c>
      <c r="B267" s="10">
        <v>162</v>
      </c>
      <c r="C267" s="15"/>
      <c r="H267" s="19">
        <v>44095</v>
      </c>
      <c r="I267" s="2">
        <v>56.48</v>
      </c>
    </row>
    <row r="268" spans="1:9" x14ac:dyDescent="0.25">
      <c r="A268" s="11">
        <v>44163</v>
      </c>
      <c r="B268" s="10">
        <v>193</v>
      </c>
      <c r="C268" s="15"/>
      <c r="H268" s="19">
        <v>44096</v>
      </c>
      <c r="I268" s="2">
        <v>56.48</v>
      </c>
    </row>
    <row r="269" spans="1:9" x14ac:dyDescent="0.25">
      <c r="A269" s="11">
        <v>44164</v>
      </c>
      <c r="B269" s="10">
        <v>186</v>
      </c>
      <c r="C269" s="15"/>
      <c r="H269" s="19">
        <v>44097</v>
      </c>
      <c r="I269" s="2">
        <v>56.48</v>
      </c>
    </row>
    <row r="270" spans="1:9" x14ac:dyDescent="0.25">
      <c r="A270" s="11">
        <v>44165</v>
      </c>
      <c r="B270" s="10">
        <v>181</v>
      </c>
      <c r="C270" s="14">
        <f>ROUNDUP(AVERAGE(B270:B276),0)</f>
        <v>207</v>
      </c>
      <c r="H270" s="19">
        <v>44098</v>
      </c>
      <c r="I270" s="2">
        <v>56.48</v>
      </c>
    </row>
    <row r="271" spans="1:9" x14ac:dyDescent="0.25">
      <c r="A271" s="11">
        <v>44166</v>
      </c>
      <c r="B271" s="10">
        <v>183</v>
      </c>
      <c r="C271" s="15"/>
      <c r="H271" s="19">
        <v>44099</v>
      </c>
      <c r="I271" s="2">
        <v>56.48</v>
      </c>
    </row>
    <row r="272" spans="1:9" x14ac:dyDescent="0.25">
      <c r="A272" s="11">
        <v>44167</v>
      </c>
      <c r="B272" s="10">
        <v>190</v>
      </c>
      <c r="C272" s="15"/>
      <c r="H272" s="19">
        <v>44100</v>
      </c>
      <c r="I272" s="2">
        <v>56.48</v>
      </c>
    </row>
    <row r="273" spans="1:9" x14ac:dyDescent="0.25">
      <c r="A273" s="11">
        <v>44168</v>
      </c>
      <c r="B273" s="10">
        <v>204</v>
      </c>
      <c r="C273" s="15"/>
      <c r="H273" s="19">
        <v>44101</v>
      </c>
      <c r="I273" s="2">
        <v>56.48</v>
      </c>
    </row>
    <row r="274" spans="1:9" x14ac:dyDescent="0.25">
      <c r="A274" s="11">
        <v>44169</v>
      </c>
      <c r="B274" s="10">
        <v>221</v>
      </c>
      <c r="C274" s="15"/>
      <c r="H274" s="19">
        <v>44102</v>
      </c>
      <c r="I274" s="2">
        <v>56.48</v>
      </c>
    </row>
    <row r="275" spans="1:9" x14ac:dyDescent="0.25">
      <c r="A275" s="11">
        <v>44170</v>
      </c>
      <c r="B275" s="10">
        <v>224</v>
      </c>
      <c r="C275" s="15"/>
      <c r="H275" s="19">
        <v>44103</v>
      </c>
      <c r="I275" s="2">
        <v>56.48</v>
      </c>
    </row>
    <row r="276" spans="1:9" x14ac:dyDescent="0.25">
      <c r="A276" s="11">
        <v>44171</v>
      </c>
      <c r="B276" s="10">
        <v>242</v>
      </c>
      <c r="C276" s="15"/>
      <c r="H276" s="19">
        <v>44104</v>
      </c>
      <c r="I276" s="2">
        <v>56.48</v>
      </c>
    </row>
    <row r="277" spans="1:9" x14ac:dyDescent="0.25">
      <c r="A277" s="11">
        <v>44172</v>
      </c>
      <c r="B277" s="10">
        <v>253</v>
      </c>
      <c r="C277" s="14">
        <f>ROUNDUP(AVERAGE(B277:B283),0)</f>
        <v>266</v>
      </c>
      <c r="H277" s="19">
        <v>44105</v>
      </c>
      <c r="I277" s="2">
        <v>56.48</v>
      </c>
    </row>
    <row r="278" spans="1:9" x14ac:dyDescent="0.25">
      <c r="A278" s="11">
        <v>44173</v>
      </c>
      <c r="B278" s="10">
        <v>272</v>
      </c>
      <c r="C278" s="15"/>
      <c r="H278" s="19">
        <v>44106</v>
      </c>
      <c r="I278" s="2">
        <v>56.48</v>
      </c>
    </row>
    <row r="279" spans="1:9" x14ac:dyDescent="0.25">
      <c r="A279" s="11">
        <v>44174</v>
      </c>
      <c r="B279" s="10">
        <v>288</v>
      </c>
      <c r="C279" s="15"/>
      <c r="H279" s="19">
        <v>44107</v>
      </c>
      <c r="I279" s="2">
        <v>56.48</v>
      </c>
    </row>
    <row r="280" spans="1:9" x14ac:dyDescent="0.25">
      <c r="A280" s="11">
        <v>44175</v>
      </c>
      <c r="B280" s="10">
        <v>277</v>
      </c>
      <c r="C280" s="15"/>
      <c r="H280" s="19">
        <v>44108</v>
      </c>
      <c r="I280" s="2">
        <v>56.48</v>
      </c>
    </row>
    <row r="281" spans="1:9" x14ac:dyDescent="0.25">
      <c r="A281" s="11">
        <v>44176</v>
      </c>
      <c r="B281" s="10">
        <v>269</v>
      </c>
      <c r="C281" s="15"/>
      <c r="H281" s="19">
        <v>44109</v>
      </c>
      <c r="I281" s="2">
        <v>56.48</v>
      </c>
    </row>
    <row r="282" spans="1:9" x14ac:dyDescent="0.25">
      <c r="A282" s="11">
        <v>44177</v>
      </c>
      <c r="B282" s="10">
        <v>253</v>
      </c>
      <c r="C282" s="15"/>
      <c r="H282" s="19">
        <v>44110</v>
      </c>
      <c r="I282" s="2">
        <v>56.48</v>
      </c>
    </row>
    <row r="283" spans="1:9" x14ac:dyDescent="0.25">
      <c r="A283" s="11">
        <v>44178</v>
      </c>
      <c r="B283" s="10">
        <v>249</v>
      </c>
      <c r="C283" s="15"/>
      <c r="H283" s="19">
        <v>44111</v>
      </c>
      <c r="I283" s="2">
        <v>56.48</v>
      </c>
    </row>
    <row r="284" spans="1:9" x14ac:dyDescent="0.25">
      <c r="A284" s="11">
        <v>44179</v>
      </c>
      <c r="B284" s="10">
        <v>246</v>
      </c>
      <c r="C284" s="14">
        <f>ROUNDUP(AVERAGE(B284:B290),0)</f>
        <v>248</v>
      </c>
      <c r="H284" s="19">
        <v>44112</v>
      </c>
      <c r="I284" s="2">
        <v>56.48</v>
      </c>
    </row>
    <row r="285" spans="1:9" x14ac:dyDescent="0.25">
      <c r="A285" s="11">
        <v>44180</v>
      </c>
      <c r="B285" s="10">
        <v>250</v>
      </c>
      <c r="C285" s="15"/>
      <c r="H285" s="19">
        <v>44113</v>
      </c>
      <c r="I285" s="2">
        <v>56.48</v>
      </c>
    </row>
    <row r="286" spans="1:9" x14ac:dyDescent="0.25">
      <c r="A286" s="11">
        <v>44181</v>
      </c>
      <c r="B286" s="10">
        <v>250</v>
      </c>
      <c r="C286" s="15"/>
      <c r="H286" s="19">
        <v>44114</v>
      </c>
      <c r="I286" s="2">
        <v>56.48</v>
      </c>
    </row>
    <row r="287" spans="1:9" x14ac:dyDescent="0.25">
      <c r="A287" s="11">
        <v>44182</v>
      </c>
      <c r="B287" s="10">
        <v>248</v>
      </c>
      <c r="C287" s="15"/>
      <c r="H287" s="19">
        <v>44115</v>
      </c>
      <c r="I287" s="2">
        <v>56.48</v>
      </c>
    </row>
    <row r="288" spans="1:9" x14ac:dyDescent="0.25">
      <c r="A288" s="11">
        <v>44183</v>
      </c>
      <c r="B288" s="10">
        <v>250</v>
      </c>
      <c r="C288" s="15"/>
      <c r="H288" s="19">
        <v>44116</v>
      </c>
      <c r="I288" s="2">
        <v>56.48</v>
      </c>
    </row>
    <row r="289" spans="1:9" x14ac:dyDescent="0.25">
      <c r="A289" s="11">
        <v>44184</v>
      </c>
      <c r="B289" s="10">
        <v>243</v>
      </c>
      <c r="C289" s="15"/>
      <c r="H289" s="19">
        <v>44117</v>
      </c>
      <c r="I289" s="2">
        <v>56.48</v>
      </c>
    </row>
    <row r="290" spans="1:9" x14ac:dyDescent="0.25">
      <c r="A290" s="11">
        <v>44185</v>
      </c>
      <c r="B290" s="10">
        <v>247</v>
      </c>
      <c r="C290" s="15"/>
      <c r="H290" s="19">
        <v>44118</v>
      </c>
      <c r="I290" s="2">
        <v>56.48</v>
      </c>
    </row>
    <row r="291" spans="1:9" x14ac:dyDescent="0.25">
      <c r="A291" s="11">
        <v>44186</v>
      </c>
      <c r="B291" s="10">
        <v>244</v>
      </c>
      <c r="C291" s="14">
        <f>ROUNDUP(AVERAGE(B291:B297),0)</f>
        <v>221</v>
      </c>
      <c r="H291" s="19">
        <v>44119</v>
      </c>
      <c r="I291" s="2">
        <v>56.48</v>
      </c>
    </row>
    <row r="292" spans="1:9" x14ac:dyDescent="0.25">
      <c r="A292" s="11">
        <v>44187</v>
      </c>
      <c r="B292" s="10">
        <v>223</v>
      </c>
      <c r="C292" s="15"/>
      <c r="H292" s="19">
        <v>44120</v>
      </c>
      <c r="I292" s="2">
        <v>56.48</v>
      </c>
    </row>
    <row r="293" spans="1:9" x14ac:dyDescent="0.25">
      <c r="A293" s="11">
        <v>44188</v>
      </c>
      <c r="B293" s="10">
        <v>232</v>
      </c>
      <c r="C293" s="15"/>
      <c r="H293" s="19">
        <v>44121</v>
      </c>
      <c r="I293" s="2">
        <v>50.93</v>
      </c>
    </row>
    <row r="294" spans="1:9" x14ac:dyDescent="0.25">
      <c r="A294" s="11">
        <v>44189</v>
      </c>
      <c r="B294" s="10">
        <v>230</v>
      </c>
      <c r="C294" s="15"/>
      <c r="H294" s="19">
        <v>44122</v>
      </c>
      <c r="I294" s="2">
        <v>50.93</v>
      </c>
    </row>
    <row r="295" spans="1:9" x14ac:dyDescent="0.25">
      <c r="A295" s="11">
        <v>44190</v>
      </c>
      <c r="B295" s="10">
        <v>191</v>
      </c>
      <c r="C295" s="15"/>
      <c r="H295" s="19">
        <v>44123</v>
      </c>
      <c r="I295" s="2">
        <v>56.48</v>
      </c>
    </row>
    <row r="296" spans="1:9" x14ac:dyDescent="0.25">
      <c r="A296" s="11">
        <v>44191</v>
      </c>
      <c r="B296" s="10">
        <v>196</v>
      </c>
      <c r="C296" s="15"/>
      <c r="H296" s="19">
        <v>44124</v>
      </c>
      <c r="I296" s="2">
        <v>56.48</v>
      </c>
    </row>
    <row r="297" spans="1:9" x14ac:dyDescent="0.25">
      <c r="A297" s="11">
        <v>44192</v>
      </c>
      <c r="B297" s="10">
        <v>229</v>
      </c>
      <c r="C297" s="15"/>
      <c r="H297" s="19">
        <v>44125</v>
      </c>
      <c r="I297" s="2">
        <v>56.48</v>
      </c>
    </row>
    <row r="298" spans="1:9" x14ac:dyDescent="0.25">
      <c r="A298" s="11">
        <v>44193</v>
      </c>
      <c r="B298" s="10">
        <v>229</v>
      </c>
      <c r="C298" s="14">
        <f>ROUNDUP(AVERAGE(B298:B304),0)</f>
        <v>235</v>
      </c>
      <c r="H298" s="19">
        <v>44126</v>
      </c>
      <c r="I298" s="2">
        <v>56.48</v>
      </c>
    </row>
    <row r="299" spans="1:9" x14ac:dyDescent="0.25">
      <c r="A299" s="11">
        <v>44194</v>
      </c>
      <c r="B299" s="10">
        <v>234</v>
      </c>
      <c r="C299" s="15"/>
      <c r="H299" s="19">
        <v>44127</v>
      </c>
      <c r="I299" s="2">
        <v>56.48</v>
      </c>
    </row>
    <row r="300" spans="1:9" x14ac:dyDescent="0.25">
      <c r="A300" s="11">
        <v>44195</v>
      </c>
      <c r="B300" s="10">
        <v>219</v>
      </c>
      <c r="C300" s="15"/>
      <c r="H300" s="19">
        <v>44128</v>
      </c>
      <c r="I300" s="2">
        <v>56.48</v>
      </c>
    </row>
    <row r="301" spans="1:9" x14ac:dyDescent="0.25">
      <c r="A301" s="11">
        <v>44196</v>
      </c>
      <c r="B301" s="10">
        <v>221</v>
      </c>
      <c r="C301" s="15"/>
      <c r="H301" s="19">
        <v>44129</v>
      </c>
      <c r="I301" s="2">
        <v>56.48</v>
      </c>
    </row>
    <row r="302" spans="1:9" x14ac:dyDescent="0.25">
      <c r="A302" s="11">
        <v>44197</v>
      </c>
      <c r="B302" s="10">
        <v>260</v>
      </c>
      <c r="C302" s="15"/>
      <c r="H302" s="19">
        <v>44130</v>
      </c>
      <c r="I302" s="2">
        <v>56.48</v>
      </c>
    </row>
    <row r="303" spans="1:9" x14ac:dyDescent="0.25">
      <c r="A303" s="11">
        <v>44198</v>
      </c>
      <c r="B303" s="10">
        <v>257</v>
      </c>
      <c r="C303" s="15"/>
      <c r="H303" s="19">
        <v>44131</v>
      </c>
      <c r="I303" s="2">
        <v>56.48</v>
      </c>
    </row>
    <row r="304" spans="1:9" x14ac:dyDescent="0.25">
      <c r="A304" s="11">
        <v>44199</v>
      </c>
      <c r="B304" s="10">
        <v>224</v>
      </c>
      <c r="C304" s="15"/>
      <c r="H304" s="19">
        <v>44132</v>
      </c>
      <c r="I304" s="2">
        <v>56.48</v>
      </c>
    </row>
    <row r="305" spans="1:9" x14ac:dyDescent="0.25">
      <c r="A305" s="11">
        <v>44200</v>
      </c>
      <c r="B305" s="10">
        <v>224</v>
      </c>
      <c r="C305" s="14">
        <f>ROUNDUP(AVERAGE(B305:B311),0)</f>
        <v>256</v>
      </c>
      <c r="H305" s="19">
        <v>44133</v>
      </c>
      <c r="I305" s="2">
        <v>56.48</v>
      </c>
    </row>
    <row r="306" spans="1:9" x14ac:dyDescent="0.25">
      <c r="A306" s="11">
        <v>44201</v>
      </c>
      <c r="B306" s="10">
        <v>233</v>
      </c>
      <c r="C306" s="15"/>
      <c r="H306" s="19">
        <v>44134</v>
      </c>
      <c r="I306" s="2">
        <v>56.48</v>
      </c>
    </row>
    <row r="307" spans="1:9" x14ac:dyDescent="0.25">
      <c r="A307" s="11">
        <v>44202</v>
      </c>
      <c r="B307" s="10">
        <v>247</v>
      </c>
      <c r="C307" s="15"/>
      <c r="H307" s="19">
        <v>44135</v>
      </c>
      <c r="I307" s="2">
        <v>56.48</v>
      </c>
    </row>
    <row r="308" spans="1:9" x14ac:dyDescent="0.25">
      <c r="A308" s="11">
        <v>44203</v>
      </c>
      <c r="B308" s="10">
        <v>253</v>
      </c>
      <c r="C308" s="15"/>
      <c r="H308" s="19">
        <v>44136</v>
      </c>
      <c r="I308" s="2">
        <v>56.48</v>
      </c>
    </row>
    <row r="309" spans="1:9" x14ac:dyDescent="0.25">
      <c r="A309" s="11">
        <v>44204</v>
      </c>
      <c r="B309" s="10">
        <v>265</v>
      </c>
      <c r="C309" s="15"/>
      <c r="H309" s="19">
        <v>44137</v>
      </c>
      <c r="I309" s="2">
        <v>56.48</v>
      </c>
    </row>
    <row r="310" spans="1:9" x14ac:dyDescent="0.25">
      <c r="A310" s="11">
        <v>44205</v>
      </c>
      <c r="B310" s="10">
        <v>279</v>
      </c>
      <c r="C310" s="15"/>
      <c r="H310" s="19">
        <v>44138</v>
      </c>
      <c r="I310" s="2">
        <v>56.48</v>
      </c>
    </row>
    <row r="311" spans="1:9" x14ac:dyDescent="0.25">
      <c r="A311" s="11">
        <v>44206</v>
      </c>
      <c r="B311" s="10">
        <v>290</v>
      </c>
      <c r="C311" s="15"/>
      <c r="H311" s="19">
        <v>44139</v>
      </c>
      <c r="I311" s="2">
        <v>56.48</v>
      </c>
    </row>
    <row r="312" spans="1:9" x14ac:dyDescent="0.25">
      <c r="A312" s="11">
        <v>44207</v>
      </c>
      <c r="B312" s="10">
        <v>299</v>
      </c>
      <c r="C312" s="14">
        <f>ROUNDUP(AVERAGE(B312:B318),0)</f>
        <v>301</v>
      </c>
      <c r="H312" s="19">
        <v>44140</v>
      </c>
      <c r="I312" s="2">
        <v>56.48</v>
      </c>
    </row>
    <row r="313" spans="1:9" x14ac:dyDescent="0.25">
      <c r="A313" s="11">
        <v>44208</v>
      </c>
      <c r="B313" s="10">
        <v>323</v>
      </c>
      <c r="C313" s="15"/>
      <c r="H313" s="19">
        <v>44141</v>
      </c>
      <c r="I313" s="2">
        <v>56.48</v>
      </c>
    </row>
    <row r="314" spans="1:9" x14ac:dyDescent="0.25">
      <c r="A314" s="11">
        <v>44209</v>
      </c>
      <c r="B314" s="10">
        <v>303</v>
      </c>
      <c r="C314" s="15"/>
      <c r="H314" s="19">
        <v>44142</v>
      </c>
      <c r="I314" s="2">
        <v>56.48</v>
      </c>
    </row>
    <row r="315" spans="1:9" x14ac:dyDescent="0.25">
      <c r="A315" s="11">
        <v>44210</v>
      </c>
      <c r="B315" s="10">
        <v>296</v>
      </c>
      <c r="C315" s="15"/>
      <c r="H315" s="19">
        <v>44143</v>
      </c>
      <c r="I315" s="2">
        <v>56.48</v>
      </c>
    </row>
    <row r="316" spans="1:9" x14ac:dyDescent="0.25">
      <c r="A316" s="11">
        <v>44211</v>
      </c>
      <c r="B316" s="10">
        <v>291</v>
      </c>
      <c r="C316" s="15"/>
      <c r="H316" s="19">
        <v>44144</v>
      </c>
      <c r="I316" s="2">
        <v>59.26</v>
      </c>
    </row>
    <row r="317" spans="1:9" x14ac:dyDescent="0.25">
      <c r="A317" s="11">
        <v>44212</v>
      </c>
      <c r="B317" s="10">
        <v>298</v>
      </c>
      <c r="C317" s="15"/>
      <c r="H317" s="19">
        <v>44145</v>
      </c>
      <c r="I317" s="2">
        <v>59.26</v>
      </c>
    </row>
    <row r="318" spans="1:9" x14ac:dyDescent="0.25">
      <c r="A318" s="11">
        <v>44213</v>
      </c>
      <c r="B318" s="10">
        <v>295</v>
      </c>
      <c r="C318" s="15"/>
      <c r="H318" s="19">
        <v>44146</v>
      </c>
      <c r="I318" s="2">
        <v>59.26</v>
      </c>
    </row>
    <row r="319" spans="1:9" x14ac:dyDescent="0.25">
      <c r="A319" s="11">
        <v>44214</v>
      </c>
      <c r="B319" s="10">
        <v>292</v>
      </c>
      <c r="C319" s="14">
        <f>ROUNDUP(AVERAGE(B319:B325),0)</f>
        <v>250</v>
      </c>
      <c r="H319" s="19">
        <v>44147</v>
      </c>
      <c r="I319" s="2">
        <v>59.26</v>
      </c>
    </row>
    <row r="320" spans="1:9" x14ac:dyDescent="0.25">
      <c r="A320" s="11">
        <v>44215</v>
      </c>
      <c r="B320" s="10">
        <v>263</v>
      </c>
      <c r="C320" s="15"/>
      <c r="H320" s="19">
        <v>44148</v>
      </c>
      <c r="I320" s="2">
        <v>59.26</v>
      </c>
    </row>
    <row r="321" spans="1:9" x14ac:dyDescent="0.25">
      <c r="A321" s="11">
        <v>44216</v>
      </c>
      <c r="B321" s="10">
        <v>258</v>
      </c>
      <c r="C321" s="15"/>
      <c r="H321" s="19">
        <v>44149</v>
      </c>
      <c r="I321" s="2">
        <v>59.26</v>
      </c>
    </row>
    <row r="322" spans="1:9" x14ac:dyDescent="0.25">
      <c r="A322" s="11">
        <v>44217</v>
      </c>
      <c r="B322" s="10">
        <v>256</v>
      </c>
      <c r="C322" s="15"/>
      <c r="H322" s="19">
        <v>44150</v>
      </c>
      <c r="I322" s="2">
        <v>59.26</v>
      </c>
    </row>
    <row r="323" spans="1:9" x14ac:dyDescent="0.25">
      <c r="A323" s="11">
        <v>44218</v>
      </c>
      <c r="B323" s="10">
        <v>253</v>
      </c>
      <c r="C323" s="15"/>
      <c r="H323" s="19">
        <v>44151</v>
      </c>
      <c r="I323" s="2">
        <v>59.26</v>
      </c>
    </row>
    <row r="324" spans="1:9" x14ac:dyDescent="0.25">
      <c r="A324" s="11">
        <v>44219</v>
      </c>
      <c r="B324" s="10">
        <v>220</v>
      </c>
      <c r="C324" s="15"/>
      <c r="H324" s="19">
        <v>44152</v>
      </c>
      <c r="I324" s="2">
        <v>59.26</v>
      </c>
    </row>
    <row r="325" spans="1:9" x14ac:dyDescent="0.25">
      <c r="A325" s="11">
        <v>44220</v>
      </c>
      <c r="B325" s="10">
        <v>208</v>
      </c>
      <c r="C325" s="15"/>
      <c r="H325" s="19">
        <v>44153</v>
      </c>
      <c r="I325" s="2">
        <v>55.56</v>
      </c>
    </row>
    <row r="326" spans="1:9" x14ac:dyDescent="0.25">
      <c r="A326" s="11">
        <v>44221</v>
      </c>
      <c r="B326" s="10">
        <v>211</v>
      </c>
      <c r="C326" s="14">
        <f>ROUNDUP(AVERAGE(B326:B332),0)</f>
        <v>216</v>
      </c>
      <c r="H326" s="19">
        <v>44154</v>
      </c>
      <c r="I326" s="2">
        <v>55.56</v>
      </c>
    </row>
    <row r="327" spans="1:9" x14ac:dyDescent="0.25">
      <c r="A327" s="11">
        <v>44222</v>
      </c>
      <c r="B327" s="10">
        <v>206</v>
      </c>
      <c r="C327" s="15"/>
      <c r="H327" s="19">
        <v>44155</v>
      </c>
      <c r="I327" s="2">
        <v>55.56</v>
      </c>
    </row>
    <row r="328" spans="1:9" x14ac:dyDescent="0.25">
      <c r="A328" s="11">
        <v>44223</v>
      </c>
      <c r="B328" s="10">
        <v>209</v>
      </c>
      <c r="C328" s="15"/>
      <c r="H328" s="19">
        <v>44156</v>
      </c>
      <c r="I328" s="2">
        <v>55.56</v>
      </c>
    </row>
    <row r="329" spans="1:9" x14ac:dyDescent="0.25">
      <c r="A329" s="11">
        <v>44224</v>
      </c>
      <c r="B329" s="10">
        <v>218</v>
      </c>
      <c r="C329" s="15"/>
      <c r="H329" s="19">
        <v>44157</v>
      </c>
      <c r="I329" s="2">
        <v>55.56</v>
      </c>
    </row>
    <row r="330" spans="1:9" x14ac:dyDescent="0.25">
      <c r="A330" s="11">
        <v>44225</v>
      </c>
      <c r="B330" s="10">
        <v>216</v>
      </c>
      <c r="C330" s="15"/>
      <c r="H330" s="19">
        <v>44158</v>
      </c>
      <c r="I330" s="2">
        <v>55.56</v>
      </c>
    </row>
    <row r="331" spans="1:9" x14ac:dyDescent="0.25">
      <c r="A331" s="11">
        <v>44226</v>
      </c>
      <c r="B331" s="10">
        <v>227</v>
      </c>
      <c r="C331" s="15"/>
      <c r="H331" s="19">
        <v>44159</v>
      </c>
      <c r="I331" s="2">
        <v>55.56</v>
      </c>
    </row>
    <row r="332" spans="1:9" x14ac:dyDescent="0.25">
      <c r="A332" s="11">
        <v>44227</v>
      </c>
      <c r="B332" s="10">
        <v>225</v>
      </c>
      <c r="C332" s="15"/>
      <c r="H332" s="19">
        <v>44160</v>
      </c>
      <c r="I332" s="2">
        <v>55.56</v>
      </c>
    </row>
    <row r="333" spans="1:9" x14ac:dyDescent="0.25">
      <c r="A333" s="11">
        <v>44228</v>
      </c>
      <c r="B333" s="10">
        <v>215</v>
      </c>
      <c r="C333" s="14">
        <f>ROUNDUP(AVERAGE(B333:B339),0)</f>
        <v>187</v>
      </c>
      <c r="H333" s="19">
        <v>44161</v>
      </c>
      <c r="I333" s="2">
        <v>55.56</v>
      </c>
    </row>
    <row r="334" spans="1:9" x14ac:dyDescent="0.25">
      <c r="A334" s="11">
        <v>44229</v>
      </c>
      <c r="B334" s="10">
        <v>206</v>
      </c>
      <c r="C334" s="15"/>
      <c r="H334" s="19">
        <v>44162</v>
      </c>
      <c r="I334" s="2">
        <v>55.56</v>
      </c>
    </row>
    <row r="335" spans="1:9" x14ac:dyDescent="0.25">
      <c r="A335" s="11">
        <v>44230</v>
      </c>
      <c r="B335" s="10">
        <v>191</v>
      </c>
      <c r="C335" s="15"/>
      <c r="H335" s="19">
        <v>44163</v>
      </c>
      <c r="I335" s="2">
        <v>55.56</v>
      </c>
    </row>
    <row r="336" spans="1:9" x14ac:dyDescent="0.25">
      <c r="A336" s="11">
        <v>44231</v>
      </c>
      <c r="B336" s="10">
        <v>177</v>
      </c>
      <c r="C336" s="15"/>
      <c r="H336" s="19">
        <v>44164</v>
      </c>
      <c r="I336" s="2">
        <v>55.56</v>
      </c>
    </row>
    <row r="337" spans="1:9" x14ac:dyDescent="0.25">
      <c r="A337" s="11">
        <v>44232</v>
      </c>
      <c r="B337" s="10">
        <v>175</v>
      </c>
      <c r="C337" s="15"/>
      <c r="H337" s="19">
        <v>44165</v>
      </c>
      <c r="I337" s="2">
        <v>55.56</v>
      </c>
    </row>
    <row r="338" spans="1:9" x14ac:dyDescent="0.25">
      <c r="A338" s="11">
        <v>44233</v>
      </c>
      <c r="B338" s="10">
        <v>174</v>
      </c>
      <c r="C338" s="15"/>
      <c r="H338" s="19">
        <v>44166</v>
      </c>
      <c r="I338" s="2">
        <v>55.56</v>
      </c>
    </row>
    <row r="339" spans="1:9" x14ac:dyDescent="0.25">
      <c r="A339" s="11">
        <v>44234</v>
      </c>
      <c r="B339" s="10">
        <v>167</v>
      </c>
      <c r="C339" s="15"/>
      <c r="H339" s="19">
        <v>44167</v>
      </c>
      <c r="I339" s="2">
        <v>55.56</v>
      </c>
    </row>
    <row r="340" spans="1:9" x14ac:dyDescent="0.25">
      <c r="A340" s="11">
        <v>44235</v>
      </c>
      <c r="B340" s="10">
        <v>162</v>
      </c>
      <c r="C340" s="14">
        <f>ROUNDUP(AVERAGE(B340:B346),0)</f>
        <v>153</v>
      </c>
      <c r="H340" s="19">
        <v>44168</v>
      </c>
      <c r="I340" s="2">
        <v>55.56</v>
      </c>
    </row>
    <row r="341" spans="1:9" x14ac:dyDescent="0.25">
      <c r="A341" s="11">
        <v>44236</v>
      </c>
      <c r="B341" s="10">
        <v>164</v>
      </c>
      <c r="C341" s="15"/>
      <c r="H341" s="19">
        <v>44169</v>
      </c>
      <c r="I341" s="2">
        <v>55.56</v>
      </c>
    </row>
    <row r="342" spans="1:9" x14ac:dyDescent="0.25">
      <c r="A342" s="11">
        <v>44237</v>
      </c>
      <c r="B342" s="10">
        <v>165</v>
      </c>
      <c r="C342" s="15"/>
      <c r="H342" s="19">
        <v>44170</v>
      </c>
      <c r="I342" s="2">
        <v>55.56</v>
      </c>
    </row>
    <row r="343" spans="1:9" x14ac:dyDescent="0.25">
      <c r="A343" s="11">
        <v>44238</v>
      </c>
      <c r="B343" s="10">
        <v>167</v>
      </c>
      <c r="C343" s="15"/>
      <c r="H343" s="19">
        <v>44171</v>
      </c>
      <c r="I343" s="2">
        <v>55.56</v>
      </c>
    </row>
    <row r="344" spans="1:9" x14ac:dyDescent="0.25">
      <c r="A344" s="11">
        <v>44239</v>
      </c>
      <c r="B344" s="10">
        <v>148</v>
      </c>
      <c r="C344" s="15"/>
      <c r="H344" s="19">
        <v>44172</v>
      </c>
      <c r="I344" s="2">
        <v>55.56</v>
      </c>
    </row>
    <row r="345" spans="1:9" x14ac:dyDescent="0.25">
      <c r="A345" s="11">
        <v>44240</v>
      </c>
      <c r="B345" s="10">
        <v>132</v>
      </c>
      <c r="C345" s="15"/>
      <c r="H345" s="19">
        <v>44173</v>
      </c>
      <c r="I345" s="2">
        <v>55.56</v>
      </c>
    </row>
    <row r="346" spans="1:9" x14ac:dyDescent="0.25">
      <c r="A346" s="11">
        <v>44241</v>
      </c>
      <c r="B346" s="10">
        <v>127</v>
      </c>
      <c r="C346" s="15"/>
      <c r="H346" s="19">
        <v>44174</v>
      </c>
      <c r="I346" s="2">
        <v>55.56</v>
      </c>
    </row>
    <row r="347" spans="1:9" x14ac:dyDescent="0.25">
      <c r="A347" s="11">
        <v>44242</v>
      </c>
      <c r="B347" s="10">
        <v>124</v>
      </c>
      <c r="C347" s="14">
        <f>ROUNDUP(AVERAGE(B347:B353),0)</f>
        <v>115</v>
      </c>
      <c r="H347" s="19">
        <v>44175</v>
      </c>
      <c r="I347" s="2">
        <v>55.56</v>
      </c>
    </row>
    <row r="348" spans="1:9" x14ac:dyDescent="0.25">
      <c r="A348" s="11">
        <v>44243</v>
      </c>
      <c r="B348" s="10">
        <v>122</v>
      </c>
      <c r="C348" s="15"/>
      <c r="H348" s="19">
        <v>44176</v>
      </c>
      <c r="I348" s="2">
        <v>55.56</v>
      </c>
    </row>
    <row r="349" spans="1:9" x14ac:dyDescent="0.25">
      <c r="A349" s="11">
        <v>44244</v>
      </c>
      <c r="B349" s="10">
        <v>119</v>
      </c>
      <c r="C349" s="15"/>
      <c r="H349" s="19">
        <v>44177</v>
      </c>
      <c r="I349" s="2">
        <v>55.56</v>
      </c>
    </row>
    <row r="350" spans="1:9" x14ac:dyDescent="0.25">
      <c r="A350" s="11">
        <v>44245</v>
      </c>
      <c r="B350" s="10">
        <v>110</v>
      </c>
      <c r="C350" s="15"/>
      <c r="H350" s="19">
        <v>44178</v>
      </c>
      <c r="I350" s="2">
        <v>55.56</v>
      </c>
    </row>
    <row r="351" spans="1:9" x14ac:dyDescent="0.25">
      <c r="A351" s="11">
        <v>44246</v>
      </c>
      <c r="B351" s="10">
        <v>113</v>
      </c>
      <c r="C351" s="15"/>
      <c r="H351" s="19">
        <v>44179</v>
      </c>
      <c r="I351" s="2">
        <v>55.56</v>
      </c>
    </row>
    <row r="352" spans="1:9" x14ac:dyDescent="0.25">
      <c r="A352" s="11">
        <v>44247</v>
      </c>
      <c r="B352" s="10">
        <v>109</v>
      </c>
      <c r="C352" s="15"/>
      <c r="H352" s="19">
        <v>44180</v>
      </c>
      <c r="I352" s="2">
        <v>55.56</v>
      </c>
    </row>
    <row r="353" spans="1:9" x14ac:dyDescent="0.25">
      <c r="A353" s="11">
        <v>44248</v>
      </c>
      <c r="B353" s="10">
        <v>105</v>
      </c>
      <c r="C353" s="15"/>
      <c r="H353" s="19">
        <v>44181</v>
      </c>
      <c r="I353" s="2">
        <v>55.56</v>
      </c>
    </row>
    <row r="354" spans="1:9" x14ac:dyDescent="0.25">
      <c r="A354" s="11">
        <v>44249</v>
      </c>
      <c r="B354" s="10">
        <v>108</v>
      </c>
      <c r="C354" s="14">
        <f t="shared" ref="C354" si="0">ROUNDUP(AVERAGE(B354:B360),0)</f>
        <v>136</v>
      </c>
      <c r="H354" s="19">
        <v>44182</v>
      </c>
      <c r="I354" s="2">
        <v>55.56</v>
      </c>
    </row>
    <row r="355" spans="1:9" x14ac:dyDescent="0.25">
      <c r="A355" s="11">
        <v>44250</v>
      </c>
      <c r="B355" s="4">
        <v>89</v>
      </c>
      <c r="C355" s="15"/>
      <c r="H355" s="19">
        <v>44183</v>
      </c>
      <c r="I355" s="2">
        <v>55.56</v>
      </c>
    </row>
    <row r="356" spans="1:9" x14ac:dyDescent="0.25">
      <c r="A356" s="11">
        <v>44251</v>
      </c>
      <c r="B356" s="4">
        <v>99</v>
      </c>
      <c r="C356" s="15"/>
      <c r="H356" s="19">
        <v>44184</v>
      </c>
      <c r="I356" s="2">
        <v>55.56</v>
      </c>
    </row>
    <row r="357" spans="1:9" x14ac:dyDescent="0.25">
      <c r="A357" s="11">
        <v>44252</v>
      </c>
      <c r="B357" s="4">
        <v>179</v>
      </c>
      <c r="C357" s="15"/>
      <c r="H357" s="19">
        <v>44185</v>
      </c>
      <c r="I357" s="2">
        <v>55.56</v>
      </c>
    </row>
    <row r="358" spans="1:9" x14ac:dyDescent="0.25">
      <c r="A358" s="11">
        <v>44253</v>
      </c>
      <c r="B358" s="4">
        <v>162</v>
      </c>
      <c r="C358" s="15"/>
      <c r="H358" s="19">
        <v>44186</v>
      </c>
      <c r="I358" s="2">
        <v>55.56</v>
      </c>
    </row>
    <row r="359" spans="1:9" x14ac:dyDescent="0.25">
      <c r="A359" s="11">
        <v>44254</v>
      </c>
      <c r="B359" s="4">
        <v>194</v>
      </c>
      <c r="C359" s="15"/>
      <c r="H359" s="19">
        <v>44187</v>
      </c>
      <c r="I359" s="2">
        <v>55.56</v>
      </c>
    </row>
    <row r="360" spans="1:9" x14ac:dyDescent="0.25">
      <c r="A360" s="11">
        <v>44255</v>
      </c>
      <c r="B360" s="4">
        <v>120</v>
      </c>
      <c r="C360" s="15"/>
      <c r="H360" s="19">
        <v>44188</v>
      </c>
      <c r="I360" s="2">
        <v>62.96</v>
      </c>
    </row>
    <row r="361" spans="1:9" x14ac:dyDescent="0.25">
      <c r="A361" s="11">
        <v>44256</v>
      </c>
      <c r="B361" s="4">
        <v>86</v>
      </c>
      <c r="C361" s="14">
        <f t="shared" ref="C361" si="1">ROUNDUP(AVERAGE(B361:B367),0)</f>
        <v>118</v>
      </c>
      <c r="H361" s="19">
        <v>44189</v>
      </c>
      <c r="I361" s="2">
        <v>62.96</v>
      </c>
    </row>
    <row r="362" spans="1:9" x14ac:dyDescent="0.25">
      <c r="A362" s="11">
        <v>44257</v>
      </c>
      <c r="B362" s="4">
        <v>83</v>
      </c>
      <c r="C362" s="15"/>
      <c r="H362" s="19">
        <v>44190</v>
      </c>
      <c r="I362" s="2">
        <v>62.96</v>
      </c>
    </row>
    <row r="363" spans="1:9" x14ac:dyDescent="0.25">
      <c r="A363" s="11">
        <v>44258</v>
      </c>
      <c r="B363" s="4">
        <v>51</v>
      </c>
      <c r="C363" s="15"/>
      <c r="H363" s="19">
        <v>44191</v>
      </c>
      <c r="I363" s="2">
        <v>62.96</v>
      </c>
    </row>
    <row r="364" spans="1:9" x14ac:dyDescent="0.25">
      <c r="A364" s="11">
        <v>44259</v>
      </c>
      <c r="B364" s="4">
        <v>196</v>
      </c>
      <c r="C364" s="15"/>
      <c r="H364" s="19">
        <v>44192</v>
      </c>
      <c r="I364" s="2">
        <v>62.96</v>
      </c>
    </row>
    <row r="365" spans="1:9" x14ac:dyDescent="0.25">
      <c r="A365" s="11">
        <v>44260</v>
      </c>
      <c r="B365" s="4">
        <v>108</v>
      </c>
      <c r="C365" s="15"/>
      <c r="H365" s="19">
        <v>44193</v>
      </c>
      <c r="I365" s="2">
        <v>62.96</v>
      </c>
    </row>
    <row r="366" spans="1:9" x14ac:dyDescent="0.25">
      <c r="A366" s="11">
        <v>44261</v>
      </c>
      <c r="B366" s="4">
        <v>151</v>
      </c>
      <c r="C366" s="15"/>
      <c r="H366" s="19">
        <v>44194</v>
      </c>
      <c r="I366" s="2">
        <v>62.96</v>
      </c>
    </row>
    <row r="367" spans="1:9" x14ac:dyDescent="0.25">
      <c r="A367" s="11">
        <v>44262</v>
      </c>
      <c r="B367" s="4">
        <v>146</v>
      </c>
      <c r="C367" s="15"/>
      <c r="H367" s="19">
        <v>44195</v>
      </c>
      <c r="I367" s="2">
        <v>62.96</v>
      </c>
    </row>
    <row r="368" spans="1:9" x14ac:dyDescent="0.25">
      <c r="A368" s="11">
        <v>44263</v>
      </c>
      <c r="B368" s="4">
        <v>160</v>
      </c>
      <c r="C368" s="14">
        <f t="shared" ref="C368" si="2">ROUNDUP(AVERAGE(B368:B374),0)</f>
        <v>156</v>
      </c>
      <c r="H368" s="19">
        <v>44196</v>
      </c>
      <c r="I368" s="2">
        <v>62.96</v>
      </c>
    </row>
    <row r="369" spans="1:9" x14ac:dyDescent="0.25">
      <c r="A369" s="11">
        <v>44264</v>
      </c>
      <c r="B369" s="4">
        <v>331</v>
      </c>
      <c r="C369" s="15"/>
      <c r="H369" s="19">
        <v>44197</v>
      </c>
      <c r="I369" s="2">
        <v>62.96</v>
      </c>
    </row>
    <row r="370" spans="1:9" x14ac:dyDescent="0.25">
      <c r="A370" s="11">
        <v>44265</v>
      </c>
      <c r="B370" s="4">
        <v>96</v>
      </c>
      <c r="C370" s="15"/>
      <c r="H370" s="19">
        <v>44198</v>
      </c>
      <c r="I370" s="2">
        <v>62.96</v>
      </c>
    </row>
    <row r="371" spans="1:9" x14ac:dyDescent="0.25">
      <c r="A371" s="11">
        <v>44266</v>
      </c>
      <c r="B371" s="4">
        <v>122</v>
      </c>
      <c r="C371" s="15"/>
      <c r="H371" s="19">
        <v>44199</v>
      </c>
      <c r="I371" s="2">
        <v>62.96</v>
      </c>
    </row>
    <row r="372" spans="1:9" x14ac:dyDescent="0.25">
      <c r="A372" s="11">
        <v>44267</v>
      </c>
      <c r="B372" s="4">
        <v>154</v>
      </c>
      <c r="C372" s="15"/>
      <c r="H372" s="19">
        <v>44200</v>
      </c>
      <c r="I372" s="2">
        <v>62.96</v>
      </c>
    </row>
    <row r="373" spans="1:9" x14ac:dyDescent="0.25">
      <c r="A373" s="11">
        <v>44268</v>
      </c>
      <c r="B373" s="4">
        <v>150</v>
      </c>
      <c r="C373" s="15"/>
      <c r="H373" s="19">
        <v>44201</v>
      </c>
      <c r="I373" s="2">
        <v>62.96</v>
      </c>
    </row>
    <row r="374" spans="1:9" x14ac:dyDescent="0.25">
      <c r="A374" s="11">
        <v>44269</v>
      </c>
      <c r="B374" s="4">
        <v>79</v>
      </c>
      <c r="C374" s="15"/>
      <c r="H374" s="19">
        <v>44202</v>
      </c>
      <c r="I374" s="2">
        <v>62.96</v>
      </c>
    </row>
    <row r="375" spans="1:9" x14ac:dyDescent="0.25">
      <c r="A375" s="11">
        <v>44270</v>
      </c>
      <c r="B375" s="4">
        <v>112</v>
      </c>
      <c r="C375" s="14">
        <f t="shared" ref="C375" si="3">ROUNDUP(AVERAGE(B375:B381),0)</f>
        <v>103</v>
      </c>
      <c r="H375" s="19">
        <v>44203</v>
      </c>
      <c r="I375" s="2">
        <v>62.96</v>
      </c>
    </row>
    <row r="376" spans="1:9" x14ac:dyDescent="0.25">
      <c r="A376" s="11">
        <v>44271</v>
      </c>
      <c r="B376" s="4">
        <v>107</v>
      </c>
      <c r="C376" s="15"/>
      <c r="H376" s="19">
        <v>44204</v>
      </c>
      <c r="I376" s="2">
        <v>62.96</v>
      </c>
    </row>
    <row r="377" spans="1:9" x14ac:dyDescent="0.25">
      <c r="A377" s="11">
        <v>44272</v>
      </c>
      <c r="B377" s="4">
        <v>81</v>
      </c>
      <c r="C377" s="15"/>
      <c r="H377" s="19">
        <v>44205</v>
      </c>
      <c r="I377" s="2">
        <v>62.96</v>
      </c>
    </row>
    <row r="378" spans="1:9" x14ac:dyDescent="0.25">
      <c r="A378" s="11">
        <v>44273</v>
      </c>
      <c r="B378" s="4">
        <v>81</v>
      </c>
      <c r="C378" s="15"/>
      <c r="H378" s="19">
        <v>44206</v>
      </c>
      <c r="I378" s="2">
        <v>62.96</v>
      </c>
    </row>
    <row r="379" spans="1:9" x14ac:dyDescent="0.25">
      <c r="A379" s="11">
        <v>44274</v>
      </c>
      <c r="B379" s="4">
        <v>142</v>
      </c>
      <c r="C379" s="15"/>
      <c r="H379" s="19">
        <v>44207</v>
      </c>
      <c r="I379" s="2">
        <v>62.96</v>
      </c>
    </row>
    <row r="380" spans="1:9" x14ac:dyDescent="0.25">
      <c r="A380" s="11">
        <v>44275</v>
      </c>
      <c r="B380" s="4">
        <v>141</v>
      </c>
      <c r="C380" s="15"/>
      <c r="H380" s="19">
        <v>44208</v>
      </c>
      <c r="I380" s="2">
        <v>62.96</v>
      </c>
    </row>
    <row r="381" spans="1:9" x14ac:dyDescent="0.25">
      <c r="A381" s="11">
        <v>44276</v>
      </c>
      <c r="B381" s="4">
        <v>54</v>
      </c>
      <c r="C381" s="15"/>
      <c r="H381" s="19">
        <v>44209</v>
      </c>
      <c r="I381" s="2">
        <v>62.96</v>
      </c>
    </row>
    <row r="382" spans="1:9" x14ac:dyDescent="0.25">
      <c r="A382" s="11">
        <v>44277</v>
      </c>
      <c r="B382" s="4">
        <v>154</v>
      </c>
      <c r="C382" s="14">
        <f t="shared" ref="C382" si="4">ROUNDUP(AVERAGE(B382:B388),0)</f>
        <v>122</v>
      </c>
      <c r="H382" s="19">
        <v>44210</v>
      </c>
      <c r="I382" s="2">
        <v>62.96</v>
      </c>
    </row>
    <row r="383" spans="1:9" x14ac:dyDescent="0.25">
      <c r="A383" s="11">
        <v>44278</v>
      </c>
      <c r="B383" s="4">
        <v>105</v>
      </c>
      <c r="C383" s="15"/>
      <c r="H383" s="19">
        <v>44211</v>
      </c>
      <c r="I383" s="2">
        <v>62.96</v>
      </c>
    </row>
    <row r="384" spans="1:9" x14ac:dyDescent="0.25">
      <c r="A384" s="11">
        <v>44279</v>
      </c>
      <c r="B384" s="4">
        <v>107</v>
      </c>
      <c r="C384" s="15"/>
      <c r="H384" s="19">
        <v>44212</v>
      </c>
      <c r="I384" s="2">
        <v>62.96</v>
      </c>
    </row>
    <row r="385" spans="3:9" x14ac:dyDescent="0.25">
      <c r="C385" s="15"/>
      <c r="H385" s="19">
        <v>44213</v>
      </c>
      <c r="I385" s="2">
        <v>62.96</v>
      </c>
    </row>
    <row r="386" spans="3:9" x14ac:dyDescent="0.25">
      <c r="C386" s="15"/>
      <c r="H386" s="19">
        <v>44214</v>
      </c>
      <c r="I386" s="2">
        <v>62.96</v>
      </c>
    </row>
    <row r="387" spans="3:9" x14ac:dyDescent="0.25">
      <c r="C387" s="15"/>
      <c r="H387" s="19">
        <v>44215</v>
      </c>
      <c r="I387" s="2">
        <v>62.96</v>
      </c>
    </row>
    <row r="388" spans="3:9" x14ac:dyDescent="0.25">
      <c r="C388" s="15"/>
      <c r="H388" s="19">
        <v>44216</v>
      </c>
      <c r="I388" s="2">
        <v>62.96</v>
      </c>
    </row>
    <row r="389" spans="3:9" x14ac:dyDescent="0.25">
      <c r="H389" s="19">
        <v>44217</v>
      </c>
      <c r="I389" s="2">
        <v>62.96</v>
      </c>
    </row>
    <row r="390" spans="3:9" x14ac:dyDescent="0.25">
      <c r="H390" s="19">
        <v>44218</v>
      </c>
      <c r="I390" s="2">
        <v>51.85</v>
      </c>
    </row>
    <row r="391" spans="3:9" x14ac:dyDescent="0.25">
      <c r="H391" s="19">
        <v>44219</v>
      </c>
      <c r="I391" s="2">
        <v>51.85</v>
      </c>
    </row>
    <row r="392" spans="3:9" x14ac:dyDescent="0.25">
      <c r="H392" s="19">
        <v>44220</v>
      </c>
      <c r="I392" s="2">
        <v>51.85</v>
      </c>
    </row>
    <row r="393" spans="3:9" x14ac:dyDescent="0.25">
      <c r="H393" s="19">
        <v>44221</v>
      </c>
      <c r="I393" s="2">
        <v>51.85</v>
      </c>
    </row>
    <row r="394" spans="3:9" x14ac:dyDescent="0.25">
      <c r="H394" s="19">
        <v>44222</v>
      </c>
      <c r="I394" s="2">
        <v>51.85</v>
      </c>
    </row>
    <row r="395" spans="3:9" x14ac:dyDescent="0.25">
      <c r="H395" s="19">
        <v>44223</v>
      </c>
      <c r="I395" s="2">
        <v>51.85</v>
      </c>
    </row>
    <row r="396" spans="3:9" x14ac:dyDescent="0.25">
      <c r="H396" s="19">
        <v>44224</v>
      </c>
      <c r="I396" s="2">
        <v>51.85</v>
      </c>
    </row>
    <row r="397" spans="3:9" x14ac:dyDescent="0.25">
      <c r="H397" s="19">
        <v>44225</v>
      </c>
      <c r="I397" s="2">
        <v>51.85</v>
      </c>
    </row>
    <row r="398" spans="3:9" x14ac:dyDescent="0.25">
      <c r="H398" s="19">
        <v>44226</v>
      </c>
      <c r="I398" s="2">
        <v>51.85</v>
      </c>
    </row>
    <row r="399" spans="3:9" x14ac:dyDescent="0.25">
      <c r="H399" s="19">
        <v>44227</v>
      </c>
      <c r="I399" s="2">
        <v>51.85</v>
      </c>
    </row>
    <row r="400" spans="3:9" x14ac:dyDescent="0.25">
      <c r="H400" s="19">
        <v>44228</v>
      </c>
      <c r="I400" s="2">
        <v>55.56</v>
      </c>
    </row>
    <row r="401" spans="8:9" x14ac:dyDescent="0.25">
      <c r="H401" s="19">
        <v>44229</v>
      </c>
      <c r="I401" s="2">
        <v>51.85</v>
      </c>
    </row>
    <row r="402" spans="8:9" x14ac:dyDescent="0.25">
      <c r="H402" s="19">
        <v>44230</v>
      </c>
      <c r="I402" s="2">
        <v>51.85</v>
      </c>
    </row>
    <row r="403" spans="8:9" x14ac:dyDescent="0.25">
      <c r="H403" s="19">
        <v>44231</v>
      </c>
      <c r="I403" s="2">
        <v>51.85</v>
      </c>
    </row>
    <row r="404" spans="8:9" x14ac:dyDescent="0.25">
      <c r="H404" s="19">
        <v>44232</v>
      </c>
      <c r="I404" s="2">
        <v>51.85</v>
      </c>
    </row>
    <row r="405" spans="8:9" x14ac:dyDescent="0.25">
      <c r="H405" s="19">
        <v>44233</v>
      </c>
      <c r="I405" s="2">
        <v>51.85</v>
      </c>
    </row>
    <row r="406" spans="8:9" x14ac:dyDescent="0.25">
      <c r="H406" s="19">
        <v>44234</v>
      </c>
      <c r="I406" s="2">
        <v>51.85</v>
      </c>
    </row>
    <row r="407" spans="8:9" x14ac:dyDescent="0.25">
      <c r="H407" s="19">
        <v>44235</v>
      </c>
      <c r="I407" s="2">
        <v>51.85</v>
      </c>
    </row>
    <row r="408" spans="8:9" x14ac:dyDescent="0.25">
      <c r="H408" s="19">
        <v>44236</v>
      </c>
      <c r="I408" s="2">
        <v>51.85</v>
      </c>
    </row>
    <row r="409" spans="8:9" x14ac:dyDescent="0.25">
      <c r="H409" s="19">
        <v>44237</v>
      </c>
      <c r="I409" s="2">
        <v>51.85</v>
      </c>
    </row>
    <row r="410" spans="8:9" x14ac:dyDescent="0.25">
      <c r="H410" s="19">
        <v>44238</v>
      </c>
      <c r="I410" s="2">
        <v>51.85</v>
      </c>
    </row>
    <row r="411" spans="8:9" x14ac:dyDescent="0.25">
      <c r="H411" s="19">
        <v>44239</v>
      </c>
      <c r="I411" s="2">
        <v>51.85</v>
      </c>
    </row>
    <row r="412" spans="8:9" x14ac:dyDescent="0.25">
      <c r="H412" s="19">
        <v>44240</v>
      </c>
      <c r="I412" s="2">
        <v>51.85</v>
      </c>
    </row>
    <row r="413" spans="8:9" x14ac:dyDescent="0.25">
      <c r="H413" s="19">
        <v>44241</v>
      </c>
      <c r="I413" s="2">
        <v>51.85</v>
      </c>
    </row>
    <row r="414" spans="8:9" x14ac:dyDescent="0.25">
      <c r="H414" s="19">
        <v>44242</v>
      </c>
      <c r="I414" s="2">
        <v>51.85</v>
      </c>
    </row>
    <row r="415" spans="8:9" x14ac:dyDescent="0.25">
      <c r="H415" s="19">
        <v>44243</v>
      </c>
      <c r="I415" s="2">
        <v>55.56</v>
      </c>
    </row>
    <row r="416" spans="8:9" x14ac:dyDescent="0.25">
      <c r="H416" s="19">
        <v>44244</v>
      </c>
      <c r="I416" s="2">
        <v>51.85</v>
      </c>
    </row>
    <row r="417" spans="8:9" x14ac:dyDescent="0.25">
      <c r="H417" s="19">
        <v>44245</v>
      </c>
      <c r="I417" s="2">
        <v>51.85</v>
      </c>
    </row>
    <row r="418" spans="8:9" x14ac:dyDescent="0.25">
      <c r="H418" s="19">
        <v>44246</v>
      </c>
      <c r="I418" s="2">
        <v>51.85</v>
      </c>
    </row>
    <row r="419" spans="8:9" x14ac:dyDescent="0.25">
      <c r="H419" s="19">
        <v>44247</v>
      </c>
      <c r="I419" s="2">
        <v>51.85</v>
      </c>
    </row>
    <row r="420" spans="8:9" x14ac:dyDescent="0.25">
      <c r="H420" s="19">
        <v>44248</v>
      </c>
      <c r="I420" s="2">
        <v>51.85</v>
      </c>
    </row>
    <row r="421" spans="8:9" x14ac:dyDescent="0.25">
      <c r="H421" s="19">
        <v>44249</v>
      </c>
      <c r="I421" s="2">
        <v>51.85</v>
      </c>
    </row>
    <row r="422" spans="8:9" x14ac:dyDescent="0.25">
      <c r="H422" s="19">
        <v>44250</v>
      </c>
      <c r="I422" s="2">
        <v>51.85</v>
      </c>
    </row>
    <row r="423" spans="8:9" x14ac:dyDescent="0.25">
      <c r="H423" s="19">
        <v>44251</v>
      </c>
      <c r="I423" s="2">
        <v>51.85</v>
      </c>
    </row>
    <row r="424" spans="8:9" x14ac:dyDescent="0.25">
      <c r="H424" s="19">
        <v>44252</v>
      </c>
      <c r="I424" s="2">
        <v>51.85</v>
      </c>
    </row>
    <row r="425" spans="8:9" x14ac:dyDescent="0.25">
      <c r="H425" s="19">
        <v>44253</v>
      </c>
      <c r="I425" s="2">
        <v>51.85</v>
      </c>
    </row>
    <row r="426" spans="8:9" x14ac:dyDescent="0.25">
      <c r="H426" s="19">
        <v>44254</v>
      </c>
      <c r="I426" s="2">
        <v>51.85</v>
      </c>
    </row>
    <row r="427" spans="8:9" x14ac:dyDescent="0.25">
      <c r="H427" s="19">
        <v>44255</v>
      </c>
      <c r="I427" s="2">
        <v>51.85</v>
      </c>
    </row>
    <row r="428" spans="8:9" x14ac:dyDescent="0.25">
      <c r="H428" s="19">
        <v>44256</v>
      </c>
      <c r="I428" s="2">
        <v>51.85</v>
      </c>
    </row>
    <row r="429" spans="8:9" x14ac:dyDescent="0.25">
      <c r="H429" s="19">
        <v>44257</v>
      </c>
      <c r="I429" s="2">
        <v>51.85</v>
      </c>
    </row>
    <row r="430" spans="8:9" x14ac:dyDescent="0.25">
      <c r="H430" s="19">
        <v>44258</v>
      </c>
      <c r="I430" s="2">
        <v>51.85</v>
      </c>
    </row>
    <row r="431" spans="8:9" x14ac:dyDescent="0.25">
      <c r="H431" s="19">
        <v>44259</v>
      </c>
      <c r="I431" s="2">
        <v>51.85</v>
      </c>
    </row>
    <row r="432" spans="8:9" x14ac:dyDescent="0.25">
      <c r="H432" s="19">
        <v>44260</v>
      </c>
      <c r="I432" s="2">
        <v>51.85</v>
      </c>
    </row>
    <row r="433" spans="8:9" x14ac:dyDescent="0.25">
      <c r="H433" s="19">
        <v>44261</v>
      </c>
      <c r="I433" s="2">
        <v>51.85</v>
      </c>
    </row>
    <row r="434" spans="8:9" x14ac:dyDescent="0.25">
      <c r="H434" s="19">
        <v>44262</v>
      </c>
      <c r="I434" s="2">
        <v>51.85</v>
      </c>
    </row>
    <row r="435" spans="8:9" x14ac:dyDescent="0.25">
      <c r="H435" s="19">
        <v>44263</v>
      </c>
      <c r="I435" s="2">
        <v>51.85</v>
      </c>
    </row>
    <row r="436" spans="8:9" x14ac:dyDescent="0.25">
      <c r="H436" s="19">
        <v>44264</v>
      </c>
      <c r="I436" s="2">
        <v>51.85</v>
      </c>
    </row>
    <row r="437" spans="8:9" x14ac:dyDescent="0.25">
      <c r="H437" s="19">
        <v>44265</v>
      </c>
      <c r="I437" s="2">
        <v>51.85</v>
      </c>
    </row>
    <row r="438" spans="8:9" x14ac:dyDescent="0.25">
      <c r="H438" s="19">
        <v>44266</v>
      </c>
      <c r="I438" s="2">
        <v>51.85</v>
      </c>
    </row>
    <row r="439" spans="8:9" x14ac:dyDescent="0.25">
      <c r="H439" s="19">
        <v>44267</v>
      </c>
      <c r="I439" s="2">
        <v>51.85</v>
      </c>
    </row>
    <row r="440" spans="8:9" x14ac:dyDescent="0.25">
      <c r="H440" s="19">
        <v>44268</v>
      </c>
      <c r="I440" s="2">
        <v>51.85</v>
      </c>
    </row>
    <row r="441" spans="8:9" x14ac:dyDescent="0.25">
      <c r="H441" s="19">
        <v>44269</v>
      </c>
      <c r="I441" s="2">
        <v>51.85</v>
      </c>
    </row>
    <row r="442" spans="8:9" x14ac:dyDescent="0.25">
      <c r="H442" s="19">
        <v>44270</v>
      </c>
      <c r="I442" s="2">
        <v>51.85</v>
      </c>
    </row>
    <row r="443" spans="8:9" x14ac:dyDescent="0.25">
      <c r="H443" s="19">
        <v>44271</v>
      </c>
      <c r="I443" s="2">
        <v>51.85</v>
      </c>
    </row>
    <row r="444" spans="8:9" x14ac:dyDescent="0.25">
      <c r="H444" s="19">
        <v>44272</v>
      </c>
      <c r="I444" s="2">
        <v>51.85</v>
      </c>
    </row>
    <row r="445" spans="8:9" x14ac:dyDescent="0.25">
      <c r="H445" s="19">
        <v>44273</v>
      </c>
      <c r="I445" s="2">
        <v>51.85</v>
      </c>
    </row>
    <row r="446" spans="8:9" x14ac:dyDescent="0.25">
      <c r="H446" s="19">
        <v>44274</v>
      </c>
      <c r="I446" s="2">
        <v>51.85</v>
      </c>
    </row>
    <row r="447" spans="8:9" x14ac:dyDescent="0.25">
      <c r="H447" s="19">
        <v>44275</v>
      </c>
      <c r="I447" s="2">
        <v>51.85</v>
      </c>
    </row>
    <row r="448" spans="8:9" x14ac:dyDescent="0.25">
      <c r="H448" s="19">
        <v>44276</v>
      </c>
      <c r="I448" s="2">
        <v>51.85</v>
      </c>
    </row>
    <row r="449" spans="8:9" x14ac:dyDescent="0.25">
      <c r="H449" s="19">
        <v>44277</v>
      </c>
      <c r="I449" s="2">
        <v>51.85</v>
      </c>
    </row>
    <row r="450" spans="8:9" x14ac:dyDescent="0.25">
      <c r="H450" s="19">
        <v>44278</v>
      </c>
      <c r="I450" s="2">
        <v>51.85</v>
      </c>
    </row>
  </sheetData>
  <mergeCells count="56"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3"/>
    <mergeCell ref="C186:C192"/>
    <mergeCell ref="C193:C199"/>
    <mergeCell ref="C200:C206"/>
    <mergeCell ref="C207:C213"/>
    <mergeCell ref="C144:C150"/>
    <mergeCell ref="C151:C157"/>
    <mergeCell ref="C158:C164"/>
    <mergeCell ref="C165:C171"/>
    <mergeCell ref="C172:C178"/>
    <mergeCell ref="C347:C353"/>
    <mergeCell ref="C298:C304"/>
    <mergeCell ref="C305:C311"/>
    <mergeCell ref="C312:C318"/>
    <mergeCell ref="C319:C325"/>
    <mergeCell ref="C326:C332"/>
    <mergeCell ref="C333:C339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214:C220"/>
    <mergeCell ref="C221:C227"/>
    <mergeCell ref="C228:C234"/>
    <mergeCell ref="C235:C241"/>
    <mergeCell ref="C242:C248"/>
    <mergeCell ref="C179:C18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29"/>
  <sheetViews>
    <sheetView workbookViewId="0">
      <selection activeCell="J31" sqref="J31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6" t="s">
        <v>11</v>
      </c>
      <c r="B1" s="16"/>
      <c r="C1" s="16"/>
      <c r="D1" s="16"/>
      <c r="E1" s="16"/>
      <c r="F1" s="16"/>
      <c r="H1" s="16" t="s">
        <v>10</v>
      </c>
      <c r="I1" s="16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6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6"/>
      <c r="E4" s="6"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6"/>
      <c r="E5" s="6"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6"/>
      <c r="E6" s="6"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4">
        <f>ROUNDUP(AVERAGE(B7:B13),0)</f>
        <v>16</v>
      </c>
      <c r="E7" s="6"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5"/>
      <c r="E8" s="6"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5"/>
      <c r="E9" s="6"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5"/>
      <c r="E10" s="6"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5"/>
      <c r="E11" s="6"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5"/>
      <c r="E12" s="6"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5"/>
      <c r="E13" s="6"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4">
        <f t="shared" ref="C14" si="0">ROUNDUP(AVERAGE(B14:B20),0)</f>
        <v>17</v>
      </c>
      <c r="E14" s="6"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5"/>
      <c r="E15" s="6"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5"/>
      <c r="E16" s="6"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5"/>
      <c r="E17" s="6"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5"/>
      <c r="E18" s="6"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5"/>
      <c r="E19" s="6"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5"/>
      <c r="E20" s="6"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4">
        <f t="shared" ref="C21" si="1">ROUNDUP(AVERAGE(B21:B27),0)</f>
        <v>29</v>
      </c>
      <c r="E21" s="6"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5"/>
      <c r="E22" s="6"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5"/>
      <c r="E23" s="6"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5"/>
      <c r="E24" s="6"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5"/>
      <c r="E25" s="6"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5"/>
      <c r="E26" s="6"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5"/>
      <c r="E27" s="6"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4">
        <f t="shared" ref="C28" si="2">ROUNDUP(AVERAGE(B28:B34),0)</f>
        <v>71</v>
      </c>
      <c r="E28" s="6"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5"/>
      <c r="E29" s="6"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5"/>
      <c r="E30" s="6"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5"/>
      <c r="E31" s="6"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5"/>
      <c r="E32" s="6"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5"/>
      <c r="E33" s="6"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5"/>
      <c r="E34" s="6"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4">
        <f t="shared" ref="C35" si="3">ROUNDUP(AVERAGE(B35:B41),0)</f>
        <v>97</v>
      </c>
      <c r="E35" s="6"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5"/>
      <c r="E36" s="6"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5"/>
      <c r="E37" s="6"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5"/>
      <c r="E38" s="6"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5"/>
      <c r="E39" s="6"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5"/>
      <c r="E40" s="6"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5"/>
      <c r="E41" s="6"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4">
        <f t="shared" ref="C42" si="4">ROUNDUP(AVERAGE(B42:B48),0)</f>
        <v>114</v>
      </c>
      <c r="E42" s="6"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5"/>
      <c r="E43" s="6"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5"/>
      <c r="E44" s="6"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5"/>
      <c r="E45" s="6"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5"/>
      <c r="E46" s="6"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5"/>
      <c r="E47" s="6"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5"/>
      <c r="E48" s="6"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4">
        <f t="shared" ref="C49" si="5">ROUNDUP(AVERAGE(B49:B55),0)</f>
        <v>167</v>
      </c>
      <c r="E49" s="6"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5"/>
      <c r="E50" s="6"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5"/>
      <c r="E51" s="6"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5"/>
      <c r="E52" s="6"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5"/>
      <c r="E53" s="6"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5"/>
      <c r="E54" s="6"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5"/>
      <c r="E55" s="6"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4">
        <f t="shared" ref="C56" si="6">ROUNDUP(AVERAGE(B56:B62),0)</f>
        <v>157</v>
      </c>
      <c r="E56" s="6"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5"/>
      <c r="E57" s="6"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5"/>
      <c r="E58" s="6">
        <v>44283</v>
      </c>
      <c r="F58" s="3">
        <f>AVERAGE(C385)</f>
        <v>1711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5"/>
      <c r="E59" s="6"/>
      <c r="F59" s="3"/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5"/>
      <c r="E60" s="6"/>
      <c r="F60" s="3"/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5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5"/>
      <c r="E62" s="6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4">
        <f t="shared" ref="C63" si="7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5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5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5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5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5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5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4">
        <f t="shared" ref="C70" si="8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5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5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5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5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5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5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4">
        <f t="shared" ref="C77" si="9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5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5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5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5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5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5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4">
        <f t="shared" ref="C84" si="10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5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5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5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5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5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5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4">
        <f t="shared" ref="C91" si="11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5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5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5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5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5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5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4">
        <f t="shared" ref="C98" si="12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5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5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5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5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5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5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4">
        <f t="shared" ref="C105" si="13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5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5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5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5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5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5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4">
        <f t="shared" ref="C112" si="14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5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5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5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5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5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5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4">
        <f t="shared" ref="C119" si="15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5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5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5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5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5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5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4">
        <f t="shared" ref="C126" si="16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5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5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5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5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5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5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4">
        <f t="shared" ref="C133" si="17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5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5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5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5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5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5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4">
        <f t="shared" ref="C140" si="18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5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5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5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5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5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5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4">
        <f t="shared" ref="C147" si="19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5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5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5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5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5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5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4">
        <f t="shared" ref="C154" si="20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5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5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5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5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5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5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4">
        <f t="shared" ref="C161" si="21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5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5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5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5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5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5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4">
        <f t="shared" ref="C168" si="22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5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5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5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5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5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5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4">
        <f t="shared" ref="C175" si="23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5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5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5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5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5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5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4">
        <f t="shared" ref="C182" si="24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5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5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5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5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5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5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4">
        <f t="shared" ref="C189" si="25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5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5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5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5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5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5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4">
        <f t="shared" ref="C196" si="26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5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5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5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5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5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5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4">
        <f t="shared" ref="C203" si="27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5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5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5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5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5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5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4">
        <f t="shared" ref="C210" si="28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5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5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5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5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5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5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4">
        <f t="shared" ref="C217" si="29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5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5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5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5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5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5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4">
        <f t="shared" ref="C224" si="30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5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5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5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5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5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5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4">
        <f t="shared" ref="C231" si="31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5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5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5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5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5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5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4">
        <f t="shared" ref="C238" si="32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5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5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5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5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5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5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4">
        <f t="shared" ref="C245" si="33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5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5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5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5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5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5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4">
        <f t="shared" ref="C252" si="34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5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5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5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5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5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5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4">
        <f t="shared" ref="C259" si="35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5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5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5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5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5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5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4">
        <f t="shared" ref="C266" si="36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5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5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5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5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5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5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4">
        <f t="shared" ref="C273" si="37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5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5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5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5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5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5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4">
        <f t="shared" ref="C280" si="38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5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5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5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5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5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5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4">
        <f t="shared" ref="C287" si="39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5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5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5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5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5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5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4">
        <f t="shared" ref="C294" si="40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5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5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5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5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5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5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4">
        <f t="shared" ref="C301" si="41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5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5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5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5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5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5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4">
        <f t="shared" ref="C308" si="42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5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5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5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5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5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5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4">
        <f t="shared" ref="C315" si="43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5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5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5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5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5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5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4">
        <f t="shared" ref="C322:C350" si="44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5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5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5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5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5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5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4">
        <f t="shared" si="44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5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5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5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5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5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5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4">
        <f t="shared" si="44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5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5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5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5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5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5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4">
        <f t="shared" si="44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5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5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5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5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5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5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4">
        <f t="shared" si="44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5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5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5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5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5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5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4">
        <f t="shared" ref="C357:C385" si="45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5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5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5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5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5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5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4">
        <f t="shared" si="45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5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5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5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5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5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5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4">
        <f t="shared" si="45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5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5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5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5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5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5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4">
        <f t="shared" si="45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5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5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5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5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5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5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4">
        <f t="shared" si="45"/>
        <v>1711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5"/>
      <c r="H386" s="12">
        <v>44234</v>
      </c>
      <c r="I386">
        <v>79.17</v>
      </c>
    </row>
    <row r="387" spans="1:9" x14ac:dyDescent="0.25">
      <c r="A387" s="12">
        <v>44279</v>
      </c>
      <c r="B387">
        <v>1647</v>
      </c>
      <c r="C387" s="15"/>
      <c r="H387" s="12">
        <v>44235</v>
      </c>
      <c r="I387">
        <v>79.17</v>
      </c>
    </row>
    <row r="388" spans="1:9" x14ac:dyDescent="0.25">
      <c r="A388" s="12">
        <v>44280</v>
      </c>
      <c r="C388" s="15"/>
      <c r="E388" t="s">
        <v>52</v>
      </c>
      <c r="F388">
        <v>573</v>
      </c>
      <c r="H388" s="12">
        <v>44236</v>
      </c>
      <c r="I388">
        <v>79.17</v>
      </c>
    </row>
    <row r="389" spans="1:9" x14ac:dyDescent="0.25">
      <c r="A389" s="12">
        <v>44281</v>
      </c>
      <c r="C389" s="15"/>
      <c r="E389" t="s">
        <v>53</v>
      </c>
      <c r="F389">
        <v>401</v>
      </c>
      <c r="H389" s="12">
        <v>44237</v>
      </c>
      <c r="I389">
        <v>79.17</v>
      </c>
    </row>
    <row r="390" spans="1:9" x14ac:dyDescent="0.25">
      <c r="A390" s="12">
        <v>44282</v>
      </c>
      <c r="C390" s="15"/>
      <c r="E390" t="s">
        <v>54</v>
      </c>
      <c r="F390">
        <f>F388+F389</f>
        <v>974</v>
      </c>
      <c r="H390" s="12">
        <v>44238</v>
      </c>
      <c r="I390">
        <v>79.17</v>
      </c>
    </row>
    <row r="391" spans="1:9" x14ac:dyDescent="0.25">
      <c r="A391" s="12">
        <v>44283</v>
      </c>
      <c r="C391" s="15"/>
      <c r="H391" s="12">
        <v>44239</v>
      </c>
      <c r="I391">
        <v>79.17</v>
      </c>
    </row>
    <row r="392" spans="1:9" x14ac:dyDescent="0.25">
      <c r="H392" s="12">
        <v>44240</v>
      </c>
      <c r="I392">
        <v>79.17</v>
      </c>
    </row>
    <row r="393" spans="1:9" x14ac:dyDescent="0.25">
      <c r="H393" s="12">
        <v>44241</v>
      </c>
      <c r="I393">
        <v>79.17</v>
      </c>
    </row>
    <row r="394" spans="1:9" x14ac:dyDescent="0.25">
      <c r="H394" s="12">
        <v>44242</v>
      </c>
      <c r="I394">
        <v>79.17</v>
      </c>
    </row>
    <row r="395" spans="1:9" x14ac:dyDescent="0.25">
      <c r="H395" s="12">
        <v>44243</v>
      </c>
      <c r="I395">
        <v>79.17</v>
      </c>
    </row>
    <row r="396" spans="1:9" x14ac:dyDescent="0.25">
      <c r="H396" s="12">
        <v>44244</v>
      </c>
      <c r="I396">
        <v>79.17</v>
      </c>
    </row>
    <row r="397" spans="1:9" x14ac:dyDescent="0.25">
      <c r="H397" s="12">
        <v>44245</v>
      </c>
      <c r="I397">
        <v>77.31</v>
      </c>
    </row>
    <row r="398" spans="1:9" x14ac:dyDescent="0.25">
      <c r="H398" s="12">
        <v>44246</v>
      </c>
      <c r="I398">
        <v>77.31</v>
      </c>
    </row>
    <row r="399" spans="1:9" x14ac:dyDescent="0.25">
      <c r="H399" s="12">
        <v>44247</v>
      </c>
      <c r="I399">
        <v>77.31</v>
      </c>
    </row>
    <row r="400" spans="1:9" x14ac:dyDescent="0.25">
      <c r="H400" s="12">
        <v>44248</v>
      </c>
      <c r="I400">
        <v>77.31</v>
      </c>
    </row>
    <row r="401" spans="8:9" x14ac:dyDescent="0.25">
      <c r="H401" s="12">
        <v>44249</v>
      </c>
      <c r="I401">
        <v>77.31</v>
      </c>
    </row>
    <row r="402" spans="8:9" x14ac:dyDescent="0.25">
      <c r="H402" s="12">
        <v>44250</v>
      </c>
      <c r="I402">
        <v>77.31</v>
      </c>
    </row>
    <row r="403" spans="8:9" x14ac:dyDescent="0.25">
      <c r="H403" s="12">
        <v>44251</v>
      </c>
      <c r="I403">
        <v>77.31</v>
      </c>
    </row>
    <row r="404" spans="8:9" x14ac:dyDescent="0.25">
      <c r="H404" s="12">
        <v>44252</v>
      </c>
      <c r="I404">
        <v>77.31</v>
      </c>
    </row>
    <row r="405" spans="8:9" x14ac:dyDescent="0.25">
      <c r="H405" s="12">
        <v>44253</v>
      </c>
      <c r="I405">
        <v>77.31</v>
      </c>
    </row>
    <row r="406" spans="8:9" x14ac:dyDescent="0.25">
      <c r="H406" s="12">
        <v>44254</v>
      </c>
      <c r="I406">
        <v>77.31</v>
      </c>
    </row>
    <row r="407" spans="8:9" x14ac:dyDescent="0.25">
      <c r="H407" s="12">
        <v>44255</v>
      </c>
      <c r="I407">
        <v>77.31</v>
      </c>
    </row>
    <row r="408" spans="8:9" x14ac:dyDescent="0.25">
      <c r="H408" s="12">
        <v>44256</v>
      </c>
      <c r="I408">
        <v>77.31</v>
      </c>
    </row>
    <row r="409" spans="8:9" x14ac:dyDescent="0.25">
      <c r="H409" s="12">
        <v>44257</v>
      </c>
      <c r="I409">
        <v>77.31</v>
      </c>
    </row>
    <row r="410" spans="8:9" x14ac:dyDescent="0.25">
      <c r="H410" s="12">
        <v>44258</v>
      </c>
      <c r="I410">
        <v>77.31</v>
      </c>
    </row>
    <row r="411" spans="8:9" x14ac:dyDescent="0.25">
      <c r="H411" s="12">
        <v>44259</v>
      </c>
      <c r="I411">
        <v>77.31</v>
      </c>
    </row>
    <row r="412" spans="8:9" x14ac:dyDescent="0.25">
      <c r="H412" s="12">
        <v>44260</v>
      </c>
      <c r="I412">
        <v>77.31</v>
      </c>
    </row>
    <row r="413" spans="8:9" x14ac:dyDescent="0.25">
      <c r="H413" s="12">
        <v>44261</v>
      </c>
      <c r="I413">
        <v>77.31</v>
      </c>
    </row>
    <row r="414" spans="8:9" x14ac:dyDescent="0.25">
      <c r="H414" s="12">
        <v>44262</v>
      </c>
      <c r="I414">
        <v>77.31</v>
      </c>
    </row>
    <row r="415" spans="8:9" x14ac:dyDescent="0.25">
      <c r="H415" s="12">
        <v>44263</v>
      </c>
      <c r="I415">
        <v>71.760000000000005</v>
      </c>
    </row>
    <row r="416" spans="8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59.26</v>
      </c>
    </row>
    <row r="424" spans="8:9" x14ac:dyDescent="0.25">
      <c r="H424" s="12">
        <v>44272</v>
      </c>
      <c r="I424">
        <v>59.26</v>
      </c>
    </row>
    <row r="425" spans="8:9" x14ac:dyDescent="0.25">
      <c r="H425" s="12">
        <v>44273</v>
      </c>
      <c r="I425">
        <v>59.26</v>
      </c>
    </row>
    <row r="426" spans="8:9" x14ac:dyDescent="0.25">
      <c r="H426" s="12">
        <v>44274</v>
      </c>
      <c r="I426">
        <v>59.26</v>
      </c>
    </row>
    <row r="427" spans="8:9" x14ac:dyDescent="0.25">
      <c r="H427" s="12">
        <v>44275</v>
      </c>
      <c r="I427">
        <v>59.26</v>
      </c>
    </row>
    <row r="428" spans="8:9" x14ac:dyDescent="0.25">
      <c r="H428" s="12">
        <v>44276</v>
      </c>
      <c r="I428">
        <v>59.26</v>
      </c>
    </row>
    <row r="429" spans="8:9" x14ac:dyDescent="0.25">
      <c r="H429" s="12">
        <v>44277</v>
      </c>
      <c r="I429">
        <v>59.26</v>
      </c>
    </row>
  </sheetData>
  <mergeCells count="58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</mergeCells>
  <dataValidations count="1">
    <dataValidation type="date" showInputMessage="1" showErrorMessage="1" sqref="A2:A391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2021-03-26T04:09:57Z</dcterms:modified>
</cp:coreProperties>
</file>