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67605F69-1A8E-4BB4-A9AA-B41FF545C395}" xr6:coauthVersionLast="46" xr6:coauthVersionMax="46" xr10:uidLastSave="{00000000-0000-0000-0000-000000000000}"/>
  <bookViews>
    <workbookView xWindow="25080" yWindow="-75" windowWidth="25440" windowHeight="15390" activeTab="1" xr2:uid="{053A2F75-CB83-4B32-80A4-A4D9D88002FB}"/>
  </bookViews>
  <sheets>
    <sheet name="Sensors" sheetId="1" r:id="rId1"/>
    <sheet name="Cameras" sheetId="2" r:id="rId2"/>
  </sheets>
  <definedNames>
    <definedName name="_xlnm._FilterDatabase" localSheetId="0" hidden="1">Sensors!$A$1:$O$280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M254" i="1"/>
  <c r="O254" i="1" s="1"/>
  <c r="L192" i="1"/>
  <c r="N192" i="1" s="1"/>
  <c r="L26" i="1"/>
  <c r="N26" i="1" s="1"/>
  <c r="L226" i="1"/>
  <c r="N226" i="1" s="1"/>
  <c r="L260" i="1"/>
  <c r="N260" i="1" s="1"/>
  <c r="L265" i="1"/>
  <c r="N265" i="1" s="1"/>
  <c r="L155" i="1"/>
  <c r="N155" i="1" s="1"/>
  <c r="L16" i="1"/>
  <c r="N16" i="1" s="1"/>
  <c r="L174" i="1"/>
  <c r="N174" i="1" s="1"/>
  <c r="L21" i="1"/>
  <c r="N21" i="1" s="1"/>
  <c r="M50" i="1"/>
  <c r="O50" i="1" s="1"/>
  <c r="L4" i="1"/>
  <c r="N4" i="1" s="1"/>
  <c r="L149" i="1"/>
  <c r="N149" i="1" s="1"/>
  <c r="L173" i="1"/>
  <c r="N173" i="1" s="1"/>
  <c r="L231" i="1"/>
  <c r="N231" i="1" s="1"/>
  <c r="L97" i="1"/>
  <c r="N97" i="1" s="1"/>
  <c r="L99" i="1"/>
  <c r="N99" i="1" s="1"/>
  <c r="M58" i="1"/>
  <c r="O58" i="1" s="1"/>
  <c r="M45" i="1"/>
  <c r="O45" i="1" s="1"/>
  <c r="L199" i="1"/>
  <c r="N199" i="1" s="1"/>
  <c r="L249" i="1"/>
  <c r="N249" i="1" s="1"/>
  <c r="M53" i="1"/>
  <c r="O53" i="1" s="1"/>
  <c r="L272" i="1"/>
  <c r="N272" i="1" s="1"/>
  <c r="L77" i="1"/>
  <c r="N77" i="1" s="1"/>
  <c r="M78" i="1"/>
  <c r="O78" i="1" s="1"/>
  <c r="M76" i="1"/>
  <c r="O76" i="1" s="1"/>
  <c r="L135" i="1"/>
  <c r="N135" i="1" s="1"/>
  <c r="L256" i="1"/>
  <c r="N256" i="1" s="1"/>
  <c r="L232" i="1"/>
  <c r="N232" i="1" s="1"/>
  <c r="L146" i="1"/>
  <c r="N146" i="1" s="1"/>
  <c r="L229" i="1"/>
  <c r="N229" i="1" s="1"/>
  <c r="L142" i="1"/>
  <c r="N142" i="1" s="1"/>
  <c r="M207" i="1"/>
  <c r="O207" i="1" s="1"/>
  <c r="L239" i="1"/>
  <c r="N239" i="1" s="1"/>
  <c r="L18" i="1"/>
  <c r="N18" i="1" s="1"/>
  <c r="M208" i="1"/>
  <c r="O208" i="1" s="1"/>
  <c r="M144" i="1"/>
  <c r="O144" i="1" s="1"/>
  <c r="L276" i="1"/>
  <c r="N276" i="1" s="1"/>
  <c r="L67" i="1"/>
  <c r="N67" i="1" s="1"/>
  <c r="L8" i="1"/>
  <c r="N8" i="1" s="1"/>
  <c r="L116" i="1"/>
  <c r="N116" i="1" s="1"/>
  <c r="L151" i="1"/>
  <c r="N151" i="1" s="1"/>
  <c r="L267" i="1"/>
  <c r="N267" i="1" s="1"/>
  <c r="L179" i="1"/>
  <c r="N179" i="1" s="1"/>
  <c r="M201" i="1"/>
  <c r="O201" i="1" s="1"/>
  <c r="L158" i="1"/>
  <c r="N158" i="1" s="1"/>
  <c r="L212" i="1"/>
  <c r="N212" i="1" s="1"/>
  <c r="L166" i="1"/>
  <c r="N166" i="1" s="1"/>
  <c r="L136" i="1"/>
  <c r="N136" i="1" s="1"/>
  <c r="L233" i="1"/>
  <c r="N233" i="1" s="1"/>
  <c r="M194" i="1"/>
  <c r="O194" i="1" s="1"/>
  <c r="M145" i="1"/>
  <c r="O145" i="1" s="1"/>
  <c r="L139" i="1"/>
  <c r="N139" i="1" s="1"/>
  <c r="L17" i="1"/>
  <c r="N17" i="1" s="1"/>
  <c r="M218" i="1"/>
  <c r="O218" i="1" s="1"/>
  <c r="L182" i="1"/>
  <c r="N182" i="1" s="1"/>
  <c r="L216" i="1"/>
  <c r="N216" i="1" s="1"/>
  <c r="L110" i="1"/>
  <c r="N110" i="1" s="1"/>
  <c r="L105" i="1"/>
  <c r="N105" i="1" s="1"/>
  <c r="M54" i="1"/>
  <c r="O54" i="1" s="1"/>
  <c r="L160" i="1"/>
  <c r="N160" i="1" s="1"/>
  <c r="L250" i="1"/>
  <c r="N250" i="1" s="1"/>
  <c r="L63" i="1"/>
  <c r="N63" i="1" s="1"/>
  <c r="L85" i="1"/>
  <c r="N85" i="1" s="1"/>
  <c r="L108" i="1"/>
  <c r="N108" i="1" s="1"/>
  <c r="L64" i="1"/>
  <c r="N64" i="1" s="1"/>
  <c r="L86" i="1"/>
  <c r="N86" i="1" s="1"/>
  <c r="M20" i="1"/>
  <c r="O20" i="1" s="1"/>
  <c r="M123" i="1"/>
  <c r="O123" i="1" s="1"/>
  <c r="M168" i="1"/>
  <c r="O168" i="1" s="1"/>
  <c r="L41" i="1"/>
  <c r="N41" i="1" s="1"/>
  <c r="L141" i="1"/>
  <c r="N141" i="1" s="1"/>
  <c r="M128" i="1"/>
  <c r="O128" i="1" s="1"/>
  <c r="M119" i="1"/>
  <c r="O119" i="1" s="1"/>
  <c r="L120" i="1"/>
  <c r="N120" i="1" s="1"/>
  <c r="M107" i="1"/>
  <c r="O107" i="1" s="1"/>
  <c r="L277" i="1"/>
  <c r="N277" i="1" s="1"/>
  <c r="L117" i="1"/>
  <c r="N117" i="1" s="1"/>
  <c r="M92" i="1"/>
  <c r="O92" i="1" s="1"/>
  <c r="L106" i="1"/>
  <c r="N106" i="1" s="1"/>
  <c r="L279" i="1"/>
  <c r="N279" i="1" s="1"/>
  <c r="K279" i="1"/>
  <c r="K278" i="1"/>
  <c r="L278" i="1"/>
  <c r="N278" i="1" s="1"/>
  <c r="M278" i="1"/>
  <c r="O278" i="1" s="1"/>
  <c r="K234" i="1"/>
  <c r="L234" i="1"/>
  <c r="N234" i="1" s="1"/>
  <c r="M234" i="1"/>
  <c r="O234" i="1" s="1"/>
  <c r="K36" i="1"/>
  <c r="L36" i="1"/>
  <c r="N36" i="1" s="1"/>
  <c r="M36" i="1"/>
  <c r="O36" i="1" s="1"/>
  <c r="K204" i="1"/>
  <c r="L204" i="1"/>
  <c r="N204" i="1" s="1"/>
  <c r="M204" i="1"/>
  <c r="O204" i="1" s="1"/>
  <c r="K254" i="1"/>
  <c r="L254" i="1"/>
  <c r="N254" i="1" s="1"/>
  <c r="K263" i="1"/>
  <c r="L263" i="1"/>
  <c r="N263" i="1" s="1"/>
  <c r="M263" i="1"/>
  <c r="O263" i="1" s="1"/>
  <c r="K122" i="1"/>
  <c r="L122" i="1"/>
  <c r="N122" i="1" s="1"/>
  <c r="M122" i="1"/>
  <c r="O122" i="1" s="1"/>
  <c r="K192" i="1"/>
  <c r="K244" i="1"/>
  <c r="L244" i="1"/>
  <c r="N244" i="1" s="1"/>
  <c r="M244" i="1"/>
  <c r="O244" i="1" s="1"/>
  <c r="K255" i="1"/>
  <c r="L255" i="1"/>
  <c r="N255" i="1" s="1"/>
  <c r="M255" i="1"/>
  <c r="O255" i="1" s="1"/>
  <c r="K176" i="1"/>
  <c r="L176" i="1"/>
  <c r="N176" i="1" s="1"/>
  <c r="M176" i="1"/>
  <c r="O176" i="1" s="1"/>
  <c r="K37" i="1"/>
  <c r="L37" i="1"/>
  <c r="N37" i="1" s="1"/>
  <c r="M37" i="1"/>
  <c r="O37" i="1" s="1"/>
  <c r="K26" i="1"/>
  <c r="M26" i="1"/>
  <c r="O26" i="1" s="1"/>
  <c r="K264" i="1"/>
  <c r="L264" i="1"/>
  <c r="N264" i="1" s="1"/>
  <c r="M264" i="1"/>
  <c r="O264" i="1" s="1"/>
  <c r="K148" i="1"/>
  <c r="L148" i="1"/>
  <c r="N148" i="1" s="1"/>
  <c r="M148" i="1"/>
  <c r="O148" i="1" s="1"/>
  <c r="K226" i="1"/>
  <c r="K193" i="1"/>
  <c r="L193" i="1"/>
  <c r="N193" i="1" s="1"/>
  <c r="M193" i="1"/>
  <c r="O193" i="1" s="1"/>
  <c r="K180" i="1"/>
  <c r="L180" i="1"/>
  <c r="N180" i="1" s="1"/>
  <c r="M180" i="1"/>
  <c r="O180" i="1" s="1"/>
  <c r="K38" i="1"/>
  <c r="L38" i="1"/>
  <c r="N38" i="1" s="1"/>
  <c r="M38" i="1"/>
  <c r="O38" i="1" s="1"/>
  <c r="K159" i="1"/>
  <c r="L159" i="1"/>
  <c r="N159" i="1" s="1"/>
  <c r="M159" i="1"/>
  <c r="O159" i="1" s="1"/>
  <c r="K260" i="1"/>
  <c r="K222" i="1"/>
  <c r="L222" i="1"/>
  <c r="N222" i="1" s="1"/>
  <c r="M222" i="1"/>
  <c r="O222" i="1" s="1"/>
  <c r="K51" i="1"/>
  <c r="L51" i="1"/>
  <c r="N51" i="1" s="1"/>
  <c r="M51" i="1"/>
  <c r="O51" i="1" s="1"/>
  <c r="K265" i="1"/>
  <c r="K161" i="1"/>
  <c r="L161" i="1"/>
  <c r="N161" i="1" s="1"/>
  <c r="M161" i="1"/>
  <c r="O161" i="1" s="1"/>
  <c r="K46" i="1"/>
  <c r="L46" i="1"/>
  <c r="N46" i="1" s="1"/>
  <c r="M46" i="1"/>
  <c r="O46" i="1" s="1"/>
  <c r="K261" i="1"/>
  <c r="L261" i="1"/>
  <c r="N261" i="1" s="1"/>
  <c r="M261" i="1"/>
  <c r="O261" i="1" s="1"/>
  <c r="K223" i="1"/>
  <c r="L223" i="1"/>
  <c r="N223" i="1" s="1"/>
  <c r="M223" i="1"/>
  <c r="O223" i="1" s="1"/>
  <c r="K155" i="1"/>
  <c r="K252" i="1"/>
  <c r="L252" i="1"/>
  <c r="N252" i="1" s="1"/>
  <c r="M252" i="1"/>
  <c r="O252" i="1" s="1"/>
  <c r="K47" i="1"/>
  <c r="L47" i="1"/>
  <c r="N47" i="1" s="1"/>
  <c r="M47" i="1"/>
  <c r="O47" i="1" s="1"/>
  <c r="K16" i="1"/>
  <c r="K48" i="1"/>
  <c r="L48" i="1"/>
  <c r="N48" i="1" s="1"/>
  <c r="M48" i="1"/>
  <c r="O48" i="1" s="1"/>
  <c r="K42" i="1"/>
  <c r="L42" i="1"/>
  <c r="N42" i="1" s="1"/>
  <c r="M42" i="1"/>
  <c r="O42" i="1" s="1"/>
  <c r="K32" i="1"/>
  <c r="L32" i="1"/>
  <c r="N32" i="1" s="1"/>
  <c r="M32" i="1"/>
  <c r="O32" i="1" s="1"/>
  <c r="K52" i="1"/>
  <c r="L52" i="1"/>
  <c r="N52" i="1" s="1"/>
  <c r="M52" i="1"/>
  <c r="O52" i="1" s="1"/>
  <c r="K174" i="1"/>
  <c r="M174" i="1"/>
  <c r="O174" i="1" s="1"/>
  <c r="K61" i="1"/>
  <c r="L61" i="1"/>
  <c r="N61" i="1" s="1"/>
  <c r="M61" i="1"/>
  <c r="O61" i="1" s="1"/>
  <c r="K248" i="1"/>
  <c r="L248" i="1"/>
  <c r="N248" i="1" s="1"/>
  <c r="M248" i="1"/>
  <c r="O248" i="1" s="1"/>
  <c r="K21" i="1"/>
  <c r="K219" i="1"/>
  <c r="L219" i="1"/>
  <c r="N219" i="1" s="1"/>
  <c r="M219" i="1"/>
  <c r="O219" i="1" s="1"/>
  <c r="K253" i="1"/>
  <c r="L253" i="1"/>
  <c r="N253" i="1" s="1"/>
  <c r="M253" i="1"/>
  <c r="O253" i="1" s="1"/>
  <c r="K175" i="1"/>
  <c r="L175" i="1"/>
  <c r="N175" i="1" s="1"/>
  <c r="M175" i="1"/>
  <c r="O175" i="1" s="1"/>
  <c r="K230" i="1"/>
  <c r="L230" i="1"/>
  <c r="N230" i="1" s="1"/>
  <c r="M230" i="1"/>
  <c r="O230" i="1" s="1"/>
  <c r="K50" i="1"/>
  <c r="L50" i="1"/>
  <c r="N50" i="1" s="1"/>
  <c r="K22" i="1"/>
  <c r="L22" i="1"/>
  <c r="N22" i="1" s="1"/>
  <c r="M22" i="1"/>
  <c r="O22" i="1" s="1"/>
  <c r="K62" i="1"/>
  <c r="L62" i="1"/>
  <c r="N62" i="1" s="1"/>
  <c r="M62" i="1"/>
  <c r="O62" i="1" s="1"/>
  <c r="K4" i="1"/>
  <c r="K81" i="1"/>
  <c r="L81" i="1"/>
  <c r="N81" i="1" s="1"/>
  <c r="M81" i="1"/>
  <c r="O81" i="1" s="1"/>
  <c r="K262" i="1"/>
  <c r="L262" i="1"/>
  <c r="N262" i="1" s="1"/>
  <c r="M262" i="1"/>
  <c r="O262" i="1" s="1"/>
  <c r="K156" i="1"/>
  <c r="L156" i="1"/>
  <c r="N156" i="1" s="1"/>
  <c r="M156" i="1"/>
  <c r="O156" i="1" s="1"/>
  <c r="K94" i="1"/>
  <c r="L94" i="1"/>
  <c r="N94" i="1" s="1"/>
  <c r="M94" i="1"/>
  <c r="O94" i="1" s="1"/>
  <c r="K149" i="1"/>
  <c r="K43" i="1"/>
  <c r="L43" i="1"/>
  <c r="N43" i="1" s="1"/>
  <c r="M43" i="1"/>
  <c r="O43" i="1" s="1"/>
  <c r="K44" i="1"/>
  <c r="L44" i="1"/>
  <c r="N44" i="1" s="1"/>
  <c r="M44" i="1"/>
  <c r="O44" i="1" s="1"/>
  <c r="K173" i="1"/>
  <c r="K227" i="1"/>
  <c r="L227" i="1"/>
  <c r="N227" i="1" s="1"/>
  <c r="M227" i="1"/>
  <c r="O227" i="1" s="1"/>
  <c r="K202" i="1"/>
  <c r="L202" i="1"/>
  <c r="N202" i="1" s="1"/>
  <c r="M202" i="1"/>
  <c r="O202" i="1" s="1"/>
  <c r="K203" i="1"/>
  <c r="L203" i="1"/>
  <c r="N203" i="1" s="1"/>
  <c r="M203" i="1"/>
  <c r="O203" i="1" s="1"/>
  <c r="K25" i="1"/>
  <c r="L25" i="1"/>
  <c r="N25" i="1" s="1"/>
  <c r="M25" i="1"/>
  <c r="O25" i="1" s="1"/>
  <c r="K231" i="1"/>
  <c r="K172" i="1"/>
  <c r="L172" i="1"/>
  <c r="N172" i="1" s="1"/>
  <c r="M172" i="1"/>
  <c r="O172" i="1" s="1"/>
  <c r="K95" i="1"/>
  <c r="L95" i="1"/>
  <c r="N95" i="1" s="1"/>
  <c r="M95" i="1"/>
  <c r="O95" i="1" s="1"/>
  <c r="K97" i="1"/>
  <c r="K98" i="1"/>
  <c r="L98" i="1"/>
  <c r="N98" i="1" s="1"/>
  <c r="M98" i="1"/>
  <c r="O98" i="1" s="1"/>
  <c r="K124" i="1"/>
  <c r="L124" i="1"/>
  <c r="N124" i="1" s="1"/>
  <c r="M124" i="1"/>
  <c r="O124" i="1" s="1"/>
  <c r="K70" i="1"/>
  <c r="L70" i="1"/>
  <c r="N70" i="1" s="1"/>
  <c r="M70" i="1"/>
  <c r="O70" i="1" s="1"/>
  <c r="K90" i="1"/>
  <c r="L90" i="1"/>
  <c r="N90" i="1" s="1"/>
  <c r="M90" i="1"/>
  <c r="O90" i="1" s="1"/>
  <c r="K99" i="1"/>
  <c r="M99" i="1"/>
  <c r="O99" i="1" s="1"/>
  <c r="K125" i="1"/>
  <c r="L125" i="1"/>
  <c r="N125" i="1" s="1"/>
  <c r="M125" i="1"/>
  <c r="O125" i="1" s="1"/>
  <c r="K91" i="1"/>
  <c r="L91" i="1"/>
  <c r="N91" i="1" s="1"/>
  <c r="M91" i="1"/>
  <c r="O91" i="1" s="1"/>
  <c r="K58" i="1"/>
  <c r="K59" i="1"/>
  <c r="L59" i="1"/>
  <c r="N59" i="1" s="1"/>
  <c r="M59" i="1"/>
  <c r="O59" i="1" s="1"/>
  <c r="K39" i="1"/>
  <c r="L39" i="1"/>
  <c r="N39" i="1" s="1"/>
  <c r="M39" i="1"/>
  <c r="O39" i="1" s="1"/>
  <c r="K60" i="1"/>
  <c r="L60" i="1"/>
  <c r="N60" i="1" s="1"/>
  <c r="M60" i="1"/>
  <c r="O60" i="1" s="1"/>
  <c r="K196" i="1"/>
  <c r="L196" i="1"/>
  <c r="N196" i="1" s="1"/>
  <c r="M196" i="1"/>
  <c r="O196" i="1" s="1"/>
  <c r="K45" i="1"/>
  <c r="L45" i="1"/>
  <c r="N45" i="1" s="1"/>
  <c r="K198" i="1"/>
  <c r="L198" i="1"/>
  <c r="N198" i="1" s="1"/>
  <c r="M198" i="1"/>
  <c r="O198" i="1" s="1"/>
  <c r="K197" i="1"/>
  <c r="L197" i="1"/>
  <c r="N197" i="1" s="1"/>
  <c r="M197" i="1"/>
  <c r="O197" i="1" s="1"/>
  <c r="K199" i="1"/>
  <c r="K96" i="1"/>
  <c r="L96" i="1"/>
  <c r="N96" i="1" s="1"/>
  <c r="M96" i="1"/>
  <c r="O96" i="1" s="1"/>
  <c r="K71" i="1"/>
  <c r="L71" i="1"/>
  <c r="N71" i="1" s="1"/>
  <c r="M71" i="1"/>
  <c r="O71" i="1" s="1"/>
  <c r="K93" i="1"/>
  <c r="L93" i="1"/>
  <c r="N93" i="1" s="1"/>
  <c r="M93" i="1"/>
  <c r="O93" i="1" s="1"/>
  <c r="K49" i="1"/>
  <c r="L49" i="1"/>
  <c r="N49" i="1" s="1"/>
  <c r="M49" i="1"/>
  <c r="O49" i="1" s="1"/>
  <c r="K249" i="1"/>
  <c r="M249" i="1"/>
  <c r="O249" i="1" s="1"/>
  <c r="K245" i="1"/>
  <c r="L245" i="1"/>
  <c r="N245" i="1" s="1"/>
  <c r="M245" i="1"/>
  <c r="O245" i="1" s="1"/>
  <c r="K34" i="1"/>
  <c r="L34" i="1"/>
  <c r="N34" i="1" s="1"/>
  <c r="M34" i="1"/>
  <c r="O34" i="1" s="1"/>
  <c r="K53" i="1"/>
  <c r="K170" i="1"/>
  <c r="L170" i="1"/>
  <c r="N170" i="1" s="1"/>
  <c r="M170" i="1"/>
  <c r="O170" i="1" s="1"/>
  <c r="K69" i="1"/>
  <c r="L69" i="1"/>
  <c r="N69" i="1" s="1"/>
  <c r="M69" i="1"/>
  <c r="O69" i="1" s="1"/>
  <c r="K271" i="1"/>
  <c r="L271" i="1"/>
  <c r="N271" i="1" s="1"/>
  <c r="M271" i="1"/>
  <c r="O271" i="1" s="1"/>
  <c r="K169" i="1"/>
  <c r="L169" i="1"/>
  <c r="N169" i="1" s="1"/>
  <c r="M169" i="1"/>
  <c r="O169" i="1" s="1"/>
  <c r="K272" i="1"/>
  <c r="K213" i="1"/>
  <c r="L213" i="1"/>
  <c r="N213" i="1" s="1"/>
  <c r="M213" i="1"/>
  <c r="O213" i="1" s="1"/>
  <c r="K214" i="1"/>
  <c r="L214" i="1"/>
  <c r="N214" i="1" s="1"/>
  <c r="M214" i="1"/>
  <c r="O214" i="1" s="1"/>
  <c r="K77" i="1"/>
  <c r="K100" i="1"/>
  <c r="L100" i="1"/>
  <c r="N100" i="1" s="1"/>
  <c r="M100" i="1"/>
  <c r="O100" i="1" s="1"/>
  <c r="K114" i="1"/>
  <c r="L114" i="1"/>
  <c r="N114" i="1" s="1"/>
  <c r="M114" i="1"/>
  <c r="O114" i="1" s="1"/>
  <c r="K75" i="1"/>
  <c r="L75" i="1"/>
  <c r="N75" i="1" s="1"/>
  <c r="M75" i="1"/>
  <c r="O75" i="1" s="1"/>
  <c r="K112" i="1"/>
  <c r="L112" i="1"/>
  <c r="N112" i="1" s="1"/>
  <c r="M112" i="1"/>
  <c r="O112" i="1" s="1"/>
  <c r="K78" i="1"/>
  <c r="L78" i="1"/>
  <c r="N78" i="1" s="1"/>
  <c r="K101" i="1"/>
  <c r="L101" i="1"/>
  <c r="N101" i="1" s="1"/>
  <c r="M101" i="1"/>
  <c r="O101" i="1" s="1"/>
  <c r="K115" i="1"/>
  <c r="L115" i="1"/>
  <c r="N115" i="1" s="1"/>
  <c r="M115" i="1"/>
  <c r="O115" i="1" s="1"/>
  <c r="K76" i="1"/>
  <c r="K113" i="1"/>
  <c r="L113" i="1"/>
  <c r="N113" i="1" s="1"/>
  <c r="M113" i="1"/>
  <c r="O113" i="1" s="1"/>
  <c r="K102" i="1"/>
  <c r="L102" i="1"/>
  <c r="N102" i="1" s="1"/>
  <c r="M102" i="1"/>
  <c r="O102" i="1" s="1"/>
  <c r="K150" i="1"/>
  <c r="L150" i="1"/>
  <c r="N150" i="1" s="1"/>
  <c r="M150" i="1"/>
  <c r="O150" i="1" s="1"/>
  <c r="K280" i="1"/>
  <c r="L280" i="1"/>
  <c r="N280" i="1" s="1"/>
  <c r="M280" i="1"/>
  <c r="O280" i="1" s="1"/>
  <c r="K135" i="1"/>
  <c r="K178" i="1"/>
  <c r="L178" i="1"/>
  <c r="N178" i="1" s="1"/>
  <c r="M178" i="1"/>
  <c r="O178" i="1" s="1"/>
  <c r="K217" i="1"/>
  <c r="L217" i="1"/>
  <c r="N217" i="1" s="1"/>
  <c r="M217" i="1"/>
  <c r="O217" i="1" s="1"/>
  <c r="K256" i="1"/>
  <c r="K147" i="1"/>
  <c r="L147" i="1"/>
  <c r="N147" i="1" s="1"/>
  <c r="M147" i="1"/>
  <c r="O147" i="1" s="1"/>
  <c r="K184" i="1"/>
  <c r="L184" i="1"/>
  <c r="N184" i="1" s="1"/>
  <c r="M184" i="1"/>
  <c r="O184" i="1" s="1"/>
  <c r="K185" i="1"/>
  <c r="L185" i="1"/>
  <c r="N185" i="1" s="1"/>
  <c r="M185" i="1"/>
  <c r="O185" i="1" s="1"/>
  <c r="K273" i="1"/>
  <c r="L273" i="1"/>
  <c r="N273" i="1" s="1"/>
  <c r="M273" i="1"/>
  <c r="O273" i="1" s="1"/>
  <c r="K232" i="1"/>
  <c r="M232" i="1"/>
  <c r="O232" i="1" s="1"/>
  <c r="K111" i="1"/>
  <c r="L111" i="1"/>
  <c r="N111" i="1" s="1"/>
  <c r="M111" i="1"/>
  <c r="O111" i="1" s="1"/>
  <c r="K228" i="1"/>
  <c r="L228" i="1"/>
  <c r="N228" i="1" s="1"/>
  <c r="M228" i="1"/>
  <c r="O228" i="1" s="1"/>
  <c r="K146" i="1"/>
  <c r="K224" i="1"/>
  <c r="L224" i="1"/>
  <c r="N224" i="1" s="1"/>
  <c r="M224" i="1"/>
  <c r="O224" i="1" s="1"/>
  <c r="K134" i="1"/>
  <c r="L134" i="1"/>
  <c r="N134" i="1" s="1"/>
  <c r="M134" i="1"/>
  <c r="O134" i="1" s="1"/>
  <c r="K225" i="1"/>
  <c r="L225" i="1"/>
  <c r="N225" i="1" s="1"/>
  <c r="M225" i="1"/>
  <c r="O225" i="1" s="1"/>
  <c r="K126" i="1"/>
  <c r="L126" i="1"/>
  <c r="N126" i="1" s="1"/>
  <c r="M126" i="1"/>
  <c r="O126" i="1" s="1"/>
  <c r="K229" i="1"/>
  <c r="K82" i="1"/>
  <c r="L82" i="1"/>
  <c r="N82" i="1" s="1"/>
  <c r="M82" i="1"/>
  <c r="O82" i="1" s="1"/>
  <c r="K275" i="1"/>
  <c r="L275" i="1"/>
  <c r="N275" i="1" s="1"/>
  <c r="M275" i="1"/>
  <c r="O275" i="1" s="1"/>
  <c r="K142" i="1"/>
  <c r="K257" i="1"/>
  <c r="L257" i="1"/>
  <c r="N257" i="1" s="1"/>
  <c r="M257" i="1"/>
  <c r="O257" i="1" s="1"/>
  <c r="K109" i="1"/>
  <c r="L109" i="1"/>
  <c r="N109" i="1" s="1"/>
  <c r="M109" i="1"/>
  <c r="O109" i="1" s="1"/>
  <c r="K268" i="1"/>
  <c r="L268" i="1"/>
  <c r="N268" i="1" s="1"/>
  <c r="M268" i="1"/>
  <c r="O268" i="1" s="1"/>
  <c r="K23" i="1"/>
  <c r="L23" i="1"/>
  <c r="N23" i="1" s="1"/>
  <c r="M23" i="1"/>
  <c r="O23" i="1" s="1"/>
  <c r="K207" i="1"/>
  <c r="L207" i="1"/>
  <c r="N207" i="1" s="1"/>
  <c r="K143" i="1"/>
  <c r="L143" i="1"/>
  <c r="N143" i="1" s="1"/>
  <c r="M143" i="1"/>
  <c r="O143" i="1" s="1"/>
  <c r="K83" i="1"/>
  <c r="L83" i="1"/>
  <c r="N83" i="1" s="1"/>
  <c r="M83" i="1"/>
  <c r="O83" i="1" s="1"/>
  <c r="K239" i="1"/>
  <c r="K240" i="1"/>
  <c r="L240" i="1"/>
  <c r="N240" i="1" s="1"/>
  <c r="M240" i="1"/>
  <c r="O240" i="1" s="1"/>
  <c r="K73" i="1"/>
  <c r="L73" i="1"/>
  <c r="N73" i="1" s="1"/>
  <c r="M73" i="1"/>
  <c r="O73" i="1" s="1"/>
  <c r="K74" i="1"/>
  <c r="L74" i="1"/>
  <c r="N74" i="1" s="1"/>
  <c r="M74" i="1"/>
  <c r="O74" i="1" s="1"/>
  <c r="K242" i="1"/>
  <c r="L242" i="1"/>
  <c r="N242" i="1" s="1"/>
  <c r="M242" i="1"/>
  <c r="O242" i="1" s="1"/>
  <c r="K18" i="1"/>
  <c r="K269" i="1"/>
  <c r="L269" i="1"/>
  <c r="N269" i="1" s="1"/>
  <c r="M269" i="1"/>
  <c r="O269" i="1" s="1"/>
  <c r="K215" i="1"/>
  <c r="L215" i="1"/>
  <c r="N215" i="1" s="1"/>
  <c r="M215" i="1"/>
  <c r="O215" i="1" s="1"/>
  <c r="K208" i="1"/>
  <c r="K243" i="1"/>
  <c r="L243" i="1"/>
  <c r="N243" i="1" s="1"/>
  <c r="M243" i="1"/>
  <c r="O243" i="1" s="1"/>
  <c r="K274" i="1"/>
  <c r="L274" i="1"/>
  <c r="N274" i="1" s="1"/>
  <c r="M274" i="1"/>
  <c r="O274" i="1" s="1"/>
  <c r="K157" i="1"/>
  <c r="L157" i="1"/>
  <c r="N157" i="1" s="1"/>
  <c r="M157" i="1"/>
  <c r="O157" i="1" s="1"/>
  <c r="K183" i="1"/>
  <c r="L183" i="1"/>
  <c r="N183" i="1" s="1"/>
  <c r="M183" i="1"/>
  <c r="O183" i="1" s="1"/>
  <c r="K144" i="1"/>
  <c r="L144" i="1"/>
  <c r="N144" i="1" s="1"/>
  <c r="K19" i="1"/>
  <c r="L19" i="1"/>
  <c r="N19" i="1" s="1"/>
  <c r="M19" i="1"/>
  <c r="O19" i="1" s="1"/>
  <c r="K12" i="1"/>
  <c r="L12" i="1"/>
  <c r="N12" i="1" s="1"/>
  <c r="M12" i="1"/>
  <c r="O12" i="1" s="1"/>
  <c r="K276" i="1"/>
  <c r="K9" i="1"/>
  <c r="E2" i="2" s="1"/>
  <c r="L9" i="1"/>
  <c r="N9" i="1" s="1"/>
  <c r="M9" i="1"/>
  <c r="O9" i="1" s="1"/>
  <c r="K130" i="1"/>
  <c r="L130" i="1"/>
  <c r="N130" i="1" s="1"/>
  <c r="M130" i="1"/>
  <c r="O130" i="1" s="1"/>
  <c r="K237" i="1"/>
  <c r="L237" i="1"/>
  <c r="N237" i="1" s="1"/>
  <c r="M237" i="1"/>
  <c r="O237" i="1" s="1"/>
  <c r="K103" i="1"/>
  <c r="L103" i="1"/>
  <c r="N103" i="1" s="1"/>
  <c r="M103" i="1"/>
  <c r="O103" i="1" s="1"/>
  <c r="K67" i="1"/>
  <c r="K10" i="1"/>
  <c r="L10" i="1"/>
  <c r="N10" i="1" s="1"/>
  <c r="M10" i="1"/>
  <c r="O10" i="1" s="1"/>
  <c r="K68" i="1"/>
  <c r="L68" i="1"/>
  <c r="N68" i="1" s="1"/>
  <c r="M68" i="1"/>
  <c r="O68" i="1" s="1"/>
  <c r="K8" i="1"/>
  <c r="K131" i="1"/>
  <c r="L131" i="1"/>
  <c r="N131" i="1" s="1"/>
  <c r="M131" i="1"/>
  <c r="O131" i="1" s="1"/>
  <c r="K258" i="1"/>
  <c r="L258" i="1"/>
  <c r="N258" i="1" s="1"/>
  <c r="M258" i="1"/>
  <c r="O258" i="1" s="1"/>
  <c r="K259" i="1"/>
  <c r="L259" i="1"/>
  <c r="N259" i="1" s="1"/>
  <c r="M259" i="1"/>
  <c r="O259" i="1" s="1"/>
  <c r="K209" i="1"/>
  <c r="L209" i="1"/>
  <c r="N209" i="1" s="1"/>
  <c r="M209" i="1"/>
  <c r="O209" i="1" s="1"/>
  <c r="K116" i="1"/>
  <c r="K206" i="1"/>
  <c r="L206" i="1"/>
  <c r="N206" i="1" s="1"/>
  <c r="M206" i="1"/>
  <c r="O206" i="1" s="1"/>
  <c r="K132" i="1"/>
  <c r="L132" i="1"/>
  <c r="N132" i="1" s="1"/>
  <c r="M132" i="1"/>
  <c r="O132" i="1" s="1"/>
  <c r="K151" i="1"/>
  <c r="K235" i="1"/>
  <c r="L235" i="1"/>
  <c r="N235" i="1" s="1"/>
  <c r="M235" i="1"/>
  <c r="O235" i="1" s="1"/>
  <c r="K236" i="1"/>
  <c r="L236" i="1"/>
  <c r="N236" i="1" s="1"/>
  <c r="M236" i="1"/>
  <c r="O236" i="1" s="1"/>
  <c r="K210" i="1"/>
  <c r="L210" i="1"/>
  <c r="N210" i="1" s="1"/>
  <c r="M210" i="1"/>
  <c r="O210" i="1" s="1"/>
  <c r="K162" i="1"/>
  <c r="L162" i="1"/>
  <c r="N162" i="1" s="1"/>
  <c r="M162" i="1"/>
  <c r="O162" i="1" s="1"/>
  <c r="K267" i="1"/>
  <c r="M267" i="1"/>
  <c r="O267" i="1" s="1"/>
  <c r="K211" i="1"/>
  <c r="L211" i="1"/>
  <c r="N211" i="1" s="1"/>
  <c r="M211" i="1"/>
  <c r="O211" i="1" s="1"/>
  <c r="K200" i="1"/>
  <c r="L200" i="1"/>
  <c r="N200" i="1" s="1"/>
  <c r="M200" i="1"/>
  <c r="O200" i="1" s="1"/>
  <c r="K179" i="1"/>
  <c r="K153" i="1"/>
  <c r="L153" i="1"/>
  <c r="N153" i="1" s="1"/>
  <c r="M153" i="1"/>
  <c r="O153" i="1" s="1"/>
  <c r="K28" i="1"/>
  <c r="L28" i="1"/>
  <c r="N28" i="1" s="1"/>
  <c r="M28" i="1"/>
  <c r="O28" i="1" s="1"/>
  <c r="K270" i="1"/>
  <c r="L270" i="1"/>
  <c r="N270" i="1" s="1"/>
  <c r="M270" i="1"/>
  <c r="O270" i="1" s="1"/>
  <c r="K24" i="1"/>
  <c r="L24" i="1"/>
  <c r="N24" i="1" s="1"/>
  <c r="M24" i="1"/>
  <c r="O24" i="1" s="1"/>
  <c r="K201" i="1"/>
  <c r="L201" i="1"/>
  <c r="N201" i="1" s="1"/>
  <c r="K171" i="1"/>
  <c r="L171" i="1"/>
  <c r="N171" i="1" s="1"/>
  <c r="M171" i="1"/>
  <c r="O171" i="1" s="1"/>
  <c r="K251" i="1"/>
  <c r="L251" i="1"/>
  <c r="N251" i="1" s="1"/>
  <c r="M251" i="1"/>
  <c r="O251" i="1" s="1"/>
  <c r="K158" i="1"/>
  <c r="K163" i="1"/>
  <c r="L163" i="1"/>
  <c r="N163" i="1" s="1"/>
  <c r="M163" i="1"/>
  <c r="O163" i="1" s="1"/>
  <c r="K152" i="1"/>
  <c r="L152" i="1"/>
  <c r="N152" i="1" s="1"/>
  <c r="M152" i="1"/>
  <c r="O152" i="1" s="1"/>
  <c r="K164" i="1"/>
  <c r="L164" i="1"/>
  <c r="N164" i="1" s="1"/>
  <c r="M164" i="1"/>
  <c r="O164" i="1" s="1"/>
  <c r="K187" i="1"/>
  <c r="L187" i="1"/>
  <c r="N187" i="1" s="1"/>
  <c r="M187" i="1"/>
  <c r="O187" i="1" s="1"/>
  <c r="K212" i="1"/>
  <c r="K246" i="1"/>
  <c r="L246" i="1"/>
  <c r="N246" i="1" s="1"/>
  <c r="M246" i="1"/>
  <c r="O246" i="1" s="1"/>
  <c r="K165" i="1"/>
  <c r="L165" i="1"/>
  <c r="N165" i="1" s="1"/>
  <c r="M165" i="1"/>
  <c r="O165" i="1" s="1"/>
  <c r="K166" i="1"/>
  <c r="K220" i="1"/>
  <c r="L220" i="1"/>
  <c r="N220" i="1" s="1"/>
  <c r="M220" i="1"/>
  <c r="O220" i="1" s="1"/>
  <c r="K247" i="1"/>
  <c r="L247" i="1"/>
  <c r="N247" i="1" s="1"/>
  <c r="M247" i="1"/>
  <c r="O247" i="1" s="1"/>
  <c r="K238" i="1"/>
  <c r="L238" i="1"/>
  <c r="N238" i="1" s="1"/>
  <c r="M238" i="1"/>
  <c r="O238" i="1" s="1"/>
  <c r="K188" i="1"/>
  <c r="L188" i="1"/>
  <c r="N188" i="1" s="1"/>
  <c r="M188" i="1"/>
  <c r="O188" i="1" s="1"/>
  <c r="K136" i="1"/>
  <c r="K137" i="1"/>
  <c r="L137" i="1"/>
  <c r="N137" i="1" s="1"/>
  <c r="M137" i="1"/>
  <c r="O137" i="1" s="1"/>
  <c r="K138" i="1"/>
  <c r="L138" i="1"/>
  <c r="N138" i="1" s="1"/>
  <c r="M138" i="1"/>
  <c r="O138" i="1" s="1"/>
  <c r="K233" i="1"/>
  <c r="K84" i="1"/>
  <c r="L84" i="1"/>
  <c r="N84" i="1" s="1"/>
  <c r="M84" i="1"/>
  <c r="O84" i="1" s="1"/>
  <c r="K194" i="1"/>
  <c r="L194" i="1"/>
  <c r="N194" i="1" s="1"/>
  <c r="K205" i="1"/>
  <c r="L205" i="1"/>
  <c r="N205" i="1" s="1"/>
  <c r="M205" i="1"/>
  <c r="O205" i="1" s="1"/>
  <c r="K189" i="1"/>
  <c r="L189" i="1"/>
  <c r="N189" i="1" s="1"/>
  <c r="M189" i="1"/>
  <c r="O189" i="1" s="1"/>
  <c r="K145" i="1"/>
  <c r="L145" i="1"/>
  <c r="N145" i="1" s="1"/>
  <c r="K266" i="1"/>
  <c r="L266" i="1"/>
  <c r="N266" i="1" s="1"/>
  <c r="M266" i="1"/>
  <c r="O266" i="1" s="1"/>
  <c r="K35" i="1"/>
  <c r="L35" i="1"/>
  <c r="N35" i="1" s="1"/>
  <c r="M35" i="1"/>
  <c r="O35" i="1" s="1"/>
  <c r="K139" i="1"/>
  <c r="K241" i="1"/>
  <c r="L241" i="1"/>
  <c r="N241" i="1" s="1"/>
  <c r="M241" i="1"/>
  <c r="O241" i="1" s="1"/>
  <c r="K17" i="1"/>
  <c r="M17" i="1"/>
  <c r="O17" i="1" s="1"/>
  <c r="K167" i="1"/>
  <c r="L167" i="1"/>
  <c r="N167" i="1" s="1"/>
  <c r="M167" i="1"/>
  <c r="O167" i="1" s="1"/>
  <c r="K14" i="1"/>
  <c r="L14" i="1"/>
  <c r="N14" i="1" s="1"/>
  <c r="M14" i="1"/>
  <c r="O14" i="1" s="1"/>
  <c r="K218" i="1"/>
  <c r="L218" i="1"/>
  <c r="N218" i="1" s="1"/>
  <c r="K154" i="1"/>
  <c r="L154" i="1"/>
  <c r="N154" i="1" s="1"/>
  <c r="M154" i="1"/>
  <c r="O154" i="1" s="1"/>
  <c r="K221" i="1"/>
  <c r="L221" i="1"/>
  <c r="N221" i="1" s="1"/>
  <c r="M221" i="1"/>
  <c r="O221" i="1" s="1"/>
  <c r="K182" i="1"/>
  <c r="K140" i="1"/>
  <c r="L140" i="1"/>
  <c r="N140" i="1" s="1"/>
  <c r="M140" i="1"/>
  <c r="O140" i="1" s="1"/>
  <c r="K216" i="1"/>
  <c r="M216" i="1"/>
  <c r="O216" i="1" s="1"/>
  <c r="K104" i="1"/>
  <c r="L104" i="1"/>
  <c r="N104" i="1" s="1"/>
  <c r="M104" i="1"/>
  <c r="O104" i="1" s="1"/>
  <c r="K195" i="1"/>
  <c r="L195" i="1"/>
  <c r="N195" i="1" s="1"/>
  <c r="M195" i="1"/>
  <c r="O195" i="1" s="1"/>
  <c r="K110" i="1"/>
  <c r="K190" i="1"/>
  <c r="L190" i="1"/>
  <c r="N190" i="1" s="1"/>
  <c r="M190" i="1"/>
  <c r="O190" i="1" s="1"/>
  <c r="K191" i="1"/>
  <c r="L191" i="1"/>
  <c r="N191" i="1" s="1"/>
  <c r="M191" i="1"/>
  <c r="O191" i="1" s="1"/>
  <c r="K105" i="1"/>
  <c r="K87" i="1"/>
  <c r="L87" i="1"/>
  <c r="N87" i="1" s="1"/>
  <c r="M87" i="1"/>
  <c r="O87" i="1" s="1"/>
  <c r="K54" i="1"/>
  <c r="K15" i="1"/>
  <c r="L15" i="1"/>
  <c r="N15" i="1" s="1"/>
  <c r="M15" i="1"/>
  <c r="O15" i="1" s="1"/>
  <c r="K121" i="1"/>
  <c r="L121" i="1"/>
  <c r="N121" i="1" s="1"/>
  <c r="M121" i="1"/>
  <c r="O121" i="1" s="1"/>
  <c r="K160" i="1"/>
  <c r="K250" i="1"/>
  <c r="M250" i="1"/>
  <c r="O250" i="1" s="1"/>
  <c r="K27" i="1"/>
  <c r="L27" i="1"/>
  <c r="N27" i="1" s="1"/>
  <c r="M27" i="1"/>
  <c r="O27" i="1" s="1"/>
  <c r="K63" i="1"/>
  <c r="K65" i="1"/>
  <c r="L65" i="1"/>
  <c r="N65" i="1" s="1"/>
  <c r="M65" i="1"/>
  <c r="O65" i="1" s="1"/>
  <c r="K85" i="1"/>
  <c r="M85" i="1"/>
  <c r="O85" i="1" s="1"/>
  <c r="K88" i="1"/>
  <c r="L88" i="1"/>
  <c r="N88" i="1" s="1"/>
  <c r="M88" i="1"/>
  <c r="O88" i="1" s="1"/>
  <c r="K89" i="1"/>
  <c r="L89" i="1"/>
  <c r="N89" i="1" s="1"/>
  <c r="M89" i="1"/>
  <c r="O89" i="1" s="1"/>
  <c r="K108" i="1"/>
  <c r="M108" i="1"/>
  <c r="O108" i="1" s="1"/>
  <c r="K64" i="1"/>
  <c r="M64" i="1"/>
  <c r="O64" i="1" s="1"/>
  <c r="K66" i="1"/>
  <c r="L66" i="1"/>
  <c r="N66" i="1" s="1"/>
  <c r="M66" i="1"/>
  <c r="O66" i="1" s="1"/>
  <c r="K86" i="1"/>
  <c r="K186" i="1"/>
  <c r="L186" i="1"/>
  <c r="N186" i="1" s="1"/>
  <c r="M186" i="1"/>
  <c r="O186" i="1" s="1"/>
  <c r="K20" i="1"/>
  <c r="L20" i="1"/>
  <c r="N20" i="1" s="1"/>
  <c r="K80" i="1"/>
  <c r="L80" i="1"/>
  <c r="N80" i="1" s="1"/>
  <c r="M80" i="1"/>
  <c r="O80" i="1" s="1"/>
  <c r="K123" i="1"/>
  <c r="L123" i="1"/>
  <c r="N123" i="1" s="1"/>
  <c r="K168" i="1"/>
  <c r="L168" i="1"/>
  <c r="N168" i="1" s="1"/>
  <c r="K41" i="1"/>
  <c r="M41" i="1"/>
  <c r="O41" i="1" s="1"/>
  <c r="K181" i="1"/>
  <c r="L181" i="1"/>
  <c r="N181" i="1" s="1"/>
  <c r="M181" i="1"/>
  <c r="O181" i="1" s="1"/>
  <c r="K141" i="1"/>
  <c r="K127" i="1"/>
  <c r="L127" i="1"/>
  <c r="N127" i="1" s="1"/>
  <c r="M127" i="1"/>
  <c r="O127" i="1" s="1"/>
  <c r="K128" i="1"/>
  <c r="K129" i="1"/>
  <c r="L129" i="1"/>
  <c r="N129" i="1" s="1"/>
  <c r="M129" i="1"/>
  <c r="O129" i="1" s="1"/>
  <c r="K119" i="1"/>
  <c r="L119" i="1"/>
  <c r="N119" i="1" s="1"/>
  <c r="K120" i="1"/>
  <c r="K107" i="1"/>
  <c r="L107" i="1"/>
  <c r="N107" i="1" s="1"/>
  <c r="K177" i="1"/>
  <c r="L177" i="1"/>
  <c r="N177" i="1" s="1"/>
  <c r="M177" i="1"/>
  <c r="O177" i="1" s="1"/>
  <c r="K277" i="1"/>
  <c r="K133" i="1"/>
  <c r="L133" i="1"/>
  <c r="N133" i="1" s="1"/>
  <c r="M133" i="1"/>
  <c r="O133" i="1" s="1"/>
  <c r="K117" i="1"/>
  <c r="M117" i="1"/>
  <c r="O117" i="1" s="1"/>
  <c r="K118" i="1"/>
  <c r="L118" i="1"/>
  <c r="N118" i="1" s="1"/>
  <c r="M118" i="1"/>
  <c r="O118" i="1" s="1"/>
  <c r="K92" i="1"/>
  <c r="L92" i="1"/>
  <c r="N92" i="1" s="1"/>
  <c r="K106" i="1"/>
  <c r="M106" i="1"/>
  <c r="O106" i="1" s="1"/>
  <c r="L11" i="1"/>
  <c r="N11" i="1" s="1"/>
  <c r="M11" i="1"/>
  <c r="O11" i="1" s="1"/>
  <c r="K11" i="1"/>
  <c r="E11" i="2" s="1"/>
  <c r="K6" i="1"/>
  <c r="E10" i="2" s="1"/>
  <c r="M6" i="1"/>
  <c r="O6" i="1" s="1"/>
  <c r="L6" i="1"/>
  <c r="N6" i="1" s="1"/>
  <c r="L57" i="1"/>
  <c r="N57" i="1" s="1"/>
  <c r="M57" i="1"/>
  <c r="O57" i="1" s="1"/>
  <c r="K57" i="1"/>
  <c r="E7" i="2" s="1"/>
  <c r="L40" i="1"/>
  <c r="N40" i="1" s="1"/>
  <c r="M40" i="1"/>
  <c r="O40" i="1" s="1"/>
  <c r="K40" i="1"/>
  <c r="E3" i="2" s="1"/>
  <c r="E6" i="2" l="1"/>
  <c r="E5" i="2"/>
  <c r="E12" i="2"/>
  <c r="E4" i="2"/>
  <c r="M160" i="1"/>
  <c r="O160" i="1" s="1"/>
  <c r="M18" i="1"/>
  <c r="O18" i="1" s="1"/>
  <c r="M135" i="1"/>
  <c r="O135" i="1" s="1"/>
  <c r="M120" i="1"/>
  <c r="O120" i="1" s="1"/>
  <c r="M166" i="1"/>
  <c r="O166" i="1" s="1"/>
  <c r="M212" i="1"/>
  <c r="O212" i="1" s="1"/>
  <c r="M67" i="1"/>
  <c r="O67" i="1" s="1"/>
  <c r="M149" i="1"/>
  <c r="O149" i="1" s="1"/>
  <c r="M260" i="1"/>
  <c r="O260" i="1" s="1"/>
  <c r="M110" i="1"/>
  <c r="O110" i="1" s="1"/>
  <c r="M136" i="1"/>
  <c r="O136" i="1" s="1"/>
  <c r="M229" i="1"/>
  <c r="O229" i="1" s="1"/>
  <c r="M272" i="1"/>
  <c r="O272" i="1" s="1"/>
  <c r="M116" i="1"/>
  <c r="O116" i="1" s="1"/>
  <c r="M231" i="1"/>
  <c r="O231" i="1" s="1"/>
  <c r="M155" i="1"/>
  <c r="O155" i="1" s="1"/>
  <c r="L208" i="1"/>
  <c r="N208" i="1" s="1"/>
  <c r="L76" i="1"/>
  <c r="N76" i="1" s="1"/>
  <c r="M192" i="1"/>
  <c r="O192" i="1" s="1"/>
  <c r="L54" i="1"/>
  <c r="N54" i="1" s="1"/>
  <c r="L128" i="1"/>
  <c r="N128" i="1" s="1"/>
  <c r="M182" i="1"/>
  <c r="O182" i="1" s="1"/>
  <c r="L58" i="1"/>
  <c r="N58" i="1" s="1"/>
  <c r="L53" i="1"/>
  <c r="N53" i="1" s="1"/>
  <c r="M239" i="1"/>
  <c r="O239" i="1" s="1"/>
  <c r="M199" i="1"/>
  <c r="O199" i="1" s="1"/>
  <c r="M97" i="1"/>
  <c r="O97" i="1" s="1"/>
  <c r="M21" i="1"/>
  <c r="O21" i="1" s="1"/>
  <c r="M276" i="1"/>
  <c r="O276" i="1" s="1"/>
  <c r="M146" i="1"/>
  <c r="O146" i="1" s="1"/>
  <c r="M16" i="1"/>
  <c r="O16" i="1" s="1"/>
  <c r="M277" i="1"/>
  <c r="O277" i="1" s="1"/>
  <c r="M86" i="1"/>
  <c r="O86" i="1" s="1"/>
  <c r="M139" i="1"/>
  <c r="O139" i="1" s="1"/>
  <c r="M158" i="1"/>
  <c r="O158" i="1" s="1"/>
  <c r="M151" i="1"/>
  <c r="O151" i="1" s="1"/>
  <c r="M4" i="1"/>
  <c r="O4" i="1" s="1"/>
  <c r="M226" i="1"/>
  <c r="O226" i="1" s="1"/>
  <c r="M63" i="1"/>
  <c r="O63" i="1" s="1"/>
  <c r="M8" i="1"/>
  <c r="O8" i="1" s="1"/>
  <c r="M141" i="1"/>
  <c r="O141" i="1" s="1"/>
  <c r="M233" i="1"/>
  <c r="O233" i="1" s="1"/>
  <c r="M179" i="1"/>
  <c r="O179" i="1" s="1"/>
  <c r="M256" i="1"/>
  <c r="O256" i="1" s="1"/>
  <c r="M173" i="1"/>
  <c r="O173" i="1" s="1"/>
  <c r="M265" i="1"/>
  <c r="O265" i="1" s="1"/>
  <c r="M105" i="1"/>
  <c r="O105" i="1" s="1"/>
  <c r="M77" i="1"/>
  <c r="O77" i="1" s="1"/>
  <c r="M142" i="1"/>
  <c r="O142" i="1" s="1"/>
  <c r="M279" i="1"/>
  <c r="O279" i="1" s="1"/>
  <c r="L72" i="1"/>
  <c r="N72" i="1" s="1"/>
  <c r="M72" i="1"/>
  <c r="O72" i="1" s="1"/>
  <c r="L7" i="1"/>
  <c r="N7" i="1" s="1"/>
  <c r="M7" i="1"/>
  <c r="O7" i="1" s="1"/>
  <c r="L55" i="1"/>
  <c r="N55" i="1" s="1"/>
  <c r="M55" i="1"/>
  <c r="O55" i="1" s="1"/>
  <c r="L33" i="1"/>
  <c r="N33" i="1" s="1"/>
  <c r="M33" i="1"/>
  <c r="O33" i="1" s="1"/>
  <c r="L29" i="1"/>
  <c r="N29" i="1" s="1"/>
  <c r="M29" i="1"/>
  <c r="O29" i="1" s="1"/>
  <c r="L31" i="1"/>
  <c r="N31" i="1" s="1"/>
  <c r="M31" i="1"/>
  <c r="O31" i="1" s="1"/>
  <c r="L5" i="1"/>
  <c r="N5" i="1" s="1"/>
  <c r="M5" i="1"/>
  <c r="O5" i="1" s="1"/>
  <c r="L56" i="1"/>
  <c r="N56" i="1" s="1"/>
  <c r="M56" i="1"/>
  <c r="O56" i="1" s="1"/>
  <c r="L30" i="1"/>
  <c r="N30" i="1" s="1"/>
  <c r="M30" i="1"/>
  <c r="O30" i="1" s="1"/>
  <c r="L13" i="1"/>
  <c r="N13" i="1" s="1"/>
  <c r="M13" i="1"/>
  <c r="O13" i="1" s="1"/>
  <c r="L2" i="1"/>
  <c r="N2" i="1" s="1"/>
  <c r="M2" i="1"/>
  <c r="O2" i="1" s="1"/>
  <c r="L3" i="1"/>
  <c r="N3" i="1" s="1"/>
  <c r="M3" i="1"/>
  <c r="O3" i="1" s="1"/>
  <c r="M79" i="1"/>
  <c r="O79" i="1" s="1"/>
  <c r="L79" i="1"/>
  <c r="N79" i="1" s="1"/>
  <c r="K72" i="1"/>
  <c r="K7" i="1"/>
  <c r="K55" i="1"/>
  <c r="K33" i="1"/>
  <c r="K29" i="1"/>
  <c r="K31" i="1"/>
  <c r="K5" i="1"/>
  <c r="K56" i="1"/>
  <c r="K30" i="1"/>
  <c r="E9" i="2" s="1"/>
  <c r="K13" i="1"/>
  <c r="K2" i="1"/>
  <c r="E8" i="2" s="1"/>
  <c r="K3" i="1"/>
  <c r="K79" i="1"/>
</calcChain>
</file>

<file path=xl/sharedStrings.xml><?xml version="1.0" encoding="utf-8"?>
<sst xmlns="http://schemas.openxmlformats.org/spreadsheetml/2006/main" count="1444" uniqueCount="317">
  <si>
    <t>Mfr</t>
  </si>
  <si>
    <t>Model</t>
  </si>
  <si>
    <t>x px</t>
  </si>
  <si>
    <t>y px</t>
  </si>
  <si>
    <t>Px Size</t>
  </si>
  <si>
    <t>Sony</t>
  </si>
  <si>
    <t>IMX183</t>
  </si>
  <si>
    <t>Type</t>
  </si>
  <si>
    <t>MPx</t>
  </si>
  <si>
    <t>Px Size (um)</t>
  </si>
  <si>
    <t>CMOS</t>
  </si>
  <si>
    <t>IMX304</t>
  </si>
  <si>
    <t>Size X (mm)</t>
  </si>
  <si>
    <t>Size Y (mm)</t>
  </si>
  <si>
    <t>ON</t>
  </si>
  <si>
    <t>KAI-16000</t>
  </si>
  <si>
    <t>CCD</t>
  </si>
  <si>
    <t>Full Well (e-)</t>
  </si>
  <si>
    <t>QE</t>
  </si>
  <si>
    <t>KAI-08051</t>
  </si>
  <si>
    <t>KAI-08670</t>
  </si>
  <si>
    <t>NOIV1SN025KA</t>
  </si>
  <si>
    <t>KAI-50140</t>
  </si>
  <si>
    <t>KAI-47051</t>
  </si>
  <si>
    <t>Size X (in)</t>
  </si>
  <si>
    <t>Size Y (in)</t>
  </si>
  <si>
    <t>KAF-8300</t>
  </si>
  <si>
    <t>KAF-16200</t>
  </si>
  <si>
    <t>IMX455</t>
  </si>
  <si>
    <t>Gpixel</t>
  </si>
  <si>
    <t>GSENSE4040</t>
  </si>
  <si>
    <t>KAF-16803</t>
  </si>
  <si>
    <t>IMX571</t>
  </si>
  <si>
    <t>Sensor</t>
  </si>
  <si>
    <t>Price</t>
  </si>
  <si>
    <t>Link</t>
  </si>
  <si>
    <t>https://www.tolgaastro.com/atik-apx60.html</t>
  </si>
  <si>
    <t>APX60</t>
  </si>
  <si>
    <t>QHY268M</t>
  </si>
  <si>
    <t>https://telescopes.net/qhy-qhy268m-cmos-26mp-monochrome-cooled-camera.html</t>
  </si>
  <si>
    <t>QHY</t>
  </si>
  <si>
    <t>https://telescopes.net/zwo-asi2600mm-pro-usb-3-0-cooled-monochrome-camera.html</t>
  </si>
  <si>
    <t>ZWO</t>
  </si>
  <si>
    <t>ASI2600MM</t>
  </si>
  <si>
    <t>QHY600L</t>
  </si>
  <si>
    <t>https://telescopes.net/qhyccd-qhy600l-monochrome-cmos-camera-lite-version.html</t>
  </si>
  <si>
    <t>Atik</t>
  </si>
  <si>
    <t>ASI6200MM</t>
  </si>
  <si>
    <t>https://telescopes.net/zwo-asi6200-pro-usb-3-0-cooled-monochrome-camera.html</t>
  </si>
  <si>
    <t>https://www.tolgaastro.com/manufacturers/qhy/qhy2020-bsi-class-1.html</t>
  </si>
  <si>
    <t>QHY2020</t>
  </si>
  <si>
    <t>GSENSE2020</t>
  </si>
  <si>
    <t>https://www.astrofactors.com/shop/mono-cameras/product/237-qhy4040.html</t>
  </si>
  <si>
    <t>QHY4040</t>
  </si>
  <si>
    <t>https://www.highpointscientific.com/atik-16200-color-camera-atk0155</t>
  </si>
  <si>
    <t>QHY367C</t>
  </si>
  <si>
    <t>IMX094</t>
  </si>
  <si>
    <t>https://www.highpointscientific.com/telescope-accessories/astro-photography/ccd-cameras/qhy-qhy367c-color-full-frame-cooled-cmos-camera</t>
  </si>
  <si>
    <t>QHY410C</t>
  </si>
  <si>
    <t>IMX410</t>
  </si>
  <si>
    <t>https://www.highpointscientific.com/telescope-accessories/astro-photography/ccd-cameras/qhy-qhy410c-color-camera-photographic-version-qhy410c-ph</t>
  </si>
  <si>
    <t>ASI2400MC-P</t>
  </si>
  <si>
    <t>https://www.highpointscientific.com/telescope-accessories/astro-photography/ccd-cameras/zwo-asi2400mc-p-color-camera-asi2400mc-p</t>
  </si>
  <si>
    <t>RGB?</t>
  </si>
  <si>
    <t>Mono?</t>
  </si>
  <si>
    <t>Yes</t>
  </si>
  <si>
    <t>ISX005</t>
  </si>
  <si>
    <t>ISX006</t>
  </si>
  <si>
    <t>IMX006</t>
  </si>
  <si>
    <t>IMX007</t>
  </si>
  <si>
    <t>IMX011</t>
  </si>
  <si>
    <t>IMX012</t>
  </si>
  <si>
    <t>ISX016</t>
  </si>
  <si>
    <t>IMX017</t>
  </si>
  <si>
    <t>IMX018</t>
  </si>
  <si>
    <t>IMX019</t>
  </si>
  <si>
    <t>ISX019</t>
  </si>
  <si>
    <t>IMX020</t>
  </si>
  <si>
    <t>IMX021</t>
  </si>
  <si>
    <t>IMX028</t>
  </si>
  <si>
    <t>IMX029</t>
  </si>
  <si>
    <t>IMX032</t>
  </si>
  <si>
    <t>IMX034</t>
  </si>
  <si>
    <t>IMX035</t>
  </si>
  <si>
    <t>IMX036</t>
  </si>
  <si>
    <t>IMX038</t>
  </si>
  <si>
    <t>IMX043</t>
  </si>
  <si>
    <t>IMX045</t>
  </si>
  <si>
    <t>IMX046</t>
  </si>
  <si>
    <t>IMX049</t>
  </si>
  <si>
    <t>IMX058</t>
  </si>
  <si>
    <t>IMX060</t>
  </si>
  <si>
    <t>IMX071</t>
  </si>
  <si>
    <t>IMX072</t>
  </si>
  <si>
    <t>IMX073</t>
  </si>
  <si>
    <t>IMX074</t>
  </si>
  <si>
    <t>IMX076</t>
  </si>
  <si>
    <t>IMX080</t>
  </si>
  <si>
    <t>IMX095</t>
  </si>
  <si>
    <t>IMX096</t>
  </si>
  <si>
    <t>IMX099</t>
  </si>
  <si>
    <t>IMX100</t>
  </si>
  <si>
    <t>IMX104</t>
  </si>
  <si>
    <t>IMX109</t>
  </si>
  <si>
    <t>IMX122</t>
  </si>
  <si>
    <t>IMX128</t>
  </si>
  <si>
    <t>IMX136</t>
  </si>
  <si>
    <t>IMX137</t>
  </si>
  <si>
    <t>IMX139</t>
  </si>
  <si>
    <t>IMX140</t>
  </si>
  <si>
    <t>IMX156</t>
  </si>
  <si>
    <t>IMX157</t>
  </si>
  <si>
    <t>IMX159</t>
  </si>
  <si>
    <t>IMX161</t>
  </si>
  <si>
    <t>IMX163</t>
  </si>
  <si>
    <t>IMX168</t>
  </si>
  <si>
    <t>IMX169</t>
  </si>
  <si>
    <t>IMX174</t>
  </si>
  <si>
    <t>IMX185</t>
  </si>
  <si>
    <t>IMX193</t>
  </si>
  <si>
    <t>IMX210</t>
  </si>
  <si>
    <t>IMX211</t>
  </si>
  <si>
    <t>IMX222</t>
  </si>
  <si>
    <t>IMX224</t>
  </si>
  <si>
    <t>IMX225</t>
  </si>
  <si>
    <t>IMX235</t>
  </si>
  <si>
    <t>IMX236</t>
  </si>
  <si>
    <t>IMX238</t>
  </si>
  <si>
    <t>IMX249</t>
  </si>
  <si>
    <t>IMX250</t>
  </si>
  <si>
    <t>IMX252</t>
  </si>
  <si>
    <t>IMX253</t>
  </si>
  <si>
    <t>IMX255</t>
  </si>
  <si>
    <t>IMX264</t>
  </si>
  <si>
    <t>IMX265</t>
  </si>
  <si>
    <t>IMX267</t>
  </si>
  <si>
    <t>IMX269</t>
  </si>
  <si>
    <t>IMX270</t>
  </si>
  <si>
    <t>IMX271</t>
  </si>
  <si>
    <t>IMX272</t>
  </si>
  <si>
    <t>IMX273</t>
  </si>
  <si>
    <t>IMX284</t>
  </si>
  <si>
    <t>IMX287</t>
  </si>
  <si>
    <t>IMX296</t>
  </si>
  <si>
    <t>IMX297</t>
  </si>
  <si>
    <t>IMX302</t>
  </si>
  <si>
    <t>IMX305</t>
  </si>
  <si>
    <t>IMX321</t>
  </si>
  <si>
    <t>IMX322</t>
  </si>
  <si>
    <t>IMX323</t>
  </si>
  <si>
    <t>IMX342</t>
  </si>
  <si>
    <t>IMX367</t>
  </si>
  <si>
    <t>IMX385</t>
  </si>
  <si>
    <t>IMX387</t>
  </si>
  <si>
    <t>IMX388</t>
  </si>
  <si>
    <t>IMX392</t>
  </si>
  <si>
    <t>IMX397</t>
  </si>
  <si>
    <t>IMX418</t>
  </si>
  <si>
    <t>IMX419</t>
  </si>
  <si>
    <t>IMX420</t>
  </si>
  <si>
    <t>IMX421</t>
  </si>
  <si>
    <t>IMX422</t>
  </si>
  <si>
    <t>IMX425</t>
  </si>
  <si>
    <t>IMX426</t>
  </si>
  <si>
    <t>IMX428</t>
  </si>
  <si>
    <t>IMX429</t>
  </si>
  <si>
    <t>IMX430</t>
  </si>
  <si>
    <t>IMX432</t>
  </si>
  <si>
    <t>IMX433</t>
  </si>
  <si>
    <t>IMX437</t>
  </si>
  <si>
    <t>IMX050</t>
  </si>
  <si>
    <t>IMX055</t>
  </si>
  <si>
    <t>IMX078</t>
  </si>
  <si>
    <t>IMX081</t>
  </si>
  <si>
    <t>IMX091</t>
  </si>
  <si>
    <t>IMX111</t>
  </si>
  <si>
    <t>IMX117</t>
  </si>
  <si>
    <t>IMX123</t>
  </si>
  <si>
    <t>IMX124</t>
  </si>
  <si>
    <t>IMX132</t>
  </si>
  <si>
    <t>IMX144</t>
  </si>
  <si>
    <t>IMX145</t>
  </si>
  <si>
    <t>IMX147</t>
  </si>
  <si>
    <t>IMX149</t>
  </si>
  <si>
    <t>IMX172</t>
  </si>
  <si>
    <t>IMX175</t>
  </si>
  <si>
    <t>IMX178</t>
  </si>
  <si>
    <t>IMX179</t>
  </si>
  <si>
    <t>IMX188</t>
  </si>
  <si>
    <t>IMX206</t>
  </si>
  <si>
    <t>IMX219</t>
  </si>
  <si>
    <t>IMX226</t>
  </si>
  <si>
    <t>IMX241</t>
  </si>
  <si>
    <t>IMX251</t>
  </si>
  <si>
    <t>IMX274</t>
  </si>
  <si>
    <t>IMX277</t>
  </si>
  <si>
    <t>IMX283</t>
  </si>
  <si>
    <t>IMX290</t>
  </si>
  <si>
    <t>IMX291</t>
  </si>
  <si>
    <t>IMX294</t>
  </si>
  <si>
    <t>IMX299</t>
  </si>
  <si>
    <t>IMX307</t>
  </si>
  <si>
    <t>IMX309</t>
  </si>
  <si>
    <t>IMX316</t>
  </si>
  <si>
    <t>IMX317</t>
  </si>
  <si>
    <t>IMX326</t>
  </si>
  <si>
    <t>IMX327</t>
  </si>
  <si>
    <t>IMX332</t>
  </si>
  <si>
    <t>IMX334</t>
  </si>
  <si>
    <t>IMX335</t>
  </si>
  <si>
    <t>IMX377</t>
  </si>
  <si>
    <t>IMX409</t>
  </si>
  <si>
    <t>IMX411</t>
  </si>
  <si>
    <t>IMX456</t>
  </si>
  <si>
    <t>IMX461</t>
  </si>
  <si>
    <t>IMX485</t>
  </si>
  <si>
    <t>IMX492</t>
  </si>
  <si>
    <t>IMX521</t>
  </si>
  <si>
    <t>IMX533</t>
  </si>
  <si>
    <t>IMX551</t>
  </si>
  <si>
    <t>IMX556</t>
  </si>
  <si>
    <t>ISX014</t>
  </si>
  <si>
    <t>IMX134</t>
  </si>
  <si>
    <t>IMX135</t>
  </si>
  <si>
    <t>IMX204</t>
  </si>
  <si>
    <t>IMX214</t>
  </si>
  <si>
    <t>IMX220</t>
  </si>
  <si>
    <t>IMX230</t>
  </si>
  <si>
    <t>IMX234</t>
  </si>
  <si>
    <t>IMX240</t>
  </si>
  <si>
    <t>IMX258</t>
  </si>
  <si>
    <t>IMX260</t>
  </si>
  <si>
    <t>IMX268</t>
  </si>
  <si>
    <t>IMX278</t>
  </si>
  <si>
    <t>IMX286</t>
  </si>
  <si>
    <t>IMX298</t>
  </si>
  <si>
    <t>IMX300</t>
  </si>
  <si>
    <t>IMX310</t>
  </si>
  <si>
    <t>IMX311</t>
  </si>
  <si>
    <t>IMX313</t>
  </si>
  <si>
    <t>IMX315</t>
  </si>
  <si>
    <t>IMX318</t>
  </si>
  <si>
    <t>IMX320</t>
  </si>
  <si>
    <t>IMX324</t>
  </si>
  <si>
    <t>IMX333</t>
  </si>
  <si>
    <t>IMX338</t>
  </si>
  <si>
    <t>IMX345</t>
  </si>
  <si>
    <t>IMX350</t>
  </si>
  <si>
    <t>IMX351</t>
  </si>
  <si>
    <t>IMX356</t>
  </si>
  <si>
    <t>IMX362</t>
  </si>
  <si>
    <t>IMX363</t>
  </si>
  <si>
    <t>IMX371</t>
  </si>
  <si>
    <t>IMX372</t>
  </si>
  <si>
    <t>IMX374</t>
  </si>
  <si>
    <t>IMX376</t>
  </si>
  <si>
    <t>IMX378</t>
  </si>
  <si>
    <t>IMX379</t>
  </si>
  <si>
    <t>IMX380</t>
  </si>
  <si>
    <t>IMX382</t>
  </si>
  <si>
    <t>IMX383</t>
  </si>
  <si>
    <t>IMX386</t>
  </si>
  <si>
    <t>IMX390</t>
  </si>
  <si>
    <t>IMX398</t>
  </si>
  <si>
    <t>IMX400</t>
  </si>
  <si>
    <t>IMX408</t>
  </si>
  <si>
    <t>IMX412</t>
  </si>
  <si>
    <t>IMX415</t>
  </si>
  <si>
    <t>IMX435</t>
  </si>
  <si>
    <t>IMX445</t>
  </si>
  <si>
    <t>IMX451</t>
  </si>
  <si>
    <t>IMX458</t>
  </si>
  <si>
    <t>IMX464</t>
  </si>
  <si>
    <t>IMX471</t>
  </si>
  <si>
    <t>IMX476</t>
  </si>
  <si>
    <t>IMX477</t>
  </si>
  <si>
    <t>IMX481</t>
  </si>
  <si>
    <t>IMX482</t>
  </si>
  <si>
    <t>IMX486</t>
  </si>
  <si>
    <t>IMX490</t>
  </si>
  <si>
    <t>IMX498</t>
  </si>
  <si>
    <t>IMX499</t>
  </si>
  <si>
    <t>IMX502</t>
  </si>
  <si>
    <t>IMX503</t>
  </si>
  <si>
    <t>IMX504</t>
  </si>
  <si>
    <t>IMX511</t>
  </si>
  <si>
    <t>IMX519</t>
  </si>
  <si>
    <t>IMX520</t>
  </si>
  <si>
    <t>IMX530</t>
  </si>
  <si>
    <t>IMX531</t>
  </si>
  <si>
    <t>IMX532</t>
  </si>
  <si>
    <t>IMX535</t>
  </si>
  <si>
    <t>IMX536</t>
  </si>
  <si>
    <t>IMX537</t>
  </si>
  <si>
    <t>IMX540</t>
  </si>
  <si>
    <t>IMX541</t>
  </si>
  <si>
    <t>IMX542</t>
  </si>
  <si>
    <t>IMX550</t>
  </si>
  <si>
    <t>IMX554</t>
  </si>
  <si>
    <t>IMX555</t>
  </si>
  <si>
    <t>IMX557</t>
  </si>
  <si>
    <t>IMX563</t>
  </si>
  <si>
    <t>IMX576</t>
  </si>
  <si>
    <t>IMX577</t>
  </si>
  <si>
    <t>IMX582</t>
  </si>
  <si>
    <t>IMX586</t>
  </si>
  <si>
    <t>IMX598</t>
  </si>
  <si>
    <t>IMX600</t>
  </si>
  <si>
    <t>IMX608</t>
  </si>
  <si>
    <t>IMX616</t>
  </si>
  <si>
    <t>IMX663</t>
  </si>
  <si>
    <t>IMX677</t>
  </si>
  <si>
    <t>IMX682</t>
  </si>
  <si>
    <t>IMX686</t>
  </si>
  <si>
    <t>IMX700</t>
  </si>
  <si>
    <t>IMX766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</si>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</sst>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1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9" fontId="0" fillId="0" borderId="0" xfId="0" applyNumberFormat="1"/>
    <xf numFmtId="165" fontId="0" fillId="0" borderId="0" xfId="0" applyNumberFormat="1"/>
    <xf numFmtId="165" fontId="1" fillId="2" borderId="1" xfId="1" applyNumberFormat="1"/>
    <xf numFmtId="2" fontId="0" fillId="0" borderId="0" xfId="0" applyNumberFormat="1"/>
    <xf numFmtId="2" fontId="1" fillId="2" borderId="1" xfId="1" applyNumberForma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8438-55D3-41AE-B51D-5FA5C1F94AA9}">
  <dimension ref="A1:O280"/>
  <sheetViews>
    <sheetView workbookViewId="0">
      <selection activeCell="F16" sqref="F16"/>
    </sheetView>
  </sheetViews>
  <sheetFormatPr defaultRowHeight="15" x14ac:dyDescent="0.25"/>
  <cols>
    <col min="2" max="2" width="14.5703125" customWidth="1"/>
    <col min="7" max="7" width="5.85546875" style="1" customWidth="1"/>
    <col min="10" max="10" width="11.140625" customWidth="1"/>
    <col min="11" max="11" width="9.140625" style="3"/>
    <col min="12" max="12" width="11.42578125" style="3" customWidth="1"/>
    <col min="13" max="13" width="10.85546875" style="3" customWidth="1"/>
    <col min="14" max="15" width="9.140625" style="5"/>
  </cols>
  <sheetData>
    <row r="1" spans="1:15" x14ac:dyDescent="0.25">
      <c r="A1" t="s">
        <v>0</v>
      </c>
      <c r="B1" t="s">
        <v>1</v>
      </c>
      <c r="C1" t="s">
        <v>7</v>
      </c>
      <c r="D1" t="s">
        <v>63</v>
      </c>
      <c r="E1" t="s">
        <v>64</v>
      </c>
      <c r="F1" t="s">
        <v>17</v>
      </c>
      <c r="G1" s="1" t="s">
        <v>18</v>
      </c>
      <c r="H1" t="s">
        <v>2</v>
      </c>
      <c r="I1" t="s">
        <v>3</v>
      </c>
      <c r="J1" t="s">
        <v>9</v>
      </c>
      <c r="K1" s="2" t="s">
        <v>8</v>
      </c>
      <c r="L1" s="2" t="s">
        <v>12</v>
      </c>
      <c r="M1" s="2" t="s">
        <v>13</v>
      </c>
      <c r="N1" s="4" t="s">
        <v>24</v>
      </c>
      <c r="O1" s="4" t="s">
        <v>25</v>
      </c>
    </row>
    <row r="2" spans="1:15" x14ac:dyDescent="0.25">
      <c r="A2" t="s">
        <v>29</v>
      </c>
      <c r="B2" t="s">
        <v>30</v>
      </c>
      <c r="C2" t="s">
        <v>10</v>
      </c>
      <c r="E2" t="s">
        <v>65</v>
      </c>
      <c r="F2">
        <v>74000</v>
      </c>
      <c r="G2" s="1">
        <v>0.74</v>
      </c>
      <c r="H2">
        <v>4096</v>
      </c>
      <c r="I2">
        <v>4096</v>
      </c>
      <c r="J2">
        <v>9</v>
      </c>
      <c r="K2" s="3">
        <f>(H2*I2)/1000000</f>
        <v>16.777215999999999</v>
      </c>
      <c r="L2" s="3">
        <f>(J2*H2)/1000</f>
        <v>36.863999999999997</v>
      </c>
      <c r="M2" s="3">
        <f>(J2*I2)/1000</f>
        <v>36.863999999999997</v>
      </c>
      <c r="N2" s="5">
        <f>L2/25.4</f>
        <v>1.4513385826771654</v>
      </c>
      <c r="O2" s="5">
        <f>M2/25.4</f>
        <v>1.4513385826771654</v>
      </c>
    </row>
    <row r="3" spans="1:15" x14ac:dyDescent="0.25">
      <c r="A3" t="s">
        <v>14</v>
      </c>
      <c r="B3" t="s">
        <v>31</v>
      </c>
      <c r="C3" t="s">
        <v>16</v>
      </c>
      <c r="E3" t="s">
        <v>65</v>
      </c>
      <c r="F3">
        <v>100000</v>
      </c>
      <c r="G3" s="1">
        <v>0.6</v>
      </c>
      <c r="H3">
        <v>4096</v>
      </c>
      <c r="I3">
        <v>4096</v>
      </c>
      <c r="J3">
        <v>9</v>
      </c>
      <c r="K3" s="3">
        <f>(H3*I3)/1000000</f>
        <v>16.777215999999999</v>
      </c>
      <c r="L3" s="3">
        <f>(J3*H3)/1000</f>
        <v>36.863999999999997</v>
      </c>
      <c r="M3" s="3">
        <f>(J3*I3)/1000</f>
        <v>36.863999999999997</v>
      </c>
      <c r="N3" s="5">
        <f>L3/25.4</f>
        <v>1.4513385826771654</v>
      </c>
      <c r="O3" s="5">
        <f>M3/25.4</f>
        <v>1.4513385826771654</v>
      </c>
    </row>
    <row r="4" spans="1:15" x14ac:dyDescent="0.25">
      <c r="A4" t="s">
        <v>5</v>
      </c>
      <c r="B4" t="s">
        <v>113</v>
      </c>
      <c r="C4" t="s">
        <v>10</v>
      </c>
      <c r="D4" t="s">
        <v>65</v>
      </c>
      <c r="E4" t="s">
        <v>316</v>
      </c>
      <c r="H4" s="9">
        <v>8280</v>
      </c>
      <c r="I4" s="9">
        <v>6208</v>
      </c>
      <c r="J4">
        <v>5.3</v>
      </c>
      <c r="K4" s="3">
        <f>(H4*I4)/1000000</f>
        <v>51.402239999999999</v>
      </c>
      <c r="L4" s="3">
        <f>(J4*H4)/1000</f>
        <v>43.884</v>
      </c>
      <c r="M4" s="3">
        <f>(J4*I4)/1000</f>
        <v>32.9024</v>
      </c>
      <c r="N4" s="5">
        <f>L4/25.4</f>
        <v>1.727716535433071</v>
      </c>
      <c r="O4" s="5">
        <f>M4/25.4</f>
        <v>1.2953700787401576</v>
      </c>
    </row>
    <row r="5" spans="1:15" x14ac:dyDescent="0.25">
      <c r="A5" t="s">
        <v>14</v>
      </c>
      <c r="B5" t="s">
        <v>23</v>
      </c>
      <c r="C5" t="s">
        <v>16</v>
      </c>
      <c r="E5" t="s">
        <v>65</v>
      </c>
      <c r="F5">
        <v>20000</v>
      </c>
      <c r="G5" s="1">
        <v>0.43</v>
      </c>
      <c r="H5">
        <v>8856</v>
      </c>
      <c r="I5">
        <v>5280</v>
      </c>
      <c r="J5">
        <v>5.5</v>
      </c>
      <c r="K5" s="3">
        <f>(H5*I5)/1000000</f>
        <v>46.759680000000003</v>
      </c>
      <c r="L5" s="3">
        <f>(J5*H5)/1000</f>
        <v>48.707999999999998</v>
      </c>
      <c r="M5" s="3">
        <f>(J5*I5)/1000</f>
        <v>29.04</v>
      </c>
      <c r="N5" s="5">
        <f>L5/25.4</f>
        <v>1.9176377952755905</v>
      </c>
      <c r="O5" s="5">
        <f>M5/25.4</f>
        <v>1.1433070866141732</v>
      </c>
    </row>
    <row r="6" spans="1:15" x14ac:dyDescent="0.25">
      <c r="A6" t="s">
        <v>5</v>
      </c>
      <c r="B6" t="s">
        <v>56</v>
      </c>
      <c r="C6" t="s">
        <v>10</v>
      </c>
      <c r="E6" t="s">
        <v>65</v>
      </c>
      <c r="F6">
        <v>52000</v>
      </c>
      <c r="G6" s="1">
        <v>0.56000000000000005</v>
      </c>
      <c r="H6">
        <v>7376</v>
      </c>
      <c r="I6">
        <v>4928</v>
      </c>
      <c r="J6">
        <v>4.88</v>
      </c>
      <c r="K6" s="3">
        <f>(H6*I6)/1000000</f>
        <v>36.348928000000001</v>
      </c>
      <c r="L6" s="3">
        <f>(J6*H6)/1000</f>
        <v>35.994879999999995</v>
      </c>
      <c r="M6" s="3">
        <f>(J6*I6)/1000</f>
        <v>24.048639999999999</v>
      </c>
      <c r="N6" s="5">
        <f>L6/25.4</f>
        <v>1.4171212598425196</v>
      </c>
      <c r="O6" s="5">
        <f>M6/25.4</f>
        <v>0.94679685039370076</v>
      </c>
    </row>
    <row r="7" spans="1:15" x14ac:dyDescent="0.25">
      <c r="A7" t="s">
        <v>14</v>
      </c>
      <c r="B7" t="s">
        <v>15</v>
      </c>
      <c r="C7" t="s">
        <v>16</v>
      </c>
      <c r="E7" t="s">
        <v>65</v>
      </c>
      <c r="F7">
        <v>30000</v>
      </c>
      <c r="G7" s="1">
        <v>0.47</v>
      </c>
      <c r="H7">
        <v>4872</v>
      </c>
      <c r="I7">
        <v>3248</v>
      </c>
      <c r="J7">
        <v>7.4</v>
      </c>
      <c r="K7" s="3">
        <f>(H7*I7)/1000000</f>
        <v>15.824256</v>
      </c>
      <c r="L7" s="3">
        <f>(J7*H7)/1000</f>
        <v>36.052800000000005</v>
      </c>
      <c r="M7" s="3">
        <f>(J7*I7)/1000</f>
        <v>24.0352</v>
      </c>
      <c r="N7" s="5">
        <f>L7/25.4</f>
        <v>1.4194015748031499</v>
      </c>
      <c r="O7" s="5">
        <f>M7/25.4</f>
        <v>0.94626771653543307</v>
      </c>
    </row>
    <row r="8" spans="1:15" x14ac:dyDescent="0.25">
      <c r="A8" t="s">
        <v>5</v>
      </c>
      <c r="B8" t="s">
        <v>219</v>
      </c>
      <c r="C8" t="s">
        <v>10</v>
      </c>
      <c r="D8" t="s">
        <v>65</v>
      </c>
      <c r="E8" t="s">
        <v>316</v>
      </c>
      <c r="H8" s="9">
        <v>9582</v>
      </c>
      <c r="I8" s="9">
        <v>6388</v>
      </c>
      <c r="J8">
        <v>3.76</v>
      </c>
      <c r="K8" s="3">
        <f>(H8*I8)/1000000</f>
        <v>61.209815999999996</v>
      </c>
      <c r="L8" s="3">
        <f>(J8*H8)/1000</f>
        <v>36.028320000000001</v>
      </c>
      <c r="M8" s="3">
        <f>(J8*I8)/1000</f>
        <v>24.018879999999996</v>
      </c>
      <c r="N8" s="5">
        <f>L8/25.4</f>
        <v>1.4184377952755907</v>
      </c>
      <c r="O8" s="5">
        <f>M8/25.4</f>
        <v>0.94562519685039359</v>
      </c>
    </row>
    <row r="9" spans="1:15" x14ac:dyDescent="0.25">
      <c r="A9" t="s">
        <v>5</v>
      </c>
      <c r="B9" t="s">
        <v>28</v>
      </c>
      <c r="C9" t="s">
        <v>10</v>
      </c>
      <c r="D9" t="s">
        <v>65</v>
      </c>
      <c r="E9" t="s">
        <v>316</v>
      </c>
      <c r="H9" s="9">
        <v>9576</v>
      </c>
      <c r="I9" s="9">
        <v>6388</v>
      </c>
      <c r="J9">
        <v>3.76</v>
      </c>
      <c r="K9" s="3">
        <f>(H9*I9)/1000000</f>
        <v>61.171487999999997</v>
      </c>
      <c r="L9" s="3">
        <f>(J9*H9)/1000</f>
        <v>36.005759999999995</v>
      </c>
      <c r="M9" s="3">
        <f>(J9*I9)/1000</f>
        <v>24.018879999999996</v>
      </c>
      <c r="N9" s="5">
        <f>L9/25.4</f>
        <v>1.4175496062992126</v>
      </c>
      <c r="O9" s="5">
        <f>M9/25.4</f>
        <v>0.94562519685039359</v>
      </c>
    </row>
    <row r="10" spans="1:15" x14ac:dyDescent="0.25">
      <c r="A10" t="s">
        <v>5</v>
      </c>
      <c r="B10" t="s">
        <v>217</v>
      </c>
      <c r="C10" t="s">
        <v>10</v>
      </c>
      <c r="D10" t="s">
        <v>65</v>
      </c>
      <c r="E10" t="s">
        <v>316</v>
      </c>
      <c r="H10" s="9">
        <v>4788</v>
      </c>
      <c r="I10" s="9">
        <v>3194</v>
      </c>
      <c r="J10">
        <v>7.52</v>
      </c>
      <c r="K10" s="3">
        <f>(H10*I10)/1000000</f>
        <v>15.292871999999999</v>
      </c>
      <c r="L10" s="3">
        <f>(J10*H10)/1000</f>
        <v>36.005759999999995</v>
      </c>
      <c r="M10" s="3">
        <f>(J10*I10)/1000</f>
        <v>24.018879999999996</v>
      </c>
      <c r="N10" s="5">
        <f>L10/25.4</f>
        <v>1.4175496062992126</v>
      </c>
      <c r="O10" s="5">
        <f>M10/25.4</f>
        <v>0.94562519685039359</v>
      </c>
    </row>
    <row r="11" spans="1:15" x14ac:dyDescent="0.25">
      <c r="A11" t="s">
        <v>5</v>
      </c>
      <c r="B11" t="s">
        <v>59</v>
      </c>
      <c r="C11" t="s">
        <v>10</v>
      </c>
      <c r="E11" t="s">
        <v>65</v>
      </c>
      <c r="F11">
        <v>120000</v>
      </c>
      <c r="H11">
        <v>6064</v>
      </c>
      <c r="I11">
        <v>4040</v>
      </c>
      <c r="J11">
        <v>5.94</v>
      </c>
      <c r="K11" s="3">
        <f>(H11*I11)/1000000</f>
        <v>24.498560000000001</v>
      </c>
      <c r="L11" s="3">
        <f>(J11*H11)/1000</f>
        <v>36.020160000000004</v>
      </c>
      <c r="M11" s="3">
        <f>(J11*I11)/1000</f>
        <v>23.997600000000002</v>
      </c>
      <c r="N11" s="5">
        <f>L11/25.4</f>
        <v>1.4181165354330711</v>
      </c>
      <c r="O11" s="5">
        <f>M11/25.4</f>
        <v>0.94478740157480323</v>
      </c>
    </row>
    <row r="12" spans="1:15" x14ac:dyDescent="0.25">
      <c r="A12" t="s">
        <v>5</v>
      </c>
      <c r="B12" t="s">
        <v>59</v>
      </c>
      <c r="C12" t="s">
        <v>10</v>
      </c>
      <c r="D12" t="s">
        <v>65</v>
      </c>
      <c r="E12" t="s">
        <v>316</v>
      </c>
      <c r="H12" s="9">
        <v>6064</v>
      </c>
      <c r="I12" s="9">
        <v>4040</v>
      </c>
      <c r="J12">
        <v>5.94</v>
      </c>
      <c r="K12" s="3">
        <f>(H12*I12)/1000000</f>
        <v>24.498560000000001</v>
      </c>
      <c r="L12" s="3">
        <f>(J12*H12)/1000</f>
        <v>36.020160000000004</v>
      </c>
      <c r="M12" s="3">
        <f>(J12*I12)/1000</f>
        <v>23.997600000000002</v>
      </c>
      <c r="N12" s="5">
        <f>L12/25.4</f>
        <v>1.4181165354330711</v>
      </c>
      <c r="O12" s="5">
        <f>M12/25.4</f>
        <v>0.94478740157480323</v>
      </c>
    </row>
    <row r="13" spans="1:15" x14ac:dyDescent="0.25">
      <c r="A13" t="s">
        <v>5</v>
      </c>
      <c r="B13" t="s">
        <v>28</v>
      </c>
      <c r="C13" t="s">
        <v>10</v>
      </c>
      <c r="E13" t="s">
        <v>65</v>
      </c>
      <c r="F13">
        <v>50000</v>
      </c>
      <c r="H13">
        <v>9568</v>
      </c>
      <c r="I13">
        <v>6380</v>
      </c>
      <c r="J13">
        <v>3.76</v>
      </c>
      <c r="K13" s="3">
        <f>(H13*I13)/1000000</f>
        <v>61.043840000000003</v>
      </c>
      <c r="L13" s="3">
        <f>(J13*H13)/1000</f>
        <v>35.975679999999997</v>
      </c>
      <c r="M13" s="3">
        <f>(J13*I13)/1000</f>
        <v>23.988799999999998</v>
      </c>
      <c r="N13" s="5">
        <f>L13/25.4</f>
        <v>1.4163653543307086</v>
      </c>
      <c r="O13" s="5">
        <f>M13/25.4</f>
        <v>0.94444094488188968</v>
      </c>
    </row>
    <row r="14" spans="1:15" x14ac:dyDescent="0.25">
      <c r="A14" t="s">
        <v>5</v>
      </c>
      <c r="B14" t="s">
        <v>270</v>
      </c>
      <c r="C14" t="s">
        <v>10</v>
      </c>
      <c r="D14" t="s">
        <v>65</v>
      </c>
      <c r="E14" t="s">
        <v>316</v>
      </c>
      <c r="H14" s="9">
        <v>9568</v>
      </c>
      <c r="I14" s="9">
        <v>6380</v>
      </c>
      <c r="J14">
        <v>3.76</v>
      </c>
      <c r="K14" s="3">
        <f>(H14*I14)/1000000</f>
        <v>61.043840000000003</v>
      </c>
      <c r="L14" s="3">
        <f>(J14*H14)/1000</f>
        <v>35.975679999999997</v>
      </c>
      <c r="M14" s="3">
        <f>(J14*I14)/1000</f>
        <v>23.988799999999998</v>
      </c>
      <c r="N14" s="5">
        <f>L14/25.4</f>
        <v>1.4163653543307086</v>
      </c>
      <c r="O14" s="5">
        <f>M14/25.4</f>
        <v>0.94444094488188968</v>
      </c>
    </row>
    <row r="15" spans="1:15" x14ac:dyDescent="0.25">
      <c r="A15" t="s">
        <v>5</v>
      </c>
      <c r="B15" t="s">
        <v>284</v>
      </c>
      <c r="C15" t="s">
        <v>10</v>
      </c>
      <c r="D15" t="s">
        <v>316</v>
      </c>
      <c r="E15" t="s">
        <v>65</v>
      </c>
      <c r="H15" s="9">
        <v>6552</v>
      </c>
      <c r="I15" s="9">
        <v>4368</v>
      </c>
      <c r="J15">
        <v>5.49</v>
      </c>
      <c r="K15" s="3">
        <f>(H15*I15)/1000000</f>
        <v>28.619136000000001</v>
      </c>
      <c r="L15" s="3">
        <f>(J15*H15)/1000</f>
        <v>35.970480000000002</v>
      </c>
      <c r="M15" s="3">
        <f>(J15*I15)/1000</f>
        <v>23.980319999999999</v>
      </c>
      <c r="N15" s="5">
        <f>L15/25.4</f>
        <v>1.4161606299212599</v>
      </c>
      <c r="O15" s="5">
        <f>M15/25.4</f>
        <v>0.9441070866141732</v>
      </c>
    </row>
    <row r="16" spans="1:15" x14ac:dyDescent="0.25">
      <c r="A16" t="s">
        <v>5</v>
      </c>
      <c r="B16" t="s">
        <v>56</v>
      </c>
      <c r="C16" t="s">
        <v>10</v>
      </c>
      <c r="D16" t="s">
        <v>65</v>
      </c>
      <c r="E16" t="s">
        <v>316</v>
      </c>
      <c r="H16" s="9">
        <v>7360</v>
      </c>
      <c r="I16" s="9">
        <v>4912</v>
      </c>
      <c r="J16">
        <v>4.88</v>
      </c>
      <c r="K16" s="3">
        <f>(H16*I16)/1000000</f>
        <v>36.152320000000003</v>
      </c>
      <c r="L16" s="3">
        <f>(J16*H16)/1000</f>
        <v>35.916799999999995</v>
      </c>
      <c r="M16" s="3">
        <f>(J16*I16)/1000</f>
        <v>23.970559999999999</v>
      </c>
      <c r="N16" s="5">
        <f>L16/25.4</f>
        <v>1.414047244094488</v>
      </c>
      <c r="O16" s="5">
        <f>M16/25.4</f>
        <v>0.94372283464566931</v>
      </c>
    </row>
    <row r="17" spans="1:15" x14ac:dyDescent="0.25">
      <c r="A17" t="s">
        <v>5</v>
      </c>
      <c r="B17" t="s">
        <v>268</v>
      </c>
      <c r="C17" t="s">
        <v>10</v>
      </c>
      <c r="D17" t="s">
        <v>65</v>
      </c>
      <c r="E17" t="s">
        <v>316</v>
      </c>
      <c r="H17" s="9">
        <v>7360</v>
      </c>
      <c r="I17" s="9">
        <v>4912</v>
      </c>
      <c r="J17">
        <v>4.88</v>
      </c>
      <c r="K17" s="3">
        <f>(H17*I17)/1000000</f>
        <v>36.152320000000003</v>
      </c>
      <c r="L17" s="3">
        <f>(J17*H17)/1000</f>
        <v>35.916799999999995</v>
      </c>
      <c r="M17" s="3">
        <f>(J17*I17)/1000</f>
        <v>23.970559999999999</v>
      </c>
      <c r="N17" s="5">
        <f>L17/25.4</f>
        <v>1.414047244094488</v>
      </c>
      <c r="O17" s="5">
        <f>M17/25.4</f>
        <v>0.94372283464566931</v>
      </c>
    </row>
    <row r="18" spans="1:15" x14ac:dyDescent="0.25">
      <c r="A18" t="s">
        <v>5</v>
      </c>
      <c r="B18" t="s">
        <v>202</v>
      </c>
      <c r="C18" t="s">
        <v>10</v>
      </c>
      <c r="D18" t="s">
        <v>65</v>
      </c>
      <c r="E18" t="s">
        <v>316</v>
      </c>
      <c r="H18" s="9">
        <v>8256</v>
      </c>
      <c r="I18" s="9">
        <v>5504</v>
      </c>
      <c r="J18">
        <v>4.3499999999999996</v>
      </c>
      <c r="K18" s="3">
        <f>(H18*I18)/1000000</f>
        <v>45.441023999999999</v>
      </c>
      <c r="L18" s="3">
        <f>(J18*H18)/1000</f>
        <v>35.913599999999995</v>
      </c>
      <c r="M18" s="3">
        <f>(J18*I18)/1000</f>
        <v>23.942399999999999</v>
      </c>
      <c r="N18" s="5">
        <f>L18/25.4</f>
        <v>1.4139212598425195</v>
      </c>
      <c r="O18" s="5">
        <f>M18/25.4</f>
        <v>0.94261417322834651</v>
      </c>
    </row>
    <row r="19" spans="1:15" x14ac:dyDescent="0.25">
      <c r="A19" t="s">
        <v>5</v>
      </c>
      <c r="B19" t="s">
        <v>211</v>
      </c>
      <c r="C19" t="s">
        <v>10</v>
      </c>
      <c r="D19" t="s">
        <v>65</v>
      </c>
      <c r="E19" t="s">
        <v>316</v>
      </c>
      <c r="H19" s="9">
        <v>9060</v>
      </c>
      <c r="I19" s="9">
        <v>6040</v>
      </c>
      <c r="J19">
        <v>3.96</v>
      </c>
      <c r="K19" s="3">
        <f>(H19*I19)/1000000</f>
        <v>54.7224</v>
      </c>
      <c r="L19" s="3">
        <f>(J19*H19)/1000</f>
        <v>35.877600000000001</v>
      </c>
      <c r="M19" s="3">
        <f>(J19*I19)/1000</f>
        <v>23.918400000000002</v>
      </c>
      <c r="N19" s="5">
        <f>L19/25.4</f>
        <v>1.4125039370078742</v>
      </c>
      <c r="O19" s="5">
        <f>M19/25.4</f>
        <v>0.94166929133858279</v>
      </c>
    </row>
    <row r="20" spans="1:15" x14ac:dyDescent="0.25">
      <c r="A20" t="s">
        <v>5</v>
      </c>
      <c r="B20" t="s">
        <v>298</v>
      </c>
      <c r="C20" t="s">
        <v>10</v>
      </c>
      <c r="D20" t="s">
        <v>65</v>
      </c>
      <c r="E20" t="s">
        <v>316</v>
      </c>
      <c r="H20" s="9">
        <v>6750</v>
      </c>
      <c r="I20" s="9">
        <v>4500</v>
      </c>
      <c r="J20">
        <v>5.31</v>
      </c>
      <c r="K20" s="3">
        <f>(H20*I20)/1000000</f>
        <v>30.375</v>
      </c>
      <c r="L20" s="3">
        <f>(J20*H20)/1000</f>
        <v>35.842500000000001</v>
      </c>
      <c r="M20" s="3">
        <f>(J20*I20)/1000</f>
        <v>23.895</v>
      </c>
      <c r="N20" s="5">
        <f>L20/25.4</f>
        <v>1.4111220472440946</v>
      </c>
      <c r="O20" s="5">
        <f>M20/25.4</f>
        <v>0.94074803149606301</v>
      </c>
    </row>
    <row r="21" spans="1:15" x14ac:dyDescent="0.25">
      <c r="A21" t="s">
        <v>5</v>
      </c>
      <c r="B21" t="s">
        <v>105</v>
      </c>
      <c r="C21" t="s">
        <v>10</v>
      </c>
      <c r="D21" t="s">
        <v>65</v>
      </c>
      <c r="E21" t="s">
        <v>316</v>
      </c>
      <c r="H21" s="9">
        <v>6000</v>
      </c>
      <c r="I21" s="9">
        <v>4000</v>
      </c>
      <c r="J21">
        <v>5.97</v>
      </c>
      <c r="K21" s="3">
        <f>(H21*I21)/1000000</f>
        <v>24</v>
      </c>
      <c r="L21" s="3">
        <f>(J21*H21)/1000</f>
        <v>35.82</v>
      </c>
      <c r="M21" s="3">
        <f>(J21*I21)/1000</f>
        <v>23.88</v>
      </c>
      <c r="N21" s="5">
        <f>L21/25.4</f>
        <v>1.410236220472441</v>
      </c>
      <c r="O21" s="5">
        <f>M21/25.4</f>
        <v>0.9401574803149606</v>
      </c>
    </row>
    <row r="22" spans="1:15" x14ac:dyDescent="0.25">
      <c r="A22" t="s">
        <v>5</v>
      </c>
      <c r="B22" t="s">
        <v>111</v>
      </c>
      <c r="C22" t="s">
        <v>10</v>
      </c>
      <c r="D22" t="s">
        <v>65</v>
      </c>
      <c r="E22" t="s">
        <v>316</v>
      </c>
      <c r="H22" s="9">
        <v>6000</v>
      </c>
      <c r="I22" s="9">
        <v>4000</v>
      </c>
      <c r="J22">
        <v>5.97</v>
      </c>
      <c r="K22" s="3">
        <f>(H22*I22)/1000000</f>
        <v>24</v>
      </c>
      <c r="L22" s="3">
        <f>(J22*H22)/1000</f>
        <v>35.82</v>
      </c>
      <c r="M22" s="3">
        <f>(J22*I22)/1000</f>
        <v>23.88</v>
      </c>
      <c r="N22" s="5">
        <f>L22/25.4</f>
        <v>1.410236220472441</v>
      </c>
      <c r="O22" s="5">
        <f>M22/25.4</f>
        <v>0.9401574803149606</v>
      </c>
    </row>
    <row r="23" spans="1:15" x14ac:dyDescent="0.25">
      <c r="A23" t="s">
        <v>5</v>
      </c>
      <c r="B23" t="s">
        <v>193</v>
      </c>
      <c r="C23" t="s">
        <v>10</v>
      </c>
      <c r="D23" t="s">
        <v>65</v>
      </c>
      <c r="E23" t="s">
        <v>316</v>
      </c>
      <c r="H23" s="9">
        <v>7952</v>
      </c>
      <c r="I23" s="9">
        <v>5304</v>
      </c>
      <c r="J23">
        <v>4.5</v>
      </c>
      <c r="K23" s="3">
        <f>(H23*I23)/1000000</f>
        <v>42.177408</v>
      </c>
      <c r="L23" s="3">
        <f>(J23*H23)/1000</f>
        <v>35.783999999999999</v>
      </c>
      <c r="M23" s="3">
        <f>(J23*I23)/1000</f>
        <v>23.867999999999999</v>
      </c>
      <c r="N23" s="5">
        <f>L23/25.4</f>
        <v>1.4088188976377953</v>
      </c>
      <c r="O23" s="5">
        <f>M23/25.4</f>
        <v>0.93968503937007875</v>
      </c>
    </row>
    <row r="24" spans="1:15" x14ac:dyDescent="0.25">
      <c r="A24" t="s">
        <v>5</v>
      </c>
      <c r="B24" t="s">
        <v>239</v>
      </c>
      <c r="C24" t="s">
        <v>10</v>
      </c>
      <c r="D24" t="s">
        <v>65</v>
      </c>
      <c r="E24" t="s">
        <v>316</v>
      </c>
      <c r="H24" s="9">
        <v>8520</v>
      </c>
      <c r="I24" s="9">
        <v>5680</v>
      </c>
      <c r="J24">
        <v>4.2</v>
      </c>
      <c r="K24" s="3">
        <f>(H24*I24)/1000000</f>
        <v>48.393599999999999</v>
      </c>
      <c r="L24" s="3">
        <f>(J24*H24)/1000</f>
        <v>35.783999999999999</v>
      </c>
      <c r="M24" s="3">
        <f>(J24*I24)/1000</f>
        <v>23.856000000000002</v>
      </c>
      <c r="N24" s="5">
        <f>L24/25.4</f>
        <v>1.4088188976377953</v>
      </c>
      <c r="O24" s="5">
        <f>M24/25.4</f>
        <v>0.939212598425197</v>
      </c>
    </row>
    <row r="25" spans="1:15" x14ac:dyDescent="0.25">
      <c r="A25" t="s">
        <v>5</v>
      </c>
      <c r="B25" t="s">
        <v>125</v>
      </c>
      <c r="C25" t="s">
        <v>10</v>
      </c>
      <c r="D25" t="s">
        <v>65</v>
      </c>
      <c r="E25" t="s">
        <v>316</v>
      </c>
      <c r="H25" s="9">
        <v>4240</v>
      </c>
      <c r="I25" s="9">
        <v>2832</v>
      </c>
      <c r="J25">
        <v>8.42</v>
      </c>
      <c r="K25" s="3">
        <f>(H25*I25)/1000000</f>
        <v>12.007680000000001</v>
      </c>
      <c r="L25" s="3">
        <f>(J25*H25)/1000</f>
        <v>35.700800000000001</v>
      </c>
      <c r="M25" s="3">
        <f>(J25*I25)/1000</f>
        <v>23.84544</v>
      </c>
      <c r="N25" s="5">
        <f>L25/25.4</f>
        <v>1.4055433070866143</v>
      </c>
      <c r="O25" s="5">
        <f>M25/25.4</f>
        <v>0.93879685039370087</v>
      </c>
    </row>
    <row r="26" spans="1:15" x14ac:dyDescent="0.25">
      <c r="A26" t="s">
        <v>5</v>
      </c>
      <c r="B26" t="s">
        <v>79</v>
      </c>
      <c r="C26" t="s">
        <v>10</v>
      </c>
      <c r="D26" t="s">
        <v>65</v>
      </c>
      <c r="E26" t="s">
        <v>316</v>
      </c>
      <c r="H26" s="9">
        <v>6000</v>
      </c>
      <c r="I26" s="9">
        <v>4000</v>
      </c>
      <c r="J26">
        <v>5.96</v>
      </c>
      <c r="K26" s="3">
        <f>(H26*I26)/1000000</f>
        <v>24</v>
      </c>
      <c r="L26" s="3">
        <f>(J26*H26)/1000</f>
        <v>35.76</v>
      </c>
      <c r="M26" s="3">
        <f>(J26*I26)/1000</f>
        <v>23.84</v>
      </c>
      <c r="N26" s="5">
        <f>L26/25.4</f>
        <v>1.4078740157480314</v>
      </c>
      <c r="O26" s="5">
        <f>M26/25.4</f>
        <v>0.93858267716535437</v>
      </c>
    </row>
    <row r="27" spans="1:15" x14ac:dyDescent="0.25">
      <c r="A27" t="s">
        <v>5</v>
      </c>
      <c r="B27" t="s">
        <v>217</v>
      </c>
      <c r="C27" t="s">
        <v>10</v>
      </c>
      <c r="D27" t="s">
        <v>316</v>
      </c>
      <c r="E27" t="s">
        <v>316</v>
      </c>
      <c r="H27" s="9">
        <v>4788</v>
      </c>
      <c r="I27" s="9">
        <v>3149</v>
      </c>
      <c r="J27">
        <v>7.52</v>
      </c>
      <c r="K27" s="3">
        <f>(H27*I27)/1000000</f>
        <v>15.077412000000001</v>
      </c>
      <c r="L27" s="3">
        <f>(J27*H27)/1000</f>
        <v>36.005759999999995</v>
      </c>
      <c r="M27" s="3">
        <f>(J27*I27)/1000</f>
        <v>23.680479999999999</v>
      </c>
      <c r="N27" s="5">
        <f>L27/25.4</f>
        <v>1.4175496062992126</v>
      </c>
      <c r="O27" s="5">
        <f>M27/25.4</f>
        <v>0.9323023622047244</v>
      </c>
    </row>
    <row r="28" spans="1:15" x14ac:dyDescent="0.25">
      <c r="A28" t="s">
        <v>5</v>
      </c>
      <c r="B28" t="s">
        <v>237</v>
      </c>
      <c r="C28" t="s">
        <v>10</v>
      </c>
      <c r="D28" t="s">
        <v>65</v>
      </c>
      <c r="E28" t="s">
        <v>316</v>
      </c>
      <c r="H28" s="9">
        <v>6000</v>
      </c>
      <c r="I28" s="9">
        <v>4000</v>
      </c>
      <c r="J28">
        <v>5.91</v>
      </c>
      <c r="K28" s="3">
        <f>(H28*I28)/1000000</f>
        <v>24</v>
      </c>
      <c r="L28" s="3">
        <f>(J28*H28)/1000</f>
        <v>35.46</v>
      </c>
      <c r="M28" s="3">
        <f>(J28*I28)/1000</f>
        <v>23.64</v>
      </c>
      <c r="N28" s="5">
        <f>L28/25.4</f>
        <v>1.3960629921259844</v>
      </c>
      <c r="O28" s="5">
        <f>M28/25.4</f>
        <v>0.93070866141732289</v>
      </c>
    </row>
    <row r="29" spans="1:15" x14ac:dyDescent="0.25">
      <c r="A29" t="s">
        <v>14</v>
      </c>
      <c r="B29" t="s">
        <v>21</v>
      </c>
      <c r="C29" t="s">
        <v>10</v>
      </c>
      <c r="E29" t="s">
        <v>65</v>
      </c>
      <c r="F29">
        <v>22000</v>
      </c>
      <c r="G29" s="1">
        <v>0.5</v>
      </c>
      <c r="H29">
        <v>5120</v>
      </c>
      <c r="I29">
        <v>5120</v>
      </c>
      <c r="J29">
        <v>4.5</v>
      </c>
      <c r="K29" s="3">
        <f>(H29*I29)/1000000</f>
        <v>26.214400000000001</v>
      </c>
      <c r="L29" s="3">
        <f>(J29*H29)/1000</f>
        <v>23.04</v>
      </c>
      <c r="M29" s="3">
        <f>(J29*I29)/1000</f>
        <v>23.04</v>
      </c>
      <c r="N29" s="5">
        <f>L29/25.4</f>
        <v>0.90708661417322833</v>
      </c>
      <c r="O29" s="5">
        <f>M29/25.4</f>
        <v>0.90708661417322833</v>
      </c>
    </row>
    <row r="30" spans="1:15" x14ac:dyDescent="0.25">
      <c r="A30" t="s">
        <v>14</v>
      </c>
      <c r="B30" t="s">
        <v>27</v>
      </c>
      <c r="C30" t="s">
        <v>16</v>
      </c>
      <c r="E30" t="s">
        <v>65</v>
      </c>
      <c r="F30">
        <v>41000</v>
      </c>
      <c r="G30" s="1">
        <v>0.56000000000000005</v>
      </c>
      <c r="H30">
        <v>4500</v>
      </c>
      <c r="I30">
        <v>3600</v>
      </c>
      <c r="J30">
        <v>6</v>
      </c>
      <c r="K30" s="3">
        <f>(H30*I30)/1000000</f>
        <v>16.2</v>
      </c>
      <c r="L30" s="3">
        <f>(J30*H30)/1000</f>
        <v>27</v>
      </c>
      <c r="M30" s="3">
        <f>(J30*I30)/1000</f>
        <v>21.6</v>
      </c>
      <c r="N30" s="5">
        <f>L30/25.4</f>
        <v>1.0629921259842521</v>
      </c>
      <c r="O30" s="5">
        <f>M30/25.4</f>
        <v>0.85039370078740173</v>
      </c>
    </row>
    <row r="31" spans="1:15" x14ac:dyDescent="0.25">
      <c r="A31" t="s">
        <v>14</v>
      </c>
      <c r="B31" t="s">
        <v>22</v>
      </c>
      <c r="C31" t="s">
        <v>16</v>
      </c>
      <c r="E31" t="s">
        <v>65</v>
      </c>
      <c r="F31">
        <v>13000</v>
      </c>
      <c r="G31" s="1">
        <v>0.45</v>
      </c>
      <c r="H31">
        <v>10440</v>
      </c>
      <c r="I31">
        <v>4800</v>
      </c>
      <c r="J31">
        <v>4.5</v>
      </c>
      <c r="K31" s="3">
        <f>(H31*I31)/1000000</f>
        <v>50.112000000000002</v>
      </c>
      <c r="L31" s="3">
        <f>(J31*H31)/1000</f>
        <v>46.98</v>
      </c>
      <c r="M31" s="3">
        <f>(J31*I31)/1000</f>
        <v>21.6</v>
      </c>
      <c r="N31" s="5">
        <f>L31/25.4</f>
        <v>1.8496062992125983</v>
      </c>
      <c r="O31" s="5">
        <f>M31/25.4</f>
        <v>0.85039370078740173</v>
      </c>
    </row>
    <row r="32" spans="1:15" x14ac:dyDescent="0.25">
      <c r="A32" t="s">
        <v>5</v>
      </c>
      <c r="B32" t="s">
        <v>100</v>
      </c>
      <c r="C32" t="s">
        <v>10</v>
      </c>
      <c r="D32" t="s">
        <v>316</v>
      </c>
      <c r="E32" t="s">
        <v>65</v>
      </c>
      <c r="H32" s="9">
        <v>2056</v>
      </c>
      <c r="I32" s="9">
        <v>1088</v>
      </c>
      <c r="J32">
        <v>18</v>
      </c>
      <c r="K32" s="3">
        <f>(H32*I32)/1000000</f>
        <v>2.2369279999999998</v>
      </c>
      <c r="L32" s="3">
        <f>(J32*H32)/1000</f>
        <v>37.008000000000003</v>
      </c>
      <c r="M32" s="3">
        <f>(J32*I32)/1000</f>
        <v>19.584</v>
      </c>
      <c r="N32" s="5">
        <f>L32/25.4</f>
        <v>1.4570078740157482</v>
      </c>
      <c r="O32" s="5">
        <f>M32/25.4</f>
        <v>0.77102362204724417</v>
      </c>
    </row>
    <row r="33" spans="1:15" x14ac:dyDescent="0.25">
      <c r="A33" t="s">
        <v>14</v>
      </c>
      <c r="B33" t="s">
        <v>20</v>
      </c>
      <c r="C33" t="s">
        <v>16</v>
      </c>
      <c r="E33" t="s">
        <v>65</v>
      </c>
      <c r="F33">
        <v>44000</v>
      </c>
      <c r="G33" s="1">
        <v>0.48</v>
      </c>
      <c r="H33">
        <v>3600</v>
      </c>
      <c r="I33">
        <v>2400</v>
      </c>
      <c r="J33">
        <v>7.4</v>
      </c>
      <c r="K33" s="3">
        <f>(H33*I33)/1000000</f>
        <v>8.64</v>
      </c>
      <c r="L33" s="3">
        <f>(J33*H33)/1000</f>
        <v>26.64</v>
      </c>
      <c r="M33" s="3">
        <f>(J33*I33)/1000</f>
        <v>17.760000000000002</v>
      </c>
      <c r="N33" s="5">
        <f>L33/25.4</f>
        <v>1.0488188976377955</v>
      </c>
      <c r="O33" s="5">
        <f>M33/25.4</f>
        <v>0.6992125984251969</v>
      </c>
    </row>
    <row r="34" spans="1:15" x14ac:dyDescent="0.25">
      <c r="A34" t="s">
        <v>5</v>
      </c>
      <c r="B34" t="s">
        <v>150</v>
      </c>
      <c r="C34" t="s">
        <v>10</v>
      </c>
      <c r="D34" t="s">
        <v>65</v>
      </c>
      <c r="E34" t="s">
        <v>65</v>
      </c>
      <c r="H34" s="9">
        <v>6464</v>
      </c>
      <c r="I34" s="9">
        <v>4852</v>
      </c>
      <c r="J34">
        <v>3.45</v>
      </c>
      <c r="K34" s="3">
        <f>(H34*I34)/1000000</f>
        <v>31.363327999999999</v>
      </c>
      <c r="L34" s="3">
        <f>(J34*H34)/1000</f>
        <v>22.300800000000002</v>
      </c>
      <c r="M34" s="3">
        <f>(J34*I34)/1000</f>
        <v>16.7394</v>
      </c>
      <c r="N34" s="5">
        <f>L34/25.4</f>
        <v>0.87798425196850405</v>
      </c>
      <c r="O34" s="5">
        <f>M34/25.4</f>
        <v>0.65903149606299216</v>
      </c>
    </row>
    <row r="35" spans="1:15" x14ac:dyDescent="0.25">
      <c r="A35" t="s">
        <v>5</v>
      </c>
      <c r="B35" t="s">
        <v>211</v>
      </c>
      <c r="C35" t="s">
        <v>10</v>
      </c>
      <c r="D35" t="s">
        <v>65</v>
      </c>
      <c r="E35" t="s">
        <v>316</v>
      </c>
      <c r="H35" s="9">
        <v>9060</v>
      </c>
      <c r="I35" s="9">
        <v>4060</v>
      </c>
      <c r="J35">
        <v>3.96</v>
      </c>
      <c r="K35" s="3">
        <f>(H35*I35)/1000000</f>
        <v>36.7836</v>
      </c>
      <c r="L35" s="3">
        <f>(J35*H35)/1000</f>
        <v>35.877600000000001</v>
      </c>
      <c r="M35" s="3">
        <f>(J35*I35)/1000</f>
        <v>16.0776</v>
      </c>
      <c r="N35" s="5">
        <f>L35/25.4</f>
        <v>1.4125039370078742</v>
      </c>
      <c r="O35" s="5">
        <f>M35/25.4</f>
        <v>0.63297637795275596</v>
      </c>
    </row>
    <row r="36" spans="1:15" x14ac:dyDescent="0.25">
      <c r="A36" t="s">
        <v>5</v>
      </c>
      <c r="B36" t="s">
        <v>69</v>
      </c>
      <c r="C36" t="s">
        <v>10</v>
      </c>
      <c r="D36" t="s">
        <v>65</v>
      </c>
      <c r="E36" t="s">
        <v>316</v>
      </c>
      <c r="H36" s="9">
        <v>4312</v>
      </c>
      <c r="I36" s="9">
        <v>2880</v>
      </c>
      <c r="J36">
        <v>5.49</v>
      </c>
      <c r="K36" s="3">
        <f>(H36*I36)/1000000</f>
        <v>12.418559999999999</v>
      </c>
      <c r="L36" s="3">
        <f>(J36*H36)/1000</f>
        <v>23.672879999999999</v>
      </c>
      <c r="M36" s="3">
        <f>(J36*I36)/1000</f>
        <v>15.811200000000001</v>
      </c>
      <c r="N36" s="5">
        <f>L36/25.4</f>
        <v>0.93200314960629926</v>
      </c>
      <c r="O36" s="5">
        <f>M36/25.4</f>
        <v>0.62248818897637803</v>
      </c>
    </row>
    <row r="37" spans="1:15" x14ac:dyDescent="0.25">
      <c r="A37" t="s">
        <v>5</v>
      </c>
      <c r="B37" t="s">
        <v>78</v>
      </c>
      <c r="C37" t="s">
        <v>10</v>
      </c>
      <c r="D37" t="s">
        <v>65</v>
      </c>
      <c r="E37" t="s">
        <v>316</v>
      </c>
      <c r="H37" s="9">
        <v>4312</v>
      </c>
      <c r="I37" s="9">
        <v>2880</v>
      </c>
      <c r="J37">
        <v>5.49</v>
      </c>
      <c r="K37" s="3">
        <f>(H37*I37)/1000000</f>
        <v>12.418559999999999</v>
      </c>
      <c r="L37" s="3">
        <f>(J37*H37)/1000</f>
        <v>23.672879999999999</v>
      </c>
      <c r="M37" s="3">
        <f>(J37*I37)/1000</f>
        <v>15.811200000000001</v>
      </c>
      <c r="N37" s="5">
        <f>L37/25.4</f>
        <v>0.93200314960629926</v>
      </c>
      <c r="O37" s="5">
        <f>M37/25.4</f>
        <v>0.62248818897637803</v>
      </c>
    </row>
    <row r="38" spans="1:15" x14ac:dyDescent="0.25">
      <c r="A38" t="s">
        <v>5</v>
      </c>
      <c r="B38" t="s">
        <v>85</v>
      </c>
      <c r="C38" t="s">
        <v>10</v>
      </c>
      <c r="D38" t="s">
        <v>65</v>
      </c>
      <c r="E38" t="s">
        <v>316</v>
      </c>
      <c r="H38" s="9">
        <v>4312</v>
      </c>
      <c r="I38" s="9">
        <v>2880</v>
      </c>
      <c r="J38">
        <v>5.49</v>
      </c>
      <c r="K38" s="3">
        <f>(H38*I38)/1000000</f>
        <v>12.418559999999999</v>
      </c>
      <c r="L38" s="3">
        <f>(J38*H38)/1000</f>
        <v>23.672879999999999</v>
      </c>
      <c r="M38" s="3">
        <f>(J38*I38)/1000</f>
        <v>15.811200000000001</v>
      </c>
      <c r="N38" s="5">
        <f>L38/25.4</f>
        <v>0.93200314960629926</v>
      </c>
      <c r="O38" s="5">
        <f>M38/25.4</f>
        <v>0.62248818897637803</v>
      </c>
    </row>
    <row r="39" spans="1:15" x14ac:dyDescent="0.25">
      <c r="A39" t="s">
        <v>5</v>
      </c>
      <c r="B39" t="s">
        <v>138</v>
      </c>
      <c r="C39" t="s">
        <v>10</v>
      </c>
      <c r="D39" t="s">
        <v>65</v>
      </c>
      <c r="E39" t="s">
        <v>316</v>
      </c>
      <c r="H39" s="9">
        <v>6024</v>
      </c>
      <c r="I39" s="9">
        <v>4024</v>
      </c>
      <c r="J39">
        <v>3.91</v>
      </c>
      <c r="K39" s="3">
        <f>(H39*I39)/1000000</f>
        <v>24.240576000000001</v>
      </c>
      <c r="L39" s="3">
        <f>(J39*H39)/1000</f>
        <v>23.553840000000001</v>
      </c>
      <c r="M39" s="3">
        <f>(J39*I39)/1000</f>
        <v>15.733840000000001</v>
      </c>
      <c r="N39" s="5">
        <f>L39/25.4</f>
        <v>0.92731653543307091</v>
      </c>
      <c r="O39" s="5">
        <f>M39/25.4</f>
        <v>0.61944251968503938</v>
      </c>
    </row>
    <row r="40" spans="1:15" x14ac:dyDescent="0.25">
      <c r="A40" t="s">
        <v>5</v>
      </c>
      <c r="B40" t="s">
        <v>32</v>
      </c>
      <c r="C40" t="s">
        <v>10</v>
      </c>
      <c r="E40" t="s">
        <v>65</v>
      </c>
      <c r="H40">
        <v>6244</v>
      </c>
      <c r="I40">
        <v>4168</v>
      </c>
      <c r="J40">
        <v>3.76</v>
      </c>
      <c r="K40" s="3">
        <f>(H40*I40)/1000000</f>
        <v>26.024992000000001</v>
      </c>
      <c r="L40" s="3">
        <f>(J40*H40)/1000</f>
        <v>23.477439999999998</v>
      </c>
      <c r="M40" s="3">
        <f>(J40*I40)/1000</f>
        <v>15.671679999999999</v>
      </c>
      <c r="N40" s="5">
        <f>L40/25.4</f>
        <v>0.92430866141732282</v>
      </c>
      <c r="O40" s="5">
        <f>M40/25.4</f>
        <v>0.61699527559055112</v>
      </c>
    </row>
    <row r="41" spans="1:15" x14ac:dyDescent="0.25">
      <c r="A41" t="s">
        <v>5</v>
      </c>
      <c r="B41" t="s">
        <v>32</v>
      </c>
      <c r="C41" t="s">
        <v>10</v>
      </c>
      <c r="D41" t="s">
        <v>65</v>
      </c>
      <c r="E41" t="s">
        <v>65</v>
      </c>
      <c r="H41" s="9">
        <v>6244</v>
      </c>
      <c r="I41" s="9">
        <v>4168</v>
      </c>
      <c r="J41">
        <v>3.76</v>
      </c>
      <c r="K41" s="3">
        <f>(H41*I41)/1000000</f>
        <v>26.024992000000001</v>
      </c>
      <c r="L41" s="3">
        <f>(J41*H41)/1000</f>
        <v>23.477439999999998</v>
      </c>
      <c r="M41" s="3">
        <f>(J41*I41)/1000</f>
        <v>15.671679999999999</v>
      </c>
      <c r="N41" s="5">
        <f>L41/25.4</f>
        <v>0.92430866141732282</v>
      </c>
      <c r="O41" s="5">
        <f>M41/25.4</f>
        <v>0.61699527559055112</v>
      </c>
    </row>
    <row r="42" spans="1:15" x14ac:dyDescent="0.25">
      <c r="A42" t="s">
        <v>5</v>
      </c>
      <c r="B42" t="s">
        <v>99</v>
      </c>
      <c r="C42" t="s">
        <v>10</v>
      </c>
      <c r="D42" t="s">
        <v>65</v>
      </c>
      <c r="E42" t="s">
        <v>316</v>
      </c>
      <c r="H42" s="9">
        <v>6000</v>
      </c>
      <c r="I42" s="9">
        <v>4000</v>
      </c>
      <c r="J42">
        <v>3.91</v>
      </c>
      <c r="K42" s="3">
        <f>(H42*I42)/1000000</f>
        <v>24</v>
      </c>
      <c r="L42" s="3">
        <f>(J42*H42)/1000</f>
        <v>23.46</v>
      </c>
      <c r="M42" s="3">
        <f>(J42*I42)/1000</f>
        <v>15.64</v>
      </c>
      <c r="N42" s="5">
        <f>L42/25.4</f>
        <v>0.92362204724409458</v>
      </c>
      <c r="O42" s="5">
        <f>M42/25.4</f>
        <v>0.61574803149606305</v>
      </c>
    </row>
    <row r="43" spans="1:15" x14ac:dyDescent="0.25">
      <c r="A43" t="s">
        <v>5</v>
      </c>
      <c r="B43" t="s">
        <v>119</v>
      </c>
      <c r="C43" t="s">
        <v>10</v>
      </c>
      <c r="D43" t="s">
        <v>65</v>
      </c>
      <c r="E43" t="s">
        <v>316</v>
      </c>
      <c r="H43" s="9">
        <v>6000</v>
      </c>
      <c r="I43" s="9">
        <v>4000</v>
      </c>
      <c r="J43">
        <v>3.91</v>
      </c>
      <c r="K43" s="3">
        <f>(H43*I43)/1000000</f>
        <v>24</v>
      </c>
      <c r="L43" s="3">
        <f>(J43*H43)/1000</f>
        <v>23.46</v>
      </c>
      <c r="M43" s="3">
        <f>(J43*I43)/1000</f>
        <v>15.64</v>
      </c>
      <c r="N43" s="5">
        <f>L43/25.4</f>
        <v>0.92362204724409458</v>
      </c>
      <c r="O43" s="5">
        <f>M43/25.4</f>
        <v>0.61574803149606305</v>
      </c>
    </row>
    <row r="44" spans="1:15" x14ac:dyDescent="0.25">
      <c r="A44" t="s">
        <v>5</v>
      </c>
      <c r="B44" t="s">
        <v>120</v>
      </c>
      <c r="C44" t="s">
        <v>10</v>
      </c>
      <c r="D44" t="s">
        <v>65</v>
      </c>
      <c r="E44" t="s">
        <v>316</v>
      </c>
      <c r="H44" s="9">
        <v>6000</v>
      </c>
      <c r="I44" s="9">
        <v>4000</v>
      </c>
      <c r="J44">
        <v>3.91</v>
      </c>
      <c r="K44" s="3">
        <f>(H44*I44)/1000000</f>
        <v>24</v>
      </c>
      <c r="L44" s="3">
        <f>(J44*H44)/1000</f>
        <v>23.46</v>
      </c>
      <c r="M44" s="3">
        <f>(J44*I44)/1000</f>
        <v>15.64</v>
      </c>
      <c r="N44" s="5">
        <f>L44/25.4</f>
        <v>0.92362204724409458</v>
      </c>
      <c r="O44" s="5">
        <f>M44/25.4</f>
        <v>0.61574803149606305</v>
      </c>
    </row>
    <row r="45" spans="1:15" x14ac:dyDescent="0.25">
      <c r="A45" t="s">
        <v>5</v>
      </c>
      <c r="B45" t="s">
        <v>141</v>
      </c>
      <c r="C45" t="s">
        <v>10</v>
      </c>
      <c r="D45" t="s">
        <v>65</v>
      </c>
      <c r="E45" t="s">
        <v>316</v>
      </c>
      <c r="H45" s="9">
        <v>6000</v>
      </c>
      <c r="I45" s="9">
        <v>4000</v>
      </c>
      <c r="J45">
        <v>3.91</v>
      </c>
      <c r="K45" s="3">
        <f>(H45*I45)/1000000</f>
        <v>24</v>
      </c>
      <c r="L45" s="3">
        <f>(J45*H45)/1000</f>
        <v>23.46</v>
      </c>
      <c r="M45" s="3">
        <f>(J45*I45)/1000</f>
        <v>15.64</v>
      </c>
      <c r="N45" s="5">
        <f>L45/25.4</f>
        <v>0.92362204724409458</v>
      </c>
      <c r="O45" s="5">
        <f>M45/25.4</f>
        <v>0.61574803149606305</v>
      </c>
    </row>
    <row r="46" spans="1:15" x14ac:dyDescent="0.25">
      <c r="A46" t="s">
        <v>5</v>
      </c>
      <c r="B46" t="s">
        <v>92</v>
      </c>
      <c r="C46" t="s">
        <v>10</v>
      </c>
      <c r="D46" t="s">
        <v>65</v>
      </c>
      <c r="E46" t="s">
        <v>316</v>
      </c>
      <c r="H46" s="9">
        <v>4928</v>
      </c>
      <c r="I46" s="9">
        <v>3264</v>
      </c>
      <c r="J46">
        <v>4.78</v>
      </c>
      <c r="K46" s="3">
        <f>(H46*I46)/1000000</f>
        <v>16.084992</v>
      </c>
      <c r="L46" s="3">
        <f>(J46*H46)/1000</f>
        <v>23.55584</v>
      </c>
      <c r="M46" s="3">
        <f>(J46*I46)/1000</f>
        <v>15.60192</v>
      </c>
      <c r="N46" s="5">
        <f>L46/25.4</f>
        <v>0.92739527559055124</v>
      </c>
      <c r="O46" s="5">
        <f>M46/25.4</f>
        <v>0.61424881889763783</v>
      </c>
    </row>
    <row r="47" spans="1:15" x14ac:dyDescent="0.25">
      <c r="A47" t="s">
        <v>5</v>
      </c>
      <c r="B47" t="s">
        <v>97</v>
      </c>
      <c r="C47" t="s">
        <v>10</v>
      </c>
      <c r="D47" t="s">
        <v>65</v>
      </c>
      <c r="E47" t="s">
        <v>316</v>
      </c>
      <c r="H47" s="9">
        <v>4928</v>
      </c>
      <c r="I47" s="9">
        <v>3264</v>
      </c>
      <c r="J47">
        <v>4.78</v>
      </c>
      <c r="K47" s="3">
        <f>(H47*I47)/1000000</f>
        <v>16.084992</v>
      </c>
      <c r="L47" s="3">
        <f>(J47*H47)/1000</f>
        <v>23.55584</v>
      </c>
      <c r="M47" s="3">
        <f>(J47*I47)/1000</f>
        <v>15.60192</v>
      </c>
      <c r="N47" s="5">
        <f>L47/25.4</f>
        <v>0.92739527559055124</v>
      </c>
      <c r="O47" s="5">
        <f>M47/25.4</f>
        <v>0.61424881889763783</v>
      </c>
    </row>
    <row r="48" spans="1:15" x14ac:dyDescent="0.25">
      <c r="A48" t="s">
        <v>5</v>
      </c>
      <c r="B48" t="s">
        <v>98</v>
      </c>
      <c r="C48" t="s">
        <v>10</v>
      </c>
      <c r="D48" t="s">
        <v>65</v>
      </c>
      <c r="E48" t="s">
        <v>316</v>
      </c>
      <c r="H48" s="9">
        <v>4928</v>
      </c>
      <c r="I48" s="9">
        <v>3264</v>
      </c>
      <c r="J48">
        <v>4.78</v>
      </c>
      <c r="K48" s="3">
        <f>(H48*I48)/1000000</f>
        <v>16.084992</v>
      </c>
      <c r="L48" s="3">
        <f>(J48*H48)/1000</f>
        <v>23.55584</v>
      </c>
      <c r="M48" s="3">
        <f>(J48*I48)/1000</f>
        <v>15.60192</v>
      </c>
      <c r="N48" s="5">
        <f>L48/25.4</f>
        <v>0.92739527559055124</v>
      </c>
      <c r="O48" s="5">
        <f>M48/25.4</f>
        <v>0.61424881889763783</v>
      </c>
    </row>
    <row r="49" spans="1:15" x14ac:dyDescent="0.25">
      <c r="A49" t="s">
        <v>5</v>
      </c>
      <c r="B49" t="s">
        <v>147</v>
      </c>
      <c r="C49" t="s">
        <v>10</v>
      </c>
      <c r="D49" t="s">
        <v>65</v>
      </c>
      <c r="E49" t="s">
        <v>316</v>
      </c>
      <c r="H49" s="9">
        <v>5568</v>
      </c>
      <c r="I49" s="9">
        <v>3712</v>
      </c>
      <c r="J49">
        <v>4.2</v>
      </c>
      <c r="K49" s="3">
        <f>(H49*I49)/1000000</f>
        <v>20.668416000000001</v>
      </c>
      <c r="L49" s="3">
        <f>(J49*H49)/1000</f>
        <v>23.385600000000004</v>
      </c>
      <c r="M49" s="3">
        <f>(J49*I49)/1000</f>
        <v>15.590400000000001</v>
      </c>
      <c r="N49" s="5">
        <f>L49/25.4</f>
        <v>0.92069291338582693</v>
      </c>
      <c r="O49" s="5">
        <f>M49/25.4</f>
        <v>0.61379527559055125</v>
      </c>
    </row>
    <row r="50" spans="1:15" x14ac:dyDescent="0.25">
      <c r="A50" t="s">
        <v>5</v>
      </c>
      <c r="B50" t="s">
        <v>110</v>
      </c>
      <c r="C50" t="s">
        <v>10</v>
      </c>
      <c r="D50" t="s">
        <v>65</v>
      </c>
      <c r="E50" t="s">
        <v>316</v>
      </c>
      <c r="H50" s="9">
        <v>5508</v>
      </c>
      <c r="I50" s="9">
        <v>3648</v>
      </c>
      <c r="J50">
        <v>4.2699999999999996</v>
      </c>
      <c r="K50" s="3">
        <f>(H50*I50)/1000000</f>
        <v>20.093184000000001</v>
      </c>
      <c r="L50" s="3">
        <f>(J50*H50)/1000</f>
        <v>23.519159999999996</v>
      </c>
      <c r="M50" s="3">
        <f>(J50*I50)/1000</f>
        <v>15.57696</v>
      </c>
      <c r="N50" s="5">
        <f>L50/25.4</f>
        <v>0.92595118110236208</v>
      </c>
      <c r="O50" s="5">
        <f>M50/25.4</f>
        <v>0.61326614173228344</v>
      </c>
    </row>
    <row r="51" spans="1:15" x14ac:dyDescent="0.25">
      <c r="A51" t="s">
        <v>5</v>
      </c>
      <c r="B51" t="s">
        <v>89</v>
      </c>
      <c r="C51" t="s">
        <v>10</v>
      </c>
      <c r="D51" t="s">
        <v>65</v>
      </c>
      <c r="E51" t="s">
        <v>316</v>
      </c>
      <c r="H51" s="9">
        <v>4952</v>
      </c>
      <c r="I51" s="9">
        <v>3056</v>
      </c>
      <c r="J51">
        <v>5.09</v>
      </c>
      <c r="K51" s="3">
        <f>(H51*I51)/1000000</f>
        <v>15.133312</v>
      </c>
      <c r="L51" s="3">
        <f>(J51*H51)/1000</f>
        <v>25.205680000000001</v>
      </c>
      <c r="M51" s="3">
        <f>(J51*I51)/1000</f>
        <v>15.555039999999998</v>
      </c>
      <c r="N51" s="5">
        <f>L51/25.4</f>
        <v>0.99234960629921265</v>
      </c>
      <c r="O51" s="5">
        <f>M51/25.4</f>
        <v>0.61240314960629916</v>
      </c>
    </row>
    <row r="52" spans="1:15" x14ac:dyDescent="0.25">
      <c r="A52" t="s">
        <v>5</v>
      </c>
      <c r="B52" t="s">
        <v>101</v>
      </c>
      <c r="C52" t="s">
        <v>10</v>
      </c>
      <c r="D52" t="s">
        <v>65</v>
      </c>
      <c r="E52" t="s">
        <v>316</v>
      </c>
      <c r="H52" s="9">
        <v>4952</v>
      </c>
      <c r="I52" s="9">
        <v>3056</v>
      </c>
      <c r="J52">
        <v>5.09</v>
      </c>
      <c r="K52" s="3">
        <f>(H52*I52)/1000000</f>
        <v>15.133312</v>
      </c>
      <c r="L52" s="3">
        <f>(J52*H52)/1000</f>
        <v>25.205680000000001</v>
      </c>
      <c r="M52" s="3">
        <f>(J52*I52)/1000</f>
        <v>15.555039999999998</v>
      </c>
      <c r="N52" s="5">
        <f>L52/25.4</f>
        <v>0.99234960629921265</v>
      </c>
      <c r="O52" s="5">
        <f>M52/25.4</f>
        <v>0.61240314960629916</v>
      </c>
    </row>
    <row r="53" spans="1:15" x14ac:dyDescent="0.25">
      <c r="A53" t="s">
        <v>5</v>
      </c>
      <c r="B53" t="s">
        <v>151</v>
      </c>
      <c r="C53" t="s">
        <v>10</v>
      </c>
      <c r="D53" t="s">
        <v>65</v>
      </c>
      <c r="E53" t="s">
        <v>65</v>
      </c>
      <c r="H53" s="9">
        <v>4416</v>
      </c>
      <c r="I53" s="9">
        <v>4428</v>
      </c>
      <c r="J53">
        <v>3.45</v>
      </c>
      <c r="K53" s="3">
        <f>(H53*I53)/1000000</f>
        <v>19.554048000000002</v>
      </c>
      <c r="L53" s="3">
        <f>(J53*H53)/1000</f>
        <v>15.235200000000001</v>
      </c>
      <c r="M53" s="3">
        <f>(J53*I53)/1000</f>
        <v>15.2766</v>
      </c>
      <c r="N53" s="5">
        <f>L53/25.4</f>
        <v>0.5998110236220473</v>
      </c>
      <c r="O53" s="5">
        <f>M53/25.4</f>
        <v>0.60144094488188982</v>
      </c>
    </row>
    <row r="54" spans="1:15" x14ac:dyDescent="0.25">
      <c r="A54" t="s">
        <v>5</v>
      </c>
      <c r="B54" t="s">
        <v>283</v>
      </c>
      <c r="C54" t="s">
        <v>10</v>
      </c>
      <c r="D54" t="s">
        <v>65</v>
      </c>
      <c r="E54" t="s">
        <v>316</v>
      </c>
      <c r="H54" s="9">
        <v>4032</v>
      </c>
      <c r="I54" s="9">
        <v>3024</v>
      </c>
      <c r="J54">
        <v>4.8</v>
      </c>
      <c r="K54" s="3">
        <f>(H54*I54)/1000000</f>
        <v>12.192767999999999</v>
      </c>
      <c r="L54" s="3">
        <f>(J54*H54)/1000</f>
        <v>19.3536</v>
      </c>
      <c r="M54" s="3">
        <f>(J54*I54)/1000</f>
        <v>14.515199999999998</v>
      </c>
      <c r="N54" s="5">
        <f>L54/25.4</f>
        <v>0.76195275590551181</v>
      </c>
      <c r="O54" s="5">
        <f>M54/25.4</f>
        <v>0.57146456692913383</v>
      </c>
    </row>
    <row r="55" spans="1:15" x14ac:dyDescent="0.25">
      <c r="A55" t="s">
        <v>14</v>
      </c>
      <c r="B55" t="s">
        <v>19</v>
      </c>
      <c r="C55" t="s">
        <v>16</v>
      </c>
      <c r="E55" t="s">
        <v>65</v>
      </c>
      <c r="F55">
        <v>20000</v>
      </c>
      <c r="G55" s="1">
        <v>0.51</v>
      </c>
      <c r="H55">
        <v>3296</v>
      </c>
      <c r="I55">
        <v>2472</v>
      </c>
      <c r="J55">
        <v>5.5</v>
      </c>
      <c r="K55" s="3">
        <f>(H55*I55)/1000000</f>
        <v>8.1477120000000003</v>
      </c>
      <c r="L55" s="3">
        <f>(J55*H55)/1000</f>
        <v>18.128</v>
      </c>
      <c r="M55" s="3">
        <f>(J55*I55)/1000</f>
        <v>13.596</v>
      </c>
      <c r="N55" s="5">
        <f>L55/25.4</f>
        <v>0.71370078740157483</v>
      </c>
      <c r="O55" s="5">
        <f>M55/25.4</f>
        <v>0.53527559055118112</v>
      </c>
    </row>
    <row r="56" spans="1:15" x14ac:dyDescent="0.25">
      <c r="A56" t="s">
        <v>14</v>
      </c>
      <c r="B56" t="s">
        <v>26</v>
      </c>
      <c r="C56" t="s">
        <v>16</v>
      </c>
      <c r="E56" t="s">
        <v>65</v>
      </c>
      <c r="F56">
        <v>25500</v>
      </c>
      <c r="G56" s="1">
        <v>0.6</v>
      </c>
      <c r="H56">
        <v>3326</v>
      </c>
      <c r="I56">
        <v>2504</v>
      </c>
      <c r="J56">
        <v>5.4</v>
      </c>
      <c r="K56" s="3">
        <f>(H56*I56)/1000000</f>
        <v>8.3283039999999993</v>
      </c>
      <c r="L56" s="3">
        <f>(J56*H56)/1000</f>
        <v>17.9604</v>
      </c>
      <c r="M56" s="3">
        <f>(J56*I56)/1000</f>
        <v>13.521600000000001</v>
      </c>
      <c r="N56" s="5">
        <f>L56/25.4</f>
        <v>0.70710236220472444</v>
      </c>
      <c r="O56" s="5">
        <f>M56/25.4</f>
        <v>0.53234645669291347</v>
      </c>
    </row>
    <row r="57" spans="1:15" x14ac:dyDescent="0.25">
      <c r="A57" t="s">
        <v>29</v>
      </c>
      <c r="B57" t="s">
        <v>51</v>
      </c>
      <c r="C57" t="s">
        <v>10</v>
      </c>
      <c r="E57" t="s">
        <v>65</v>
      </c>
      <c r="F57">
        <v>45000</v>
      </c>
      <c r="G57" s="1">
        <v>0.72</v>
      </c>
      <c r="H57">
        <v>2048</v>
      </c>
      <c r="I57">
        <v>2048</v>
      </c>
      <c r="J57">
        <v>6.5</v>
      </c>
      <c r="K57" s="3">
        <f>(H57*I57)/1000000</f>
        <v>4.1943039999999998</v>
      </c>
      <c r="L57" s="3">
        <f>(J57*H57)/1000</f>
        <v>13.311999999999999</v>
      </c>
      <c r="M57" s="3">
        <f>(J57*I57)/1000</f>
        <v>13.311999999999999</v>
      </c>
      <c r="N57" s="5">
        <f>L57/25.4</f>
        <v>0.52409448818897642</v>
      </c>
      <c r="O57" s="5">
        <f>M57/25.4</f>
        <v>0.52409448818897642</v>
      </c>
    </row>
    <row r="58" spans="1:15" x14ac:dyDescent="0.25">
      <c r="A58" t="s">
        <v>5</v>
      </c>
      <c r="B58" t="s">
        <v>136</v>
      </c>
      <c r="C58" t="s">
        <v>10</v>
      </c>
      <c r="D58" t="s">
        <v>65</v>
      </c>
      <c r="E58" t="s">
        <v>316</v>
      </c>
      <c r="H58" s="9">
        <v>5324</v>
      </c>
      <c r="I58" s="9">
        <v>3996</v>
      </c>
      <c r="J58">
        <v>3.3</v>
      </c>
      <c r="K58" s="3">
        <f>(H58*I58)/1000000</f>
        <v>21.274704</v>
      </c>
      <c r="L58" s="3">
        <f>(J58*H58)/1000</f>
        <v>17.569200000000002</v>
      </c>
      <c r="M58" s="3">
        <f>(J58*I58)/1000</f>
        <v>13.1868</v>
      </c>
      <c r="N58" s="5">
        <f>L58/25.4</f>
        <v>0.69170078740157492</v>
      </c>
      <c r="O58" s="5">
        <f>M58/25.4</f>
        <v>0.51916535433070865</v>
      </c>
    </row>
    <row r="59" spans="1:15" x14ac:dyDescent="0.25">
      <c r="A59" t="s">
        <v>5</v>
      </c>
      <c r="B59" t="s">
        <v>137</v>
      </c>
      <c r="C59" t="s">
        <v>10</v>
      </c>
      <c r="D59" t="s">
        <v>65</v>
      </c>
      <c r="E59" t="s">
        <v>316</v>
      </c>
      <c r="H59" s="9">
        <v>5324</v>
      </c>
      <c r="I59" s="9">
        <v>3996</v>
      </c>
      <c r="J59">
        <v>3.3</v>
      </c>
      <c r="K59" s="3">
        <f>(H59*I59)/1000000</f>
        <v>21.274704</v>
      </c>
      <c r="L59" s="3">
        <f>(J59*H59)/1000</f>
        <v>17.569200000000002</v>
      </c>
      <c r="M59" s="3">
        <f>(J59*I59)/1000</f>
        <v>13.1868</v>
      </c>
      <c r="N59" s="5">
        <f>L59/25.4</f>
        <v>0.69170078740157492</v>
      </c>
      <c r="O59" s="5">
        <f>M59/25.4</f>
        <v>0.51916535433070865</v>
      </c>
    </row>
    <row r="60" spans="1:15" x14ac:dyDescent="0.25">
      <c r="A60" t="s">
        <v>5</v>
      </c>
      <c r="B60" t="s">
        <v>139</v>
      </c>
      <c r="C60" t="s">
        <v>10</v>
      </c>
      <c r="D60" t="s">
        <v>65</v>
      </c>
      <c r="E60" t="s">
        <v>316</v>
      </c>
      <c r="H60" s="9">
        <v>5324</v>
      </c>
      <c r="I60" s="9">
        <v>3996</v>
      </c>
      <c r="J60">
        <v>3.3</v>
      </c>
      <c r="K60" s="3">
        <f>(H60*I60)/1000000</f>
        <v>21.274704</v>
      </c>
      <c r="L60" s="3">
        <f>(J60*H60)/1000</f>
        <v>17.569200000000002</v>
      </c>
      <c r="M60" s="3">
        <f>(J60*I60)/1000</f>
        <v>13.1868</v>
      </c>
      <c r="N60" s="5">
        <f>L60/25.4</f>
        <v>0.69170078740157492</v>
      </c>
      <c r="O60" s="5">
        <f>M60/25.4</f>
        <v>0.51916535433070865</v>
      </c>
    </row>
    <row r="61" spans="1:15" x14ac:dyDescent="0.25">
      <c r="A61" t="s">
        <v>5</v>
      </c>
      <c r="B61" t="s">
        <v>103</v>
      </c>
      <c r="C61" t="s">
        <v>10</v>
      </c>
      <c r="D61" t="s">
        <v>65</v>
      </c>
      <c r="E61" t="s">
        <v>316</v>
      </c>
      <c r="H61" s="9">
        <v>4608</v>
      </c>
      <c r="I61" s="9">
        <v>3456</v>
      </c>
      <c r="J61">
        <v>3.7</v>
      </c>
      <c r="K61" s="3">
        <f>(H61*I61)/1000000</f>
        <v>15.925248</v>
      </c>
      <c r="L61" s="3">
        <f>(J61*H61)/1000</f>
        <v>17.049600000000002</v>
      </c>
      <c r="M61" s="3">
        <f>(J61*I61)/1000</f>
        <v>12.7872</v>
      </c>
      <c r="N61" s="5">
        <f>L61/25.4</f>
        <v>0.67124409448818911</v>
      </c>
      <c r="O61" s="5">
        <f>M61/25.4</f>
        <v>0.50343307086614175</v>
      </c>
    </row>
    <row r="62" spans="1:15" x14ac:dyDescent="0.25">
      <c r="A62" t="s">
        <v>5</v>
      </c>
      <c r="B62" t="s">
        <v>112</v>
      </c>
      <c r="C62" t="s">
        <v>10</v>
      </c>
      <c r="D62" t="s">
        <v>65</v>
      </c>
      <c r="E62" t="s">
        <v>316</v>
      </c>
      <c r="H62" s="9">
        <v>4608</v>
      </c>
      <c r="I62" s="9">
        <v>3456</v>
      </c>
      <c r="J62">
        <v>3.7</v>
      </c>
      <c r="K62" s="3">
        <f>(H62*I62)/1000000</f>
        <v>15.925248</v>
      </c>
      <c r="L62" s="3">
        <f>(J62*H62)/1000</f>
        <v>17.049600000000002</v>
      </c>
      <c r="M62" s="3">
        <f>(J62*I62)/1000</f>
        <v>12.7872</v>
      </c>
      <c r="N62" s="5">
        <f>L62/25.4</f>
        <v>0.67124409448818911</v>
      </c>
      <c r="O62" s="5">
        <f>M62/25.4</f>
        <v>0.50343307086614175</v>
      </c>
    </row>
    <row r="63" spans="1:15" x14ac:dyDescent="0.25">
      <c r="A63" t="s">
        <v>5</v>
      </c>
      <c r="B63" t="s">
        <v>288</v>
      </c>
      <c r="C63" t="s">
        <v>10</v>
      </c>
      <c r="D63" t="s">
        <v>316</v>
      </c>
      <c r="E63" t="s">
        <v>316</v>
      </c>
      <c r="H63" s="9">
        <v>5328</v>
      </c>
      <c r="I63" s="9">
        <v>4608</v>
      </c>
      <c r="J63">
        <v>2.74</v>
      </c>
      <c r="K63" s="3">
        <f>(H63*I63)/1000000</f>
        <v>24.551424000000001</v>
      </c>
      <c r="L63" s="3">
        <f>(J63*H63)/1000</f>
        <v>14.598720000000002</v>
      </c>
      <c r="M63" s="3">
        <f>(J63*I63)/1000</f>
        <v>12.625920000000002</v>
      </c>
      <c r="N63" s="5">
        <f>L63/25.4</f>
        <v>0.57475275590551189</v>
      </c>
      <c r="O63" s="5">
        <f>M63/25.4</f>
        <v>0.49708346456692926</v>
      </c>
    </row>
    <row r="64" spans="1:15" x14ac:dyDescent="0.25">
      <c r="A64" t="s">
        <v>5</v>
      </c>
      <c r="B64" t="s">
        <v>294</v>
      </c>
      <c r="C64" t="s">
        <v>10</v>
      </c>
      <c r="D64" t="s">
        <v>316</v>
      </c>
      <c r="E64" t="s">
        <v>316</v>
      </c>
      <c r="H64" s="9">
        <v>5328</v>
      </c>
      <c r="I64" s="9">
        <v>4608</v>
      </c>
      <c r="J64">
        <v>2.74</v>
      </c>
      <c r="K64" s="3">
        <f>(H64*I64)/1000000</f>
        <v>24.551424000000001</v>
      </c>
      <c r="L64" s="3">
        <f>(J64*H64)/1000</f>
        <v>14.598720000000002</v>
      </c>
      <c r="M64" s="3">
        <f>(J64*I64)/1000</f>
        <v>12.625920000000002</v>
      </c>
      <c r="N64" s="5">
        <f>L64/25.4</f>
        <v>0.57475275590551189</v>
      </c>
      <c r="O64" s="5">
        <f>M64/25.4</f>
        <v>0.49708346456692926</v>
      </c>
    </row>
    <row r="65" spans="1:15" x14ac:dyDescent="0.25">
      <c r="A65" t="s">
        <v>5</v>
      </c>
      <c r="B65" t="s">
        <v>289</v>
      </c>
      <c r="C65" t="s">
        <v>10</v>
      </c>
      <c r="D65" t="s">
        <v>316</v>
      </c>
      <c r="E65" t="s">
        <v>316</v>
      </c>
      <c r="H65" s="9">
        <v>4512</v>
      </c>
      <c r="I65" s="9">
        <v>4512</v>
      </c>
      <c r="J65">
        <v>2.74</v>
      </c>
      <c r="K65" s="3">
        <f>(H65*I65)/1000000</f>
        <v>20.358143999999999</v>
      </c>
      <c r="L65" s="3">
        <f>(J65*H65)/1000</f>
        <v>12.362880000000001</v>
      </c>
      <c r="M65" s="3">
        <f>(J65*I65)/1000</f>
        <v>12.362880000000001</v>
      </c>
      <c r="N65" s="5">
        <f>L65/25.4</f>
        <v>0.48672755905511816</v>
      </c>
      <c r="O65" s="5">
        <f>M65/25.4</f>
        <v>0.48672755905511816</v>
      </c>
    </row>
    <row r="66" spans="1:15" x14ac:dyDescent="0.25">
      <c r="A66" t="s">
        <v>5</v>
      </c>
      <c r="B66" t="s">
        <v>295</v>
      </c>
      <c r="C66" t="s">
        <v>10</v>
      </c>
      <c r="D66" t="s">
        <v>316</v>
      </c>
      <c r="E66" t="s">
        <v>316</v>
      </c>
      <c r="H66" s="9">
        <v>4512</v>
      </c>
      <c r="I66" s="9">
        <v>4512</v>
      </c>
      <c r="J66">
        <v>2.74</v>
      </c>
      <c r="K66" s="3">
        <f>(H66*I66)/1000000</f>
        <v>20.358143999999999</v>
      </c>
      <c r="L66" s="3">
        <f>(J66*H66)/1000</f>
        <v>12.362880000000001</v>
      </c>
      <c r="M66" s="3">
        <f>(J66*I66)/1000</f>
        <v>12.362880000000001</v>
      </c>
      <c r="N66" s="5">
        <f>L66/25.4</f>
        <v>0.48672755905511816</v>
      </c>
      <c r="O66" s="5">
        <f>M66/25.4</f>
        <v>0.48672755905511816</v>
      </c>
    </row>
    <row r="67" spans="1:15" x14ac:dyDescent="0.25">
      <c r="A67" t="s">
        <v>5</v>
      </c>
      <c r="B67" t="s">
        <v>216</v>
      </c>
      <c r="C67" t="s">
        <v>10</v>
      </c>
      <c r="D67" t="s">
        <v>65</v>
      </c>
      <c r="E67" t="s">
        <v>65</v>
      </c>
      <c r="H67" s="9">
        <v>8240</v>
      </c>
      <c r="I67" s="9">
        <v>5268</v>
      </c>
      <c r="J67">
        <v>2.3199999999999998</v>
      </c>
      <c r="K67" s="3">
        <f>(H67*I67)/1000000</f>
        <v>43.408320000000003</v>
      </c>
      <c r="L67" s="3">
        <f>(J67*H67)/1000</f>
        <v>19.116799999999998</v>
      </c>
      <c r="M67" s="3">
        <f>(J67*I67)/1000</f>
        <v>12.221759999999998</v>
      </c>
      <c r="N67" s="5">
        <f>L67/25.4</f>
        <v>0.75262992125984252</v>
      </c>
      <c r="O67" s="5">
        <f>M67/25.4</f>
        <v>0.48117165354330704</v>
      </c>
    </row>
    <row r="68" spans="1:15" x14ac:dyDescent="0.25">
      <c r="A68" t="s">
        <v>5</v>
      </c>
      <c r="B68" t="s">
        <v>218</v>
      </c>
      <c r="C68" t="s">
        <v>10</v>
      </c>
      <c r="D68" t="s">
        <v>65</v>
      </c>
      <c r="E68" t="s">
        <v>316</v>
      </c>
      <c r="H68" s="9">
        <v>3000</v>
      </c>
      <c r="I68" s="9">
        <v>3000</v>
      </c>
      <c r="J68">
        <v>3.76</v>
      </c>
      <c r="K68" s="3">
        <f>(H68*I68)/1000000</f>
        <v>9</v>
      </c>
      <c r="L68" s="3">
        <f>(J68*H68)/1000</f>
        <v>11.28</v>
      </c>
      <c r="M68" s="3">
        <f>(J68*I68)/1000</f>
        <v>11.28</v>
      </c>
      <c r="N68" s="5">
        <f>L68/25.4</f>
        <v>0.4440944881889764</v>
      </c>
      <c r="O68" s="5">
        <f>M68/25.4</f>
        <v>0.4440944881889764</v>
      </c>
    </row>
    <row r="69" spans="1:15" x14ac:dyDescent="0.25">
      <c r="A69" t="s">
        <v>5</v>
      </c>
      <c r="B69" t="s">
        <v>153</v>
      </c>
      <c r="C69" t="s">
        <v>10</v>
      </c>
      <c r="D69" t="s">
        <v>65</v>
      </c>
      <c r="E69" t="s">
        <v>65</v>
      </c>
      <c r="H69" s="9">
        <v>5456</v>
      </c>
      <c r="I69" s="9">
        <v>3072</v>
      </c>
      <c r="J69">
        <v>3.45</v>
      </c>
      <c r="K69" s="3">
        <f>(H69*I69)/1000000</f>
        <v>16.760832000000001</v>
      </c>
      <c r="L69" s="3">
        <f>(J69*H69)/1000</f>
        <v>18.8232</v>
      </c>
      <c r="M69" s="3">
        <f>(J69*I69)/1000</f>
        <v>10.598400000000002</v>
      </c>
      <c r="N69" s="5">
        <f>L69/25.4</f>
        <v>0.74107086614173234</v>
      </c>
      <c r="O69" s="5">
        <f>M69/25.4</f>
        <v>0.41725984251968512</v>
      </c>
    </row>
    <row r="70" spans="1:15" x14ac:dyDescent="0.25">
      <c r="A70" t="s">
        <v>5</v>
      </c>
      <c r="B70" t="s">
        <v>131</v>
      </c>
      <c r="C70" t="s">
        <v>10</v>
      </c>
      <c r="D70" t="s">
        <v>65</v>
      </c>
      <c r="E70" t="s">
        <v>65</v>
      </c>
      <c r="H70" s="9">
        <v>4112</v>
      </c>
      <c r="I70" s="9">
        <v>3008</v>
      </c>
      <c r="J70">
        <v>3.45</v>
      </c>
      <c r="K70" s="3">
        <f>(H70*I70)/1000000</f>
        <v>12.368895999999999</v>
      </c>
      <c r="L70" s="3">
        <f>(J70*H70)/1000</f>
        <v>14.186400000000001</v>
      </c>
      <c r="M70" s="3">
        <f>(J70*I70)/1000</f>
        <v>10.377600000000001</v>
      </c>
      <c r="N70" s="5">
        <f>L70/25.4</f>
        <v>0.55851968503937011</v>
      </c>
      <c r="O70" s="5">
        <f>M70/25.4</f>
        <v>0.40856692913385834</v>
      </c>
    </row>
    <row r="71" spans="1:15" x14ac:dyDescent="0.25">
      <c r="A71" t="s">
        <v>5</v>
      </c>
      <c r="B71" t="s">
        <v>11</v>
      </c>
      <c r="C71" t="s">
        <v>10</v>
      </c>
      <c r="D71" t="s">
        <v>65</v>
      </c>
      <c r="E71" t="s">
        <v>65</v>
      </c>
      <c r="H71" s="9">
        <v>4096</v>
      </c>
      <c r="I71" s="9">
        <v>3008</v>
      </c>
      <c r="J71">
        <v>3.45</v>
      </c>
      <c r="K71" s="3">
        <f>(H71*I71)/1000000</f>
        <v>12.320767999999999</v>
      </c>
      <c r="L71" s="3">
        <f>(J71*H71)/1000</f>
        <v>14.131200000000002</v>
      </c>
      <c r="M71" s="3">
        <f>(J71*I71)/1000</f>
        <v>10.377600000000001</v>
      </c>
      <c r="N71" s="5">
        <f>L71/25.4</f>
        <v>0.55634645669291349</v>
      </c>
      <c r="O71" s="5">
        <f>M71/25.4</f>
        <v>0.40856692913385834</v>
      </c>
    </row>
    <row r="72" spans="1:15" x14ac:dyDescent="0.25">
      <c r="A72" t="s">
        <v>5</v>
      </c>
      <c r="B72" t="s">
        <v>11</v>
      </c>
      <c r="C72" t="s">
        <v>10</v>
      </c>
      <c r="E72" t="s">
        <v>65</v>
      </c>
      <c r="H72">
        <v>4096</v>
      </c>
      <c r="I72">
        <v>3000</v>
      </c>
      <c r="J72">
        <v>3.45</v>
      </c>
      <c r="K72" s="3">
        <f>(H72*I72)/1000000</f>
        <v>12.288</v>
      </c>
      <c r="L72" s="3">
        <f>(J72*H72)/1000</f>
        <v>14.131200000000002</v>
      </c>
      <c r="M72" s="3">
        <f>(J72*I72)/1000</f>
        <v>10.35</v>
      </c>
      <c r="N72" s="5">
        <f>L72/25.4</f>
        <v>0.55634645669291349</v>
      </c>
      <c r="O72" s="5">
        <f>M72/25.4</f>
        <v>0.40748031496062992</v>
      </c>
    </row>
    <row r="73" spans="1:15" x14ac:dyDescent="0.25">
      <c r="A73" t="s">
        <v>5</v>
      </c>
      <c r="B73" t="s">
        <v>199</v>
      </c>
      <c r="C73" t="s">
        <v>10</v>
      </c>
      <c r="D73" t="s">
        <v>65</v>
      </c>
      <c r="E73" t="s">
        <v>316</v>
      </c>
      <c r="H73" s="9">
        <v>4096</v>
      </c>
      <c r="I73" s="9">
        <v>2160</v>
      </c>
      <c r="J73">
        <v>4.63</v>
      </c>
      <c r="K73" s="3">
        <f>(H73*I73)/1000000</f>
        <v>8.8473600000000001</v>
      </c>
      <c r="L73" s="3">
        <f>(J73*H73)/1000</f>
        <v>18.964479999999998</v>
      </c>
      <c r="M73" s="3">
        <f>(J73*I73)/1000</f>
        <v>10.0008</v>
      </c>
      <c r="N73" s="5">
        <f>L73/25.4</f>
        <v>0.74663307086614172</v>
      </c>
      <c r="O73" s="5">
        <f>M73/25.4</f>
        <v>0.39373228346456696</v>
      </c>
    </row>
    <row r="74" spans="1:15" x14ac:dyDescent="0.25">
      <c r="A74" t="s">
        <v>5</v>
      </c>
      <c r="B74" t="s">
        <v>200</v>
      </c>
      <c r="C74" t="s">
        <v>10</v>
      </c>
      <c r="D74" t="s">
        <v>65</v>
      </c>
      <c r="E74" t="s">
        <v>316</v>
      </c>
      <c r="H74" s="9">
        <v>4096</v>
      </c>
      <c r="I74" s="9">
        <v>2160</v>
      </c>
      <c r="J74">
        <v>4.63</v>
      </c>
      <c r="K74" s="3">
        <f>(H74*I74)/1000000</f>
        <v>8.8473600000000001</v>
      </c>
      <c r="L74" s="3">
        <f>(J74*H74)/1000</f>
        <v>18.964479999999998</v>
      </c>
      <c r="M74" s="3">
        <f>(J74*I74)/1000</f>
        <v>10.0008</v>
      </c>
      <c r="N74" s="5">
        <f>L74/25.4</f>
        <v>0.74663307086614172</v>
      </c>
      <c r="O74" s="5">
        <f>M74/25.4</f>
        <v>0.39373228346456696</v>
      </c>
    </row>
    <row r="75" spans="1:15" x14ac:dyDescent="0.25">
      <c r="A75" t="s">
        <v>5</v>
      </c>
      <c r="B75" t="s">
        <v>162</v>
      </c>
      <c r="C75" t="s">
        <v>10</v>
      </c>
      <c r="D75" t="s">
        <v>65</v>
      </c>
      <c r="E75" t="s">
        <v>65</v>
      </c>
      <c r="H75" s="9">
        <v>1604</v>
      </c>
      <c r="I75" s="9">
        <v>1100</v>
      </c>
      <c r="J75">
        <v>9</v>
      </c>
      <c r="K75" s="3">
        <f>(H75*I75)/1000000</f>
        <v>1.7644</v>
      </c>
      <c r="L75" s="3">
        <f>(J75*H75)/1000</f>
        <v>14.436</v>
      </c>
      <c r="M75" s="3">
        <f>(J75*I75)/1000</f>
        <v>9.9</v>
      </c>
      <c r="N75" s="5">
        <f>L75/25.4</f>
        <v>0.56834645669291339</v>
      </c>
      <c r="O75" s="5">
        <f>M75/25.4</f>
        <v>0.38976377952755908</v>
      </c>
    </row>
    <row r="76" spans="1:15" x14ac:dyDescent="0.25">
      <c r="A76" t="s">
        <v>5</v>
      </c>
      <c r="B76" t="s">
        <v>167</v>
      </c>
      <c r="C76" t="s">
        <v>10</v>
      </c>
      <c r="D76" t="s">
        <v>65</v>
      </c>
      <c r="E76" t="s">
        <v>65</v>
      </c>
      <c r="H76" s="9">
        <v>1604</v>
      </c>
      <c r="I76" s="9">
        <v>1100</v>
      </c>
      <c r="J76">
        <v>9</v>
      </c>
      <c r="K76" s="3">
        <f>(H76*I76)/1000000</f>
        <v>1.7644</v>
      </c>
      <c r="L76" s="3">
        <f>(J76*H76)/1000</f>
        <v>14.436</v>
      </c>
      <c r="M76" s="3">
        <f>(J76*I76)/1000</f>
        <v>9.9</v>
      </c>
      <c r="N76" s="5">
        <f>L76/25.4</f>
        <v>0.56834645669291339</v>
      </c>
      <c r="O76" s="5">
        <f>M76/25.4</f>
        <v>0.38976377952755908</v>
      </c>
    </row>
    <row r="77" spans="1:15" x14ac:dyDescent="0.25">
      <c r="A77" t="s">
        <v>5</v>
      </c>
      <c r="B77" t="s">
        <v>159</v>
      </c>
      <c r="C77" t="s">
        <v>10</v>
      </c>
      <c r="D77" t="s">
        <v>65</v>
      </c>
      <c r="E77" t="s">
        <v>65</v>
      </c>
      <c r="H77" s="9">
        <v>3208</v>
      </c>
      <c r="I77" s="9">
        <v>2200</v>
      </c>
      <c r="J77">
        <v>4.5</v>
      </c>
      <c r="K77" s="3">
        <f>(H77*I77)/1000000</f>
        <v>7.0575999999999999</v>
      </c>
      <c r="L77" s="3">
        <f>(J77*H77)/1000</f>
        <v>14.436</v>
      </c>
      <c r="M77" s="3">
        <f>(J77*I77)/1000</f>
        <v>9.9</v>
      </c>
      <c r="N77" s="5">
        <f>L77/25.4</f>
        <v>0.56834645669291339</v>
      </c>
      <c r="O77" s="5">
        <f>M77/25.4</f>
        <v>0.38976377952755908</v>
      </c>
    </row>
    <row r="78" spans="1:15" x14ac:dyDescent="0.25">
      <c r="A78" t="s">
        <v>5</v>
      </c>
      <c r="B78" t="s">
        <v>164</v>
      </c>
      <c r="C78" t="s">
        <v>10</v>
      </c>
      <c r="D78" t="s">
        <v>65</v>
      </c>
      <c r="E78" t="s">
        <v>65</v>
      </c>
      <c r="H78" s="9">
        <v>3208</v>
      </c>
      <c r="I78" s="9">
        <v>2200</v>
      </c>
      <c r="J78">
        <v>4.5</v>
      </c>
      <c r="K78" s="3">
        <f>(H78*I78)/1000000</f>
        <v>7.0575999999999999</v>
      </c>
      <c r="L78" s="3">
        <f>(J78*H78)/1000</f>
        <v>14.436</v>
      </c>
      <c r="M78" s="3">
        <f>(J78*I78)/1000</f>
        <v>9.9</v>
      </c>
      <c r="N78" s="5">
        <f>L78/25.4</f>
        <v>0.56834645669291339</v>
      </c>
      <c r="O78" s="5">
        <f>M78/25.4</f>
        <v>0.38976377952755908</v>
      </c>
    </row>
    <row r="79" spans="1:15" x14ac:dyDescent="0.25">
      <c r="A79" t="s">
        <v>5</v>
      </c>
      <c r="B79" t="s">
        <v>6</v>
      </c>
      <c r="C79" t="s">
        <v>10</v>
      </c>
      <c r="E79" t="s">
        <v>65</v>
      </c>
      <c r="H79">
        <v>5544</v>
      </c>
      <c r="I79">
        <v>3694</v>
      </c>
      <c r="J79">
        <v>2.4</v>
      </c>
      <c r="K79" s="3">
        <f>(H79*I79)/1000000</f>
        <v>20.479536</v>
      </c>
      <c r="L79" s="3">
        <f>(J79*H79)/1000</f>
        <v>13.3056</v>
      </c>
      <c r="M79" s="3">
        <f>(J79*I79)/1000</f>
        <v>8.8656000000000006</v>
      </c>
      <c r="N79" s="5">
        <f>L79/25.4</f>
        <v>0.52384251968503937</v>
      </c>
      <c r="O79" s="5">
        <f>M79/25.4</f>
        <v>0.3490393700787402</v>
      </c>
    </row>
    <row r="80" spans="1:15" x14ac:dyDescent="0.25">
      <c r="A80" t="s">
        <v>5</v>
      </c>
      <c r="B80" t="s">
        <v>299</v>
      </c>
      <c r="C80" t="s">
        <v>10</v>
      </c>
      <c r="D80" t="s">
        <v>65</v>
      </c>
      <c r="E80" t="s">
        <v>316</v>
      </c>
      <c r="H80" s="9">
        <v>4032</v>
      </c>
      <c r="I80" s="9">
        <v>3024</v>
      </c>
      <c r="J80">
        <v>2.91</v>
      </c>
      <c r="K80" s="3">
        <f>(H80*I80)/1000000</f>
        <v>12.192767999999999</v>
      </c>
      <c r="L80" s="3">
        <f>(J80*H80)/1000</f>
        <v>11.733120000000001</v>
      </c>
      <c r="M80" s="3">
        <f>(J80*I80)/1000</f>
        <v>8.7998399999999997</v>
      </c>
      <c r="N80" s="5">
        <f>L80/25.4</f>
        <v>0.4619338582677166</v>
      </c>
      <c r="O80" s="5">
        <f>M80/25.4</f>
        <v>0.3464503937007874</v>
      </c>
    </row>
    <row r="81" spans="1:15" x14ac:dyDescent="0.25">
      <c r="A81" t="s">
        <v>5</v>
      </c>
      <c r="B81" t="s">
        <v>114</v>
      </c>
      <c r="C81" t="s">
        <v>10</v>
      </c>
      <c r="D81" t="s">
        <v>65</v>
      </c>
      <c r="E81" t="s">
        <v>316</v>
      </c>
      <c r="H81" s="9">
        <v>5472</v>
      </c>
      <c r="I81" s="9">
        <v>3648</v>
      </c>
      <c r="J81">
        <v>2.4</v>
      </c>
      <c r="K81" s="3">
        <f>(H81*I81)/1000000</f>
        <v>19.961856000000001</v>
      </c>
      <c r="L81" s="3">
        <f>(J81*H81)/1000</f>
        <v>13.1328</v>
      </c>
      <c r="M81" s="3">
        <f>(J81*I81)/1000</f>
        <v>8.7551999999999985</v>
      </c>
      <c r="N81" s="5">
        <f>L81/25.4</f>
        <v>0.51703937007874012</v>
      </c>
      <c r="O81" s="5">
        <f>M81/25.4</f>
        <v>0.34469291338582675</v>
      </c>
    </row>
    <row r="82" spans="1:15" x14ac:dyDescent="0.25">
      <c r="A82" t="s">
        <v>5</v>
      </c>
      <c r="B82" t="s">
        <v>6</v>
      </c>
      <c r="C82" t="s">
        <v>10</v>
      </c>
      <c r="D82" t="s">
        <v>65</v>
      </c>
      <c r="E82" t="s">
        <v>65</v>
      </c>
      <c r="H82" s="9">
        <v>5472</v>
      </c>
      <c r="I82" s="9">
        <v>3648</v>
      </c>
      <c r="J82">
        <v>2.4</v>
      </c>
      <c r="K82" s="3">
        <f>(H82*I82)/1000000</f>
        <v>19.961856000000001</v>
      </c>
      <c r="L82" s="3">
        <f>(J82*H82)/1000</f>
        <v>13.1328</v>
      </c>
      <c r="M82" s="3">
        <f>(J82*I82)/1000</f>
        <v>8.7551999999999985</v>
      </c>
      <c r="N82" s="5">
        <f>L82/25.4</f>
        <v>0.51703937007874012</v>
      </c>
      <c r="O82" s="5">
        <f>M82/25.4</f>
        <v>0.34469291338582675</v>
      </c>
    </row>
    <row r="83" spans="1:15" x14ac:dyDescent="0.25">
      <c r="A83" t="s">
        <v>5</v>
      </c>
      <c r="B83" t="s">
        <v>196</v>
      </c>
      <c r="C83" t="s">
        <v>10</v>
      </c>
      <c r="D83" t="s">
        <v>65</v>
      </c>
      <c r="E83" t="s">
        <v>316</v>
      </c>
      <c r="H83" s="9">
        <v>5472</v>
      </c>
      <c r="I83" s="9">
        <v>3648</v>
      </c>
      <c r="J83">
        <v>2.4</v>
      </c>
      <c r="K83" s="3">
        <f>(H83*I83)/1000000</f>
        <v>19.961856000000001</v>
      </c>
      <c r="L83" s="3">
        <f>(J83*H83)/1000</f>
        <v>13.1328</v>
      </c>
      <c r="M83" s="3">
        <f>(J83*I83)/1000</f>
        <v>8.7551999999999985</v>
      </c>
      <c r="N83" s="5">
        <f>L83/25.4</f>
        <v>0.51703937007874012</v>
      </c>
      <c r="O83" s="5">
        <f>M83/25.4</f>
        <v>0.34469291338582675</v>
      </c>
    </row>
    <row r="84" spans="1:15" x14ac:dyDescent="0.25">
      <c r="A84" t="s">
        <v>5</v>
      </c>
      <c r="B84" t="s">
        <v>260</v>
      </c>
      <c r="C84" t="s">
        <v>10</v>
      </c>
      <c r="D84" t="s">
        <v>65</v>
      </c>
      <c r="E84" t="s">
        <v>316</v>
      </c>
      <c r="H84" s="9">
        <v>5472</v>
      </c>
      <c r="I84" s="9">
        <v>3648</v>
      </c>
      <c r="J84">
        <v>2.4</v>
      </c>
      <c r="K84" s="3">
        <f>(H84*I84)/1000000</f>
        <v>19.961856000000001</v>
      </c>
      <c r="L84" s="3">
        <f>(J84*H84)/1000</f>
        <v>13.1328</v>
      </c>
      <c r="M84" s="3">
        <f>(J84*I84)/1000</f>
        <v>8.7551999999999985</v>
      </c>
      <c r="N84" s="5">
        <f>L84/25.4</f>
        <v>0.51703937007874012</v>
      </c>
      <c r="O84" s="5">
        <f>M84/25.4</f>
        <v>0.34469291338582675</v>
      </c>
    </row>
    <row r="85" spans="1:15" x14ac:dyDescent="0.25">
      <c r="A85" t="s">
        <v>5</v>
      </c>
      <c r="B85" t="s">
        <v>290</v>
      </c>
      <c r="C85" t="s">
        <v>10</v>
      </c>
      <c r="D85" t="s">
        <v>316</v>
      </c>
      <c r="E85" t="s">
        <v>316</v>
      </c>
      <c r="H85" s="9">
        <v>5328</v>
      </c>
      <c r="I85" s="9">
        <v>3040</v>
      </c>
      <c r="J85">
        <v>2.74</v>
      </c>
      <c r="K85" s="3">
        <f>(H85*I85)/1000000</f>
        <v>16.197120000000002</v>
      </c>
      <c r="L85" s="3">
        <f>(J85*H85)/1000</f>
        <v>14.598720000000002</v>
      </c>
      <c r="M85" s="3">
        <f>(J85*I85)/1000</f>
        <v>8.329600000000001</v>
      </c>
      <c r="N85" s="5">
        <f>L85/25.4</f>
        <v>0.57475275590551189</v>
      </c>
      <c r="O85" s="5">
        <f>M85/25.4</f>
        <v>0.32793700787401581</v>
      </c>
    </row>
    <row r="86" spans="1:15" x14ac:dyDescent="0.25">
      <c r="A86" t="s">
        <v>5</v>
      </c>
      <c r="B86" t="s">
        <v>296</v>
      </c>
      <c r="C86" t="s">
        <v>10</v>
      </c>
      <c r="D86" t="s">
        <v>316</v>
      </c>
      <c r="E86" t="s">
        <v>316</v>
      </c>
      <c r="H86" s="9">
        <v>5328</v>
      </c>
      <c r="I86" s="9">
        <v>3040</v>
      </c>
      <c r="J86">
        <v>2.74</v>
      </c>
      <c r="K86" s="3">
        <f>(H86*I86)/1000000</f>
        <v>16.197120000000002</v>
      </c>
      <c r="L86" s="3">
        <f>(J86*H86)/1000</f>
        <v>14.598720000000002</v>
      </c>
      <c r="M86" s="3">
        <f>(J86*I86)/1000</f>
        <v>8.329600000000001</v>
      </c>
      <c r="N86" s="5">
        <f>L86/25.4</f>
        <v>0.57475275590551189</v>
      </c>
      <c r="O86" s="5">
        <f>M86/25.4</f>
        <v>0.32793700787401581</v>
      </c>
    </row>
    <row r="87" spans="1:15" x14ac:dyDescent="0.25">
      <c r="A87" t="s">
        <v>5</v>
      </c>
      <c r="B87" t="s">
        <v>283</v>
      </c>
      <c r="C87" t="s">
        <v>10</v>
      </c>
      <c r="D87" t="s">
        <v>316</v>
      </c>
      <c r="E87" t="s">
        <v>65</v>
      </c>
      <c r="H87" s="9">
        <v>2360</v>
      </c>
      <c r="I87" s="9">
        <v>1726</v>
      </c>
      <c r="J87">
        <v>4.8</v>
      </c>
      <c r="K87" s="3">
        <f>(H87*I87)/1000000</f>
        <v>4.0733600000000001</v>
      </c>
      <c r="L87" s="3">
        <f>(J87*H87)/1000</f>
        <v>11.327999999999999</v>
      </c>
      <c r="M87" s="3">
        <f>(J87*I87)/1000</f>
        <v>8.2847999999999988</v>
      </c>
      <c r="N87" s="5">
        <f>L87/25.4</f>
        <v>0.44598425196850394</v>
      </c>
      <c r="O87" s="5">
        <f>M87/25.4</f>
        <v>0.32617322834645668</v>
      </c>
    </row>
    <row r="88" spans="1:15" x14ac:dyDescent="0.25">
      <c r="A88" t="s">
        <v>5</v>
      </c>
      <c r="B88" t="s">
        <v>291</v>
      </c>
      <c r="C88" t="s">
        <v>10</v>
      </c>
      <c r="D88" t="s">
        <v>316</v>
      </c>
      <c r="E88" t="s">
        <v>316</v>
      </c>
      <c r="H88" s="9">
        <v>4128</v>
      </c>
      <c r="I88" s="9">
        <v>3008</v>
      </c>
      <c r="J88">
        <v>2.74</v>
      </c>
      <c r="K88" s="3">
        <f>(H88*I88)/1000000</f>
        <v>12.417024</v>
      </c>
      <c r="L88" s="3">
        <f>(J88*H88)/1000</f>
        <v>11.310720000000002</v>
      </c>
      <c r="M88" s="3">
        <f>(J88*I88)/1000</f>
        <v>8.2419200000000004</v>
      </c>
      <c r="N88" s="5">
        <f>L88/25.4</f>
        <v>0.44530393700787413</v>
      </c>
      <c r="O88" s="5">
        <f>M88/25.4</f>
        <v>0.32448503937007878</v>
      </c>
    </row>
    <row r="89" spans="1:15" x14ac:dyDescent="0.25">
      <c r="A89" t="s">
        <v>5</v>
      </c>
      <c r="B89" t="s">
        <v>292</v>
      </c>
      <c r="C89" t="s">
        <v>10</v>
      </c>
      <c r="D89" t="s">
        <v>316</v>
      </c>
      <c r="E89" t="s">
        <v>316</v>
      </c>
      <c r="H89" s="9">
        <v>2856</v>
      </c>
      <c r="I89" s="9">
        <v>2848</v>
      </c>
      <c r="J89">
        <v>2.74</v>
      </c>
      <c r="K89" s="3">
        <f>(H89*I89)/1000000</f>
        <v>8.1338880000000007</v>
      </c>
      <c r="L89" s="3">
        <f>(J89*H89)/1000</f>
        <v>7.8254400000000004</v>
      </c>
      <c r="M89" s="3">
        <f>(J89*I89)/1000</f>
        <v>7.8035200000000007</v>
      </c>
      <c r="N89" s="5">
        <f>L89/25.4</f>
        <v>0.30808818897637796</v>
      </c>
      <c r="O89" s="5">
        <f>M89/25.4</f>
        <v>0.30722519685039373</v>
      </c>
    </row>
    <row r="90" spans="1:15" x14ac:dyDescent="0.25">
      <c r="A90" t="s">
        <v>5</v>
      </c>
      <c r="B90" t="s">
        <v>132</v>
      </c>
      <c r="C90" t="s">
        <v>10</v>
      </c>
      <c r="D90" t="s">
        <v>65</v>
      </c>
      <c r="E90" t="s">
        <v>65</v>
      </c>
      <c r="H90" s="9">
        <v>4112</v>
      </c>
      <c r="I90" s="9">
        <v>2176</v>
      </c>
      <c r="J90">
        <v>3.45</v>
      </c>
      <c r="K90" s="3">
        <f>(H90*I90)/1000000</f>
        <v>8.9477119999999992</v>
      </c>
      <c r="L90" s="3">
        <f>(J90*H90)/1000</f>
        <v>14.186400000000001</v>
      </c>
      <c r="M90" s="3">
        <f>(J90*I90)/1000</f>
        <v>7.507200000000001</v>
      </c>
      <c r="N90" s="5">
        <f>L90/25.4</f>
        <v>0.55851968503937011</v>
      </c>
      <c r="O90" s="5">
        <f>M90/25.4</f>
        <v>0.29555905511811031</v>
      </c>
    </row>
    <row r="91" spans="1:15" x14ac:dyDescent="0.25">
      <c r="A91" t="s">
        <v>5</v>
      </c>
      <c r="B91" t="s">
        <v>135</v>
      </c>
      <c r="C91" t="s">
        <v>10</v>
      </c>
      <c r="D91" t="s">
        <v>65</v>
      </c>
      <c r="E91" t="s">
        <v>65</v>
      </c>
      <c r="H91" s="9">
        <v>4112</v>
      </c>
      <c r="I91" s="9">
        <v>2176</v>
      </c>
      <c r="J91">
        <v>3.45</v>
      </c>
      <c r="K91" s="3">
        <f>(H91*I91)/1000000</f>
        <v>8.9477119999999992</v>
      </c>
      <c r="L91" s="3">
        <f>(J91*H91)/1000</f>
        <v>14.186400000000001</v>
      </c>
      <c r="M91" s="3">
        <f>(J91*I91)/1000</f>
        <v>7.507200000000001</v>
      </c>
      <c r="N91" s="5">
        <f>L91/25.4</f>
        <v>0.55851968503937011</v>
      </c>
      <c r="O91" s="5">
        <f>M91/25.4</f>
        <v>0.29555905511811031</v>
      </c>
    </row>
    <row r="92" spans="1:15" x14ac:dyDescent="0.25">
      <c r="A92" t="s">
        <v>5</v>
      </c>
      <c r="B92" t="s">
        <v>314</v>
      </c>
      <c r="C92" t="s">
        <v>10</v>
      </c>
      <c r="D92" t="s">
        <v>316</v>
      </c>
      <c r="E92" t="s">
        <v>316</v>
      </c>
      <c r="H92" s="9">
        <v>8192</v>
      </c>
      <c r="I92" s="9">
        <v>6144</v>
      </c>
      <c r="J92">
        <v>1.22</v>
      </c>
      <c r="K92" s="3">
        <f>(H92*I92)/1000000</f>
        <v>50.331648000000001</v>
      </c>
      <c r="L92" s="3">
        <f>(J92*H92)/1000</f>
        <v>9.9942399999999996</v>
      </c>
      <c r="M92" s="3">
        <f>(J92*I92)/1000</f>
        <v>7.4956800000000001</v>
      </c>
      <c r="N92" s="5">
        <f>L92/25.4</f>
        <v>0.39347401574803148</v>
      </c>
      <c r="O92" s="5">
        <f>M92/25.4</f>
        <v>0.29510551181102362</v>
      </c>
    </row>
    <row r="93" spans="1:15" x14ac:dyDescent="0.25">
      <c r="A93" t="s">
        <v>5</v>
      </c>
      <c r="B93" t="s">
        <v>146</v>
      </c>
      <c r="C93" t="s">
        <v>10</v>
      </c>
      <c r="D93" t="s">
        <v>65</v>
      </c>
      <c r="E93" t="s">
        <v>65</v>
      </c>
      <c r="H93" s="9">
        <v>4096</v>
      </c>
      <c r="I93" s="9">
        <v>2160</v>
      </c>
      <c r="J93">
        <v>3.45</v>
      </c>
      <c r="K93" s="3">
        <f>(H93*I93)/1000000</f>
        <v>8.8473600000000001</v>
      </c>
      <c r="L93" s="3">
        <f>(J93*H93)/1000</f>
        <v>14.131200000000002</v>
      </c>
      <c r="M93" s="3">
        <f>(J93*I93)/1000</f>
        <v>7.452</v>
      </c>
      <c r="N93" s="5">
        <f>L93/25.4</f>
        <v>0.55634645669291349</v>
      </c>
      <c r="O93" s="5">
        <f>M93/25.4</f>
        <v>0.29338582677165354</v>
      </c>
    </row>
    <row r="94" spans="1:15" x14ac:dyDescent="0.25">
      <c r="A94" t="s">
        <v>5</v>
      </c>
      <c r="B94" t="s">
        <v>117</v>
      </c>
      <c r="C94" t="s">
        <v>10</v>
      </c>
      <c r="D94" t="s">
        <v>65</v>
      </c>
      <c r="E94" t="s">
        <v>65</v>
      </c>
      <c r="H94" s="9">
        <v>1936</v>
      </c>
      <c r="I94" s="9">
        <v>1216</v>
      </c>
      <c r="J94">
        <v>5.86</v>
      </c>
      <c r="K94" s="3">
        <f>(H94*I94)/1000000</f>
        <v>2.3541759999999998</v>
      </c>
      <c r="L94" s="3">
        <f>(J94*H94)/1000</f>
        <v>11.34496</v>
      </c>
      <c r="M94" s="3">
        <f>(J94*I94)/1000</f>
        <v>7.1257600000000005</v>
      </c>
      <c r="N94" s="5">
        <f>L94/25.4</f>
        <v>0.44665196850393707</v>
      </c>
      <c r="O94" s="5">
        <f>M94/25.4</f>
        <v>0.28054173228346463</v>
      </c>
    </row>
    <row r="95" spans="1:15" x14ac:dyDescent="0.25">
      <c r="A95" t="s">
        <v>5</v>
      </c>
      <c r="B95" t="s">
        <v>128</v>
      </c>
      <c r="C95" t="s">
        <v>10</v>
      </c>
      <c r="D95" t="s">
        <v>65</v>
      </c>
      <c r="E95" t="s">
        <v>65</v>
      </c>
      <c r="H95" s="9">
        <v>1936</v>
      </c>
      <c r="I95" s="9">
        <v>1216</v>
      </c>
      <c r="J95">
        <v>5.86</v>
      </c>
      <c r="K95" s="3">
        <f>(H95*I95)/1000000</f>
        <v>2.3541759999999998</v>
      </c>
      <c r="L95" s="3">
        <f>(J95*H95)/1000</f>
        <v>11.34496</v>
      </c>
      <c r="M95" s="3">
        <f>(J95*I95)/1000</f>
        <v>7.1257600000000005</v>
      </c>
      <c r="N95" s="5">
        <f>L95/25.4</f>
        <v>0.44665196850393707</v>
      </c>
      <c r="O95" s="5">
        <f>M95/25.4</f>
        <v>0.28054173228346463</v>
      </c>
    </row>
    <row r="96" spans="1:15" x14ac:dyDescent="0.25">
      <c r="A96" t="s">
        <v>5</v>
      </c>
      <c r="B96" t="s">
        <v>145</v>
      </c>
      <c r="C96" t="s">
        <v>10</v>
      </c>
      <c r="D96" t="s">
        <v>65</v>
      </c>
      <c r="E96" t="s">
        <v>316</v>
      </c>
      <c r="H96" s="9">
        <v>1936</v>
      </c>
      <c r="I96" s="9">
        <v>1216</v>
      </c>
      <c r="J96">
        <v>5.86</v>
      </c>
      <c r="K96" s="3">
        <f>(H96*I96)/1000000</f>
        <v>2.3541759999999998</v>
      </c>
      <c r="L96" s="3">
        <f>(J96*H96)/1000</f>
        <v>11.34496</v>
      </c>
      <c r="M96" s="3">
        <f>(J96*I96)/1000</f>
        <v>7.1257600000000005</v>
      </c>
      <c r="N96" s="5">
        <f>L96/25.4</f>
        <v>0.44665196850393707</v>
      </c>
      <c r="O96" s="5">
        <f>M96/25.4</f>
        <v>0.28054173228346463</v>
      </c>
    </row>
    <row r="97" spans="1:15" x14ac:dyDescent="0.25">
      <c r="A97" t="s">
        <v>5</v>
      </c>
      <c r="B97" t="s">
        <v>129</v>
      </c>
      <c r="C97" t="s">
        <v>10</v>
      </c>
      <c r="D97" t="s">
        <v>65</v>
      </c>
      <c r="E97" t="s">
        <v>65</v>
      </c>
      <c r="H97" s="9">
        <v>2464</v>
      </c>
      <c r="I97" s="9">
        <v>2056</v>
      </c>
      <c r="J97">
        <v>3.45</v>
      </c>
      <c r="K97" s="3">
        <f>(H97*I97)/1000000</f>
        <v>5.0659840000000003</v>
      </c>
      <c r="L97" s="3">
        <f>(J97*H97)/1000</f>
        <v>8.5008000000000017</v>
      </c>
      <c r="M97" s="3">
        <f>(J97*I97)/1000</f>
        <v>7.0932000000000004</v>
      </c>
      <c r="N97" s="5">
        <f>L97/25.4</f>
        <v>0.33467716535433079</v>
      </c>
      <c r="O97" s="5">
        <f>M97/25.4</f>
        <v>0.27925984251968505</v>
      </c>
    </row>
    <row r="98" spans="1:15" x14ac:dyDescent="0.25">
      <c r="A98" t="s">
        <v>5</v>
      </c>
      <c r="B98" t="s">
        <v>129</v>
      </c>
      <c r="C98" t="s">
        <v>10</v>
      </c>
      <c r="D98" t="s">
        <v>65</v>
      </c>
      <c r="E98" t="s">
        <v>65</v>
      </c>
      <c r="H98" s="9">
        <v>2464</v>
      </c>
      <c r="I98" s="9">
        <v>2056</v>
      </c>
      <c r="J98">
        <v>3.45</v>
      </c>
      <c r="K98" s="3">
        <f>(H98*I98)/1000000</f>
        <v>5.0659840000000003</v>
      </c>
      <c r="L98" s="3">
        <f>(J98*H98)/1000</f>
        <v>8.5008000000000017</v>
      </c>
      <c r="M98" s="3">
        <f>(J98*I98)/1000</f>
        <v>7.0932000000000004</v>
      </c>
      <c r="N98" s="5">
        <f>L98/25.4</f>
        <v>0.33467716535433079</v>
      </c>
      <c r="O98" s="5">
        <f>M98/25.4</f>
        <v>0.27925984251968505</v>
      </c>
    </row>
    <row r="99" spans="1:15" x14ac:dyDescent="0.25">
      <c r="A99" t="s">
        <v>5</v>
      </c>
      <c r="B99" t="s">
        <v>133</v>
      </c>
      <c r="C99" t="s">
        <v>10</v>
      </c>
      <c r="D99" t="s">
        <v>65</v>
      </c>
      <c r="E99" t="s">
        <v>65</v>
      </c>
      <c r="H99" s="9">
        <v>2464</v>
      </c>
      <c r="I99" s="9">
        <v>2056</v>
      </c>
      <c r="J99">
        <v>3.45</v>
      </c>
      <c r="K99" s="3">
        <f>(H99*I99)/1000000</f>
        <v>5.0659840000000003</v>
      </c>
      <c r="L99" s="3">
        <f>(J99*H99)/1000</f>
        <v>8.5008000000000017</v>
      </c>
      <c r="M99" s="3">
        <f>(J99*I99)/1000</f>
        <v>7.0932000000000004</v>
      </c>
      <c r="N99" s="5">
        <f>L99/25.4</f>
        <v>0.33467716535433079</v>
      </c>
      <c r="O99" s="5">
        <f>M99/25.4</f>
        <v>0.27925984251968505</v>
      </c>
    </row>
    <row r="100" spans="1:15" x14ac:dyDescent="0.25">
      <c r="A100" t="s">
        <v>5</v>
      </c>
      <c r="B100" t="s">
        <v>160</v>
      </c>
      <c r="C100" t="s">
        <v>10</v>
      </c>
      <c r="D100" t="s">
        <v>65</v>
      </c>
      <c r="E100" t="s">
        <v>65</v>
      </c>
      <c r="H100" s="9">
        <v>1936</v>
      </c>
      <c r="I100" s="9">
        <v>1464</v>
      </c>
      <c r="J100">
        <v>4.5</v>
      </c>
      <c r="K100" s="3">
        <f>(H100*I100)/1000000</f>
        <v>2.8343039999999999</v>
      </c>
      <c r="L100" s="3">
        <f>(J100*H100)/1000</f>
        <v>8.7119999999999997</v>
      </c>
      <c r="M100" s="3">
        <f>(J100*I100)/1000</f>
        <v>6.5880000000000001</v>
      </c>
      <c r="N100" s="5">
        <f>L100/25.4</f>
        <v>0.34299212598425199</v>
      </c>
      <c r="O100" s="5">
        <f>M100/25.4</f>
        <v>0.25937007874015749</v>
      </c>
    </row>
    <row r="101" spans="1:15" x14ac:dyDescent="0.25">
      <c r="A101" t="s">
        <v>5</v>
      </c>
      <c r="B101" t="s">
        <v>165</v>
      </c>
      <c r="C101" t="s">
        <v>10</v>
      </c>
      <c r="D101" t="s">
        <v>65</v>
      </c>
      <c r="E101" t="s">
        <v>65</v>
      </c>
      <c r="H101" s="9">
        <v>1936</v>
      </c>
      <c r="I101" s="9">
        <v>1464</v>
      </c>
      <c r="J101">
        <v>4.5</v>
      </c>
      <c r="K101" s="3">
        <f>(H101*I101)/1000000</f>
        <v>2.8343039999999999</v>
      </c>
      <c r="L101" s="3">
        <f>(J101*H101)/1000</f>
        <v>8.7119999999999997</v>
      </c>
      <c r="M101" s="3">
        <f>(J101*I101)/1000</f>
        <v>6.5880000000000001</v>
      </c>
      <c r="N101" s="5">
        <f>L101/25.4</f>
        <v>0.34299212598425199</v>
      </c>
      <c r="O101" s="5">
        <f>M101/25.4</f>
        <v>0.25937007874015749</v>
      </c>
    </row>
    <row r="102" spans="1:15" x14ac:dyDescent="0.25">
      <c r="A102" t="s">
        <v>5</v>
      </c>
      <c r="B102" t="s">
        <v>169</v>
      </c>
      <c r="C102" t="s">
        <v>10</v>
      </c>
      <c r="D102" t="s">
        <v>65</v>
      </c>
      <c r="E102" t="s">
        <v>316</v>
      </c>
      <c r="H102" s="9">
        <v>1936</v>
      </c>
      <c r="I102" s="9">
        <v>1464</v>
      </c>
      <c r="J102">
        <v>4.5</v>
      </c>
      <c r="K102" s="3">
        <f>(H102*I102)/1000000</f>
        <v>2.8343039999999999</v>
      </c>
      <c r="L102" s="3">
        <f>(J102*H102)/1000</f>
        <v>8.7119999999999997</v>
      </c>
      <c r="M102" s="3">
        <f>(J102*I102)/1000</f>
        <v>6.5880000000000001</v>
      </c>
      <c r="N102" s="5">
        <f>L102/25.4</f>
        <v>0.34299212598425199</v>
      </c>
      <c r="O102" s="5">
        <f>M102/25.4</f>
        <v>0.25937007874015749</v>
      </c>
    </row>
    <row r="103" spans="1:15" x14ac:dyDescent="0.25">
      <c r="A103" t="s">
        <v>5</v>
      </c>
      <c r="B103" t="s">
        <v>215</v>
      </c>
      <c r="C103" t="s">
        <v>10</v>
      </c>
      <c r="D103" t="s">
        <v>65</v>
      </c>
      <c r="E103" t="s">
        <v>316</v>
      </c>
      <c r="H103" s="9">
        <v>3864</v>
      </c>
      <c r="I103" s="9">
        <v>2176</v>
      </c>
      <c r="J103">
        <v>2.9</v>
      </c>
      <c r="K103" s="3">
        <f>(H103*I103)/1000000</f>
        <v>8.4080639999999995</v>
      </c>
      <c r="L103" s="3">
        <f>(J103*H103)/1000</f>
        <v>11.2056</v>
      </c>
      <c r="M103" s="3">
        <f>(J103*I103)/1000</f>
        <v>6.3103999999999996</v>
      </c>
      <c r="N103" s="5">
        <f>L103/25.4</f>
        <v>0.44116535433070869</v>
      </c>
      <c r="O103" s="5">
        <f>M103/25.4</f>
        <v>0.24844094488188975</v>
      </c>
    </row>
    <row r="104" spans="1:15" x14ac:dyDescent="0.25">
      <c r="A104" t="s">
        <v>5</v>
      </c>
      <c r="B104" t="s">
        <v>277</v>
      </c>
      <c r="C104" t="s">
        <v>10</v>
      </c>
      <c r="D104" t="s">
        <v>316</v>
      </c>
      <c r="E104" t="s">
        <v>316</v>
      </c>
      <c r="H104" s="9">
        <v>1920</v>
      </c>
      <c r="I104" s="9">
        <v>1080</v>
      </c>
      <c r="J104">
        <v>5.8</v>
      </c>
      <c r="K104" s="3">
        <f>(H104*I104)/1000000</f>
        <v>2.0735999999999999</v>
      </c>
      <c r="L104" s="3">
        <f>(J104*H104)/1000</f>
        <v>11.135999999999999</v>
      </c>
      <c r="M104" s="3">
        <f>(J104*I104)/1000</f>
        <v>6.2640000000000002</v>
      </c>
      <c r="N104" s="5">
        <f>L104/25.4</f>
        <v>0.43842519685039372</v>
      </c>
      <c r="O104" s="5">
        <f>M104/25.4</f>
        <v>0.24661417322834647</v>
      </c>
    </row>
    <row r="105" spans="1:15" x14ac:dyDescent="0.25">
      <c r="A105" t="s">
        <v>5</v>
      </c>
      <c r="B105" t="s">
        <v>282</v>
      </c>
      <c r="C105" t="s">
        <v>10</v>
      </c>
      <c r="D105" t="s">
        <v>65</v>
      </c>
      <c r="E105" t="s">
        <v>65</v>
      </c>
      <c r="H105" s="9">
        <v>1632</v>
      </c>
      <c r="I105" s="9">
        <v>896</v>
      </c>
      <c r="J105">
        <v>6.9</v>
      </c>
      <c r="K105" s="3">
        <f>(H105*I105)/1000000</f>
        <v>1.462272</v>
      </c>
      <c r="L105" s="3">
        <f>(J105*H105)/1000</f>
        <v>11.260800000000001</v>
      </c>
      <c r="M105" s="3">
        <f>(J105*I105)/1000</f>
        <v>6.1824000000000003</v>
      </c>
      <c r="N105" s="5">
        <f>L105/25.4</f>
        <v>0.44333858267716542</v>
      </c>
      <c r="O105" s="5">
        <f>M105/25.4</f>
        <v>0.24340157480314964</v>
      </c>
    </row>
    <row r="106" spans="1:15" x14ac:dyDescent="0.25">
      <c r="A106" t="s">
        <v>5</v>
      </c>
      <c r="B106" t="s">
        <v>315</v>
      </c>
      <c r="C106" t="s">
        <v>10</v>
      </c>
      <c r="D106" t="s">
        <v>65</v>
      </c>
      <c r="E106" t="s">
        <v>316</v>
      </c>
      <c r="H106" s="9">
        <v>8192</v>
      </c>
      <c r="I106" s="9">
        <v>6144</v>
      </c>
      <c r="J106">
        <v>1</v>
      </c>
      <c r="K106" s="3">
        <f>(H106*I106)/1000000</f>
        <v>50.331648000000001</v>
      </c>
      <c r="L106" s="3">
        <f>(J106*H106)/1000</f>
        <v>8.1920000000000002</v>
      </c>
      <c r="M106" s="3">
        <f>(J106*I106)/1000</f>
        <v>6.1440000000000001</v>
      </c>
      <c r="N106" s="5">
        <f>L106/25.4</f>
        <v>0.32251968503937012</v>
      </c>
      <c r="O106" s="5">
        <f>M106/25.4</f>
        <v>0.24188976377952759</v>
      </c>
    </row>
    <row r="107" spans="1:15" x14ac:dyDescent="0.25">
      <c r="A107" t="s">
        <v>5</v>
      </c>
      <c r="B107" t="s">
        <v>308</v>
      </c>
      <c r="C107" t="s">
        <v>10</v>
      </c>
      <c r="D107" t="s">
        <v>316</v>
      </c>
      <c r="E107" t="s">
        <v>316</v>
      </c>
      <c r="H107" s="9">
        <v>7680</v>
      </c>
      <c r="I107" s="9">
        <v>5184</v>
      </c>
      <c r="J107">
        <v>1.1200000000000001</v>
      </c>
      <c r="K107" s="3">
        <f>(H107*I107)/1000000</f>
        <v>39.813119999999998</v>
      </c>
      <c r="L107" s="3">
        <f>(J107*H107)/1000</f>
        <v>8.6016000000000012</v>
      </c>
      <c r="M107" s="3">
        <f>(J107*I107)/1000</f>
        <v>5.8060800000000006</v>
      </c>
      <c r="N107" s="5">
        <f>L107/25.4</f>
        <v>0.33864566929133866</v>
      </c>
      <c r="O107" s="5">
        <f>M107/25.4</f>
        <v>0.22858582677165357</v>
      </c>
    </row>
    <row r="108" spans="1:15" x14ac:dyDescent="0.25">
      <c r="A108" t="s">
        <v>5</v>
      </c>
      <c r="B108" t="s">
        <v>293</v>
      </c>
      <c r="C108" t="s">
        <v>10</v>
      </c>
      <c r="D108" t="s">
        <v>316</v>
      </c>
      <c r="E108" t="s">
        <v>316</v>
      </c>
      <c r="H108" s="9">
        <v>2472</v>
      </c>
      <c r="I108" s="9">
        <v>2064</v>
      </c>
      <c r="J108">
        <v>2.74</v>
      </c>
      <c r="K108" s="3">
        <f>(H108*I108)/1000000</f>
        <v>5.1022080000000001</v>
      </c>
      <c r="L108" s="3">
        <f>(J108*H108)/1000</f>
        <v>6.7732800000000006</v>
      </c>
      <c r="M108" s="3">
        <f>(J108*I108)/1000</f>
        <v>5.6553600000000008</v>
      </c>
      <c r="N108" s="5">
        <f>L108/25.4</f>
        <v>0.26666456692913387</v>
      </c>
      <c r="O108" s="5">
        <f>M108/25.4</f>
        <v>0.22265196850393706</v>
      </c>
    </row>
    <row r="109" spans="1:15" x14ac:dyDescent="0.25">
      <c r="A109" t="s">
        <v>5</v>
      </c>
      <c r="B109" t="s">
        <v>191</v>
      </c>
      <c r="C109" t="s">
        <v>10</v>
      </c>
      <c r="D109" t="s">
        <v>65</v>
      </c>
      <c r="E109" t="s">
        <v>65</v>
      </c>
      <c r="H109" s="9">
        <v>4072</v>
      </c>
      <c r="I109" s="9">
        <v>3046</v>
      </c>
      <c r="J109">
        <v>1.85</v>
      </c>
      <c r="K109" s="3">
        <f>(H109*I109)/1000000</f>
        <v>12.403312</v>
      </c>
      <c r="L109" s="3">
        <f>(J109*H109)/1000</f>
        <v>7.5332000000000008</v>
      </c>
      <c r="M109" s="3">
        <f>(J109*I109)/1000</f>
        <v>5.6351000000000004</v>
      </c>
      <c r="N109" s="5">
        <f>L109/25.4</f>
        <v>0.29658267716535436</v>
      </c>
      <c r="O109" s="5">
        <f>M109/25.4</f>
        <v>0.22185433070866145</v>
      </c>
    </row>
    <row r="110" spans="1:15" x14ac:dyDescent="0.25">
      <c r="A110" t="s">
        <v>5</v>
      </c>
      <c r="B110" t="s">
        <v>279</v>
      </c>
      <c r="C110" t="s">
        <v>10</v>
      </c>
      <c r="D110" t="s">
        <v>65</v>
      </c>
      <c r="E110" t="s">
        <v>316</v>
      </c>
      <c r="H110" s="9">
        <v>2896</v>
      </c>
      <c r="I110" s="9">
        <v>1876</v>
      </c>
      <c r="J110">
        <v>3</v>
      </c>
      <c r="K110" s="3">
        <f>(H110*I110)/1000000</f>
        <v>5.4328960000000004</v>
      </c>
      <c r="L110" s="3">
        <f>(J110*H110)/1000</f>
        <v>8.6880000000000006</v>
      </c>
      <c r="M110" s="3">
        <f>(J110*I110)/1000</f>
        <v>5.6280000000000001</v>
      </c>
      <c r="N110" s="5">
        <f>L110/25.4</f>
        <v>0.34204724409448822</v>
      </c>
      <c r="O110" s="5">
        <f>M110/25.4</f>
        <v>0.22157480314960631</v>
      </c>
    </row>
    <row r="111" spans="1:15" x14ac:dyDescent="0.25">
      <c r="A111" t="s">
        <v>5</v>
      </c>
      <c r="B111" t="s">
        <v>180</v>
      </c>
      <c r="C111" t="s">
        <v>10</v>
      </c>
      <c r="D111" t="s">
        <v>65</v>
      </c>
      <c r="E111" t="s">
        <v>316</v>
      </c>
      <c r="H111" s="9">
        <v>4024</v>
      </c>
      <c r="I111" s="9">
        <v>3036</v>
      </c>
      <c r="J111">
        <v>1.85</v>
      </c>
      <c r="K111" s="3">
        <f>(H111*I111)/1000000</f>
        <v>12.216863999999999</v>
      </c>
      <c r="L111" s="3">
        <f>(J111*H111)/1000</f>
        <v>7.4444000000000008</v>
      </c>
      <c r="M111" s="3">
        <f>(J111*I111)/1000</f>
        <v>5.6166</v>
      </c>
      <c r="N111" s="5">
        <f>L111/25.4</f>
        <v>0.2930866141732284</v>
      </c>
      <c r="O111" s="5">
        <f>M111/25.4</f>
        <v>0.22112598425196853</v>
      </c>
    </row>
    <row r="112" spans="1:15" x14ac:dyDescent="0.25">
      <c r="A112" t="s">
        <v>5</v>
      </c>
      <c r="B112" t="s">
        <v>163</v>
      </c>
      <c r="C112" t="s">
        <v>10</v>
      </c>
      <c r="D112" t="s">
        <v>65</v>
      </c>
      <c r="E112" t="s">
        <v>65</v>
      </c>
      <c r="H112" s="9">
        <v>812</v>
      </c>
      <c r="I112">
        <v>620</v>
      </c>
      <c r="J112">
        <v>9</v>
      </c>
      <c r="K112" s="3">
        <f>(H112*I112)/1000000</f>
        <v>0.50344</v>
      </c>
      <c r="L112" s="3">
        <f>(J112*H112)/1000</f>
        <v>7.3079999999999998</v>
      </c>
      <c r="M112" s="3">
        <f>(J112*I112)/1000</f>
        <v>5.58</v>
      </c>
      <c r="N112" s="5">
        <f>L112/25.4</f>
        <v>0.28771653543307085</v>
      </c>
      <c r="O112" s="5">
        <f>M112/25.4</f>
        <v>0.21968503937007874</v>
      </c>
    </row>
    <row r="113" spans="1:15" x14ac:dyDescent="0.25">
      <c r="A113" t="s">
        <v>5</v>
      </c>
      <c r="B113" t="s">
        <v>168</v>
      </c>
      <c r="C113" t="s">
        <v>10</v>
      </c>
      <c r="D113" t="s">
        <v>65</v>
      </c>
      <c r="E113" t="s">
        <v>65</v>
      </c>
      <c r="H113" s="9">
        <v>812</v>
      </c>
      <c r="I113">
        <v>620</v>
      </c>
      <c r="J113">
        <v>9</v>
      </c>
      <c r="K113" s="3">
        <f>(H113*I113)/1000000</f>
        <v>0.50344</v>
      </c>
      <c r="L113" s="3">
        <f>(J113*H113)/1000</f>
        <v>7.3079999999999998</v>
      </c>
      <c r="M113" s="3">
        <f>(J113*I113)/1000</f>
        <v>5.58</v>
      </c>
      <c r="N113" s="5">
        <f>L113/25.4</f>
        <v>0.28771653543307085</v>
      </c>
      <c r="O113" s="5">
        <f>M113/25.4</f>
        <v>0.21968503937007874</v>
      </c>
    </row>
    <row r="114" spans="1:15" x14ac:dyDescent="0.25">
      <c r="A114" t="s">
        <v>5</v>
      </c>
      <c r="B114" t="s">
        <v>161</v>
      </c>
      <c r="C114" t="s">
        <v>10</v>
      </c>
      <c r="D114" t="s">
        <v>65</v>
      </c>
      <c r="E114" t="s">
        <v>65</v>
      </c>
      <c r="H114" s="9">
        <v>1624</v>
      </c>
      <c r="I114" s="9">
        <v>1240</v>
      </c>
      <c r="J114">
        <v>4.5</v>
      </c>
      <c r="K114" s="3">
        <f>(H114*I114)/1000000</f>
        <v>2.01376</v>
      </c>
      <c r="L114" s="3">
        <f>(J114*H114)/1000</f>
        <v>7.3079999999999998</v>
      </c>
      <c r="M114" s="3">
        <f>(J114*I114)/1000</f>
        <v>5.58</v>
      </c>
      <c r="N114" s="5">
        <f>L114/25.4</f>
        <v>0.28771653543307085</v>
      </c>
      <c r="O114" s="5">
        <f>M114/25.4</f>
        <v>0.21968503937007874</v>
      </c>
    </row>
    <row r="115" spans="1:15" x14ac:dyDescent="0.25">
      <c r="A115" t="s">
        <v>5</v>
      </c>
      <c r="B115" t="s">
        <v>166</v>
      </c>
      <c r="C115" t="s">
        <v>10</v>
      </c>
      <c r="D115" t="s">
        <v>65</v>
      </c>
      <c r="E115" t="s">
        <v>65</v>
      </c>
      <c r="H115" s="9">
        <v>1624</v>
      </c>
      <c r="I115" s="9">
        <v>1240</v>
      </c>
      <c r="J115">
        <v>4.5</v>
      </c>
      <c r="K115" s="3">
        <f>(H115*I115)/1000000</f>
        <v>2.01376</v>
      </c>
      <c r="L115" s="3">
        <f>(J115*H115)/1000</f>
        <v>7.3079999999999998</v>
      </c>
      <c r="M115" s="3">
        <f>(J115*I115)/1000</f>
        <v>5.58</v>
      </c>
      <c r="N115" s="5">
        <f>L115/25.4</f>
        <v>0.28771653543307085</v>
      </c>
      <c r="O115" s="5">
        <f>M115/25.4</f>
        <v>0.21968503937007874</v>
      </c>
    </row>
    <row r="116" spans="1:15" x14ac:dyDescent="0.25">
      <c r="A116" t="s">
        <v>5</v>
      </c>
      <c r="B116" t="s">
        <v>224</v>
      </c>
      <c r="C116" t="s">
        <v>10</v>
      </c>
      <c r="D116" t="s">
        <v>65</v>
      </c>
      <c r="E116" t="s">
        <v>316</v>
      </c>
      <c r="H116" s="9">
        <v>5184</v>
      </c>
      <c r="I116" s="9">
        <v>3888</v>
      </c>
      <c r="J116">
        <v>1.43</v>
      </c>
      <c r="K116" s="3">
        <f>(H116*I116)/1000000</f>
        <v>20.155391999999999</v>
      </c>
      <c r="L116" s="3">
        <f>(J116*H116)/1000</f>
        <v>7.4131200000000002</v>
      </c>
      <c r="M116" s="3">
        <f>(J116*I116)/1000</f>
        <v>5.5598400000000003</v>
      </c>
      <c r="N116" s="5">
        <f>L116/25.4</f>
        <v>0.29185511811023623</v>
      </c>
      <c r="O116" s="5">
        <f>M116/25.4</f>
        <v>0.2188913385826772</v>
      </c>
    </row>
    <row r="117" spans="1:15" x14ac:dyDescent="0.25">
      <c r="A117" t="s">
        <v>5</v>
      </c>
      <c r="B117" t="s">
        <v>312</v>
      </c>
      <c r="C117" t="s">
        <v>10</v>
      </c>
      <c r="D117" t="s">
        <v>316</v>
      </c>
      <c r="E117" t="s">
        <v>316</v>
      </c>
      <c r="H117" s="9">
        <v>9248</v>
      </c>
      <c r="I117" s="9">
        <v>6944</v>
      </c>
      <c r="J117">
        <v>0.8</v>
      </c>
      <c r="K117" s="3">
        <f>(H117*I117)/1000000</f>
        <v>64.218112000000005</v>
      </c>
      <c r="L117" s="3">
        <f>(J117*H117)/1000</f>
        <v>7.3984000000000005</v>
      </c>
      <c r="M117" s="3">
        <f>(J117*I117)/1000</f>
        <v>5.555200000000001</v>
      </c>
      <c r="N117" s="5">
        <f>L117/25.4</f>
        <v>0.29127559055118113</v>
      </c>
      <c r="O117" s="5">
        <f>M117/25.4</f>
        <v>0.2187086614173229</v>
      </c>
    </row>
    <row r="118" spans="1:15" x14ac:dyDescent="0.25">
      <c r="A118" t="s">
        <v>5</v>
      </c>
      <c r="B118" t="s">
        <v>313</v>
      </c>
      <c r="C118" t="s">
        <v>10</v>
      </c>
      <c r="D118" t="s">
        <v>316</v>
      </c>
      <c r="E118" t="s">
        <v>316</v>
      </c>
      <c r="H118" s="9">
        <v>9248</v>
      </c>
      <c r="I118" s="9">
        <v>6944</v>
      </c>
      <c r="J118">
        <v>0.8</v>
      </c>
      <c r="K118" s="3">
        <f>(H118*I118)/1000000</f>
        <v>64.218112000000005</v>
      </c>
      <c r="L118" s="3">
        <f>(J118*H118)/1000</f>
        <v>7.3984000000000005</v>
      </c>
      <c r="M118" s="3">
        <f>(J118*I118)/1000</f>
        <v>5.555200000000001</v>
      </c>
      <c r="N118" s="5">
        <f>L118/25.4</f>
        <v>0.29127559055118113</v>
      </c>
      <c r="O118" s="5">
        <f>M118/25.4</f>
        <v>0.2187086614173229</v>
      </c>
    </row>
    <row r="119" spans="1:15" x14ac:dyDescent="0.25">
      <c r="A119" t="s">
        <v>5</v>
      </c>
      <c r="B119" t="s">
        <v>307</v>
      </c>
      <c r="C119" t="s">
        <v>10</v>
      </c>
      <c r="D119" t="s">
        <v>316</v>
      </c>
      <c r="E119" t="s">
        <v>316</v>
      </c>
      <c r="H119" s="9">
        <v>7296</v>
      </c>
      <c r="I119" s="9">
        <v>5472</v>
      </c>
      <c r="J119">
        <v>1.01</v>
      </c>
      <c r="K119" s="3">
        <f>(H119*I119)/1000000</f>
        <v>39.923712000000002</v>
      </c>
      <c r="L119" s="3">
        <f>(J119*H119)/1000</f>
        <v>7.3689600000000004</v>
      </c>
      <c r="M119" s="3">
        <f>(J119*I119)/1000</f>
        <v>5.5267200000000001</v>
      </c>
      <c r="N119" s="5">
        <f>L119/25.4</f>
        <v>0.29011653543307092</v>
      </c>
      <c r="O119" s="5">
        <f>M119/25.4</f>
        <v>0.21758740157480316</v>
      </c>
    </row>
    <row r="120" spans="1:15" x14ac:dyDescent="0.25">
      <c r="A120" t="s">
        <v>5</v>
      </c>
      <c r="B120" t="s">
        <v>307</v>
      </c>
      <c r="C120" t="s">
        <v>10</v>
      </c>
      <c r="D120" t="s">
        <v>316</v>
      </c>
      <c r="E120" t="s">
        <v>316</v>
      </c>
      <c r="H120" s="9">
        <v>7296</v>
      </c>
      <c r="I120" s="9">
        <v>5472</v>
      </c>
      <c r="J120">
        <v>1.01</v>
      </c>
      <c r="K120" s="3">
        <f>(H120*I120)/1000000</f>
        <v>39.923712000000002</v>
      </c>
      <c r="L120" s="3">
        <f>(J120*H120)/1000</f>
        <v>7.3689600000000004</v>
      </c>
      <c r="M120" s="3">
        <f>(J120*I120)/1000</f>
        <v>5.5267200000000001</v>
      </c>
      <c r="N120" s="5">
        <f>L120/25.4</f>
        <v>0.29011653543307092</v>
      </c>
      <c r="O120" s="5">
        <f>M120/25.4</f>
        <v>0.21758740157480316</v>
      </c>
    </row>
    <row r="121" spans="1:15" x14ac:dyDescent="0.25">
      <c r="A121" t="s">
        <v>5</v>
      </c>
      <c r="B121" t="s">
        <v>285</v>
      </c>
      <c r="C121" t="s">
        <v>10</v>
      </c>
      <c r="D121" t="s">
        <v>316</v>
      </c>
      <c r="E121" t="s">
        <v>316</v>
      </c>
      <c r="H121" s="9">
        <v>4927</v>
      </c>
      <c r="I121" s="9">
        <v>4927</v>
      </c>
      <c r="J121">
        <v>1.1200000000000001</v>
      </c>
      <c r="K121" s="3">
        <f>(H121*I121)/1000000</f>
        <v>24.275328999999999</v>
      </c>
      <c r="L121" s="3">
        <f>(J121*H121)/1000</f>
        <v>5.5182400000000005</v>
      </c>
      <c r="M121" s="3">
        <f>(J121*I121)/1000</f>
        <v>5.5182400000000005</v>
      </c>
      <c r="N121" s="5">
        <f>L121/25.4</f>
        <v>0.21725354330708666</v>
      </c>
      <c r="O121" s="5">
        <f>M121/25.4</f>
        <v>0.21725354330708666</v>
      </c>
    </row>
    <row r="122" spans="1:15" x14ac:dyDescent="0.25">
      <c r="A122" t="s">
        <v>5</v>
      </c>
      <c r="B122" t="s">
        <v>73</v>
      </c>
      <c r="C122" t="s">
        <v>10</v>
      </c>
      <c r="D122" t="s">
        <v>65</v>
      </c>
      <c r="E122" t="s">
        <v>316</v>
      </c>
      <c r="H122" s="9">
        <v>2916</v>
      </c>
      <c r="I122" s="9">
        <v>2178</v>
      </c>
      <c r="J122">
        <v>2.5</v>
      </c>
      <c r="K122" s="3">
        <f>(H122*I122)/1000000</f>
        <v>6.3510479999999996</v>
      </c>
      <c r="L122" s="3">
        <f>(J122*H122)/1000</f>
        <v>7.29</v>
      </c>
      <c r="M122" s="3">
        <f>(J122*I122)/1000</f>
        <v>5.4450000000000003</v>
      </c>
      <c r="N122" s="5">
        <f>L122/25.4</f>
        <v>0.28700787401574807</v>
      </c>
      <c r="O122" s="5">
        <f>M122/25.4</f>
        <v>0.21437007874015751</v>
      </c>
    </row>
    <row r="123" spans="1:15" x14ac:dyDescent="0.25">
      <c r="A123" t="s">
        <v>5</v>
      </c>
      <c r="B123" t="s">
        <v>300</v>
      </c>
      <c r="C123" t="s">
        <v>10</v>
      </c>
      <c r="D123" t="s">
        <v>65</v>
      </c>
      <c r="E123" t="s">
        <v>316</v>
      </c>
      <c r="H123" s="9">
        <v>4032</v>
      </c>
      <c r="I123" s="9">
        <v>3024</v>
      </c>
      <c r="J123">
        <v>1.8</v>
      </c>
      <c r="K123" s="3">
        <f>(H123*I123)/1000000</f>
        <v>12.192767999999999</v>
      </c>
      <c r="L123" s="3">
        <f>(J123*H123)/1000</f>
        <v>7.2576000000000001</v>
      </c>
      <c r="M123" s="3">
        <f>(J123*I123)/1000</f>
        <v>5.4432</v>
      </c>
      <c r="N123" s="5">
        <f>L123/25.4</f>
        <v>0.28573228346456697</v>
      </c>
      <c r="O123" s="5">
        <f>M123/25.4</f>
        <v>0.21429921259842521</v>
      </c>
    </row>
    <row r="124" spans="1:15" x14ac:dyDescent="0.25">
      <c r="A124" t="s">
        <v>5</v>
      </c>
      <c r="B124" t="s">
        <v>130</v>
      </c>
      <c r="C124" t="s">
        <v>10</v>
      </c>
      <c r="D124" t="s">
        <v>65</v>
      </c>
      <c r="E124" t="s">
        <v>65</v>
      </c>
      <c r="H124" s="9">
        <v>2064</v>
      </c>
      <c r="I124" s="9">
        <v>1544</v>
      </c>
      <c r="J124">
        <v>3.45</v>
      </c>
      <c r="K124" s="3">
        <f>(H124*I124)/1000000</f>
        <v>3.1868159999999999</v>
      </c>
      <c r="L124" s="3">
        <f>(J124*H124)/1000</f>
        <v>7.1208</v>
      </c>
      <c r="M124" s="3">
        <f>(J124*I124)/1000</f>
        <v>5.3268000000000004</v>
      </c>
      <c r="N124" s="5">
        <f>L124/25.4</f>
        <v>0.28034645669291341</v>
      </c>
      <c r="O124" s="5">
        <f>M124/25.4</f>
        <v>0.20971653543307089</v>
      </c>
    </row>
    <row r="125" spans="1:15" x14ac:dyDescent="0.25">
      <c r="A125" t="s">
        <v>5</v>
      </c>
      <c r="B125" t="s">
        <v>134</v>
      </c>
      <c r="C125" t="s">
        <v>10</v>
      </c>
      <c r="D125" t="s">
        <v>65</v>
      </c>
      <c r="E125" t="s">
        <v>65</v>
      </c>
      <c r="H125" s="9">
        <v>2064</v>
      </c>
      <c r="I125" s="9">
        <v>1544</v>
      </c>
      <c r="J125">
        <v>3.45</v>
      </c>
      <c r="K125" s="3">
        <f>(H125*I125)/1000000</f>
        <v>3.1868159999999999</v>
      </c>
      <c r="L125" s="3">
        <f>(J125*H125)/1000</f>
        <v>7.1208</v>
      </c>
      <c r="M125" s="3">
        <f>(J125*I125)/1000</f>
        <v>5.3268000000000004</v>
      </c>
      <c r="N125" s="5">
        <f>L125/25.4</f>
        <v>0.28034645669291341</v>
      </c>
      <c r="O125" s="5">
        <f>M125/25.4</f>
        <v>0.20971653543307089</v>
      </c>
    </row>
    <row r="126" spans="1:15" x14ac:dyDescent="0.25">
      <c r="A126" t="s">
        <v>5</v>
      </c>
      <c r="B126" t="s">
        <v>186</v>
      </c>
      <c r="C126" t="s">
        <v>10</v>
      </c>
      <c r="D126" t="s">
        <v>65</v>
      </c>
      <c r="E126" t="s">
        <v>65</v>
      </c>
      <c r="H126" s="9">
        <v>3096</v>
      </c>
      <c r="I126" s="9">
        <v>2080</v>
      </c>
      <c r="J126">
        <v>2.4</v>
      </c>
      <c r="K126" s="3">
        <f>(H126*I126)/1000000</f>
        <v>6.4396800000000001</v>
      </c>
      <c r="L126" s="3">
        <f>(J126*H126)/1000</f>
        <v>7.4303999999999997</v>
      </c>
      <c r="M126" s="3">
        <f>(J126*I126)/1000</f>
        <v>4.992</v>
      </c>
      <c r="N126" s="5">
        <f>L126/25.4</f>
        <v>0.29253543307086616</v>
      </c>
      <c r="O126" s="5">
        <f>M126/25.4</f>
        <v>0.19653543307086616</v>
      </c>
    </row>
    <row r="127" spans="1:15" x14ac:dyDescent="0.25">
      <c r="A127" t="s">
        <v>5</v>
      </c>
      <c r="B127" t="s">
        <v>304</v>
      </c>
      <c r="C127" t="s">
        <v>10</v>
      </c>
      <c r="D127" t="s">
        <v>316</v>
      </c>
      <c r="E127" t="s">
        <v>316</v>
      </c>
      <c r="H127" s="9">
        <v>8000</v>
      </c>
      <c r="I127" s="9">
        <v>6000</v>
      </c>
      <c r="J127">
        <v>0.8</v>
      </c>
      <c r="K127" s="3">
        <f>(H127*I127)/1000000</f>
        <v>48</v>
      </c>
      <c r="L127" s="3">
        <f>(J127*H127)/1000</f>
        <v>6.4</v>
      </c>
      <c r="M127" s="3">
        <f>(J127*I127)/1000</f>
        <v>4.8</v>
      </c>
      <c r="N127" s="5">
        <f>L127/25.4</f>
        <v>0.25196850393700793</v>
      </c>
      <c r="O127" s="5">
        <f>M127/25.4</f>
        <v>0.1889763779527559</v>
      </c>
    </row>
    <row r="128" spans="1:15" x14ac:dyDescent="0.25">
      <c r="A128" t="s">
        <v>5</v>
      </c>
      <c r="B128" t="s">
        <v>305</v>
      </c>
      <c r="C128" t="s">
        <v>10</v>
      </c>
      <c r="D128" t="s">
        <v>316</v>
      </c>
      <c r="E128" t="s">
        <v>316</v>
      </c>
      <c r="H128" s="9">
        <v>8000</v>
      </c>
      <c r="I128" s="9">
        <v>6000</v>
      </c>
      <c r="J128">
        <v>0.8</v>
      </c>
      <c r="K128" s="3">
        <f>(H128*I128)/1000000</f>
        <v>48</v>
      </c>
      <c r="L128" s="3">
        <f>(J128*H128)/1000</f>
        <v>6.4</v>
      </c>
      <c r="M128" s="3">
        <f>(J128*I128)/1000</f>
        <v>4.8</v>
      </c>
      <c r="N128" s="5">
        <f>L128/25.4</f>
        <v>0.25196850393700793</v>
      </c>
      <c r="O128" s="5">
        <f>M128/25.4</f>
        <v>0.1889763779527559</v>
      </c>
    </row>
    <row r="129" spans="1:15" x14ac:dyDescent="0.25">
      <c r="A129" t="s">
        <v>5</v>
      </c>
      <c r="B129" t="s">
        <v>306</v>
      </c>
      <c r="C129" t="s">
        <v>10</v>
      </c>
      <c r="D129" t="s">
        <v>316</v>
      </c>
      <c r="E129" t="s">
        <v>316</v>
      </c>
      <c r="H129" s="9">
        <v>8000</v>
      </c>
      <c r="I129" s="9">
        <v>6000</v>
      </c>
      <c r="J129">
        <v>0.8</v>
      </c>
      <c r="K129" s="3">
        <f>(H129*I129)/1000000</f>
        <v>48</v>
      </c>
      <c r="L129" s="3">
        <f>(J129*H129)/1000</f>
        <v>6.4</v>
      </c>
      <c r="M129" s="3">
        <f>(J129*I129)/1000</f>
        <v>4.8</v>
      </c>
      <c r="N129" s="5">
        <f>L129/25.4</f>
        <v>0.25196850393700793</v>
      </c>
      <c r="O129" s="5">
        <f>M129/25.4</f>
        <v>0.1889763779527559</v>
      </c>
    </row>
    <row r="130" spans="1:15" x14ac:dyDescent="0.25">
      <c r="A130" t="s">
        <v>5</v>
      </c>
      <c r="B130" t="s">
        <v>213</v>
      </c>
      <c r="C130" t="s">
        <v>10</v>
      </c>
      <c r="D130" t="s">
        <v>316</v>
      </c>
      <c r="E130" t="s">
        <v>65</v>
      </c>
      <c r="H130" s="9">
        <v>640</v>
      </c>
      <c r="I130">
        <v>480</v>
      </c>
      <c r="J130">
        <v>10</v>
      </c>
      <c r="K130" s="3">
        <f>(H130*I130)/1000000</f>
        <v>0.30719999999999997</v>
      </c>
      <c r="L130" s="3">
        <f>(J130*H130)/1000</f>
        <v>6.4</v>
      </c>
      <c r="M130" s="3">
        <f>(J130*I130)/1000</f>
        <v>4.8</v>
      </c>
      <c r="N130" s="5">
        <f>L130/25.4</f>
        <v>0.25196850393700793</v>
      </c>
      <c r="O130" s="5">
        <f>M130/25.4</f>
        <v>0.1889763779527559</v>
      </c>
    </row>
    <row r="131" spans="1:15" x14ac:dyDescent="0.25">
      <c r="A131" t="s">
        <v>5</v>
      </c>
      <c r="B131" t="s">
        <v>220</v>
      </c>
      <c r="C131" t="s">
        <v>10</v>
      </c>
      <c r="D131" t="s">
        <v>316</v>
      </c>
      <c r="E131" t="s">
        <v>65</v>
      </c>
      <c r="H131" s="9">
        <v>640</v>
      </c>
      <c r="I131">
        <v>480</v>
      </c>
      <c r="J131">
        <v>10</v>
      </c>
      <c r="K131" s="3">
        <f>(H131*I131)/1000000</f>
        <v>0.30719999999999997</v>
      </c>
      <c r="L131" s="3">
        <f>(J131*H131)/1000</f>
        <v>6.4</v>
      </c>
      <c r="M131" s="3">
        <f>(J131*I131)/1000</f>
        <v>4.8</v>
      </c>
      <c r="N131" s="5">
        <f>L131/25.4</f>
        <v>0.25196850393700793</v>
      </c>
      <c r="O131" s="5">
        <f>M131/25.4</f>
        <v>0.1889763779527559</v>
      </c>
    </row>
    <row r="132" spans="1:15" x14ac:dyDescent="0.25">
      <c r="A132" t="s">
        <v>5</v>
      </c>
      <c r="B132" t="s">
        <v>226</v>
      </c>
      <c r="C132" t="s">
        <v>10</v>
      </c>
      <c r="D132" t="s">
        <v>65</v>
      </c>
      <c r="E132" t="s">
        <v>316</v>
      </c>
      <c r="H132" s="9">
        <v>5264</v>
      </c>
      <c r="I132" s="9">
        <v>3960</v>
      </c>
      <c r="J132">
        <v>1.2</v>
      </c>
      <c r="K132" s="3">
        <f>(H132*I132)/1000000</f>
        <v>20.84544</v>
      </c>
      <c r="L132" s="3">
        <f>(J132*H132)/1000</f>
        <v>6.3167999999999997</v>
      </c>
      <c r="M132" s="3">
        <f>(J132*I132)/1000</f>
        <v>4.7519999999999998</v>
      </c>
      <c r="N132" s="5">
        <f>L132/25.4</f>
        <v>0.24869291338582677</v>
      </c>
      <c r="O132" s="5">
        <f>M132/25.4</f>
        <v>0.18708661417322836</v>
      </c>
    </row>
    <row r="133" spans="1:15" x14ac:dyDescent="0.25">
      <c r="A133" t="s">
        <v>5</v>
      </c>
      <c r="B133" t="s">
        <v>311</v>
      </c>
      <c r="C133" t="s">
        <v>10</v>
      </c>
      <c r="D133" t="s">
        <v>316</v>
      </c>
      <c r="E133" t="s">
        <v>316</v>
      </c>
      <c r="H133" s="9">
        <v>5599</v>
      </c>
      <c r="I133" s="9">
        <v>4223</v>
      </c>
      <c r="J133">
        <v>1.1200000000000001</v>
      </c>
      <c r="K133" s="3">
        <f>(H133*I133)/1000000</f>
        <v>23.644577000000002</v>
      </c>
      <c r="L133" s="3">
        <f>(J133*H133)/1000</f>
        <v>6.2708800000000009</v>
      </c>
      <c r="M133" s="3">
        <f>(J133*I133)/1000</f>
        <v>4.7297600000000006</v>
      </c>
      <c r="N133" s="5">
        <f>L133/25.4</f>
        <v>0.2468850393700788</v>
      </c>
      <c r="O133" s="5">
        <f>M133/25.4</f>
        <v>0.18621102362204728</v>
      </c>
    </row>
    <row r="134" spans="1:15" x14ac:dyDescent="0.25">
      <c r="A134" t="s">
        <v>5</v>
      </c>
      <c r="B134" t="s">
        <v>184</v>
      </c>
      <c r="C134" t="s">
        <v>10</v>
      </c>
      <c r="D134" t="s">
        <v>65</v>
      </c>
      <c r="E134" t="s">
        <v>316</v>
      </c>
      <c r="H134" s="9">
        <v>4072</v>
      </c>
      <c r="I134" s="9">
        <v>3048</v>
      </c>
      <c r="J134">
        <v>1.55</v>
      </c>
      <c r="K134" s="3">
        <f>(H134*I134)/1000000</f>
        <v>12.411455999999999</v>
      </c>
      <c r="L134" s="3">
        <f>(J134*H134)/1000</f>
        <v>6.3116000000000003</v>
      </c>
      <c r="M134" s="3">
        <f>(J134*I134)/1000</f>
        <v>4.7244000000000002</v>
      </c>
      <c r="N134" s="5">
        <f>L134/25.4</f>
        <v>0.24848818897637798</v>
      </c>
      <c r="O134" s="5">
        <f>M134/25.4</f>
        <v>0.18600000000000003</v>
      </c>
    </row>
    <row r="135" spans="1:15" x14ac:dyDescent="0.25">
      <c r="A135" t="s">
        <v>5</v>
      </c>
      <c r="B135" t="s">
        <v>172</v>
      </c>
      <c r="C135" t="s">
        <v>10</v>
      </c>
      <c r="D135" t="s">
        <v>65</v>
      </c>
      <c r="E135" t="s">
        <v>316</v>
      </c>
      <c r="H135" s="9">
        <v>4072</v>
      </c>
      <c r="I135" s="9">
        <v>3044</v>
      </c>
      <c r="J135">
        <v>1.55</v>
      </c>
      <c r="K135" s="3">
        <f>(H135*I135)/1000000</f>
        <v>12.395168</v>
      </c>
      <c r="L135" s="3">
        <f>(J135*H135)/1000</f>
        <v>6.3116000000000003</v>
      </c>
      <c r="M135" s="3">
        <f>(J135*I135)/1000</f>
        <v>4.7181999999999995</v>
      </c>
      <c r="N135" s="5">
        <f>L135/25.4</f>
        <v>0.24848818897637798</v>
      </c>
      <c r="O135" s="5">
        <f>M135/25.4</f>
        <v>0.18575590551181101</v>
      </c>
    </row>
    <row r="136" spans="1:15" x14ac:dyDescent="0.25">
      <c r="A136" t="s">
        <v>5</v>
      </c>
      <c r="B136" t="s">
        <v>256</v>
      </c>
      <c r="C136" t="s">
        <v>10</v>
      </c>
      <c r="D136" t="s">
        <v>65</v>
      </c>
      <c r="E136" t="s">
        <v>316</v>
      </c>
      <c r="H136" s="9">
        <v>4056</v>
      </c>
      <c r="I136" s="9">
        <v>3040</v>
      </c>
      <c r="J136">
        <v>1.55</v>
      </c>
      <c r="K136" s="3">
        <f>(H136*I136)/1000000</f>
        <v>12.33024</v>
      </c>
      <c r="L136" s="3">
        <f>(J136*H136)/1000</f>
        <v>6.2868000000000004</v>
      </c>
      <c r="M136" s="3">
        <f>(J136*I136)/1000</f>
        <v>4.7119999999999997</v>
      </c>
      <c r="N136" s="5">
        <f>L136/25.4</f>
        <v>0.24751181102362207</v>
      </c>
      <c r="O136" s="5">
        <f>M136/25.4</f>
        <v>0.18551181102362205</v>
      </c>
    </row>
    <row r="137" spans="1:15" x14ac:dyDescent="0.25">
      <c r="A137" t="s">
        <v>5</v>
      </c>
      <c r="B137" t="s">
        <v>257</v>
      </c>
      <c r="C137" t="s">
        <v>10</v>
      </c>
      <c r="D137" t="s">
        <v>316</v>
      </c>
      <c r="E137" t="s">
        <v>65</v>
      </c>
      <c r="H137" s="9">
        <v>4056</v>
      </c>
      <c r="I137" s="9">
        <v>3040</v>
      </c>
      <c r="J137">
        <v>1.55</v>
      </c>
      <c r="K137" s="3">
        <f>(H137*I137)/1000000</f>
        <v>12.33024</v>
      </c>
      <c r="L137" s="3">
        <f>(J137*H137)/1000</f>
        <v>6.2868000000000004</v>
      </c>
      <c r="M137" s="3">
        <f>(J137*I137)/1000</f>
        <v>4.7119999999999997</v>
      </c>
      <c r="N137" s="5">
        <f>L137/25.4</f>
        <v>0.24751181102362207</v>
      </c>
      <c r="O137" s="5">
        <f>M137/25.4</f>
        <v>0.18551181102362205</v>
      </c>
    </row>
    <row r="138" spans="1:15" x14ac:dyDescent="0.25">
      <c r="A138" t="s">
        <v>5</v>
      </c>
      <c r="B138" t="s">
        <v>258</v>
      </c>
      <c r="C138" t="s">
        <v>10</v>
      </c>
      <c r="D138" t="s">
        <v>65</v>
      </c>
      <c r="E138" t="s">
        <v>316</v>
      </c>
      <c r="H138" s="9">
        <v>4056</v>
      </c>
      <c r="I138" s="9">
        <v>3040</v>
      </c>
      <c r="J138">
        <v>1.55</v>
      </c>
      <c r="K138" s="3">
        <f>(H138*I138)/1000000</f>
        <v>12.33024</v>
      </c>
      <c r="L138" s="3">
        <f>(J138*H138)/1000</f>
        <v>6.2868000000000004</v>
      </c>
      <c r="M138" s="3">
        <f>(J138*I138)/1000</f>
        <v>4.7119999999999997</v>
      </c>
      <c r="N138" s="5">
        <f>L138/25.4</f>
        <v>0.24751181102362207</v>
      </c>
      <c r="O138" s="5">
        <f>M138/25.4</f>
        <v>0.18551181102362205</v>
      </c>
    </row>
    <row r="139" spans="1:15" x14ac:dyDescent="0.25">
      <c r="A139" t="s">
        <v>5</v>
      </c>
      <c r="B139" t="s">
        <v>266</v>
      </c>
      <c r="C139" t="s">
        <v>10</v>
      </c>
      <c r="D139" t="s">
        <v>65</v>
      </c>
      <c r="E139" t="s">
        <v>65</v>
      </c>
      <c r="H139" s="9">
        <v>4056</v>
      </c>
      <c r="I139" s="9">
        <v>3040</v>
      </c>
      <c r="J139">
        <v>1.55</v>
      </c>
      <c r="K139" s="3">
        <f>(H139*I139)/1000000</f>
        <v>12.33024</v>
      </c>
      <c r="L139" s="3">
        <f>(J139*H139)/1000</f>
        <v>6.2868000000000004</v>
      </c>
      <c r="M139" s="3">
        <f>(J139*I139)/1000</f>
        <v>4.7119999999999997</v>
      </c>
      <c r="N139" s="5">
        <f>L139/25.4</f>
        <v>0.24751181102362207</v>
      </c>
      <c r="O139" s="5">
        <f>M139/25.4</f>
        <v>0.18551181102362205</v>
      </c>
    </row>
    <row r="140" spans="1:15" x14ac:dyDescent="0.25">
      <c r="A140" t="s">
        <v>5</v>
      </c>
      <c r="B140" t="s">
        <v>275</v>
      </c>
      <c r="C140" t="s">
        <v>10</v>
      </c>
      <c r="D140" t="s">
        <v>65</v>
      </c>
      <c r="E140" t="s">
        <v>316</v>
      </c>
      <c r="H140" s="9">
        <v>4056</v>
      </c>
      <c r="I140" s="9">
        <v>3040</v>
      </c>
      <c r="J140">
        <v>1.55</v>
      </c>
      <c r="K140" s="3">
        <f>(H140*I140)/1000000</f>
        <v>12.33024</v>
      </c>
      <c r="L140" s="3">
        <f>(J140*H140)/1000</f>
        <v>6.2868000000000004</v>
      </c>
      <c r="M140" s="3">
        <f>(J140*I140)/1000</f>
        <v>4.7119999999999997</v>
      </c>
      <c r="N140" s="5">
        <f>L140/25.4</f>
        <v>0.24751181102362207</v>
      </c>
      <c r="O140" s="5">
        <f>M140/25.4</f>
        <v>0.18551181102362205</v>
      </c>
    </row>
    <row r="141" spans="1:15" x14ac:dyDescent="0.25">
      <c r="A141" t="s">
        <v>5</v>
      </c>
      <c r="B141" t="s">
        <v>303</v>
      </c>
      <c r="C141" t="s">
        <v>10</v>
      </c>
      <c r="D141" t="s">
        <v>65</v>
      </c>
      <c r="E141" t="s">
        <v>316</v>
      </c>
      <c r="H141" s="9">
        <v>4056</v>
      </c>
      <c r="I141" s="9">
        <v>3040</v>
      </c>
      <c r="J141">
        <v>1.55</v>
      </c>
      <c r="K141" s="3">
        <f>(H141*I141)/1000000</f>
        <v>12.33024</v>
      </c>
      <c r="L141" s="3">
        <f>(J141*H141)/1000</f>
        <v>6.2868000000000004</v>
      </c>
      <c r="M141" s="3">
        <f>(J141*I141)/1000</f>
        <v>4.7119999999999997</v>
      </c>
      <c r="N141" s="5">
        <f>L141/25.4</f>
        <v>0.24751181102362207</v>
      </c>
      <c r="O141" s="5">
        <f>M141/25.4</f>
        <v>0.18551181102362205</v>
      </c>
    </row>
    <row r="142" spans="1:15" x14ac:dyDescent="0.25">
      <c r="A142" t="s">
        <v>5</v>
      </c>
      <c r="B142" t="s">
        <v>189</v>
      </c>
      <c r="C142" t="s">
        <v>10</v>
      </c>
      <c r="D142" t="s">
        <v>65</v>
      </c>
      <c r="E142" t="s">
        <v>316</v>
      </c>
      <c r="H142" s="9">
        <v>4672</v>
      </c>
      <c r="I142" s="9">
        <v>3500</v>
      </c>
      <c r="J142">
        <v>1.34</v>
      </c>
      <c r="K142" s="3">
        <f>(H142*I142)/1000000</f>
        <v>16.352</v>
      </c>
      <c r="L142" s="3">
        <f>(J142*H142)/1000</f>
        <v>6.2604800000000003</v>
      </c>
      <c r="M142" s="3">
        <f>(J142*I142)/1000</f>
        <v>4.6900000000000004</v>
      </c>
      <c r="N142" s="5">
        <f>L142/25.4</f>
        <v>0.24647559055118112</v>
      </c>
      <c r="O142" s="5">
        <f>M142/25.4</f>
        <v>0.1846456692913386</v>
      </c>
    </row>
    <row r="143" spans="1:15" x14ac:dyDescent="0.25">
      <c r="A143" t="s">
        <v>5</v>
      </c>
      <c r="B143" t="s">
        <v>195</v>
      </c>
      <c r="C143" t="s">
        <v>10</v>
      </c>
      <c r="D143" t="s">
        <v>316</v>
      </c>
      <c r="E143" t="s">
        <v>316</v>
      </c>
      <c r="H143" s="9">
        <v>4032</v>
      </c>
      <c r="I143" s="9">
        <v>3024</v>
      </c>
      <c r="J143">
        <v>1.55</v>
      </c>
      <c r="K143" s="3">
        <f>(H143*I143)/1000000</f>
        <v>12.192767999999999</v>
      </c>
      <c r="L143" s="3">
        <f>(J143*H143)/1000</f>
        <v>6.2496</v>
      </c>
      <c r="M143" s="3">
        <f>(J143*I143)/1000</f>
        <v>4.6871999999999998</v>
      </c>
      <c r="N143" s="5">
        <f>L143/25.4</f>
        <v>0.24604724409448819</v>
      </c>
      <c r="O143" s="5">
        <f>M143/25.4</f>
        <v>0.18453543307086615</v>
      </c>
    </row>
    <row r="144" spans="1:15" x14ac:dyDescent="0.25">
      <c r="A144" t="s">
        <v>5</v>
      </c>
      <c r="B144" t="s">
        <v>210</v>
      </c>
      <c r="C144" t="s">
        <v>10</v>
      </c>
      <c r="D144" t="s">
        <v>65</v>
      </c>
      <c r="E144" t="s">
        <v>316</v>
      </c>
      <c r="H144" s="9">
        <v>4032</v>
      </c>
      <c r="I144" s="9">
        <v>3024</v>
      </c>
      <c r="J144">
        <v>1.55</v>
      </c>
      <c r="K144" s="3">
        <f>(H144*I144)/1000000</f>
        <v>12.192767999999999</v>
      </c>
      <c r="L144" s="3">
        <f>(J144*H144)/1000</f>
        <v>6.2496</v>
      </c>
      <c r="M144" s="3">
        <f>(J144*I144)/1000</f>
        <v>4.6871999999999998</v>
      </c>
      <c r="N144" s="5">
        <f>L144/25.4</f>
        <v>0.24604724409448819</v>
      </c>
      <c r="O144" s="5">
        <f>M144/25.4</f>
        <v>0.18453543307086615</v>
      </c>
    </row>
    <row r="145" spans="1:15" x14ac:dyDescent="0.25">
      <c r="A145" t="s">
        <v>5</v>
      </c>
      <c r="B145" t="s">
        <v>264</v>
      </c>
      <c r="C145" t="s">
        <v>10</v>
      </c>
      <c r="D145" t="s">
        <v>65</v>
      </c>
      <c r="E145" t="s">
        <v>316</v>
      </c>
      <c r="H145" s="9">
        <v>5520</v>
      </c>
      <c r="I145" s="9">
        <v>3840</v>
      </c>
      <c r="J145">
        <v>1.22</v>
      </c>
      <c r="K145" s="3">
        <f>(H145*I145)/1000000</f>
        <v>21.1968</v>
      </c>
      <c r="L145" s="3">
        <f>(J145*H145)/1000</f>
        <v>6.7343999999999999</v>
      </c>
      <c r="M145" s="3">
        <f>(J145*I145)/1000</f>
        <v>4.6848000000000001</v>
      </c>
      <c r="N145" s="5">
        <f>L145/25.4</f>
        <v>0.26513385826771657</v>
      </c>
      <c r="O145" s="5">
        <f>M145/25.4</f>
        <v>0.18444094488188978</v>
      </c>
    </row>
    <row r="146" spans="1:15" x14ac:dyDescent="0.25">
      <c r="A146" t="s">
        <v>5</v>
      </c>
      <c r="B146" t="s">
        <v>182</v>
      </c>
      <c r="C146" t="s">
        <v>10</v>
      </c>
      <c r="D146" t="s">
        <v>65</v>
      </c>
      <c r="E146" t="s">
        <v>316</v>
      </c>
      <c r="H146" s="9">
        <v>5184</v>
      </c>
      <c r="I146" s="9">
        <v>3888</v>
      </c>
      <c r="J146">
        <v>1.2</v>
      </c>
      <c r="K146" s="3">
        <f>(H146*I146)/1000000</f>
        <v>20.155391999999999</v>
      </c>
      <c r="L146" s="3">
        <f>(J146*H146)/1000</f>
        <v>6.2208000000000006</v>
      </c>
      <c r="M146" s="3">
        <f>(J146*I146)/1000</f>
        <v>4.6655999999999995</v>
      </c>
      <c r="N146" s="5">
        <f>L146/25.4</f>
        <v>0.24491338582677169</v>
      </c>
      <c r="O146" s="5">
        <f>M146/25.4</f>
        <v>0.18368503937007874</v>
      </c>
    </row>
    <row r="147" spans="1:15" x14ac:dyDescent="0.25">
      <c r="A147" t="s">
        <v>5</v>
      </c>
      <c r="B147" t="s">
        <v>176</v>
      </c>
      <c r="C147" t="s">
        <v>10</v>
      </c>
      <c r="D147" t="s">
        <v>65</v>
      </c>
      <c r="E147" t="s">
        <v>316</v>
      </c>
      <c r="H147" s="9">
        <v>4000</v>
      </c>
      <c r="I147" s="9">
        <v>3000</v>
      </c>
      <c r="J147">
        <v>1.55</v>
      </c>
      <c r="K147" s="3">
        <f>(H147*I147)/1000000</f>
        <v>12</v>
      </c>
      <c r="L147" s="3">
        <f>(J147*H147)/1000</f>
        <v>6.2</v>
      </c>
      <c r="M147" s="3">
        <f>(J147*I147)/1000</f>
        <v>4.6500000000000004</v>
      </c>
      <c r="N147" s="5">
        <f>L147/25.4</f>
        <v>0.24409448818897639</v>
      </c>
      <c r="O147" s="5">
        <f>M147/25.4</f>
        <v>0.18307086614173232</v>
      </c>
    </row>
    <row r="148" spans="1:15" x14ac:dyDescent="0.25">
      <c r="A148" t="s">
        <v>5</v>
      </c>
      <c r="B148" t="s">
        <v>81</v>
      </c>
      <c r="C148" t="s">
        <v>10</v>
      </c>
      <c r="D148" t="s">
        <v>65</v>
      </c>
      <c r="E148" t="s">
        <v>316</v>
      </c>
      <c r="H148" s="9">
        <v>3528</v>
      </c>
      <c r="I148" s="9">
        <v>2632</v>
      </c>
      <c r="J148">
        <v>1.75</v>
      </c>
      <c r="K148" s="3">
        <f>(H148*I148)/1000000</f>
        <v>9.2856959999999997</v>
      </c>
      <c r="L148" s="3">
        <f>(J148*H148)/1000</f>
        <v>6.1740000000000004</v>
      </c>
      <c r="M148" s="3">
        <f>(J148*I148)/1000</f>
        <v>4.6059999999999999</v>
      </c>
      <c r="N148" s="5">
        <f>L148/25.4</f>
        <v>0.24307086614173232</v>
      </c>
      <c r="O148" s="5">
        <f>M148/25.4</f>
        <v>0.18133858267716535</v>
      </c>
    </row>
    <row r="149" spans="1:15" x14ac:dyDescent="0.25">
      <c r="A149" t="s">
        <v>5</v>
      </c>
      <c r="B149" t="s">
        <v>118</v>
      </c>
      <c r="C149" t="s">
        <v>10</v>
      </c>
      <c r="D149" t="s">
        <v>65</v>
      </c>
      <c r="E149" t="s">
        <v>316</v>
      </c>
      <c r="H149" s="9">
        <v>1945</v>
      </c>
      <c r="I149" s="9">
        <v>1225</v>
      </c>
      <c r="J149">
        <v>3.75</v>
      </c>
      <c r="K149" s="3">
        <f>(H149*I149)/1000000</f>
        <v>2.382625</v>
      </c>
      <c r="L149" s="3">
        <f>(J149*H149)/1000</f>
        <v>7.2937500000000002</v>
      </c>
      <c r="M149" s="3">
        <f>(J149*I149)/1000</f>
        <v>4.59375</v>
      </c>
      <c r="N149" s="5">
        <f>L149/25.4</f>
        <v>0.28715551181102367</v>
      </c>
      <c r="O149" s="5">
        <f>M149/25.4</f>
        <v>0.18085629921259844</v>
      </c>
    </row>
    <row r="150" spans="1:15" x14ac:dyDescent="0.25">
      <c r="A150" t="s">
        <v>5</v>
      </c>
      <c r="B150" t="s">
        <v>170</v>
      </c>
      <c r="C150" t="s">
        <v>10</v>
      </c>
      <c r="D150" t="s">
        <v>65</v>
      </c>
      <c r="E150" t="s">
        <v>316</v>
      </c>
      <c r="H150" s="9">
        <v>3648</v>
      </c>
      <c r="I150" s="9">
        <v>2736</v>
      </c>
      <c r="J150">
        <v>1.65</v>
      </c>
      <c r="K150" s="3">
        <f>(H150*I150)/1000000</f>
        <v>9.9809280000000005</v>
      </c>
      <c r="L150" s="3">
        <f>(J150*H150)/1000</f>
        <v>6.0191999999999997</v>
      </c>
      <c r="M150" s="3">
        <f>(J150*I150)/1000</f>
        <v>4.5143999999999993</v>
      </c>
      <c r="N150" s="5">
        <f>L150/25.4</f>
        <v>0.23697637795275592</v>
      </c>
      <c r="O150" s="5">
        <f>M150/25.4</f>
        <v>0.1777322834645669</v>
      </c>
    </row>
    <row r="151" spans="1:15" x14ac:dyDescent="0.25">
      <c r="A151" t="s">
        <v>5</v>
      </c>
      <c r="B151" t="s">
        <v>227</v>
      </c>
      <c r="C151" t="s">
        <v>10</v>
      </c>
      <c r="D151" t="s">
        <v>65</v>
      </c>
      <c r="E151" t="s">
        <v>316</v>
      </c>
      <c r="H151" s="9">
        <v>5344</v>
      </c>
      <c r="I151" s="9">
        <v>4016</v>
      </c>
      <c r="J151">
        <v>1.1200000000000001</v>
      </c>
      <c r="K151" s="3">
        <f>(H151*I151)/1000000</f>
        <v>21.461504000000001</v>
      </c>
      <c r="L151" s="3">
        <f>(J151*H151)/1000</f>
        <v>5.9852800000000004</v>
      </c>
      <c r="M151" s="3">
        <f>(J151*I151)/1000</f>
        <v>4.4979199999999997</v>
      </c>
      <c r="N151" s="5">
        <f>L151/25.4</f>
        <v>0.2356409448818898</v>
      </c>
      <c r="O151" s="5">
        <f>M151/25.4</f>
        <v>0.17708346456692914</v>
      </c>
    </row>
    <row r="152" spans="1:15" x14ac:dyDescent="0.25">
      <c r="A152" t="s">
        <v>5</v>
      </c>
      <c r="B152" t="s">
        <v>245</v>
      </c>
      <c r="C152" t="s">
        <v>10</v>
      </c>
      <c r="D152" t="s">
        <v>65</v>
      </c>
      <c r="E152" t="s">
        <v>316</v>
      </c>
      <c r="H152" s="9">
        <v>5344</v>
      </c>
      <c r="I152" s="9">
        <v>4008</v>
      </c>
      <c r="J152">
        <v>1.1200000000000001</v>
      </c>
      <c r="K152" s="3">
        <f>(H152*I152)/1000000</f>
        <v>21.418752000000001</v>
      </c>
      <c r="L152" s="3">
        <f>(J152*H152)/1000</f>
        <v>5.9852800000000004</v>
      </c>
      <c r="M152" s="3">
        <f>(J152*I152)/1000</f>
        <v>4.4889599999999996</v>
      </c>
      <c r="N152" s="5">
        <f>L152/25.4</f>
        <v>0.2356409448818898</v>
      </c>
      <c r="O152" s="5">
        <f>M152/25.4</f>
        <v>0.17673070866141732</v>
      </c>
    </row>
    <row r="153" spans="1:15" x14ac:dyDescent="0.25">
      <c r="A153" t="s">
        <v>5</v>
      </c>
      <c r="B153" t="s">
        <v>236</v>
      </c>
      <c r="C153" t="s">
        <v>10</v>
      </c>
      <c r="D153" t="s">
        <v>65</v>
      </c>
      <c r="E153" t="s">
        <v>316</v>
      </c>
      <c r="H153" s="9">
        <v>5984</v>
      </c>
      <c r="I153" s="9">
        <v>4140</v>
      </c>
      <c r="J153">
        <v>1.08</v>
      </c>
      <c r="K153" s="3">
        <f>(H153*I153)/1000000</f>
        <v>24.773759999999999</v>
      </c>
      <c r="L153" s="3">
        <f>(J153*H153)/1000</f>
        <v>6.46272</v>
      </c>
      <c r="M153" s="3">
        <f>(J153*I153)/1000</f>
        <v>4.4712000000000005</v>
      </c>
      <c r="N153" s="5">
        <f>L153/25.4</f>
        <v>0.25443779527559057</v>
      </c>
      <c r="O153" s="5">
        <f>M153/25.4</f>
        <v>0.17603149606299215</v>
      </c>
    </row>
    <row r="154" spans="1:15" x14ac:dyDescent="0.25">
      <c r="A154" t="s">
        <v>5</v>
      </c>
      <c r="B154" t="s">
        <v>272</v>
      </c>
      <c r="C154" t="s">
        <v>10</v>
      </c>
      <c r="D154" t="s">
        <v>316</v>
      </c>
      <c r="E154" t="s">
        <v>316</v>
      </c>
      <c r="H154" s="9">
        <v>2688</v>
      </c>
      <c r="I154" s="9">
        <v>1520</v>
      </c>
      <c r="J154">
        <v>2.9</v>
      </c>
      <c r="K154" s="3">
        <f>(H154*I154)/1000000</f>
        <v>4.0857599999999996</v>
      </c>
      <c r="L154" s="3">
        <f>(J154*H154)/1000</f>
        <v>7.7951999999999995</v>
      </c>
      <c r="M154" s="3">
        <f>(J154*I154)/1000</f>
        <v>4.4080000000000004</v>
      </c>
      <c r="N154" s="5">
        <f>L154/25.4</f>
        <v>0.30689763779527557</v>
      </c>
      <c r="O154" s="5">
        <f>M154/25.4</f>
        <v>0.1735433070866142</v>
      </c>
    </row>
    <row r="155" spans="1:15" x14ac:dyDescent="0.25">
      <c r="A155" t="s">
        <v>5</v>
      </c>
      <c r="B155" t="s">
        <v>95</v>
      </c>
      <c r="C155" t="s">
        <v>10</v>
      </c>
      <c r="D155" t="s">
        <v>65</v>
      </c>
      <c r="E155" t="s">
        <v>316</v>
      </c>
      <c r="H155" s="9">
        <v>4216</v>
      </c>
      <c r="I155" s="9">
        <v>3128</v>
      </c>
      <c r="J155">
        <v>1.4</v>
      </c>
      <c r="K155" s="3">
        <f>(H155*I155)/1000000</f>
        <v>13.187647999999999</v>
      </c>
      <c r="L155" s="3">
        <f>(J155*H155)/1000</f>
        <v>5.9023999999999992</v>
      </c>
      <c r="M155" s="3">
        <f>(J155*I155)/1000</f>
        <v>4.3792</v>
      </c>
      <c r="N155" s="5">
        <f>L155/25.4</f>
        <v>0.2323779527559055</v>
      </c>
      <c r="O155" s="5">
        <f>M155/25.4</f>
        <v>0.17240944881889764</v>
      </c>
    </row>
    <row r="156" spans="1:15" x14ac:dyDescent="0.25">
      <c r="A156" t="s">
        <v>5</v>
      </c>
      <c r="B156" t="s">
        <v>116</v>
      </c>
      <c r="C156" t="s">
        <v>10</v>
      </c>
      <c r="D156" t="s">
        <v>65</v>
      </c>
      <c r="E156" t="s">
        <v>316</v>
      </c>
      <c r="H156" s="9">
        <v>4216</v>
      </c>
      <c r="I156" s="9">
        <v>3128</v>
      </c>
      <c r="J156">
        <v>1.4</v>
      </c>
      <c r="K156" s="3">
        <f>(H156*I156)/1000000</f>
        <v>13.187647999999999</v>
      </c>
      <c r="L156" s="3">
        <f>(J156*H156)/1000</f>
        <v>5.9023999999999992</v>
      </c>
      <c r="M156" s="3">
        <f>(J156*I156)/1000</f>
        <v>4.3792</v>
      </c>
      <c r="N156" s="5">
        <f>L156/25.4</f>
        <v>0.2323779527559055</v>
      </c>
      <c r="O156" s="5">
        <f>M156/25.4</f>
        <v>0.17240944881889764</v>
      </c>
    </row>
    <row r="157" spans="1:15" x14ac:dyDescent="0.25">
      <c r="A157" t="s">
        <v>5</v>
      </c>
      <c r="B157" t="s">
        <v>208</v>
      </c>
      <c r="C157" t="s">
        <v>10</v>
      </c>
      <c r="D157" t="s">
        <v>65</v>
      </c>
      <c r="E157" t="s">
        <v>316</v>
      </c>
      <c r="H157" s="9">
        <v>3840</v>
      </c>
      <c r="I157" s="9">
        <v>2160</v>
      </c>
      <c r="J157">
        <v>2</v>
      </c>
      <c r="K157" s="3">
        <f>(H157*I157)/1000000</f>
        <v>8.2943999999999996</v>
      </c>
      <c r="L157" s="3">
        <f>(J157*H157)/1000</f>
        <v>7.68</v>
      </c>
      <c r="M157" s="3">
        <f>(J157*I157)/1000</f>
        <v>4.32</v>
      </c>
      <c r="N157" s="5">
        <f>L157/25.4</f>
        <v>0.30236220472440944</v>
      </c>
      <c r="O157" s="5">
        <f>M157/25.4</f>
        <v>0.17007874015748034</v>
      </c>
    </row>
    <row r="158" spans="1:15" x14ac:dyDescent="0.25">
      <c r="A158" t="s">
        <v>5</v>
      </c>
      <c r="B158" t="s">
        <v>243</v>
      </c>
      <c r="C158" t="s">
        <v>10</v>
      </c>
      <c r="D158" t="s">
        <v>316</v>
      </c>
      <c r="E158" t="s">
        <v>316</v>
      </c>
      <c r="H158" s="9">
        <v>3840</v>
      </c>
      <c r="I158" s="9">
        <v>1920</v>
      </c>
      <c r="J158">
        <v>2.25</v>
      </c>
      <c r="K158" s="3">
        <f>(H158*I158)/1000000</f>
        <v>7.3727999999999998</v>
      </c>
      <c r="L158" s="3">
        <f>(J158*H158)/1000</f>
        <v>8.64</v>
      </c>
      <c r="M158" s="3">
        <f>(J158*I158)/1000</f>
        <v>4.32</v>
      </c>
      <c r="N158" s="5">
        <f>L158/25.4</f>
        <v>0.34015748031496068</v>
      </c>
      <c r="O158" s="5">
        <f>M158/25.4</f>
        <v>0.17007874015748034</v>
      </c>
    </row>
    <row r="159" spans="1:15" x14ac:dyDescent="0.25">
      <c r="A159" t="s">
        <v>5</v>
      </c>
      <c r="B159" t="s">
        <v>86</v>
      </c>
      <c r="C159" t="s">
        <v>10</v>
      </c>
      <c r="D159" t="s">
        <v>65</v>
      </c>
      <c r="E159" t="s">
        <v>316</v>
      </c>
      <c r="H159" s="9">
        <v>3288</v>
      </c>
      <c r="I159" s="9">
        <v>2468</v>
      </c>
      <c r="J159">
        <v>1.75</v>
      </c>
      <c r="K159" s="3">
        <f>(H159*I159)/1000000</f>
        <v>8.1147840000000002</v>
      </c>
      <c r="L159" s="3">
        <f>(J159*H159)/1000</f>
        <v>5.7539999999999996</v>
      </c>
      <c r="M159" s="3">
        <f>(J159*I159)/1000</f>
        <v>4.319</v>
      </c>
      <c r="N159" s="5">
        <f>L159/25.4</f>
        <v>0.22653543307086613</v>
      </c>
      <c r="O159" s="5">
        <f>M159/25.4</f>
        <v>0.17003937007874018</v>
      </c>
    </row>
    <row r="160" spans="1:15" x14ac:dyDescent="0.25">
      <c r="A160" t="s">
        <v>5</v>
      </c>
      <c r="B160" t="s">
        <v>286</v>
      </c>
      <c r="C160" t="s">
        <v>10</v>
      </c>
      <c r="D160" t="s">
        <v>65</v>
      </c>
      <c r="E160" t="s">
        <v>316</v>
      </c>
      <c r="H160" s="9">
        <v>4656</v>
      </c>
      <c r="I160" s="9">
        <v>3496</v>
      </c>
      <c r="J160">
        <v>1.22</v>
      </c>
      <c r="K160" s="3">
        <f>(H160*I160)/1000000</f>
        <v>16.277376</v>
      </c>
      <c r="L160" s="3">
        <f>(J160*H160)/1000</f>
        <v>5.68032</v>
      </c>
      <c r="M160" s="3">
        <f>(J160*I160)/1000</f>
        <v>4.2651199999999996</v>
      </c>
      <c r="N160" s="5">
        <f>L160/25.4</f>
        <v>0.22363464566929137</v>
      </c>
      <c r="O160" s="5">
        <f>M160/25.4</f>
        <v>0.16791811023622047</v>
      </c>
    </row>
    <row r="161" spans="1:15" x14ac:dyDescent="0.25">
      <c r="A161" t="s">
        <v>5</v>
      </c>
      <c r="B161" t="s">
        <v>91</v>
      </c>
      <c r="C161" t="s">
        <v>10</v>
      </c>
      <c r="D161" t="s">
        <v>65</v>
      </c>
      <c r="E161" t="s">
        <v>316</v>
      </c>
      <c r="H161" s="9">
        <v>4040</v>
      </c>
      <c r="I161" s="9">
        <v>3032</v>
      </c>
      <c r="J161">
        <v>1.4</v>
      </c>
      <c r="K161" s="3">
        <f>(H161*I161)/1000000</f>
        <v>12.249280000000001</v>
      </c>
      <c r="L161" s="3">
        <f>(J161*H161)/1000</f>
        <v>5.6559999999999997</v>
      </c>
      <c r="M161" s="3">
        <f>(J161*I161)/1000</f>
        <v>4.2448000000000006</v>
      </c>
      <c r="N161" s="5">
        <f>L161/25.4</f>
        <v>0.22267716535433071</v>
      </c>
      <c r="O161" s="5">
        <f>M161/25.4</f>
        <v>0.1671181102362205</v>
      </c>
    </row>
    <row r="162" spans="1:15" x14ac:dyDescent="0.25">
      <c r="A162" t="s">
        <v>5</v>
      </c>
      <c r="B162" t="s">
        <v>231</v>
      </c>
      <c r="C162" t="s">
        <v>10</v>
      </c>
      <c r="D162" t="s">
        <v>65</v>
      </c>
      <c r="E162" t="s">
        <v>316</v>
      </c>
      <c r="H162" s="9">
        <v>4032</v>
      </c>
      <c r="I162" s="9">
        <v>3024</v>
      </c>
      <c r="J162">
        <v>1.4</v>
      </c>
      <c r="K162" s="3">
        <f>(H162*I162)/1000000</f>
        <v>12.192767999999999</v>
      </c>
      <c r="L162" s="3">
        <f>(J162*H162)/1000</f>
        <v>5.6447999999999992</v>
      </c>
      <c r="M162" s="3">
        <f>(J162*I162)/1000</f>
        <v>4.2335999999999991</v>
      </c>
      <c r="N162" s="5">
        <f>L162/25.4</f>
        <v>0.22223622047244093</v>
      </c>
      <c r="O162" s="5">
        <f>M162/25.4</f>
        <v>0.16667716535433069</v>
      </c>
    </row>
    <row r="163" spans="1:15" x14ac:dyDescent="0.25">
      <c r="A163" t="s">
        <v>5</v>
      </c>
      <c r="B163" t="s">
        <v>244</v>
      </c>
      <c r="C163" t="s">
        <v>10</v>
      </c>
      <c r="D163" t="s">
        <v>65</v>
      </c>
      <c r="E163" t="s">
        <v>316</v>
      </c>
      <c r="H163" s="9">
        <v>4032</v>
      </c>
      <c r="I163" s="9">
        <v>3024</v>
      </c>
      <c r="J163">
        <v>1.4</v>
      </c>
      <c r="K163" s="3">
        <f>(H163*I163)/1000000</f>
        <v>12.192767999999999</v>
      </c>
      <c r="L163" s="3">
        <f>(J163*H163)/1000</f>
        <v>5.6447999999999992</v>
      </c>
      <c r="M163" s="3">
        <f>(J163*I163)/1000</f>
        <v>4.2335999999999991</v>
      </c>
      <c r="N163" s="5">
        <f>L163/25.4</f>
        <v>0.22223622047244093</v>
      </c>
      <c r="O163" s="5">
        <f>M163/25.4</f>
        <v>0.16667716535433069</v>
      </c>
    </row>
    <row r="164" spans="1:15" x14ac:dyDescent="0.25">
      <c r="A164" t="s">
        <v>5</v>
      </c>
      <c r="B164" t="s">
        <v>246</v>
      </c>
      <c r="C164" t="s">
        <v>10</v>
      </c>
      <c r="D164" t="s">
        <v>65</v>
      </c>
      <c r="E164" t="s">
        <v>316</v>
      </c>
      <c r="H164" s="9">
        <v>4032</v>
      </c>
      <c r="I164" s="9">
        <v>3024</v>
      </c>
      <c r="J164">
        <v>1.4</v>
      </c>
      <c r="K164" s="3">
        <f>(H164*I164)/1000000</f>
        <v>12.192767999999999</v>
      </c>
      <c r="L164" s="3">
        <f>(J164*H164)/1000</f>
        <v>5.6447999999999992</v>
      </c>
      <c r="M164" s="3">
        <f>(J164*I164)/1000</f>
        <v>4.2335999999999991</v>
      </c>
      <c r="N164" s="5">
        <f>L164/25.4</f>
        <v>0.22223622047244093</v>
      </c>
      <c r="O164" s="5">
        <f>M164/25.4</f>
        <v>0.16667716535433069</v>
      </c>
    </row>
    <row r="165" spans="1:15" x14ac:dyDescent="0.25">
      <c r="A165" t="s">
        <v>5</v>
      </c>
      <c r="B165" t="s">
        <v>250</v>
      </c>
      <c r="C165" t="s">
        <v>10</v>
      </c>
      <c r="D165" t="s">
        <v>65</v>
      </c>
      <c r="E165" t="s">
        <v>316</v>
      </c>
      <c r="H165" s="9">
        <v>4032</v>
      </c>
      <c r="I165" s="9">
        <v>3024</v>
      </c>
      <c r="J165">
        <v>1.4</v>
      </c>
      <c r="K165" s="3">
        <f>(H165*I165)/1000000</f>
        <v>12.192767999999999</v>
      </c>
      <c r="L165" s="3">
        <f>(J165*H165)/1000</f>
        <v>5.6447999999999992</v>
      </c>
      <c r="M165" s="3">
        <f>(J165*I165)/1000</f>
        <v>4.2335999999999991</v>
      </c>
      <c r="N165" s="5">
        <f>L165/25.4</f>
        <v>0.22223622047244093</v>
      </c>
      <c r="O165" s="5">
        <f>M165/25.4</f>
        <v>0.16667716535433069</v>
      </c>
    </row>
    <row r="166" spans="1:15" x14ac:dyDescent="0.25">
      <c r="A166" t="s">
        <v>5</v>
      </c>
      <c r="B166" t="s">
        <v>251</v>
      </c>
      <c r="C166" t="s">
        <v>10</v>
      </c>
      <c r="D166" t="s">
        <v>65</v>
      </c>
      <c r="E166" t="s">
        <v>316</v>
      </c>
      <c r="H166" s="9">
        <v>4032</v>
      </c>
      <c r="I166" s="9">
        <v>3024</v>
      </c>
      <c r="J166">
        <v>1.4</v>
      </c>
      <c r="K166" s="3">
        <f>(H166*I166)/1000000</f>
        <v>12.192767999999999</v>
      </c>
      <c r="L166" s="3">
        <f>(J166*H166)/1000</f>
        <v>5.6447999999999992</v>
      </c>
      <c r="M166" s="3">
        <f>(J166*I166)/1000</f>
        <v>4.2335999999999991</v>
      </c>
      <c r="N166" s="5">
        <f>L166/25.4</f>
        <v>0.22223622047244093</v>
      </c>
      <c r="O166" s="5">
        <f>M166/25.4</f>
        <v>0.16667716535433069</v>
      </c>
    </row>
    <row r="167" spans="1:15" x14ac:dyDescent="0.25">
      <c r="A167" t="s">
        <v>5</v>
      </c>
      <c r="B167" t="s">
        <v>269</v>
      </c>
      <c r="C167" t="s">
        <v>10</v>
      </c>
      <c r="D167" t="s">
        <v>65</v>
      </c>
      <c r="E167" t="s">
        <v>316</v>
      </c>
      <c r="H167" s="9">
        <v>4032</v>
      </c>
      <c r="I167" s="9">
        <v>3024</v>
      </c>
      <c r="J167">
        <v>1.4</v>
      </c>
      <c r="K167" s="3">
        <f>(H167*I167)/1000000</f>
        <v>12.192767999999999</v>
      </c>
      <c r="L167" s="3">
        <f>(J167*H167)/1000</f>
        <v>5.6447999999999992</v>
      </c>
      <c r="M167" s="3">
        <f>(J167*I167)/1000</f>
        <v>4.2335999999999991</v>
      </c>
      <c r="N167" s="5">
        <f>L167/25.4</f>
        <v>0.22223622047244093</v>
      </c>
      <c r="O167" s="5">
        <f>M167/25.4</f>
        <v>0.16667716535433069</v>
      </c>
    </row>
    <row r="168" spans="1:15" x14ac:dyDescent="0.25">
      <c r="A168" t="s">
        <v>5</v>
      </c>
      <c r="B168" t="s">
        <v>301</v>
      </c>
      <c r="C168" t="s">
        <v>10</v>
      </c>
      <c r="D168" t="s">
        <v>65</v>
      </c>
      <c r="E168" t="s">
        <v>316</v>
      </c>
      <c r="H168" s="9">
        <v>4032</v>
      </c>
      <c r="I168" s="9">
        <v>3024</v>
      </c>
      <c r="J168">
        <v>1.4</v>
      </c>
      <c r="K168" s="3">
        <f>(H168*I168)/1000000</f>
        <v>12.192767999999999</v>
      </c>
      <c r="L168" s="3">
        <f>(J168*H168)/1000</f>
        <v>5.6447999999999992</v>
      </c>
      <c r="M168" s="3">
        <f>(J168*I168)/1000</f>
        <v>4.2335999999999991</v>
      </c>
      <c r="N168" s="5">
        <f>L168/25.4</f>
        <v>0.22223622047244093</v>
      </c>
      <c r="O168" s="5">
        <f>M168/25.4</f>
        <v>0.16667716535433069</v>
      </c>
    </row>
    <row r="169" spans="1:15" x14ac:dyDescent="0.25">
      <c r="A169" t="s">
        <v>5</v>
      </c>
      <c r="B169" t="s">
        <v>155</v>
      </c>
      <c r="C169" t="s">
        <v>10</v>
      </c>
      <c r="D169" t="s">
        <v>65</v>
      </c>
      <c r="E169" t="s">
        <v>65</v>
      </c>
      <c r="H169" s="9">
        <v>1920</v>
      </c>
      <c r="I169" s="9">
        <v>1200</v>
      </c>
      <c r="J169">
        <v>3.45</v>
      </c>
      <c r="K169" s="3">
        <f>(H169*I169)/1000000</f>
        <v>2.3039999999999998</v>
      </c>
      <c r="L169" s="3">
        <f>(J169*H169)/1000</f>
        <v>6.6239999999999997</v>
      </c>
      <c r="M169" s="3">
        <f>(J169*I169)/1000</f>
        <v>4.1399999999999997</v>
      </c>
      <c r="N169" s="5">
        <f>L169/25.4</f>
        <v>0.26078740157480312</v>
      </c>
      <c r="O169" s="5">
        <f>M169/25.4</f>
        <v>0.16299212598425197</v>
      </c>
    </row>
    <row r="170" spans="1:15" x14ac:dyDescent="0.25">
      <c r="A170" t="s">
        <v>5</v>
      </c>
      <c r="B170" t="s">
        <v>152</v>
      </c>
      <c r="C170" t="s">
        <v>10</v>
      </c>
      <c r="D170" t="s">
        <v>65</v>
      </c>
      <c r="E170" t="s">
        <v>316</v>
      </c>
      <c r="H170" s="9">
        <v>1945</v>
      </c>
      <c r="I170" s="9">
        <v>1097</v>
      </c>
      <c r="J170">
        <v>3.75</v>
      </c>
      <c r="K170" s="3">
        <f>(H170*I170)/1000000</f>
        <v>2.1336650000000001</v>
      </c>
      <c r="L170" s="3">
        <f>(J170*H170)/1000</f>
        <v>7.2937500000000002</v>
      </c>
      <c r="M170" s="3">
        <f>(J170*I170)/1000</f>
        <v>4.1137499999999996</v>
      </c>
      <c r="N170" s="5">
        <f>L170/25.4</f>
        <v>0.28715551181102367</v>
      </c>
      <c r="O170" s="5">
        <f>M170/25.4</f>
        <v>0.16195866141732282</v>
      </c>
    </row>
    <row r="171" spans="1:15" x14ac:dyDescent="0.25">
      <c r="A171" t="s">
        <v>5</v>
      </c>
      <c r="B171" t="s">
        <v>241</v>
      </c>
      <c r="C171" t="s">
        <v>10</v>
      </c>
      <c r="D171" t="s">
        <v>65</v>
      </c>
      <c r="E171" t="s">
        <v>316</v>
      </c>
      <c r="H171" s="9">
        <v>5488</v>
      </c>
      <c r="I171" s="9">
        <v>4112</v>
      </c>
      <c r="J171">
        <v>1</v>
      </c>
      <c r="K171" s="3">
        <f>(H171*I171)/1000000</f>
        <v>22.566655999999998</v>
      </c>
      <c r="L171" s="3">
        <f>(J171*H171)/1000</f>
        <v>5.4880000000000004</v>
      </c>
      <c r="M171" s="3">
        <f>(J171*I171)/1000</f>
        <v>4.1120000000000001</v>
      </c>
      <c r="N171" s="5">
        <f>L171/25.4</f>
        <v>0.21606299212598429</v>
      </c>
      <c r="O171" s="5">
        <f>M171/25.4</f>
        <v>0.16188976377952757</v>
      </c>
    </row>
    <row r="172" spans="1:15" x14ac:dyDescent="0.25">
      <c r="A172" t="s">
        <v>5</v>
      </c>
      <c r="B172" t="s">
        <v>127</v>
      </c>
      <c r="C172" t="s">
        <v>10</v>
      </c>
      <c r="D172" t="s">
        <v>65</v>
      </c>
      <c r="E172" t="s">
        <v>316</v>
      </c>
      <c r="H172" s="9">
        <v>1305</v>
      </c>
      <c r="I172" s="9">
        <v>1069</v>
      </c>
      <c r="J172">
        <v>3.75</v>
      </c>
      <c r="K172" s="3">
        <f>(H172*I172)/1000000</f>
        <v>1.3950450000000001</v>
      </c>
      <c r="L172" s="3">
        <f>(J172*H172)/1000</f>
        <v>4.8937499999999998</v>
      </c>
      <c r="M172" s="3">
        <f>(J172*I172)/1000</f>
        <v>4.00875</v>
      </c>
      <c r="N172" s="5">
        <f>L172/25.4</f>
        <v>0.19266732283464566</v>
      </c>
      <c r="O172" s="5">
        <f>M172/25.4</f>
        <v>0.15782480314960631</v>
      </c>
    </row>
    <row r="173" spans="1:15" x14ac:dyDescent="0.25">
      <c r="A173" t="s">
        <v>5</v>
      </c>
      <c r="B173" t="s">
        <v>121</v>
      </c>
      <c r="C173" t="s">
        <v>10</v>
      </c>
      <c r="D173" t="s">
        <v>65</v>
      </c>
      <c r="E173" t="s">
        <v>65</v>
      </c>
      <c r="H173" s="9">
        <v>1160</v>
      </c>
      <c r="I173" s="9">
        <v>870</v>
      </c>
      <c r="J173">
        <v>4.5999999999999996</v>
      </c>
      <c r="K173" s="3">
        <f>(H173*I173)/1000000</f>
        <v>1.0092000000000001</v>
      </c>
      <c r="L173" s="3">
        <f>(J173*H173)/1000</f>
        <v>5.3360000000000003</v>
      </c>
      <c r="M173" s="3">
        <f>(J173*I173)/1000</f>
        <v>4.0019999999999998</v>
      </c>
      <c r="N173" s="5">
        <f>L173/25.4</f>
        <v>0.21007874015748035</v>
      </c>
      <c r="O173" s="5">
        <f>M173/25.4</f>
        <v>0.15755905511811025</v>
      </c>
    </row>
    <row r="174" spans="1:15" x14ac:dyDescent="0.25">
      <c r="A174" t="s">
        <v>5</v>
      </c>
      <c r="B174" t="s">
        <v>102</v>
      </c>
      <c r="C174" t="s">
        <v>10</v>
      </c>
      <c r="D174" t="s">
        <v>65</v>
      </c>
      <c r="E174" t="s">
        <v>316</v>
      </c>
      <c r="H174" s="9">
        <v>1305</v>
      </c>
      <c r="I174" s="9">
        <v>1049</v>
      </c>
      <c r="J174">
        <v>3.75</v>
      </c>
      <c r="K174" s="3">
        <f>(H174*I174)/1000000</f>
        <v>1.3689450000000001</v>
      </c>
      <c r="L174" s="3">
        <f>(J174*H174)/1000</f>
        <v>4.8937499999999998</v>
      </c>
      <c r="M174" s="3">
        <f>(J174*I174)/1000</f>
        <v>3.9337499999999999</v>
      </c>
      <c r="N174" s="5">
        <f>L174/25.4</f>
        <v>0.19266732283464566</v>
      </c>
      <c r="O174" s="5">
        <f>M174/25.4</f>
        <v>0.15487204724409448</v>
      </c>
    </row>
    <row r="175" spans="1:15" x14ac:dyDescent="0.25">
      <c r="A175" t="s">
        <v>5</v>
      </c>
      <c r="B175" t="s">
        <v>108</v>
      </c>
      <c r="C175" t="s">
        <v>10</v>
      </c>
      <c r="D175" t="s">
        <v>65</v>
      </c>
      <c r="E175" t="s">
        <v>65</v>
      </c>
      <c r="H175" s="9">
        <v>1305</v>
      </c>
      <c r="I175" s="9">
        <v>1049</v>
      </c>
      <c r="J175">
        <v>3.75</v>
      </c>
      <c r="K175" s="3">
        <f>(H175*I175)/1000000</f>
        <v>1.3689450000000001</v>
      </c>
      <c r="L175" s="3">
        <f>(J175*H175)/1000</f>
        <v>4.8937499999999998</v>
      </c>
      <c r="M175" s="3">
        <f>(J175*I175)/1000</f>
        <v>3.9337499999999999</v>
      </c>
      <c r="N175" s="5">
        <f>L175/25.4</f>
        <v>0.19266732283464566</v>
      </c>
      <c r="O175" s="5">
        <f>M175/25.4</f>
        <v>0.15487204724409448</v>
      </c>
    </row>
    <row r="176" spans="1:15" x14ac:dyDescent="0.25">
      <c r="A176" t="s">
        <v>5</v>
      </c>
      <c r="B176" t="s">
        <v>77</v>
      </c>
      <c r="C176" t="s">
        <v>10</v>
      </c>
      <c r="D176" t="s">
        <v>65</v>
      </c>
      <c r="E176" t="s">
        <v>316</v>
      </c>
      <c r="H176" s="9">
        <v>2608</v>
      </c>
      <c r="I176" s="9">
        <v>1960</v>
      </c>
      <c r="J176">
        <v>2</v>
      </c>
      <c r="K176" s="3">
        <f>(H176*I176)/1000000</f>
        <v>5.1116799999999998</v>
      </c>
      <c r="L176" s="3">
        <f>(J176*H176)/1000</f>
        <v>5.2160000000000002</v>
      </c>
      <c r="M176" s="3">
        <f>(J176*I176)/1000</f>
        <v>3.92</v>
      </c>
      <c r="N176" s="5">
        <f>L176/25.4</f>
        <v>0.20535433070866144</v>
      </c>
      <c r="O176" s="5">
        <f>M176/25.4</f>
        <v>0.15433070866141732</v>
      </c>
    </row>
    <row r="177" spans="1:15" x14ac:dyDescent="0.25">
      <c r="A177" t="s">
        <v>5</v>
      </c>
      <c r="B177" t="s">
        <v>309</v>
      </c>
      <c r="C177" t="s">
        <v>10</v>
      </c>
      <c r="D177" t="s">
        <v>316</v>
      </c>
      <c r="E177" t="s">
        <v>316</v>
      </c>
      <c r="H177" s="9">
        <v>6528</v>
      </c>
      <c r="I177" s="9">
        <v>4896</v>
      </c>
      <c r="J177">
        <v>0.8</v>
      </c>
      <c r="K177" s="3">
        <f>(H177*I177)/1000000</f>
        <v>31.961088</v>
      </c>
      <c r="L177" s="3">
        <f>(J177*H177)/1000</f>
        <v>5.2224000000000004</v>
      </c>
      <c r="M177" s="3">
        <f>(J177*I177)/1000</f>
        <v>3.9168000000000003</v>
      </c>
      <c r="N177" s="5">
        <f>L177/25.4</f>
        <v>0.20560629921259846</v>
      </c>
      <c r="O177" s="5">
        <f>M177/25.4</f>
        <v>0.15420472440944885</v>
      </c>
    </row>
    <row r="178" spans="1:15" x14ac:dyDescent="0.25">
      <c r="A178" t="s">
        <v>5</v>
      </c>
      <c r="B178" t="s">
        <v>173</v>
      </c>
      <c r="C178" t="s">
        <v>10</v>
      </c>
      <c r="D178" t="s">
        <v>65</v>
      </c>
      <c r="E178" t="s">
        <v>316</v>
      </c>
      <c r="H178" s="9">
        <v>4656</v>
      </c>
      <c r="I178" s="9">
        <v>3496</v>
      </c>
      <c r="J178">
        <v>1.1200000000000001</v>
      </c>
      <c r="K178" s="3">
        <f>(H178*I178)/1000000</f>
        <v>16.277376</v>
      </c>
      <c r="L178" s="3">
        <f>(J178*H178)/1000</f>
        <v>5.2147200000000007</v>
      </c>
      <c r="M178" s="3">
        <f>(J178*I178)/1000</f>
        <v>3.9155200000000003</v>
      </c>
      <c r="N178" s="5">
        <f>L178/25.4</f>
        <v>0.20530393700787405</v>
      </c>
      <c r="O178" s="5">
        <f>M178/25.4</f>
        <v>0.15415433070866144</v>
      </c>
    </row>
    <row r="179" spans="1:15" x14ac:dyDescent="0.25">
      <c r="A179" t="s">
        <v>5</v>
      </c>
      <c r="B179" t="s">
        <v>235</v>
      </c>
      <c r="C179" t="s">
        <v>10</v>
      </c>
      <c r="D179" t="s">
        <v>65</v>
      </c>
      <c r="E179" t="s">
        <v>316</v>
      </c>
      <c r="H179" s="9">
        <v>4656</v>
      </c>
      <c r="I179" s="9">
        <v>3496</v>
      </c>
      <c r="J179">
        <v>1.1200000000000001</v>
      </c>
      <c r="K179" s="3">
        <f>(H179*I179)/1000000</f>
        <v>16.277376</v>
      </c>
      <c r="L179" s="3">
        <f>(J179*H179)/1000</f>
        <v>5.2147200000000007</v>
      </c>
      <c r="M179" s="3">
        <f>(J179*I179)/1000</f>
        <v>3.9155200000000003</v>
      </c>
      <c r="N179" s="5">
        <f>L179/25.4</f>
        <v>0.20530393700787405</v>
      </c>
      <c r="O179" s="5">
        <f>M179/25.4</f>
        <v>0.15415433070866144</v>
      </c>
    </row>
    <row r="180" spans="1:15" x14ac:dyDescent="0.25">
      <c r="A180" t="s">
        <v>5</v>
      </c>
      <c r="B180" t="s">
        <v>84</v>
      </c>
      <c r="C180" t="s">
        <v>10</v>
      </c>
      <c r="D180" t="s">
        <v>65</v>
      </c>
      <c r="E180" t="s">
        <v>316</v>
      </c>
      <c r="H180" s="9">
        <v>2096</v>
      </c>
      <c r="I180" s="9">
        <v>1561</v>
      </c>
      <c r="J180">
        <v>2.5</v>
      </c>
      <c r="K180" s="3">
        <f>(H180*I180)/1000000</f>
        <v>3.2718560000000001</v>
      </c>
      <c r="L180" s="3">
        <f>(J180*H180)/1000</f>
        <v>5.24</v>
      </c>
      <c r="M180" s="3">
        <f>(J180*I180)/1000</f>
        <v>3.9024999999999999</v>
      </c>
      <c r="N180" s="5">
        <f>L180/25.4</f>
        <v>0.20629921259842521</v>
      </c>
      <c r="O180" s="5">
        <f>M180/25.4</f>
        <v>0.15364173228346456</v>
      </c>
    </row>
    <row r="181" spans="1:15" x14ac:dyDescent="0.25">
      <c r="A181" t="s">
        <v>5</v>
      </c>
      <c r="B181" t="s">
        <v>302</v>
      </c>
      <c r="C181" t="s">
        <v>10</v>
      </c>
      <c r="D181" t="s">
        <v>65</v>
      </c>
      <c r="E181" t="s">
        <v>316</v>
      </c>
      <c r="H181" s="9">
        <v>5760</v>
      </c>
      <c r="I181" s="9">
        <v>4320</v>
      </c>
      <c r="J181">
        <v>0.9</v>
      </c>
      <c r="K181" s="3">
        <f>(H181*I181)/1000000</f>
        <v>24.883199999999999</v>
      </c>
      <c r="L181" s="3">
        <f>(J181*H181)/1000</f>
        <v>5.1840000000000002</v>
      </c>
      <c r="M181" s="3">
        <f>(J181*I181)/1000</f>
        <v>3.8879999999999999</v>
      </c>
      <c r="N181" s="5">
        <f>L181/25.4</f>
        <v>0.20409448818897641</v>
      </c>
      <c r="O181" s="5">
        <f>M181/25.4</f>
        <v>0.15307086614173229</v>
      </c>
    </row>
    <row r="182" spans="1:15" x14ac:dyDescent="0.25">
      <c r="A182" t="s">
        <v>5</v>
      </c>
      <c r="B182" t="s">
        <v>274</v>
      </c>
      <c r="C182" t="s">
        <v>10</v>
      </c>
      <c r="D182" t="s">
        <v>316</v>
      </c>
      <c r="E182" t="s">
        <v>316</v>
      </c>
      <c r="H182" s="9">
        <v>5184</v>
      </c>
      <c r="I182" s="9">
        <v>3888</v>
      </c>
      <c r="J182">
        <v>1</v>
      </c>
      <c r="K182" s="3">
        <f>(H182*I182)/1000000</f>
        <v>20.155391999999999</v>
      </c>
      <c r="L182" s="3">
        <f>(J182*H182)/1000</f>
        <v>5.1840000000000002</v>
      </c>
      <c r="M182" s="3">
        <f>(J182*I182)/1000</f>
        <v>3.8879999999999999</v>
      </c>
      <c r="N182" s="5">
        <f>L182/25.4</f>
        <v>0.20409448818897641</v>
      </c>
      <c r="O182" s="5">
        <f>M182/25.4</f>
        <v>0.15307086614173229</v>
      </c>
    </row>
    <row r="183" spans="1:15" x14ac:dyDescent="0.25">
      <c r="A183" t="s">
        <v>5</v>
      </c>
      <c r="B183" t="s">
        <v>209</v>
      </c>
      <c r="C183" t="s">
        <v>10</v>
      </c>
      <c r="D183" t="s">
        <v>65</v>
      </c>
      <c r="E183" t="s">
        <v>316</v>
      </c>
      <c r="H183" s="9">
        <v>2596</v>
      </c>
      <c r="I183" s="9">
        <v>1944</v>
      </c>
      <c r="J183">
        <v>2</v>
      </c>
      <c r="K183" s="3">
        <f>(H183*I183)/1000000</f>
        <v>5.0466240000000004</v>
      </c>
      <c r="L183" s="3">
        <f>(J183*H183)/1000</f>
        <v>5.1920000000000002</v>
      </c>
      <c r="M183" s="3">
        <f>(J183*I183)/1000</f>
        <v>3.8879999999999999</v>
      </c>
      <c r="N183" s="5">
        <f>L183/25.4</f>
        <v>0.20440944881889767</v>
      </c>
      <c r="O183" s="5">
        <f>M183/25.4</f>
        <v>0.15307086614173229</v>
      </c>
    </row>
    <row r="184" spans="1:15" x14ac:dyDescent="0.25">
      <c r="A184" t="s">
        <v>5</v>
      </c>
      <c r="B184" t="s">
        <v>177</v>
      </c>
      <c r="C184" t="s">
        <v>10</v>
      </c>
      <c r="D184" t="s">
        <v>65</v>
      </c>
      <c r="E184" t="s">
        <v>316</v>
      </c>
      <c r="H184" s="9">
        <v>2065</v>
      </c>
      <c r="I184" s="9">
        <v>1553</v>
      </c>
      <c r="J184">
        <v>2.5</v>
      </c>
      <c r="K184" s="3">
        <f>(H184*I184)/1000000</f>
        <v>3.2069450000000002</v>
      </c>
      <c r="L184" s="3">
        <f>(J184*H184)/1000</f>
        <v>5.1624999999999996</v>
      </c>
      <c r="M184" s="3">
        <f>(J184*I184)/1000</f>
        <v>3.8824999999999998</v>
      </c>
      <c r="N184" s="5">
        <f>L184/25.4</f>
        <v>0.20324803149606299</v>
      </c>
      <c r="O184" s="5">
        <f>M184/25.4</f>
        <v>0.15285433070866142</v>
      </c>
    </row>
    <row r="185" spans="1:15" x14ac:dyDescent="0.25">
      <c r="A185" t="s">
        <v>5</v>
      </c>
      <c r="B185" t="s">
        <v>178</v>
      </c>
      <c r="C185" t="s">
        <v>10</v>
      </c>
      <c r="D185" t="s">
        <v>65</v>
      </c>
      <c r="E185" t="s">
        <v>316</v>
      </c>
      <c r="H185" s="9">
        <v>2065</v>
      </c>
      <c r="I185" s="9">
        <v>1553</v>
      </c>
      <c r="J185">
        <v>2.5</v>
      </c>
      <c r="K185" s="3">
        <f>(H185*I185)/1000000</f>
        <v>3.2069450000000002</v>
      </c>
      <c r="L185" s="3">
        <f>(J185*H185)/1000</f>
        <v>5.1624999999999996</v>
      </c>
      <c r="M185" s="3">
        <f>(J185*I185)/1000</f>
        <v>3.8824999999999998</v>
      </c>
      <c r="N185" s="5">
        <f>L185/25.4</f>
        <v>0.20324803149606299</v>
      </c>
      <c r="O185" s="5">
        <f>M185/25.4</f>
        <v>0.15285433070866142</v>
      </c>
    </row>
    <row r="186" spans="1:15" x14ac:dyDescent="0.25">
      <c r="A186" t="s">
        <v>5</v>
      </c>
      <c r="B186" t="s">
        <v>297</v>
      </c>
      <c r="C186" t="s">
        <v>10</v>
      </c>
      <c r="D186" t="s">
        <v>316</v>
      </c>
      <c r="E186" t="s">
        <v>65</v>
      </c>
      <c r="H186" s="9">
        <v>5760</v>
      </c>
      <c r="I186" s="9">
        <v>4312</v>
      </c>
      <c r="J186">
        <v>0.9</v>
      </c>
      <c r="K186" s="3">
        <f>(H186*I186)/1000000</f>
        <v>24.837119999999999</v>
      </c>
      <c r="L186" s="3">
        <f>(J186*H186)/1000</f>
        <v>5.1840000000000002</v>
      </c>
      <c r="M186" s="3">
        <f>(J186*I186)/1000</f>
        <v>3.8808000000000002</v>
      </c>
      <c r="N186" s="5">
        <f>L186/25.4</f>
        <v>0.20409448818897641</v>
      </c>
      <c r="O186" s="5">
        <f>M186/25.4</f>
        <v>0.15278740157480317</v>
      </c>
    </row>
    <row r="187" spans="1:15" x14ac:dyDescent="0.25">
      <c r="A187" t="s">
        <v>5</v>
      </c>
      <c r="B187" t="s">
        <v>247</v>
      </c>
      <c r="C187" t="s">
        <v>10</v>
      </c>
      <c r="D187" t="s">
        <v>65</v>
      </c>
      <c r="E187" t="s">
        <v>316</v>
      </c>
      <c r="H187" s="9">
        <v>5184</v>
      </c>
      <c r="I187" s="9">
        <v>3880</v>
      </c>
      <c r="J187">
        <v>1</v>
      </c>
      <c r="K187" s="3">
        <f>(H187*I187)/1000000</f>
        <v>20.11392</v>
      </c>
      <c r="L187" s="3">
        <f>(J187*H187)/1000</f>
        <v>5.1840000000000002</v>
      </c>
      <c r="M187" s="3">
        <f>(J187*I187)/1000</f>
        <v>3.88</v>
      </c>
      <c r="N187" s="5">
        <f>L187/25.4</f>
        <v>0.20409448818897641</v>
      </c>
      <c r="O187" s="5">
        <f>M187/25.4</f>
        <v>0.15275590551181104</v>
      </c>
    </row>
    <row r="188" spans="1:15" x14ac:dyDescent="0.25">
      <c r="A188" t="s">
        <v>5</v>
      </c>
      <c r="B188" t="s">
        <v>255</v>
      </c>
      <c r="C188" t="s">
        <v>10</v>
      </c>
      <c r="D188" t="s">
        <v>65</v>
      </c>
      <c r="E188" t="s">
        <v>316</v>
      </c>
      <c r="H188" s="9">
        <v>5180</v>
      </c>
      <c r="I188" s="9">
        <v>3880</v>
      </c>
      <c r="J188">
        <v>1</v>
      </c>
      <c r="K188" s="3">
        <f>(H188*I188)/1000000</f>
        <v>20.098400000000002</v>
      </c>
      <c r="L188" s="3">
        <f>(J188*H188)/1000</f>
        <v>5.18</v>
      </c>
      <c r="M188" s="3">
        <f>(J188*I188)/1000</f>
        <v>3.88</v>
      </c>
      <c r="N188" s="5">
        <f>L188/25.4</f>
        <v>0.20393700787401575</v>
      </c>
      <c r="O188" s="5">
        <f>M188/25.4</f>
        <v>0.15275590551181104</v>
      </c>
    </row>
    <row r="189" spans="1:15" x14ac:dyDescent="0.25">
      <c r="A189" t="s">
        <v>5</v>
      </c>
      <c r="B189" t="s">
        <v>263</v>
      </c>
      <c r="C189" t="s">
        <v>10</v>
      </c>
      <c r="D189" t="s">
        <v>65</v>
      </c>
      <c r="E189" t="s">
        <v>316</v>
      </c>
      <c r="H189" s="9">
        <v>4608</v>
      </c>
      <c r="I189" s="9">
        <v>3456</v>
      </c>
      <c r="J189">
        <v>1.1200000000000001</v>
      </c>
      <c r="K189" s="3">
        <f>(H189*I189)/1000000</f>
        <v>15.925248</v>
      </c>
      <c r="L189" s="3">
        <f>(J189*H189)/1000</f>
        <v>5.1609600000000011</v>
      </c>
      <c r="M189" s="3">
        <f>(J189*I189)/1000</f>
        <v>3.8707200000000004</v>
      </c>
      <c r="N189" s="5">
        <f>L189/25.4</f>
        <v>0.20318740157480319</v>
      </c>
      <c r="O189" s="5">
        <f>M189/25.4</f>
        <v>0.1523905511811024</v>
      </c>
    </row>
    <row r="190" spans="1:15" x14ac:dyDescent="0.25">
      <c r="A190" t="s">
        <v>5</v>
      </c>
      <c r="B190" t="s">
        <v>280</v>
      </c>
      <c r="C190" t="s">
        <v>10</v>
      </c>
      <c r="D190" t="s">
        <v>65</v>
      </c>
      <c r="E190" t="s">
        <v>316</v>
      </c>
      <c r="H190" s="9">
        <v>4608</v>
      </c>
      <c r="I190" s="9">
        <v>3456</v>
      </c>
      <c r="J190">
        <v>1.1200000000000001</v>
      </c>
      <c r="K190" s="3">
        <f>(H190*I190)/1000000</f>
        <v>15.925248</v>
      </c>
      <c r="L190" s="3">
        <f>(J190*H190)/1000</f>
        <v>5.1609600000000011</v>
      </c>
      <c r="M190" s="3">
        <f>(J190*I190)/1000</f>
        <v>3.8707200000000004</v>
      </c>
      <c r="N190" s="5">
        <f>L190/25.4</f>
        <v>0.20318740157480319</v>
      </c>
      <c r="O190" s="5">
        <f>M190/25.4</f>
        <v>0.1523905511811024</v>
      </c>
    </row>
    <row r="191" spans="1:15" x14ac:dyDescent="0.25">
      <c r="A191" t="s">
        <v>5</v>
      </c>
      <c r="B191" t="s">
        <v>281</v>
      </c>
      <c r="C191" t="s">
        <v>10</v>
      </c>
      <c r="D191" t="s">
        <v>65</v>
      </c>
      <c r="E191" t="s">
        <v>316</v>
      </c>
      <c r="H191" s="9">
        <v>4608</v>
      </c>
      <c r="I191" s="9">
        <v>3456</v>
      </c>
      <c r="J191">
        <v>1.1200000000000001</v>
      </c>
      <c r="K191" s="3">
        <f>(H191*I191)/1000000</f>
        <v>15.925248</v>
      </c>
      <c r="L191" s="3">
        <f>(J191*H191)/1000</f>
        <v>5.1609600000000011</v>
      </c>
      <c r="M191" s="3">
        <f>(J191*I191)/1000</f>
        <v>3.8707200000000004</v>
      </c>
      <c r="N191" s="5">
        <f>L191/25.4</f>
        <v>0.20318740157480319</v>
      </c>
      <c r="O191" s="5">
        <f>M191/25.4</f>
        <v>0.1523905511811024</v>
      </c>
    </row>
    <row r="192" spans="1:15" x14ac:dyDescent="0.25">
      <c r="A192" t="s">
        <v>5</v>
      </c>
      <c r="B192" t="s">
        <v>74</v>
      </c>
      <c r="C192" t="s">
        <v>10</v>
      </c>
      <c r="D192" t="s">
        <v>65</v>
      </c>
      <c r="E192" t="s">
        <v>316</v>
      </c>
      <c r="H192" s="9">
        <v>2064</v>
      </c>
      <c r="I192" s="9">
        <v>1544</v>
      </c>
      <c r="J192">
        <v>2.5</v>
      </c>
      <c r="K192" s="3">
        <f>(H192*I192)/1000000</f>
        <v>3.1868159999999999</v>
      </c>
      <c r="L192" s="3">
        <f>(J192*H192)/1000</f>
        <v>5.16</v>
      </c>
      <c r="M192" s="3">
        <f>(J192*I192)/1000</f>
        <v>3.86</v>
      </c>
      <c r="N192" s="5">
        <f>L192/25.4</f>
        <v>0.20314960629921261</v>
      </c>
      <c r="O192" s="5">
        <f>M192/25.4</f>
        <v>0.15196850393700786</v>
      </c>
    </row>
    <row r="193" spans="1:15" x14ac:dyDescent="0.25">
      <c r="A193" t="s">
        <v>5</v>
      </c>
      <c r="B193" t="s">
        <v>83</v>
      </c>
      <c r="C193" t="s">
        <v>10</v>
      </c>
      <c r="D193" t="s">
        <v>65</v>
      </c>
      <c r="E193" t="s">
        <v>316</v>
      </c>
      <c r="H193" s="9">
        <v>1329</v>
      </c>
      <c r="I193" s="9">
        <v>1049</v>
      </c>
      <c r="J193">
        <v>3.63</v>
      </c>
      <c r="K193" s="3">
        <f>(H193*I193)/1000000</f>
        <v>1.3941209999999999</v>
      </c>
      <c r="L193" s="3">
        <f>(J193*H193)/1000</f>
        <v>4.8242699999999994</v>
      </c>
      <c r="M193" s="3">
        <f>(J193*I193)/1000</f>
        <v>3.8078699999999999</v>
      </c>
      <c r="N193" s="5">
        <f>L193/25.4</f>
        <v>0.1899318897637795</v>
      </c>
      <c r="O193" s="5">
        <f>M193/25.4</f>
        <v>0.14991614173228346</v>
      </c>
    </row>
    <row r="194" spans="1:15" x14ac:dyDescent="0.25">
      <c r="A194" t="s">
        <v>5</v>
      </c>
      <c r="B194" t="s">
        <v>261</v>
      </c>
      <c r="C194" t="s">
        <v>10</v>
      </c>
      <c r="D194" t="s">
        <v>65</v>
      </c>
      <c r="E194" t="s">
        <v>316</v>
      </c>
      <c r="H194" s="9">
        <v>4032</v>
      </c>
      <c r="I194" s="9">
        <v>3016</v>
      </c>
      <c r="J194">
        <v>1.25</v>
      </c>
      <c r="K194" s="3">
        <f>(H194*I194)/1000000</f>
        <v>12.160512000000001</v>
      </c>
      <c r="L194" s="3">
        <f>(J194*H194)/1000</f>
        <v>5.04</v>
      </c>
      <c r="M194" s="3">
        <f>(J194*I194)/1000</f>
        <v>3.77</v>
      </c>
      <c r="N194" s="5">
        <f>L194/25.4</f>
        <v>0.19842519685039373</v>
      </c>
      <c r="O194" s="5">
        <f>M194/25.4</f>
        <v>0.14842519685039371</v>
      </c>
    </row>
    <row r="195" spans="1:15" x14ac:dyDescent="0.25">
      <c r="A195" t="s">
        <v>5</v>
      </c>
      <c r="B195" t="s">
        <v>278</v>
      </c>
      <c r="C195" t="s">
        <v>10</v>
      </c>
      <c r="D195" t="s">
        <v>65</v>
      </c>
      <c r="E195" t="s">
        <v>316</v>
      </c>
      <c r="H195" s="9">
        <v>4032</v>
      </c>
      <c r="I195" s="9">
        <v>3016</v>
      </c>
      <c r="J195">
        <v>1.25</v>
      </c>
      <c r="K195" s="3">
        <f>(H195*I195)/1000000</f>
        <v>12.160512000000001</v>
      </c>
      <c r="L195" s="3">
        <f>(J195*H195)/1000</f>
        <v>5.04</v>
      </c>
      <c r="M195" s="3">
        <f>(J195*I195)/1000</f>
        <v>3.77</v>
      </c>
      <c r="N195" s="5">
        <f>L195/25.4</f>
        <v>0.19842519685039373</v>
      </c>
      <c r="O195" s="5">
        <f>M195/25.4</f>
        <v>0.14842519685039371</v>
      </c>
    </row>
    <row r="196" spans="1:15" x14ac:dyDescent="0.25">
      <c r="A196" t="s">
        <v>5</v>
      </c>
      <c r="B196" t="s">
        <v>140</v>
      </c>
      <c r="C196" t="s">
        <v>10</v>
      </c>
      <c r="D196" t="s">
        <v>65</v>
      </c>
      <c r="E196" t="s">
        <v>65</v>
      </c>
      <c r="H196" s="9">
        <v>1456</v>
      </c>
      <c r="I196" s="9">
        <v>1088</v>
      </c>
      <c r="J196">
        <v>3.45</v>
      </c>
      <c r="K196" s="3">
        <f>(H196*I196)/1000000</f>
        <v>1.584128</v>
      </c>
      <c r="L196" s="3">
        <f>(J196*H196)/1000</f>
        <v>5.0232000000000001</v>
      </c>
      <c r="M196" s="3">
        <f>(J196*I196)/1000</f>
        <v>3.7536000000000005</v>
      </c>
      <c r="N196" s="5">
        <f>L196/25.4</f>
        <v>0.19776377952755908</v>
      </c>
      <c r="O196" s="5">
        <f>M196/25.4</f>
        <v>0.14777952755905516</v>
      </c>
    </row>
    <row r="197" spans="1:15" x14ac:dyDescent="0.25">
      <c r="A197" t="s">
        <v>5</v>
      </c>
      <c r="B197" t="s">
        <v>143</v>
      </c>
      <c r="C197" t="s">
        <v>10</v>
      </c>
      <c r="D197" t="s">
        <v>65</v>
      </c>
      <c r="E197" t="s">
        <v>65</v>
      </c>
      <c r="H197" s="9">
        <v>1456</v>
      </c>
      <c r="I197" s="9">
        <v>1088</v>
      </c>
      <c r="J197">
        <v>3.45</v>
      </c>
      <c r="K197" s="3">
        <f>(H197*I197)/1000000</f>
        <v>1.584128</v>
      </c>
      <c r="L197" s="3">
        <f>(J197*H197)/1000</f>
        <v>5.0232000000000001</v>
      </c>
      <c r="M197" s="3">
        <f>(J197*I197)/1000</f>
        <v>3.7536000000000005</v>
      </c>
      <c r="N197" s="5">
        <f>L197/25.4</f>
        <v>0.19776377952755908</v>
      </c>
      <c r="O197" s="5">
        <f>M197/25.4</f>
        <v>0.14777952755905516</v>
      </c>
    </row>
    <row r="198" spans="1:15" x14ac:dyDescent="0.25">
      <c r="A198" t="s">
        <v>5</v>
      </c>
      <c r="B198" t="s">
        <v>142</v>
      </c>
      <c r="C198" t="s">
        <v>10</v>
      </c>
      <c r="D198" t="s">
        <v>65</v>
      </c>
      <c r="E198" t="s">
        <v>65</v>
      </c>
      <c r="H198" s="9">
        <v>728</v>
      </c>
      <c r="I198">
        <v>544</v>
      </c>
      <c r="J198">
        <v>6.9</v>
      </c>
      <c r="K198" s="3">
        <f>(H198*I198)/1000000</f>
        <v>0.396032</v>
      </c>
      <c r="L198" s="3">
        <f>(J198*H198)/1000</f>
        <v>5.0232000000000001</v>
      </c>
      <c r="M198" s="3">
        <f>(J198*I198)/1000</f>
        <v>3.7536000000000005</v>
      </c>
      <c r="N198" s="5">
        <f>L198/25.4</f>
        <v>0.19776377952755908</v>
      </c>
      <c r="O198" s="5">
        <f>M198/25.4</f>
        <v>0.14777952755905516</v>
      </c>
    </row>
    <row r="199" spans="1:15" x14ac:dyDescent="0.25">
      <c r="A199" t="s">
        <v>5</v>
      </c>
      <c r="B199" t="s">
        <v>144</v>
      </c>
      <c r="C199" t="s">
        <v>10</v>
      </c>
      <c r="D199" t="s">
        <v>65</v>
      </c>
      <c r="E199" t="s">
        <v>65</v>
      </c>
      <c r="H199" s="9">
        <v>728</v>
      </c>
      <c r="I199">
        <v>544</v>
      </c>
      <c r="J199">
        <v>6.9</v>
      </c>
      <c r="K199" s="3">
        <f>(H199*I199)/1000000</f>
        <v>0.396032</v>
      </c>
      <c r="L199" s="3">
        <f>(J199*H199)/1000</f>
        <v>5.0232000000000001</v>
      </c>
      <c r="M199" s="3">
        <f>(J199*I199)/1000</f>
        <v>3.7536000000000005</v>
      </c>
      <c r="N199" s="5">
        <f>L199/25.4</f>
        <v>0.19776377952755908</v>
      </c>
      <c r="O199" s="5">
        <f>M199/25.4</f>
        <v>0.14777952755905516</v>
      </c>
    </row>
    <row r="200" spans="1:15" x14ac:dyDescent="0.25">
      <c r="A200" t="s">
        <v>5</v>
      </c>
      <c r="B200" t="s">
        <v>234</v>
      </c>
      <c r="C200" t="s">
        <v>10</v>
      </c>
      <c r="D200" t="s">
        <v>65</v>
      </c>
      <c r="E200" t="s">
        <v>65</v>
      </c>
      <c r="H200" s="9">
        <v>3968</v>
      </c>
      <c r="I200" s="9">
        <v>2976</v>
      </c>
      <c r="J200">
        <v>1.25</v>
      </c>
      <c r="K200" s="3">
        <f>(H200*I200)/1000000</f>
        <v>11.808768000000001</v>
      </c>
      <c r="L200" s="3">
        <f>(J200*H200)/1000</f>
        <v>4.96</v>
      </c>
      <c r="M200" s="3">
        <f>(J200*I200)/1000</f>
        <v>3.72</v>
      </c>
      <c r="N200" s="5">
        <f>L200/25.4</f>
        <v>0.1952755905511811</v>
      </c>
      <c r="O200" s="5">
        <f>M200/25.4</f>
        <v>0.14645669291338584</v>
      </c>
    </row>
    <row r="201" spans="1:15" x14ac:dyDescent="0.25">
      <c r="A201" t="s">
        <v>5</v>
      </c>
      <c r="B201" t="s">
        <v>240</v>
      </c>
      <c r="C201" t="s">
        <v>10</v>
      </c>
      <c r="D201" t="s">
        <v>65</v>
      </c>
      <c r="E201" t="s">
        <v>316</v>
      </c>
      <c r="H201" s="9">
        <v>4032</v>
      </c>
      <c r="I201" s="9">
        <v>3024</v>
      </c>
      <c r="J201">
        <v>1.22</v>
      </c>
      <c r="K201" s="3">
        <f>(H201*I201)/1000000</f>
        <v>12.192767999999999</v>
      </c>
      <c r="L201" s="3">
        <f>(J201*H201)/1000</f>
        <v>4.9190399999999999</v>
      </c>
      <c r="M201" s="3">
        <f>(J201*I201)/1000</f>
        <v>3.6892799999999997</v>
      </c>
      <c r="N201" s="5">
        <f>L201/25.4</f>
        <v>0.19366299212598426</v>
      </c>
      <c r="O201" s="5">
        <f>M201/25.4</f>
        <v>0.14524724409448819</v>
      </c>
    </row>
    <row r="202" spans="1:15" x14ac:dyDescent="0.25">
      <c r="A202" t="s">
        <v>5</v>
      </c>
      <c r="B202" t="s">
        <v>123</v>
      </c>
      <c r="C202" t="s">
        <v>10</v>
      </c>
      <c r="D202" t="s">
        <v>65</v>
      </c>
      <c r="E202" t="s">
        <v>316</v>
      </c>
      <c r="H202" s="9">
        <v>1305</v>
      </c>
      <c r="I202" s="9">
        <v>977</v>
      </c>
      <c r="J202">
        <v>3.75</v>
      </c>
      <c r="K202" s="3">
        <f>(H202*I202)/1000000</f>
        <v>1.274985</v>
      </c>
      <c r="L202" s="3">
        <f>(J202*H202)/1000</f>
        <v>4.8937499999999998</v>
      </c>
      <c r="M202" s="3">
        <f>(J202*I202)/1000</f>
        <v>3.6637499999999998</v>
      </c>
      <c r="N202" s="5">
        <f>L202/25.4</f>
        <v>0.19266732283464566</v>
      </c>
      <c r="O202" s="5">
        <f>M202/25.4</f>
        <v>0.14424212598425196</v>
      </c>
    </row>
    <row r="203" spans="1:15" x14ac:dyDescent="0.25">
      <c r="A203" t="s">
        <v>5</v>
      </c>
      <c r="B203" t="s">
        <v>124</v>
      </c>
      <c r="C203" t="s">
        <v>10</v>
      </c>
      <c r="D203" t="s">
        <v>65</v>
      </c>
      <c r="E203" t="s">
        <v>316</v>
      </c>
      <c r="H203" s="9">
        <v>1305</v>
      </c>
      <c r="I203" s="9">
        <v>977</v>
      </c>
      <c r="J203">
        <v>3.75</v>
      </c>
      <c r="K203" s="3">
        <f>(H203*I203)/1000000</f>
        <v>1.274985</v>
      </c>
      <c r="L203" s="3">
        <f>(J203*H203)/1000</f>
        <v>4.8937499999999998</v>
      </c>
      <c r="M203" s="3">
        <f>(J203*I203)/1000</f>
        <v>3.6637499999999998</v>
      </c>
      <c r="N203" s="5">
        <f>L203/25.4</f>
        <v>0.19266732283464566</v>
      </c>
      <c r="O203" s="5">
        <f>M203/25.4</f>
        <v>0.14424212598425196</v>
      </c>
    </row>
    <row r="204" spans="1:15" x14ac:dyDescent="0.25">
      <c r="A204" t="s">
        <v>5</v>
      </c>
      <c r="B204" t="s">
        <v>70</v>
      </c>
      <c r="C204" t="s">
        <v>10</v>
      </c>
      <c r="D204" t="s">
        <v>65</v>
      </c>
      <c r="E204" t="s">
        <v>316</v>
      </c>
      <c r="H204" s="9">
        <v>1648</v>
      </c>
      <c r="I204" s="9">
        <v>1241</v>
      </c>
      <c r="J204">
        <v>2.93</v>
      </c>
      <c r="K204" s="3">
        <f>(H204*I204)/1000000</f>
        <v>2.0451679999999999</v>
      </c>
      <c r="L204" s="3">
        <f>(J204*H204)/1000</f>
        <v>4.82864</v>
      </c>
      <c r="M204" s="3">
        <f>(J204*I204)/1000</f>
        <v>3.6361300000000001</v>
      </c>
      <c r="N204" s="5">
        <f>L204/25.4</f>
        <v>0.19010393700787404</v>
      </c>
      <c r="O204" s="5">
        <f>M204/25.4</f>
        <v>0.14315472440944882</v>
      </c>
    </row>
    <row r="205" spans="1:15" x14ac:dyDescent="0.25">
      <c r="A205" t="s">
        <v>5</v>
      </c>
      <c r="B205" t="s">
        <v>262</v>
      </c>
      <c r="C205" t="s">
        <v>10</v>
      </c>
      <c r="D205" t="s">
        <v>65</v>
      </c>
      <c r="E205" t="s">
        <v>316</v>
      </c>
      <c r="H205" s="9">
        <v>1920</v>
      </c>
      <c r="I205" s="9">
        <v>1200</v>
      </c>
      <c r="J205">
        <v>3</v>
      </c>
      <c r="K205" s="3">
        <f>(H205*I205)/1000000</f>
        <v>2.3039999999999998</v>
      </c>
      <c r="L205" s="3">
        <f>(J205*H205)/1000</f>
        <v>5.76</v>
      </c>
      <c r="M205" s="3">
        <f>(J205*I205)/1000</f>
        <v>3.6</v>
      </c>
      <c r="N205" s="5">
        <f>L205/25.4</f>
        <v>0.22677165354330708</v>
      </c>
      <c r="O205" s="5">
        <f>M205/25.4</f>
        <v>0.14173228346456693</v>
      </c>
    </row>
    <row r="206" spans="1:15" x14ac:dyDescent="0.25">
      <c r="A206" t="s">
        <v>5</v>
      </c>
      <c r="B206" t="s">
        <v>225</v>
      </c>
      <c r="C206" t="s">
        <v>10</v>
      </c>
      <c r="D206" t="s">
        <v>316</v>
      </c>
      <c r="E206" t="s">
        <v>316</v>
      </c>
      <c r="H206" s="9">
        <v>4224</v>
      </c>
      <c r="I206" s="9">
        <v>3200</v>
      </c>
      <c r="J206">
        <v>1.1200000000000001</v>
      </c>
      <c r="K206" s="3">
        <f>(H206*I206)/1000000</f>
        <v>13.5168</v>
      </c>
      <c r="L206" s="3">
        <f>(J206*H206)/1000</f>
        <v>4.73088</v>
      </c>
      <c r="M206" s="3">
        <f>(J206*I206)/1000</f>
        <v>3.5840000000000005</v>
      </c>
      <c r="N206" s="5">
        <f>L206/25.4</f>
        <v>0.18625511811023623</v>
      </c>
      <c r="O206" s="5">
        <f>M206/25.4</f>
        <v>0.14110236220472444</v>
      </c>
    </row>
    <row r="207" spans="1:15" x14ac:dyDescent="0.25">
      <c r="A207" t="s">
        <v>5</v>
      </c>
      <c r="B207" t="s">
        <v>194</v>
      </c>
      <c r="C207" t="s">
        <v>10</v>
      </c>
      <c r="D207" t="s">
        <v>65</v>
      </c>
      <c r="E207" t="s">
        <v>316</v>
      </c>
      <c r="H207" s="9">
        <v>3864</v>
      </c>
      <c r="I207" s="9">
        <v>2202</v>
      </c>
      <c r="J207">
        <v>1.62</v>
      </c>
      <c r="K207" s="3">
        <f>(H207*I207)/1000000</f>
        <v>8.5085280000000001</v>
      </c>
      <c r="L207" s="3">
        <f>(J207*H207)/1000</f>
        <v>6.2596800000000004</v>
      </c>
      <c r="M207" s="3">
        <f>(J207*I207)/1000</f>
        <v>3.5672400000000004</v>
      </c>
      <c r="N207" s="5">
        <f>L207/25.4</f>
        <v>0.24644409448818899</v>
      </c>
      <c r="O207" s="5">
        <f>M207/25.4</f>
        <v>0.1404425196850394</v>
      </c>
    </row>
    <row r="208" spans="1:15" x14ac:dyDescent="0.25">
      <c r="A208" t="s">
        <v>5</v>
      </c>
      <c r="B208" t="s">
        <v>205</v>
      </c>
      <c r="C208" t="s">
        <v>10</v>
      </c>
      <c r="D208" t="s">
        <v>65</v>
      </c>
      <c r="E208" t="s">
        <v>316</v>
      </c>
      <c r="H208" s="9">
        <v>3096</v>
      </c>
      <c r="I208" s="9">
        <v>2202</v>
      </c>
      <c r="J208">
        <v>1.62</v>
      </c>
      <c r="K208" s="3">
        <f>(H208*I208)/1000000</f>
        <v>6.8173919999999999</v>
      </c>
      <c r="L208" s="3">
        <f>(J208*H208)/1000</f>
        <v>5.0155200000000004</v>
      </c>
      <c r="M208" s="3">
        <f>(J208*I208)/1000</f>
        <v>3.5672400000000004</v>
      </c>
      <c r="N208" s="5">
        <f>L208/25.4</f>
        <v>0.19746141732283468</v>
      </c>
      <c r="O208" s="5">
        <f>M208/25.4</f>
        <v>0.1404425196850394</v>
      </c>
    </row>
    <row r="209" spans="1:15" x14ac:dyDescent="0.25">
      <c r="A209" t="s">
        <v>5</v>
      </c>
      <c r="B209" t="s">
        <v>223</v>
      </c>
      <c r="C209" t="s">
        <v>10</v>
      </c>
      <c r="D209" t="s">
        <v>65</v>
      </c>
      <c r="E209" t="s">
        <v>316</v>
      </c>
      <c r="H209" s="9">
        <v>4224</v>
      </c>
      <c r="I209" s="9">
        <v>3176</v>
      </c>
      <c r="J209">
        <v>1.1200000000000001</v>
      </c>
      <c r="K209" s="3">
        <f>(H209*I209)/1000000</f>
        <v>13.415424</v>
      </c>
      <c r="L209" s="3">
        <f>(J209*H209)/1000</f>
        <v>4.73088</v>
      </c>
      <c r="M209" s="3">
        <f>(J209*I209)/1000</f>
        <v>3.5571200000000003</v>
      </c>
      <c r="N209" s="5">
        <f>L209/25.4</f>
        <v>0.18625511811023623</v>
      </c>
      <c r="O209" s="5">
        <f>M209/25.4</f>
        <v>0.140044094488189</v>
      </c>
    </row>
    <row r="210" spans="1:15" x14ac:dyDescent="0.25">
      <c r="A210" t="s">
        <v>5</v>
      </c>
      <c r="B210" t="s">
        <v>230</v>
      </c>
      <c r="C210" t="s">
        <v>10</v>
      </c>
      <c r="D210" t="s">
        <v>65</v>
      </c>
      <c r="E210" t="s">
        <v>65</v>
      </c>
      <c r="H210" s="9">
        <v>4224</v>
      </c>
      <c r="I210" s="9">
        <v>3136</v>
      </c>
      <c r="J210">
        <v>1.1200000000000001</v>
      </c>
      <c r="K210" s="3">
        <f>(H210*I210)/1000000</f>
        <v>13.246464</v>
      </c>
      <c r="L210" s="3">
        <f>(J210*H210)/1000</f>
        <v>4.73088</v>
      </c>
      <c r="M210" s="3">
        <f>(J210*I210)/1000</f>
        <v>3.5123200000000003</v>
      </c>
      <c r="N210" s="5">
        <f>L210/25.4</f>
        <v>0.18625511811023623</v>
      </c>
      <c r="O210" s="5">
        <f>M210/25.4</f>
        <v>0.13828031496062995</v>
      </c>
    </row>
    <row r="211" spans="1:15" x14ac:dyDescent="0.25">
      <c r="A211" t="s">
        <v>5</v>
      </c>
      <c r="B211" t="s">
        <v>233</v>
      </c>
      <c r="C211" t="s">
        <v>10</v>
      </c>
      <c r="D211" t="s">
        <v>65</v>
      </c>
      <c r="E211" t="s">
        <v>316</v>
      </c>
      <c r="H211" s="9">
        <v>4224</v>
      </c>
      <c r="I211" s="9">
        <v>3136</v>
      </c>
      <c r="J211">
        <v>1.1200000000000001</v>
      </c>
      <c r="K211" s="3">
        <f>(H211*I211)/1000000</f>
        <v>13.246464</v>
      </c>
      <c r="L211" s="3">
        <f>(J211*H211)/1000</f>
        <v>4.73088</v>
      </c>
      <c r="M211" s="3">
        <f>(J211*I211)/1000</f>
        <v>3.5123200000000003</v>
      </c>
      <c r="N211" s="5">
        <f>L211/25.4</f>
        <v>0.18625511811023623</v>
      </c>
      <c r="O211" s="5">
        <f>M211/25.4</f>
        <v>0.13828031496062995</v>
      </c>
    </row>
    <row r="212" spans="1:15" x14ac:dyDescent="0.25">
      <c r="A212" t="s">
        <v>5</v>
      </c>
      <c r="B212" t="s">
        <v>248</v>
      </c>
      <c r="C212" t="s">
        <v>10</v>
      </c>
      <c r="D212" t="s">
        <v>65</v>
      </c>
      <c r="E212" t="s">
        <v>316</v>
      </c>
      <c r="H212" s="9">
        <v>4688</v>
      </c>
      <c r="I212" s="9">
        <v>3512</v>
      </c>
      <c r="J212">
        <v>1</v>
      </c>
      <c r="K212" s="3">
        <f>(H212*I212)/1000000</f>
        <v>16.464255999999999</v>
      </c>
      <c r="L212" s="3">
        <f>(J212*H212)/1000</f>
        <v>4.6879999999999997</v>
      </c>
      <c r="M212" s="3">
        <f>(J212*I212)/1000</f>
        <v>3.512</v>
      </c>
      <c r="N212" s="5">
        <f>L212/25.4</f>
        <v>0.18456692913385828</v>
      </c>
      <c r="O212" s="5">
        <f>M212/25.4</f>
        <v>0.13826771653543307</v>
      </c>
    </row>
    <row r="213" spans="1:15" x14ac:dyDescent="0.25">
      <c r="A213" t="s">
        <v>5</v>
      </c>
      <c r="B213" t="s">
        <v>157</v>
      </c>
      <c r="C213" t="s">
        <v>10</v>
      </c>
      <c r="D213" t="s">
        <v>316</v>
      </c>
      <c r="E213" t="s">
        <v>65</v>
      </c>
      <c r="H213" s="9">
        <v>1016</v>
      </c>
      <c r="I213" s="9">
        <v>1016</v>
      </c>
      <c r="J213">
        <v>3.45</v>
      </c>
      <c r="K213" s="3">
        <f>(H213*I213)/1000000</f>
        <v>1.0322560000000001</v>
      </c>
      <c r="L213" s="3">
        <f>(J213*H213)/1000</f>
        <v>3.5052000000000003</v>
      </c>
      <c r="M213" s="3">
        <f>(J213*I213)/1000</f>
        <v>3.5052000000000003</v>
      </c>
      <c r="N213" s="5">
        <f>L213/25.4</f>
        <v>0.13800000000000001</v>
      </c>
      <c r="O213" s="5">
        <f>M213/25.4</f>
        <v>0.13800000000000001</v>
      </c>
    </row>
    <row r="214" spans="1:15" x14ac:dyDescent="0.25">
      <c r="A214" t="s">
        <v>5</v>
      </c>
      <c r="B214" t="s">
        <v>158</v>
      </c>
      <c r="C214" t="s">
        <v>10</v>
      </c>
      <c r="D214" t="s">
        <v>316</v>
      </c>
      <c r="E214" t="s">
        <v>65</v>
      </c>
      <c r="H214" s="9">
        <v>1016</v>
      </c>
      <c r="I214" s="9">
        <v>1016</v>
      </c>
      <c r="J214">
        <v>3.45</v>
      </c>
      <c r="K214" s="3">
        <f>(H214*I214)/1000000</f>
        <v>1.0322560000000001</v>
      </c>
      <c r="L214" s="3">
        <f>(J214*H214)/1000</f>
        <v>3.5052000000000003</v>
      </c>
      <c r="M214" s="3">
        <f>(J214*I214)/1000</f>
        <v>3.5052000000000003</v>
      </c>
      <c r="N214" s="5">
        <f>L214/25.4</f>
        <v>0.13800000000000001</v>
      </c>
      <c r="O214" s="5">
        <f>M214/25.4</f>
        <v>0.13800000000000001</v>
      </c>
    </row>
    <row r="215" spans="1:15" x14ac:dyDescent="0.25">
      <c r="A215" t="s">
        <v>5</v>
      </c>
      <c r="B215" t="s">
        <v>204</v>
      </c>
      <c r="C215" t="s">
        <v>10</v>
      </c>
      <c r="D215" t="s">
        <v>65</v>
      </c>
      <c r="E215" t="s">
        <v>316</v>
      </c>
      <c r="H215" s="9">
        <v>3840</v>
      </c>
      <c r="I215" s="9">
        <v>2160</v>
      </c>
      <c r="J215">
        <v>1.62</v>
      </c>
      <c r="K215" s="3">
        <f>(H215*I215)/1000000</f>
        <v>8.2943999999999996</v>
      </c>
      <c r="L215" s="3">
        <f>(J215*H215)/1000</f>
        <v>6.2208000000000006</v>
      </c>
      <c r="M215" s="3">
        <f>(J215*I215)/1000</f>
        <v>3.4992000000000001</v>
      </c>
      <c r="N215" s="5">
        <f>L215/25.4</f>
        <v>0.24491338582677169</v>
      </c>
      <c r="O215" s="5">
        <f>M215/25.4</f>
        <v>0.13776377952755905</v>
      </c>
    </row>
    <row r="216" spans="1:15" x14ac:dyDescent="0.25">
      <c r="A216" t="s">
        <v>5</v>
      </c>
      <c r="B216" t="s">
        <v>276</v>
      </c>
      <c r="C216" t="s">
        <v>10</v>
      </c>
      <c r="D216" t="s">
        <v>65</v>
      </c>
      <c r="E216" t="s">
        <v>316</v>
      </c>
      <c r="H216" s="9">
        <v>4656</v>
      </c>
      <c r="I216" s="9">
        <v>3496</v>
      </c>
      <c r="J216">
        <v>1</v>
      </c>
      <c r="K216" s="3">
        <f>(H216*I216)/1000000</f>
        <v>16.277376</v>
      </c>
      <c r="L216" s="3">
        <f>(J216*H216)/1000</f>
        <v>4.6559999999999997</v>
      </c>
      <c r="M216" s="3">
        <f>(J216*I216)/1000</f>
        <v>3.496</v>
      </c>
      <c r="N216" s="5">
        <f>L216/25.4</f>
        <v>0.18330708661417322</v>
      </c>
      <c r="O216" s="5">
        <f>M216/25.4</f>
        <v>0.13763779527559056</v>
      </c>
    </row>
    <row r="217" spans="1:15" x14ac:dyDescent="0.25">
      <c r="A217" t="s">
        <v>5</v>
      </c>
      <c r="B217" t="s">
        <v>174</v>
      </c>
      <c r="C217" t="s">
        <v>10</v>
      </c>
      <c r="D217" t="s">
        <v>65</v>
      </c>
      <c r="E217" t="s">
        <v>316</v>
      </c>
      <c r="H217" s="9">
        <v>4208</v>
      </c>
      <c r="I217" s="9">
        <v>3120</v>
      </c>
      <c r="J217">
        <v>1.1200000000000001</v>
      </c>
      <c r="K217" s="3">
        <f>(H217*I217)/1000000</f>
        <v>13.128959999999999</v>
      </c>
      <c r="L217" s="3">
        <f>(J217*H217)/1000</f>
        <v>4.7129599999999998</v>
      </c>
      <c r="M217" s="3">
        <f>(J217*I217)/1000</f>
        <v>3.4944000000000006</v>
      </c>
      <c r="N217" s="5">
        <f>L217/25.4</f>
        <v>0.1855496062992126</v>
      </c>
      <c r="O217" s="5">
        <f>M217/25.4</f>
        <v>0.13757480314960632</v>
      </c>
    </row>
    <row r="218" spans="1:15" x14ac:dyDescent="0.25">
      <c r="A218" t="s">
        <v>5</v>
      </c>
      <c r="B218" t="s">
        <v>271</v>
      </c>
      <c r="C218" t="s">
        <v>10</v>
      </c>
      <c r="D218" t="s">
        <v>65</v>
      </c>
      <c r="E218" t="s">
        <v>316</v>
      </c>
      <c r="H218" s="9">
        <v>4208</v>
      </c>
      <c r="I218" s="9">
        <v>3120</v>
      </c>
      <c r="J218">
        <v>1.1200000000000001</v>
      </c>
      <c r="K218" s="3">
        <f>(H218*I218)/1000000</f>
        <v>13.128959999999999</v>
      </c>
      <c r="L218" s="3">
        <f>(J218*H218)/1000</f>
        <v>4.7129599999999998</v>
      </c>
      <c r="M218" s="3">
        <f>(J218*I218)/1000</f>
        <v>3.4944000000000006</v>
      </c>
      <c r="N218" s="5">
        <f>L218/25.4</f>
        <v>0.1855496062992126</v>
      </c>
      <c r="O218" s="5">
        <f>M218/25.4</f>
        <v>0.13757480314960632</v>
      </c>
    </row>
    <row r="219" spans="1:15" x14ac:dyDescent="0.25">
      <c r="A219" t="s">
        <v>5</v>
      </c>
      <c r="B219" t="s">
        <v>106</v>
      </c>
      <c r="C219" t="s">
        <v>10</v>
      </c>
      <c r="D219" t="s">
        <v>65</v>
      </c>
      <c r="E219" t="s">
        <v>65</v>
      </c>
      <c r="H219" s="9">
        <v>1944</v>
      </c>
      <c r="I219" s="9">
        <v>1244</v>
      </c>
      <c r="J219">
        <v>2.8</v>
      </c>
      <c r="K219" s="3">
        <f>(H219*I219)/1000000</f>
        <v>2.418336</v>
      </c>
      <c r="L219" s="3">
        <f>(J219*H219)/1000</f>
        <v>5.4432</v>
      </c>
      <c r="M219" s="3">
        <f>(J219*I219)/1000</f>
        <v>3.4831999999999996</v>
      </c>
      <c r="N219" s="5">
        <f>L219/25.4</f>
        <v>0.21429921259842521</v>
      </c>
      <c r="O219" s="5">
        <f>M219/25.4</f>
        <v>0.13713385826771654</v>
      </c>
    </row>
    <row r="220" spans="1:15" x14ac:dyDescent="0.25">
      <c r="A220" t="s">
        <v>5</v>
      </c>
      <c r="B220" t="s">
        <v>252</v>
      </c>
      <c r="C220" t="s">
        <v>10</v>
      </c>
      <c r="D220" t="s">
        <v>316</v>
      </c>
      <c r="E220" t="s">
        <v>316</v>
      </c>
      <c r="H220" s="9">
        <v>4608</v>
      </c>
      <c r="I220" s="9">
        <v>3456</v>
      </c>
      <c r="J220">
        <v>1</v>
      </c>
      <c r="K220" s="3">
        <f>(H220*I220)/1000000</f>
        <v>15.925248</v>
      </c>
      <c r="L220" s="3">
        <f>(J220*H220)/1000</f>
        <v>4.6079999999999997</v>
      </c>
      <c r="M220" s="3">
        <f>(J220*I220)/1000</f>
        <v>3.456</v>
      </c>
      <c r="N220" s="5">
        <f>L220/25.4</f>
        <v>0.18141732283464568</v>
      </c>
      <c r="O220" s="5">
        <f>M220/25.4</f>
        <v>0.13606299212598424</v>
      </c>
    </row>
    <row r="221" spans="1:15" x14ac:dyDescent="0.25">
      <c r="A221" t="s">
        <v>5</v>
      </c>
      <c r="B221" t="s">
        <v>273</v>
      </c>
      <c r="C221" t="s">
        <v>10</v>
      </c>
      <c r="D221" t="s">
        <v>316</v>
      </c>
      <c r="E221" t="s">
        <v>316</v>
      </c>
      <c r="H221" s="9">
        <v>4608</v>
      </c>
      <c r="I221" s="9">
        <v>3456</v>
      </c>
      <c r="J221">
        <v>1</v>
      </c>
      <c r="K221" s="3">
        <f>(H221*I221)/1000000</f>
        <v>15.925248</v>
      </c>
      <c r="L221" s="3">
        <f>(J221*H221)/1000</f>
        <v>4.6079999999999997</v>
      </c>
      <c r="M221" s="3">
        <f>(J221*I221)/1000</f>
        <v>3.456</v>
      </c>
      <c r="N221" s="5">
        <f>L221/25.4</f>
        <v>0.18141732283464568</v>
      </c>
      <c r="O221" s="5">
        <f>M221/25.4</f>
        <v>0.13606299212598424</v>
      </c>
    </row>
    <row r="222" spans="1:15" x14ac:dyDescent="0.25">
      <c r="A222" t="s">
        <v>5</v>
      </c>
      <c r="B222" t="s">
        <v>88</v>
      </c>
      <c r="C222" t="s">
        <v>10</v>
      </c>
      <c r="D222" t="s">
        <v>65</v>
      </c>
      <c r="E222" t="s">
        <v>316</v>
      </c>
      <c r="H222" s="9">
        <v>3288</v>
      </c>
      <c r="I222" s="9">
        <v>2468</v>
      </c>
      <c r="J222">
        <v>1.4</v>
      </c>
      <c r="K222" s="3">
        <f>(H222*I222)/1000000</f>
        <v>8.1147840000000002</v>
      </c>
      <c r="L222" s="3">
        <f>(J222*H222)/1000</f>
        <v>4.6032000000000002</v>
      </c>
      <c r="M222" s="3">
        <f>(J222*I222)/1000</f>
        <v>3.4551999999999996</v>
      </c>
      <c r="N222" s="5">
        <f>L222/25.4</f>
        <v>0.18122834645669292</v>
      </c>
      <c r="O222" s="5">
        <f>M222/25.4</f>
        <v>0.13603149606299211</v>
      </c>
    </row>
    <row r="223" spans="1:15" x14ac:dyDescent="0.25">
      <c r="A223" t="s">
        <v>5</v>
      </c>
      <c r="B223" t="s">
        <v>94</v>
      </c>
      <c r="C223" t="s">
        <v>10</v>
      </c>
      <c r="D223" t="s">
        <v>65</v>
      </c>
      <c r="E223" t="s">
        <v>316</v>
      </c>
      <c r="H223" s="9">
        <v>3288</v>
      </c>
      <c r="I223" s="9">
        <v>2468</v>
      </c>
      <c r="J223">
        <v>1.4</v>
      </c>
      <c r="K223" s="3">
        <f>(H223*I223)/1000000</f>
        <v>8.1147840000000002</v>
      </c>
      <c r="L223" s="3">
        <f>(J223*H223)/1000</f>
        <v>4.6032000000000002</v>
      </c>
      <c r="M223" s="3">
        <f>(J223*I223)/1000</f>
        <v>3.4551999999999996</v>
      </c>
      <c r="N223" s="5">
        <f>L223/25.4</f>
        <v>0.18122834645669292</v>
      </c>
      <c r="O223" s="5">
        <f>M223/25.4</f>
        <v>0.13603149606299211</v>
      </c>
    </row>
    <row r="224" spans="1:15" x14ac:dyDescent="0.25">
      <c r="A224" t="s">
        <v>5</v>
      </c>
      <c r="B224" t="s">
        <v>183</v>
      </c>
      <c r="C224" t="s">
        <v>10</v>
      </c>
      <c r="D224" t="s">
        <v>65</v>
      </c>
      <c r="E224" t="s">
        <v>316</v>
      </c>
      <c r="H224" s="9">
        <v>3280</v>
      </c>
      <c r="I224" s="9">
        <v>2464</v>
      </c>
      <c r="J224">
        <v>1.4</v>
      </c>
      <c r="K224" s="3">
        <f>(H224*I224)/1000000</f>
        <v>8.0819200000000002</v>
      </c>
      <c r="L224" s="3">
        <f>(J224*H224)/1000</f>
        <v>4.5919999999999996</v>
      </c>
      <c r="M224" s="3">
        <f>(J224*I224)/1000</f>
        <v>3.4495999999999998</v>
      </c>
      <c r="N224" s="5">
        <f>L224/25.4</f>
        <v>0.18078740157480314</v>
      </c>
      <c r="O224" s="5">
        <f>M224/25.4</f>
        <v>0.13581102362204725</v>
      </c>
    </row>
    <row r="225" spans="1:15" x14ac:dyDescent="0.25">
      <c r="A225" t="s">
        <v>5</v>
      </c>
      <c r="B225" t="s">
        <v>185</v>
      </c>
      <c r="C225" t="s">
        <v>10</v>
      </c>
      <c r="D225" t="s">
        <v>65</v>
      </c>
      <c r="E225" t="s">
        <v>316</v>
      </c>
      <c r="H225" s="9">
        <v>3280</v>
      </c>
      <c r="I225" s="9">
        <v>2464</v>
      </c>
      <c r="J225">
        <v>1.4</v>
      </c>
      <c r="K225" s="3">
        <f>(H225*I225)/1000000</f>
        <v>8.0819200000000002</v>
      </c>
      <c r="L225" s="3">
        <f>(J225*H225)/1000</f>
        <v>4.5919999999999996</v>
      </c>
      <c r="M225" s="3">
        <f>(J225*I225)/1000</f>
        <v>3.4495999999999998</v>
      </c>
      <c r="N225" s="5">
        <f>L225/25.4</f>
        <v>0.18078740157480314</v>
      </c>
      <c r="O225" s="5">
        <f>M225/25.4</f>
        <v>0.13581102362204725</v>
      </c>
    </row>
    <row r="226" spans="1:15" x14ac:dyDescent="0.25">
      <c r="A226" t="s">
        <v>5</v>
      </c>
      <c r="B226" t="s">
        <v>82</v>
      </c>
      <c r="C226" t="s">
        <v>10</v>
      </c>
      <c r="D226" t="s">
        <v>65</v>
      </c>
      <c r="E226" t="s">
        <v>316</v>
      </c>
      <c r="H226" s="9">
        <v>2616</v>
      </c>
      <c r="I226" s="9">
        <v>1968</v>
      </c>
      <c r="J226">
        <v>1.75</v>
      </c>
      <c r="K226" s="3">
        <f>(H226*I226)/1000000</f>
        <v>5.148288</v>
      </c>
      <c r="L226" s="3">
        <f>(J226*H226)/1000</f>
        <v>4.5780000000000003</v>
      </c>
      <c r="M226" s="3">
        <f>(J226*I226)/1000</f>
        <v>3.444</v>
      </c>
      <c r="N226" s="5">
        <f>L226/25.4</f>
        <v>0.18023622047244098</v>
      </c>
      <c r="O226" s="5">
        <f>M226/25.4</f>
        <v>0.13559055118110236</v>
      </c>
    </row>
    <row r="227" spans="1:15" x14ac:dyDescent="0.25">
      <c r="A227" t="s">
        <v>5</v>
      </c>
      <c r="B227" t="s">
        <v>122</v>
      </c>
      <c r="C227" t="s">
        <v>10</v>
      </c>
      <c r="D227" t="s">
        <v>65</v>
      </c>
      <c r="E227" t="s">
        <v>316</v>
      </c>
      <c r="H227" s="9">
        <v>1984</v>
      </c>
      <c r="I227" s="9">
        <v>1225</v>
      </c>
      <c r="J227">
        <v>2.8</v>
      </c>
      <c r="K227" s="3">
        <f>(H227*I227)/1000000</f>
        <v>2.4304000000000001</v>
      </c>
      <c r="L227" s="3">
        <f>(J227*H227)/1000</f>
        <v>5.5552000000000001</v>
      </c>
      <c r="M227" s="3">
        <f>(J227*I227)/1000</f>
        <v>3.43</v>
      </c>
      <c r="N227" s="5">
        <f>L227/25.4</f>
        <v>0.21870866141732284</v>
      </c>
      <c r="O227" s="5">
        <f>M227/25.4</f>
        <v>0.13503937007874017</v>
      </c>
    </row>
    <row r="228" spans="1:15" x14ac:dyDescent="0.25">
      <c r="A228" t="s">
        <v>5</v>
      </c>
      <c r="B228" t="s">
        <v>181</v>
      </c>
      <c r="C228" t="s">
        <v>10</v>
      </c>
      <c r="D228" t="s">
        <v>65</v>
      </c>
      <c r="E228" t="s">
        <v>316</v>
      </c>
      <c r="H228" s="9">
        <v>3264</v>
      </c>
      <c r="I228" s="9">
        <v>2448</v>
      </c>
      <c r="J228">
        <v>1.4</v>
      </c>
      <c r="K228" s="3">
        <f>(H228*I228)/1000000</f>
        <v>7.990272</v>
      </c>
      <c r="L228" s="3">
        <f>(J228*H228)/1000</f>
        <v>4.5695999999999994</v>
      </c>
      <c r="M228" s="3">
        <f>(J228*I228)/1000</f>
        <v>3.4272</v>
      </c>
      <c r="N228" s="5">
        <f>L228/25.4</f>
        <v>0.1799055118110236</v>
      </c>
      <c r="O228" s="5">
        <f>M228/25.4</f>
        <v>0.13492913385826771</v>
      </c>
    </row>
    <row r="229" spans="1:15" x14ac:dyDescent="0.25">
      <c r="A229" t="s">
        <v>5</v>
      </c>
      <c r="B229" t="s">
        <v>187</v>
      </c>
      <c r="C229" t="s">
        <v>10</v>
      </c>
      <c r="D229" t="s">
        <v>65</v>
      </c>
      <c r="E229" t="s">
        <v>316</v>
      </c>
      <c r="H229" s="9">
        <v>3264</v>
      </c>
      <c r="I229" s="9">
        <v>2448</v>
      </c>
      <c r="J229">
        <v>1.4</v>
      </c>
      <c r="K229" s="3">
        <f>(H229*I229)/1000000</f>
        <v>7.990272</v>
      </c>
      <c r="L229" s="3">
        <f>(J229*H229)/1000</f>
        <v>4.5695999999999994</v>
      </c>
      <c r="M229" s="3">
        <f>(J229*I229)/1000</f>
        <v>3.4272</v>
      </c>
      <c r="N229" s="5">
        <f>L229/25.4</f>
        <v>0.1799055118110236</v>
      </c>
      <c r="O229" s="5">
        <f>M229/25.4</f>
        <v>0.13492913385826771</v>
      </c>
    </row>
    <row r="230" spans="1:15" x14ac:dyDescent="0.25">
      <c r="A230" t="s">
        <v>5</v>
      </c>
      <c r="B230" t="s">
        <v>109</v>
      </c>
      <c r="C230" t="s">
        <v>10</v>
      </c>
      <c r="D230" t="s">
        <v>65</v>
      </c>
      <c r="E230" t="s">
        <v>316</v>
      </c>
      <c r="H230" s="9">
        <v>1944</v>
      </c>
      <c r="I230" s="9">
        <v>1224</v>
      </c>
      <c r="J230">
        <v>2.8</v>
      </c>
      <c r="K230" s="3">
        <f>(H230*I230)/1000000</f>
        <v>2.3794559999999998</v>
      </c>
      <c r="L230" s="3">
        <f>(J230*H230)/1000</f>
        <v>5.4432</v>
      </c>
      <c r="M230" s="3">
        <f>(J230*I230)/1000</f>
        <v>3.4272</v>
      </c>
      <c r="N230" s="5">
        <f>L230/25.4</f>
        <v>0.21429921259842521</v>
      </c>
      <c r="O230" s="5">
        <f>M230/25.4</f>
        <v>0.13492913385826771</v>
      </c>
    </row>
    <row r="231" spans="1:15" x14ac:dyDescent="0.25">
      <c r="A231" t="s">
        <v>5</v>
      </c>
      <c r="B231" t="s">
        <v>126</v>
      </c>
      <c r="C231" t="s">
        <v>10</v>
      </c>
      <c r="D231" t="s">
        <v>65</v>
      </c>
      <c r="E231" t="s">
        <v>316</v>
      </c>
      <c r="H231" s="9">
        <v>1944</v>
      </c>
      <c r="I231" s="9">
        <v>1224</v>
      </c>
      <c r="J231">
        <v>2.8</v>
      </c>
      <c r="K231" s="3">
        <f>(H231*I231)/1000000</f>
        <v>2.3794559999999998</v>
      </c>
      <c r="L231" s="3">
        <f>(J231*H231)/1000</f>
        <v>5.4432</v>
      </c>
      <c r="M231" s="3">
        <f>(J231*I231)/1000</f>
        <v>3.4272</v>
      </c>
      <c r="N231" s="5">
        <f>L231/25.4</f>
        <v>0.21429921259842521</v>
      </c>
      <c r="O231" s="5">
        <f>M231/25.4</f>
        <v>0.13492913385826771</v>
      </c>
    </row>
    <row r="232" spans="1:15" x14ac:dyDescent="0.25">
      <c r="A232" t="s">
        <v>5</v>
      </c>
      <c r="B232" t="s">
        <v>106</v>
      </c>
      <c r="C232" t="s">
        <v>10</v>
      </c>
      <c r="D232" t="s">
        <v>65</v>
      </c>
      <c r="E232" t="s">
        <v>316</v>
      </c>
      <c r="H232" s="9">
        <v>1944</v>
      </c>
      <c r="I232" s="9">
        <v>1224</v>
      </c>
      <c r="J232">
        <v>2.8</v>
      </c>
      <c r="K232" s="3">
        <f>(H232*I232)/1000000</f>
        <v>2.3794559999999998</v>
      </c>
      <c r="L232" s="3">
        <f>(J232*H232)/1000</f>
        <v>5.4432</v>
      </c>
      <c r="M232" s="3">
        <f>(J232*I232)/1000</f>
        <v>3.4272</v>
      </c>
      <c r="N232" s="5">
        <f>L232/25.4</f>
        <v>0.21429921259842521</v>
      </c>
      <c r="O232" s="5">
        <f>M232/25.4</f>
        <v>0.13492913385826771</v>
      </c>
    </row>
    <row r="233" spans="1:15" x14ac:dyDescent="0.25">
      <c r="A233" t="s">
        <v>5</v>
      </c>
      <c r="B233" t="s">
        <v>259</v>
      </c>
      <c r="C233" t="s">
        <v>10</v>
      </c>
      <c r="D233" t="s">
        <v>65</v>
      </c>
      <c r="E233" t="s">
        <v>316</v>
      </c>
      <c r="H233" s="9">
        <v>1304</v>
      </c>
      <c r="I233" s="9">
        <v>976</v>
      </c>
      <c r="J233">
        <v>3.5</v>
      </c>
      <c r="K233" s="3">
        <f>(H233*I233)/1000000</f>
        <v>1.2727040000000001</v>
      </c>
      <c r="L233" s="3">
        <f>(J233*H233)/1000</f>
        <v>4.5640000000000001</v>
      </c>
      <c r="M233" s="3">
        <f>(J233*I233)/1000</f>
        <v>3.4159999999999999</v>
      </c>
      <c r="N233" s="5">
        <f>L233/25.4</f>
        <v>0.17968503937007876</v>
      </c>
      <c r="O233" s="5">
        <f>M233/25.4</f>
        <v>0.13448818897637796</v>
      </c>
    </row>
    <row r="234" spans="1:15" x14ac:dyDescent="0.25">
      <c r="A234" t="s">
        <v>5</v>
      </c>
      <c r="B234" t="s">
        <v>68</v>
      </c>
      <c r="C234" t="s">
        <v>10</v>
      </c>
      <c r="D234" t="s">
        <v>65</v>
      </c>
      <c r="E234" t="s">
        <v>316</v>
      </c>
      <c r="H234" s="9">
        <v>1292</v>
      </c>
      <c r="I234" s="9">
        <v>977</v>
      </c>
      <c r="J234">
        <v>3.45</v>
      </c>
      <c r="K234" s="3">
        <f>(H234*I234)/1000000</f>
        <v>1.262284</v>
      </c>
      <c r="L234" s="3">
        <f>(J234*H234)/1000</f>
        <v>4.4574000000000007</v>
      </c>
      <c r="M234" s="3">
        <f>(J234*I234)/1000</f>
        <v>3.3706499999999999</v>
      </c>
      <c r="N234" s="5">
        <f>L234/25.4</f>
        <v>0.175488188976378</v>
      </c>
      <c r="O234" s="5">
        <f>M234/25.4</f>
        <v>0.13270275590551181</v>
      </c>
    </row>
    <row r="235" spans="1:15" x14ac:dyDescent="0.25">
      <c r="A235" t="s">
        <v>5</v>
      </c>
      <c r="B235" t="s">
        <v>228</v>
      </c>
      <c r="C235" t="s">
        <v>10</v>
      </c>
      <c r="D235" t="s">
        <v>65</v>
      </c>
      <c r="E235" t="s">
        <v>316</v>
      </c>
      <c r="H235" s="9">
        <v>5312</v>
      </c>
      <c r="I235" s="9">
        <v>2988</v>
      </c>
      <c r="J235">
        <v>1.1200000000000001</v>
      </c>
      <c r="K235" s="3">
        <f>(H235*I235)/1000000</f>
        <v>15.872256</v>
      </c>
      <c r="L235" s="3">
        <f>(J235*H235)/1000</f>
        <v>5.9494400000000009</v>
      </c>
      <c r="M235" s="3">
        <f>(J235*I235)/1000</f>
        <v>3.3465600000000002</v>
      </c>
      <c r="N235" s="5">
        <f>L235/25.4</f>
        <v>0.23422992125984257</v>
      </c>
      <c r="O235" s="5">
        <f>M235/25.4</f>
        <v>0.13175433070866144</v>
      </c>
    </row>
    <row r="236" spans="1:15" x14ac:dyDescent="0.25">
      <c r="A236" t="s">
        <v>5</v>
      </c>
      <c r="B236" t="s">
        <v>229</v>
      </c>
      <c r="C236" t="s">
        <v>10</v>
      </c>
      <c r="D236" t="s">
        <v>65</v>
      </c>
      <c r="E236" t="s">
        <v>316</v>
      </c>
      <c r="H236" s="9">
        <v>5312</v>
      </c>
      <c r="I236" s="9">
        <v>2988</v>
      </c>
      <c r="J236">
        <v>1.1200000000000001</v>
      </c>
      <c r="K236" s="3">
        <f>(H236*I236)/1000000</f>
        <v>15.872256</v>
      </c>
      <c r="L236" s="3">
        <f>(J236*H236)/1000</f>
        <v>5.9494400000000009</v>
      </c>
      <c r="M236" s="3">
        <f>(J236*I236)/1000</f>
        <v>3.3465600000000002</v>
      </c>
      <c r="N236" s="5">
        <f>L236/25.4</f>
        <v>0.23422992125984257</v>
      </c>
      <c r="O236" s="5">
        <f>M236/25.4</f>
        <v>0.13175433070866144</v>
      </c>
    </row>
    <row r="237" spans="1:15" x14ac:dyDescent="0.25">
      <c r="A237" t="s">
        <v>5</v>
      </c>
      <c r="B237" t="s">
        <v>214</v>
      </c>
      <c r="C237" t="s">
        <v>10</v>
      </c>
      <c r="D237" t="s">
        <v>65</v>
      </c>
      <c r="E237" t="s">
        <v>65</v>
      </c>
      <c r="H237" s="9">
        <v>1176</v>
      </c>
      <c r="I237" s="9">
        <v>889</v>
      </c>
      <c r="J237">
        <v>3.76</v>
      </c>
      <c r="K237" s="3">
        <f>(H237*I237)/1000000</f>
        <v>1.0454639999999999</v>
      </c>
      <c r="L237" s="3">
        <f>(J237*H237)/1000</f>
        <v>4.421759999999999</v>
      </c>
      <c r="M237" s="3">
        <f>(J237*I237)/1000</f>
        <v>3.3426399999999998</v>
      </c>
      <c r="N237" s="5">
        <f>L237/25.4</f>
        <v>0.17408503937007871</v>
      </c>
      <c r="O237" s="5">
        <f>M237/25.4</f>
        <v>0.13159999999999999</v>
      </c>
    </row>
    <row r="238" spans="1:15" x14ac:dyDescent="0.25">
      <c r="A238" t="s">
        <v>5</v>
      </c>
      <c r="B238" t="s">
        <v>254</v>
      </c>
      <c r="C238" t="s">
        <v>10</v>
      </c>
      <c r="D238" t="s">
        <v>65</v>
      </c>
      <c r="E238" t="s">
        <v>316</v>
      </c>
      <c r="H238" s="9">
        <v>3648</v>
      </c>
      <c r="I238" s="9">
        <v>2736</v>
      </c>
      <c r="J238">
        <v>1.22</v>
      </c>
      <c r="K238" s="3">
        <f>(H238*I238)/1000000</f>
        <v>9.9809280000000005</v>
      </c>
      <c r="L238" s="3">
        <f>(J238*H238)/1000</f>
        <v>4.4505599999999994</v>
      </c>
      <c r="M238" s="3">
        <f>(J238*I238)/1000</f>
        <v>3.33792</v>
      </c>
      <c r="N238" s="5">
        <f>L238/25.4</f>
        <v>0.17521889763779527</v>
      </c>
      <c r="O238" s="5">
        <f>M238/25.4</f>
        <v>0.13141417322834648</v>
      </c>
    </row>
    <row r="239" spans="1:15" x14ac:dyDescent="0.25">
      <c r="A239" t="s">
        <v>5</v>
      </c>
      <c r="B239" t="s">
        <v>197</v>
      </c>
      <c r="C239" t="s">
        <v>10</v>
      </c>
      <c r="D239" t="s">
        <v>65</v>
      </c>
      <c r="E239" t="s">
        <v>65</v>
      </c>
      <c r="H239" s="9">
        <v>1945</v>
      </c>
      <c r="I239" s="9">
        <v>1097</v>
      </c>
      <c r="J239">
        <v>2.9</v>
      </c>
      <c r="K239" s="3">
        <f>(H239*I239)/1000000</f>
        <v>2.1336650000000001</v>
      </c>
      <c r="L239" s="3">
        <f>(J239*H239)/1000</f>
        <v>5.6405000000000003</v>
      </c>
      <c r="M239" s="3">
        <f>(J239*I239)/1000</f>
        <v>3.1812999999999998</v>
      </c>
      <c r="N239" s="5">
        <f>L239/25.4</f>
        <v>0.22206692913385828</v>
      </c>
      <c r="O239" s="5">
        <f>M239/25.4</f>
        <v>0.12524803149606298</v>
      </c>
    </row>
    <row r="240" spans="1:15" x14ac:dyDescent="0.25">
      <c r="A240" t="s">
        <v>5</v>
      </c>
      <c r="B240" t="s">
        <v>198</v>
      </c>
      <c r="C240" t="s">
        <v>10</v>
      </c>
      <c r="D240" t="s">
        <v>65</v>
      </c>
      <c r="E240" t="s">
        <v>316</v>
      </c>
      <c r="H240" s="9">
        <v>1945</v>
      </c>
      <c r="I240" s="9">
        <v>1097</v>
      </c>
      <c r="J240">
        <v>2.9</v>
      </c>
      <c r="K240" s="3">
        <f>(H240*I240)/1000000</f>
        <v>2.1336650000000001</v>
      </c>
      <c r="L240" s="3">
        <f>(J240*H240)/1000</f>
        <v>5.6405000000000003</v>
      </c>
      <c r="M240" s="3">
        <f>(J240*I240)/1000</f>
        <v>3.1812999999999998</v>
      </c>
      <c r="N240" s="5">
        <f>L240/25.4</f>
        <v>0.22206692913385828</v>
      </c>
      <c r="O240" s="5">
        <f>M240/25.4</f>
        <v>0.12524803149606298</v>
      </c>
    </row>
    <row r="241" spans="1:15" x14ac:dyDescent="0.25">
      <c r="A241" t="s">
        <v>5</v>
      </c>
      <c r="B241" t="s">
        <v>267</v>
      </c>
      <c r="C241" t="s">
        <v>10</v>
      </c>
      <c r="D241" t="s">
        <v>65</v>
      </c>
      <c r="E241" t="s">
        <v>316</v>
      </c>
      <c r="H241" s="9">
        <v>3864</v>
      </c>
      <c r="I241" s="9">
        <v>2192</v>
      </c>
      <c r="J241">
        <v>1.45</v>
      </c>
      <c r="K241" s="3">
        <f>(H241*I241)/1000000</f>
        <v>8.4698879999999992</v>
      </c>
      <c r="L241" s="3">
        <f>(J241*H241)/1000</f>
        <v>5.6028000000000002</v>
      </c>
      <c r="M241" s="3">
        <f>(J241*I241)/1000</f>
        <v>3.1783999999999999</v>
      </c>
      <c r="N241" s="5">
        <f>L241/25.4</f>
        <v>0.22058267716535435</v>
      </c>
      <c r="O241" s="5">
        <f>M241/25.4</f>
        <v>0.12513385826771653</v>
      </c>
    </row>
    <row r="242" spans="1:15" x14ac:dyDescent="0.25">
      <c r="A242" t="s">
        <v>5</v>
      </c>
      <c r="B242" t="s">
        <v>201</v>
      </c>
      <c r="C242" t="s">
        <v>10</v>
      </c>
      <c r="D242" t="s">
        <v>65</v>
      </c>
      <c r="E242" t="s">
        <v>316</v>
      </c>
      <c r="H242" s="9">
        <v>1920</v>
      </c>
      <c r="I242" s="9">
        <v>1080</v>
      </c>
      <c r="J242">
        <v>2.9</v>
      </c>
      <c r="K242" s="3">
        <f>(H242*I242)/1000000</f>
        <v>2.0735999999999999</v>
      </c>
      <c r="L242" s="3">
        <f>(J242*H242)/1000</f>
        <v>5.5679999999999996</v>
      </c>
      <c r="M242" s="3">
        <f>(J242*I242)/1000</f>
        <v>3.1320000000000001</v>
      </c>
      <c r="N242" s="5">
        <f>L242/25.4</f>
        <v>0.21921259842519686</v>
      </c>
      <c r="O242" s="5">
        <f>M242/25.4</f>
        <v>0.12330708661417324</v>
      </c>
    </row>
    <row r="243" spans="1:15" x14ac:dyDescent="0.25">
      <c r="A243" t="s">
        <v>5</v>
      </c>
      <c r="B243" t="s">
        <v>206</v>
      </c>
      <c r="C243" t="s">
        <v>10</v>
      </c>
      <c r="D243" t="s">
        <v>65</v>
      </c>
      <c r="E243" t="s">
        <v>316</v>
      </c>
      <c r="H243" s="9">
        <v>1920</v>
      </c>
      <c r="I243" s="9">
        <v>1080</v>
      </c>
      <c r="J243">
        <v>2.9</v>
      </c>
      <c r="K243" s="3">
        <f>(H243*I243)/1000000</f>
        <v>2.0735999999999999</v>
      </c>
      <c r="L243" s="3">
        <f>(J243*H243)/1000</f>
        <v>5.5679999999999996</v>
      </c>
      <c r="M243" s="3">
        <f>(J243*I243)/1000</f>
        <v>3.1320000000000001</v>
      </c>
      <c r="N243" s="5">
        <f>L243/25.4</f>
        <v>0.21921259842519686</v>
      </c>
      <c r="O243" s="5">
        <f>M243/25.4</f>
        <v>0.12330708661417324</v>
      </c>
    </row>
    <row r="244" spans="1:15" x14ac:dyDescent="0.25">
      <c r="A244" t="s">
        <v>5</v>
      </c>
      <c r="B244" t="s">
        <v>75</v>
      </c>
      <c r="C244" t="s">
        <v>10</v>
      </c>
      <c r="D244" t="s">
        <v>65</v>
      </c>
      <c r="E244" t="s">
        <v>316</v>
      </c>
      <c r="H244" s="9">
        <v>1648</v>
      </c>
      <c r="I244" s="9">
        <v>1241</v>
      </c>
      <c r="J244">
        <v>2.5</v>
      </c>
      <c r="K244" s="3">
        <f>(H244*I244)/1000000</f>
        <v>2.0451679999999999</v>
      </c>
      <c r="L244" s="3">
        <f>(J244*H244)/1000</f>
        <v>4.12</v>
      </c>
      <c r="M244" s="3">
        <f>(J244*I244)/1000</f>
        <v>3.1025</v>
      </c>
      <c r="N244" s="5">
        <f>L244/25.4</f>
        <v>0.16220472440944883</v>
      </c>
      <c r="O244" s="5">
        <f>M244/25.4</f>
        <v>0.12214566929133859</v>
      </c>
    </row>
    <row r="245" spans="1:15" x14ac:dyDescent="0.25">
      <c r="A245" t="s">
        <v>5</v>
      </c>
      <c r="B245" t="s">
        <v>149</v>
      </c>
      <c r="C245" t="s">
        <v>10</v>
      </c>
      <c r="D245" t="s">
        <v>65</v>
      </c>
      <c r="E245" t="s">
        <v>316</v>
      </c>
      <c r="H245" s="9">
        <v>1985</v>
      </c>
      <c r="I245" s="9">
        <v>1105</v>
      </c>
      <c r="J245">
        <v>2.8</v>
      </c>
      <c r="K245" s="3">
        <f>(H245*I245)/1000000</f>
        <v>2.193425</v>
      </c>
      <c r="L245" s="3">
        <f>(J245*H245)/1000</f>
        <v>5.5579999999999998</v>
      </c>
      <c r="M245" s="3">
        <f>(J245*I245)/1000</f>
        <v>3.0939999999999999</v>
      </c>
      <c r="N245" s="5">
        <f>L245/25.4</f>
        <v>0.21881889763779527</v>
      </c>
      <c r="O245" s="5">
        <f>M245/25.4</f>
        <v>0.12181102362204725</v>
      </c>
    </row>
    <row r="246" spans="1:15" x14ac:dyDescent="0.25">
      <c r="A246" t="s">
        <v>5</v>
      </c>
      <c r="B246" t="s">
        <v>249</v>
      </c>
      <c r="C246" t="s">
        <v>10</v>
      </c>
      <c r="D246" t="s">
        <v>316</v>
      </c>
      <c r="E246" t="s">
        <v>316</v>
      </c>
      <c r="H246" s="9">
        <v>4032</v>
      </c>
      <c r="I246" s="9">
        <v>3024</v>
      </c>
      <c r="J246">
        <v>1</v>
      </c>
      <c r="K246" s="3">
        <f>(H246*I246)/1000000</f>
        <v>12.192767999999999</v>
      </c>
      <c r="L246" s="3">
        <f>(J246*H246)/1000</f>
        <v>4.032</v>
      </c>
      <c r="M246" s="3">
        <f>(J246*I246)/1000</f>
        <v>3.024</v>
      </c>
      <c r="N246" s="5">
        <f>L246/25.4</f>
        <v>0.15874015748031498</v>
      </c>
      <c r="O246" s="5">
        <f>M246/25.4</f>
        <v>0.11905511811023622</v>
      </c>
    </row>
    <row r="247" spans="1:15" x14ac:dyDescent="0.25">
      <c r="A247" t="s">
        <v>5</v>
      </c>
      <c r="B247" t="s">
        <v>253</v>
      </c>
      <c r="C247" t="s">
        <v>10</v>
      </c>
      <c r="D247" t="s">
        <v>316</v>
      </c>
      <c r="E247" t="s">
        <v>316</v>
      </c>
      <c r="H247" s="9">
        <v>4032</v>
      </c>
      <c r="I247" s="9">
        <v>3024</v>
      </c>
      <c r="J247">
        <v>1</v>
      </c>
      <c r="K247" s="3">
        <f>(H247*I247)/1000000</f>
        <v>12.192767999999999</v>
      </c>
      <c r="L247" s="3">
        <f>(J247*H247)/1000</f>
        <v>4.032</v>
      </c>
      <c r="M247" s="3">
        <f>(J247*I247)/1000</f>
        <v>3.024</v>
      </c>
      <c r="N247" s="5">
        <f>L247/25.4</f>
        <v>0.15874015748031498</v>
      </c>
      <c r="O247" s="5">
        <f>M247/25.4</f>
        <v>0.11905511811023622</v>
      </c>
    </row>
    <row r="248" spans="1:15" x14ac:dyDescent="0.25">
      <c r="A248" t="s">
        <v>5</v>
      </c>
      <c r="B248" t="s">
        <v>104</v>
      </c>
      <c r="C248" t="s">
        <v>10</v>
      </c>
      <c r="D248" t="s">
        <v>65</v>
      </c>
      <c r="E248" t="s">
        <v>65</v>
      </c>
      <c r="H248" s="9">
        <v>1920</v>
      </c>
      <c r="I248" s="9">
        <v>1080</v>
      </c>
      <c r="J248">
        <v>2.8</v>
      </c>
      <c r="K248" s="3">
        <f>(H248*I248)/1000000</f>
        <v>2.0735999999999999</v>
      </c>
      <c r="L248" s="3">
        <f>(J248*H248)/1000</f>
        <v>5.3760000000000003</v>
      </c>
      <c r="M248" s="3">
        <f>(J248*I248)/1000</f>
        <v>3.024</v>
      </c>
      <c r="N248" s="5">
        <f>L248/25.4</f>
        <v>0.21165354330708663</v>
      </c>
      <c r="O248" s="5">
        <f>M248/25.4</f>
        <v>0.11905511811023622</v>
      </c>
    </row>
    <row r="249" spans="1:15" x14ac:dyDescent="0.25">
      <c r="A249" t="s">
        <v>5</v>
      </c>
      <c r="B249" t="s">
        <v>148</v>
      </c>
      <c r="C249" t="s">
        <v>10</v>
      </c>
      <c r="D249" t="s">
        <v>65</v>
      </c>
      <c r="E249" t="s">
        <v>65</v>
      </c>
      <c r="H249" s="9">
        <v>1920</v>
      </c>
      <c r="I249" s="9">
        <v>1080</v>
      </c>
      <c r="J249">
        <v>2.8</v>
      </c>
      <c r="K249" s="3">
        <f>(H249*I249)/1000000</f>
        <v>2.0735999999999999</v>
      </c>
      <c r="L249" s="3">
        <f>(J249*H249)/1000</f>
        <v>5.3760000000000003</v>
      </c>
      <c r="M249" s="3">
        <f>(J249*I249)/1000</f>
        <v>3.024</v>
      </c>
      <c r="N249" s="5">
        <f>L249/25.4</f>
        <v>0.21165354330708663</v>
      </c>
      <c r="O249" s="5">
        <f>M249/25.4</f>
        <v>0.11905511811023622</v>
      </c>
    </row>
    <row r="250" spans="1:15" x14ac:dyDescent="0.25">
      <c r="A250" t="s">
        <v>5</v>
      </c>
      <c r="B250" t="s">
        <v>287</v>
      </c>
      <c r="C250" t="s">
        <v>10</v>
      </c>
      <c r="D250" t="s">
        <v>316</v>
      </c>
      <c r="E250" t="s">
        <v>316</v>
      </c>
      <c r="H250" s="9">
        <v>3280</v>
      </c>
      <c r="I250" s="9">
        <v>2460</v>
      </c>
      <c r="J250">
        <v>1.22</v>
      </c>
      <c r="K250" s="3">
        <f>(H250*I250)/1000000</f>
        <v>8.0687999999999995</v>
      </c>
      <c r="L250" s="3">
        <f>(J250*H250)/1000</f>
        <v>4.0015999999999998</v>
      </c>
      <c r="M250" s="3">
        <f>(J250*I250)/1000</f>
        <v>3.0011999999999999</v>
      </c>
      <c r="N250" s="5">
        <f>L250/25.4</f>
        <v>0.15754330708661418</v>
      </c>
      <c r="O250" s="5">
        <f>M250/25.4</f>
        <v>0.11815748031496064</v>
      </c>
    </row>
    <row r="251" spans="1:15" x14ac:dyDescent="0.25">
      <c r="A251" t="s">
        <v>5</v>
      </c>
      <c r="B251" t="s">
        <v>242</v>
      </c>
      <c r="C251" t="s">
        <v>10</v>
      </c>
      <c r="D251" t="s">
        <v>316</v>
      </c>
      <c r="E251" t="s">
        <v>316</v>
      </c>
      <c r="H251" s="9">
        <v>3264</v>
      </c>
      <c r="I251" s="9">
        <v>2448</v>
      </c>
      <c r="J251">
        <v>1.22</v>
      </c>
      <c r="K251" s="3">
        <f>(H251*I251)/1000000</f>
        <v>7.990272</v>
      </c>
      <c r="L251" s="3">
        <f>(J251*H251)/1000</f>
        <v>3.9820799999999998</v>
      </c>
      <c r="M251" s="3">
        <f>(J251*I251)/1000</f>
        <v>2.9865599999999999</v>
      </c>
      <c r="N251" s="5">
        <f>L251/25.4</f>
        <v>0.15677480314960629</v>
      </c>
      <c r="O251" s="5">
        <f>M251/25.4</f>
        <v>0.11758110236220473</v>
      </c>
    </row>
    <row r="252" spans="1:15" x14ac:dyDescent="0.25">
      <c r="A252" t="s">
        <v>5</v>
      </c>
      <c r="B252" t="s">
        <v>96</v>
      </c>
      <c r="C252" t="s">
        <v>10</v>
      </c>
      <c r="D252" t="s">
        <v>65</v>
      </c>
      <c r="E252" t="s">
        <v>316</v>
      </c>
      <c r="H252" s="9">
        <v>1368</v>
      </c>
      <c r="I252" s="9">
        <v>1049</v>
      </c>
      <c r="J252">
        <v>2.8</v>
      </c>
      <c r="K252" s="3">
        <f>(H252*I252)/1000000</f>
        <v>1.4350320000000001</v>
      </c>
      <c r="L252" s="3">
        <f>(J252*H252)/1000</f>
        <v>3.8303999999999996</v>
      </c>
      <c r="M252" s="3">
        <f>(J252*I252)/1000</f>
        <v>2.9371999999999998</v>
      </c>
      <c r="N252" s="5">
        <f>L252/25.4</f>
        <v>0.1508031496062992</v>
      </c>
      <c r="O252" s="5">
        <f>M252/25.4</f>
        <v>0.11563779527559055</v>
      </c>
    </row>
    <row r="253" spans="1:15" x14ac:dyDescent="0.25">
      <c r="A253" t="s">
        <v>5</v>
      </c>
      <c r="B253" t="s">
        <v>107</v>
      </c>
      <c r="C253" t="s">
        <v>10</v>
      </c>
      <c r="D253" t="s">
        <v>65</v>
      </c>
      <c r="E253" t="s">
        <v>316</v>
      </c>
      <c r="H253" s="9">
        <v>1368</v>
      </c>
      <c r="I253" s="9">
        <v>1049</v>
      </c>
      <c r="J253">
        <v>2.8</v>
      </c>
      <c r="K253" s="3">
        <f>(H253*I253)/1000000</f>
        <v>1.4350320000000001</v>
      </c>
      <c r="L253" s="3">
        <f>(J253*H253)/1000</f>
        <v>3.8303999999999996</v>
      </c>
      <c r="M253" s="3">
        <f>(J253*I253)/1000</f>
        <v>2.9371999999999998</v>
      </c>
      <c r="N253" s="5">
        <f>L253/25.4</f>
        <v>0.1508031496062992</v>
      </c>
      <c r="O253" s="5">
        <f>M253/25.4</f>
        <v>0.11563779527559055</v>
      </c>
    </row>
    <row r="254" spans="1:15" x14ac:dyDescent="0.25">
      <c r="A254" t="s">
        <v>5</v>
      </c>
      <c r="B254" t="s">
        <v>71</v>
      </c>
      <c r="C254" t="s">
        <v>10</v>
      </c>
      <c r="D254" t="s">
        <v>65</v>
      </c>
      <c r="E254" t="s">
        <v>316</v>
      </c>
      <c r="H254" s="9">
        <v>1292</v>
      </c>
      <c r="I254" s="9">
        <v>960</v>
      </c>
      <c r="J254">
        <v>2.93</v>
      </c>
      <c r="K254" s="3">
        <f>(H254*I254)/1000000</f>
        <v>1.2403200000000001</v>
      </c>
      <c r="L254" s="3">
        <f>(J254*H254)/1000</f>
        <v>3.7855600000000003</v>
      </c>
      <c r="M254" s="3">
        <f>(J254*I254)/1000</f>
        <v>2.8128000000000002</v>
      </c>
      <c r="N254" s="5">
        <f>L254/25.4</f>
        <v>0.14903779527559058</v>
      </c>
      <c r="O254" s="5">
        <f>M254/25.4</f>
        <v>0.11074015748031497</v>
      </c>
    </row>
    <row r="255" spans="1:15" x14ac:dyDescent="0.25">
      <c r="A255" t="s">
        <v>5</v>
      </c>
      <c r="B255" t="s">
        <v>76</v>
      </c>
      <c r="C255" t="s">
        <v>10</v>
      </c>
      <c r="D255" t="s">
        <v>65</v>
      </c>
      <c r="E255" t="s">
        <v>316</v>
      </c>
      <c r="H255" s="9">
        <v>1280</v>
      </c>
      <c r="I255" s="9">
        <v>960</v>
      </c>
      <c r="J255">
        <v>2.9</v>
      </c>
      <c r="K255" s="3">
        <f>(H255*I255)/1000000</f>
        <v>1.2287999999999999</v>
      </c>
      <c r="L255" s="3">
        <f>(J255*H255)/1000</f>
        <v>3.7120000000000002</v>
      </c>
      <c r="M255" s="3">
        <f>(J255*I255)/1000</f>
        <v>2.7839999999999998</v>
      </c>
      <c r="N255" s="5">
        <f>L255/25.4</f>
        <v>0.14614173228346458</v>
      </c>
      <c r="O255" s="5">
        <f>M255/25.4</f>
        <v>0.10960629921259843</v>
      </c>
    </row>
    <row r="256" spans="1:15" x14ac:dyDescent="0.25">
      <c r="A256" t="s">
        <v>5</v>
      </c>
      <c r="B256" t="s">
        <v>175</v>
      </c>
      <c r="C256" t="s">
        <v>10</v>
      </c>
      <c r="D256" t="s">
        <v>65</v>
      </c>
      <c r="E256" t="s">
        <v>316</v>
      </c>
      <c r="H256" s="9">
        <v>3280</v>
      </c>
      <c r="I256" s="9">
        <v>2464</v>
      </c>
      <c r="J256">
        <v>1.1200000000000001</v>
      </c>
      <c r="K256" s="3">
        <f>(H256*I256)/1000000</f>
        <v>8.0819200000000002</v>
      </c>
      <c r="L256" s="3">
        <f>(J256*H256)/1000</f>
        <v>3.6736000000000004</v>
      </c>
      <c r="M256" s="3">
        <f>(J256*I256)/1000</f>
        <v>2.7596800000000004</v>
      </c>
      <c r="N256" s="5">
        <f>L256/25.4</f>
        <v>0.14462992125984253</v>
      </c>
      <c r="O256" s="5">
        <f>M256/25.4</f>
        <v>0.10864881889763782</v>
      </c>
    </row>
    <row r="257" spans="1:15" x14ac:dyDescent="0.25">
      <c r="A257" t="s">
        <v>5</v>
      </c>
      <c r="B257" t="s">
        <v>190</v>
      </c>
      <c r="C257" t="s">
        <v>10</v>
      </c>
      <c r="D257" t="s">
        <v>65</v>
      </c>
      <c r="E257" t="s">
        <v>316</v>
      </c>
      <c r="H257" s="9">
        <v>3280</v>
      </c>
      <c r="I257" s="9">
        <v>2464</v>
      </c>
      <c r="J257">
        <v>1.1200000000000001</v>
      </c>
      <c r="K257" s="3">
        <f>(H257*I257)/1000000</f>
        <v>8.0819200000000002</v>
      </c>
      <c r="L257" s="3">
        <f>(J257*H257)/1000</f>
        <v>3.6736000000000004</v>
      </c>
      <c r="M257" s="3">
        <f>(J257*I257)/1000</f>
        <v>2.7596800000000004</v>
      </c>
      <c r="N257" s="5">
        <f>L257/25.4</f>
        <v>0.14462992125984253</v>
      </c>
      <c r="O257" s="5">
        <f>M257/25.4</f>
        <v>0.10864881889763782</v>
      </c>
    </row>
    <row r="258" spans="1:15" x14ac:dyDescent="0.25">
      <c r="A258" t="s">
        <v>5</v>
      </c>
      <c r="B258" t="s">
        <v>221</v>
      </c>
      <c r="C258" t="s">
        <v>10</v>
      </c>
      <c r="D258" t="s">
        <v>65</v>
      </c>
      <c r="E258" t="s">
        <v>316</v>
      </c>
      <c r="H258" s="9">
        <v>3280</v>
      </c>
      <c r="I258" s="9">
        <v>2464</v>
      </c>
      <c r="J258">
        <v>1.1200000000000001</v>
      </c>
      <c r="K258" s="3">
        <f>(H258*I258)/1000000</f>
        <v>8.0819200000000002</v>
      </c>
      <c r="L258" s="3">
        <f>(J258*H258)/1000</f>
        <v>3.6736000000000004</v>
      </c>
      <c r="M258" s="3">
        <f>(J258*I258)/1000</f>
        <v>2.7596800000000004</v>
      </c>
      <c r="N258" s="5">
        <f>L258/25.4</f>
        <v>0.14462992125984253</v>
      </c>
      <c r="O258" s="5">
        <f>M258/25.4</f>
        <v>0.10864881889763782</v>
      </c>
    </row>
    <row r="259" spans="1:15" x14ac:dyDescent="0.25">
      <c r="A259" t="s">
        <v>5</v>
      </c>
      <c r="B259" t="s">
        <v>222</v>
      </c>
      <c r="C259" t="s">
        <v>10</v>
      </c>
      <c r="D259" t="s">
        <v>65</v>
      </c>
      <c r="E259" t="s">
        <v>316</v>
      </c>
      <c r="H259" s="9">
        <v>3280</v>
      </c>
      <c r="I259" s="9">
        <v>2464</v>
      </c>
      <c r="J259">
        <v>1.1200000000000001</v>
      </c>
      <c r="K259" s="3">
        <f>(H259*I259)/1000000</f>
        <v>8.0819200000000002</v>
      </c>
      <c r="L259" s="3">
        <f>(J259*H259)/1000</f>
        <v>3.6736000000000004</v>
      </c>
      <c r="M259" s="3">
        <f>(J259*I259)/1000</f>
        <v>2.7596800000000004</v>
      </c>
      <c r="N259" s="5">
        <f>L259/25.4</f>
        <v>0.14462992125984253</v>
      </c>
      <c r="O259" s="5">
        <f>M259/25.4</f>
        <v>0.10864881889763782</v>
      </c>
    </row>
    <row r="260" spans="1:15" x14ac:dyDescent="0.25">
      <c r="A260" t="s">
        <v>5</v>
      </c>
      <c r="B260" t="s">
        <v>87</v>
      </c>
      <c r="C260" t="s">
        <v>10</v>
      </c>
      <c r="D260" t="s">
        <v>65</v>
      </c>
      <c r="E260" t="s">
        <v>316</v>
      </c>
      <c r="H260" s="9">
        <v>2616</v>
      </c>
      <c r="I260" s="9">
        <v>1968</v>
      </c>
      <c r="J260">
        <v>1.4</v>
      </c>
      <c r="K260" s="3">
        <f>(H260*I260)/1000000</f>
        <v>5.148288</v>
      </c>
      <c r="L260" s="3">
        <f>(J260*H260)/1000</f>
        <v>3.6623999999999994</v>
      </c>
      <c r="M260" s="3">
        <f>(J260*I260)/1000</f>
        <v>2.7551999999999999</v>
      </c>
      <c r="N260" s="5">
        <f>L260/25.4</f>
        <v>0.14418897637795275</v>
      </c>
      <c r="O260" s="5">
        <f>M260/25.4</f>
        <v>0.10847244094488188</v>
      </c>
    </row>
    <row r="261" spans="1:15" x14ac:dyDescent="0.25">
      <c r="A261" t="s">
        <v>5</v>
      </c>
      <c r="B261" t="s">
        <v>93</v>
      </c>
      <c r="C261" t="s">
        <v>10</v>
      </c>
      <c r="D261" t="s">
        <v>65</v>
      </c>
      <c r="E261" t="s">
        <v>316</v>
      </c>
      <c r="H261" s="9">
        <v>2616</v>
      </c>
      <c r="I261" s="9">
        <v>1968</v>
      </c>
      <c r="J261">
        <v>1.4</v>
      </c>
      <c r="K261" s="3">
        <f>(H261*I261)/1000000</f>
        <v>5.148288</v>
      </c>
      <c r="L261" s="3">
        <f>(J261*H261)/1000</f>
        <v>3.6623999999999994</v>
      </c>
      <c r="M261" s="3">
        <f>(J261*I261)/1000</f>
        <v>2.7551999999999999</v>
      </c>
      <c r="N261" s="5">
        <f>L261/25.4</f>
        <v>0.14418897637795275</v>
      </c>
      <c r="O261" s="5">
        <f>M261/25.4</f>
        <v>0.10847244094488188</v>
      </c>
    </row>
    <row r="262" spans="1:15" x14ac:dyDescent="0.25">
      <c r="A262" t="s">
        <v>5</v>
      </c>
      <c r="B262" t="s">
        <v>115</v>
      </c>
      <c r="C262" t="s">
        <v>10</v>
      </c>
      <c r="D262" t="s">
        <v>65</v>
      </c>
      <c r="E262" t="s">
        <v>316</v>
      </c>
      <c r="H262" s="9">
        <v>2616</v>
      </c>
      <c r="I262" s="9">
        <v>1968</v>
      </c>
      <c r="J262">
        <v>1.4</v>
      </c>
      <c r="K262" s="3">
        <f>(H262*I262)/1000000</f>
        <v>5.148288</v>
      </c>
      <c r="L262" s="3">
        <f>(J262*H262)/1000</f>
        <v>3.6623999999999994</v>
      </c>
      <c r="M262" s="3">
        <f>(J262*I262)/1000</f>
        <v>2.7551999999999999</v>
      </c>
      <c r="N262" s="5">
        <f>L262/25.4</f>
        <v>0.14418897637795275</v>
      </c>
      <c r="O262" s="5">
        <f>M262/25.4</f>
        <v>0.10847244094488188</v>
      </c>
    </row>
    <row r="263" spans="1:15" x14ac:dyDescent="0.25">
      <c r="A263" t="s">
        <v>5</v>
      </c>
      <c r="B263" t="s">
        <v>72</v>
      </c>
      <c r="C263" t="s">
        <v>10</v>
      </c>
      <c r="D263" t="s">
        <v>65</v>
      </c>
      <c r="E263" t="s">
        <v>316</v>
      </c>
      <c r="H263" s="9">
        <v>1296</v>
      </c>
      <c r="I263" s="9">
        <v>976</v>
      </c>
      <c r="J263">
        <v>2.8</v>
      </c>
      <c r="K263" s="3">
        <f>(H263*I263)/1000000</f>
        <v>1.264896</v>
      </c>
      <c r="L263" s="3">
        <f>(J263*H263)/1000</f>
        <v>3.6287999999999996</v>
      </c>
      <c r="M263" s="3">
        <f>(J263*I263)/1000</f>
        <v>2.7327999999999997</v>
      </c>
      <c r="N263" s="5">
        <f>L263/25.4</f>
        <v>0.14286614173228346</v>
      </c>
      <c r="O263" s="5">
        <f>M263/25.4</f>
        <v>0.10759055118110236</v>
      </c>
    </row>
    <row r="264" spans="1:15" x14ac:dyDescent="0.25">
      <c r="A264" t="s">
        <v>5</v>
      </c>
      <c r="B264" t="s">
        <v>80</v>
      </c>
      <c r="C264" t="s">
        <v>10</v>
      </c>
      <c r="D264" t="s">
        <v>65</v>
      </c>
      <c r="E264" t="s">
        <v>316</v>
      </c>
      <c r="H264" s="9">
        <v>2072</v>
      </c>
      <c r="I264" s="9">
        <v>1552</v>
      </c>
      <c r="J264">
        <v>1.75</v>
      </c>
      <c r="K264" s="3">
        <f>(H264*I264)/1000000</f>
        <v>3.2157439999999999</v>
      </c>
      <c r="L264" s="3">
        <f>(J264*H264)/1000</f>
        <v>3.6259999999999999</v>
      </c>
      <c r="M264" s="3">
        <f>(J264*I264)/1000</f>
        <v>2.7160000000000002</v>
      </c>
      <c r="N264" s="5">
        <f>L264/25.4</f>
        <v>0.14275590551181103</v>
      </c>
      <c r="O264" s="5">
        <f>M264/25.4</f>
        <v>0.10692913385826773</v>
      </c>
    </row>
    <row r="265" spans="1:15" x14ac:dyDescent="0.25">
      <c r="A265" t="s">
        <v>5</v>
      </c>
      <c r="B265" t="s">
        <v>90</v>
      </c>
      <c r="C265" t="s">
        <v>10</v>
      </c>
      <c r="D265" t="s">
        <v>65</v>
      </c>
      <c r="E265" t="s">
        <v>316</v>
      </c>
      <c r="H265" s="9">
        <v>2072</v>
      </c>
      <c r="I265" s="9">
        <v>1552</v>
      </c>
      <c r="J265">
        <v>1.75</v>
      </c>
      <c r="K265" s="3">
        <f>(H265*I265)/1000000</f>
        <v>3.2157439999999999</v>
      </c>
      <c r="L265" s="3">
        <f>(J265*H265)/1000</f>
        <v>3.6259999999999999</v>
      </c>
      <c r="M265" s="3">
        <f>(J265*I265)/1000</f>
        <v>2.7160000000000002</v>
      </c>
      <c r="N265" s="5">
        <f>L265/25.4</f>
        <v>0.14275590551181103</v>
      </c>
      <c r="O265" s="5">
        <f>M265/25.4</f>
        <v>0.10692913385826773</v>
      </c>
    </row>
    <row r="266" spans="1:15" x14ac:dyDescent="0.25">
      <c r="A266" t="s">
        <v>5</v>
      </c>
      <c r="B266" t="s">
        <v>265</v>
      </c>
      <c r="C266" t="s">
        <v>10</v>
      </c>
      <c r="D266" t="s">
        <v>65</v>
      </c>
      <c r="E266" t="s">
        <v>316</v>
      </c>
      <c r="H266" s="9">
        <v>1936</v>
      </c>
      <c r="I266" s="9">
        <v>1096</v>
      </c>
      <c r="J266">
        <v>2.2400000000000002</v>
      </c>
      <c r="K266" s="3">
        <f>(H266*I266)/1000000</f>
        <v>2.1218560000000002</v>
      </c>
      <c r="L266" s="3">
        <f>(J266*H266)/1000</f>
        <v>4.3366400000000001</v>
      </c>
      <c r="M266" s="3">
        <f>(J266*I266)/1000</f>
        <v>2.4550400000000003</v>
      </c>
      <c r="N266" s="5">
        <f>L266/25.4</f>
        <v>0.17073385826771656</v>
      </c>
      <c r="O266" s="5">
        <f>M266/25.4</f>
        <v>9.6655118110236235E-2</v>
      </c>
    </row>
    <row r="267" spans="1:15" x14ac:dyDescent="0.25">
      <c r="A267" t="s">
        <v>5</v>
      </c>
      <c r="B267" t="s">
        <v>232</v>
      </c>
      <c r="C267" t="s">
        <v>10</v>
      </c>
      <c r="D267" t="s">
        <v>65</v>
      </c>
      <c r="E267" t="s">
        <v>316</v>
      </c>
      <c r="H267" s="9">
        <v>3840</v>
      </c>
      <c r="I267" s="9">
        <v>2160</v>
      </c>
      <c r="J267">
        <v>1.1200000000000001</v>
      </c>
      <c r="K267" s="3">
        <f>(H267*I267)/1000000</f>
        <v>8.2943999999999996</v>
      </c>
      <c r="L267" s="3">
        <f>(J267*H267)/1000</f>
        <v>4.3008000000000006</v>
      </c>
      <c r="M267" s="3">
        <f>(J267*I267)/1000</f>
        <v>2.4192000000000005</v>
      </c>
      <c r="N267" s="5">
        <f>L267/25.4</f>
        <v>0.16932283464566933</v>
      </c>
      <c r="O267" s="5">
        <f>M267/25.4</f>
        <v>9.5244094488189004E-2</v>
      </c>
    </row>
    <row r="268" spans="1:15" x14ac:dyDescent="0.25">
      <c r="A268" t="s">
        <v>5</v>
      </c>
      <c r="B268" t="s">
        <v>192</v>
      </c>
      <c r="C268" t="s">
        <v>10</v>
      </c>
      <c r="D268" t="s">
        <v>316</v>
      </c>
      <c r="E268" t="s">
        <v>316</v>
      </c>
      <c r="H268" s="9">
        <v>2592</v>
      </c>
      <c r="I268" s="9">
        <v>1944</v>
      </c>
      <c r="J268">
        <v>1.1200000000000001</v>
      </c>
      <c r="K268" s="3">
        <f>(H268*I268)/1000000</f>
        <v>5.0388479999999998</v>
      </c>
      <c r="L268" s="3">
        <f>(J268*H268)/1000</f>
        <v>2.9030400000000003</v>
      </c>
      <c r="M268" s="3">
        <f>(J268*I268)/1000</f>
        <v>2.1772800000000001</v>
      </c>
      <c r="N268" s="5">
        <f>L268/25.4</f>
        <v>0.11429291338582678</v>
      </c>
      <c r="O268" s="5">
        <f>M268/25.4</f>
        <v>8.5719685039370094E-2</v>
      </c>
    </row>
    <row r="269" spans="1:15" x14ac:dyDescent="0.25">
      <c r="A269" t="s">
        <v>5</v>
      </c>
      <c r="B269" t="s">
        <v>203</v>
      </c>
      <c r="C269" t="s">
        <v>10</v>
      </c>
      <c r="D269" t="s">
        <v>316</v>
      </c>
      <c r="E269" t="s">
        <v>316</v>
      </c>
      <c r="H269" s="9">
        <v>240</v>
      </c>
      <c r="I269">
        <v>180</v>
      </c>
      <c r="J269">
        <v>10</v>
      </c>
      <c r="K269" s="3">
        <f>(H269*I269)/1000000</f>
        <v>4.3200000000000002E-2</v>
      </c>
      <c r="L269" s="3">
        <f>(J269*H269)/1000</f>
        <v>2.4</v>
      </c>
      <c r="M269" s="3">
        <f>(J269*I269)/1000</f>
        <v>1.8</v>
      </c>
      <c r="N269" s="5">
        <f>L269/25.4</f>
        <v>9.4488188976377951E-2</v>
      </c>
      <c r="O269" s="5">
        <f>M269/25.4</f>
        <v>7.0866141732283464E-2</v>
      </c>
    </row>
    <row r="270" spans="1:15" x14ac:dyDescent="0.25">
      <c r="A270" t="s">
        <v>5</v>
      </c>
      <c r="B270" t="s">
        <v>238</v>
      </c>
      <c r="C270" t="s">
        <v>10</v>
      </c>
      <c r="D270" t="s">
        <v>65</v>
      </c>
      <c r="E270" t="s">
        <v>316</v>
      </c>
      <c r="H270" s="9">
        <v>1204</v>
      </c>
      <c r="I270" s="9">
        <v>401</v>
      </c>
      <c r="J270">
        <v>4.2</v>
      </c>
      <c r="K270" s="3">
        <f>(H270*I270)/1000000</f>
        <v>0.48280400000000001</v>
      </c>
      <c r="L270" s="3">
        <f>(J270*H270)/1000</f>
        <v>5.0568</v>
      </c>
      <c r="M270" s="3">
        <f>(J270*I270)/1000</f>
        <v>1.6842000000000001</v>
      </c>
      <c r="N270" s="5">
        <f>L270/25.4</f>
        <v>0.19908661417322834</v>
      </c>
      <c r="O270" s="5">
        <f>M270/25.4</f>
        <v>6.6307086614173241E-2</v>
      </c>
    </row>
    <row r="271" spans="1:15" x14ac:dyDescent="0.25">
      <c r="A271" t="s">
        <v>5</v>
      </c>
      <c r="B271" t="s">
        <v>154</v>
      </c>
      <c r="C271" t="s">
        <v>10</v>
      </c>
      <c r="D271" t="s">
        <v>316</v>
      </c>
      <c r="E271" t="s">
        <v>65</v>
      </c>
      <c r="H271" s="9">
        <v>640</v>
      </c>
      <c r="I271">
        <v>480</v>
      </c>
      <c r="J271">
        <v>3.45</v>
      </c>
      <c r="K271" s="3">
        <f>(H271*I271)/1000000</f>
        <v>0.30719999999999997</v>
      </c>
      <c r="L271" s="3">
        <f>(J271*H271)/1000</f>
        <v>2.2080000000000002</v>
      </c>
      <c r="M271" s="3">
        <f>(J271*I271)/1000</f>
        <v>1.6559999999999999</v>
      </c>
      <c r="N271" s="5">
        <f>L271/25.4</f>
        <v>8.6929133858267726E-2</v>
      </c>
      <c r="O271" s="5">
        <f>M271/25.4</f>
        <v>6.5196850393700781E-2</v>
      </c>
    </row>
    <row r="272" spans="1:15" x14ac:dyDescent="0.25">
      <c r="A272" t="s">
        <v>5</v>
      </c>
      <c r="B272" t="s">
        <v>156</v>
      </c>
      <c r="C272" t="s">
        <v>10</v>
      </c>
      <c r="D272" t="s">
        <v>316</v>
      </c>
      <c r="E272" t="s">
        <v>65</v>
      </c>
      <c r="H272" s="9">
        <v>640</v>
      </c>
      <c r="I272">
        <v>480</v>
      </c>
      <c r="J272">
        <v>3.45</v>
      </c>
      <c r="K272" s="3">
        <f>(H272*I272)/1000000</f>
        <v>0.30719999999999997</v>
      </c>
      <c r="L272" s="3">
        <f>(J272*H272)/1000</f>
        <v>2.2080000000000002</v>
      </c>
      <c r="M272" s="3">
        <f>(J272*I272)/1000</f>
        <v>1.6559999999999999</v>
      </c>
      <c r="N272" s="5">
        <f>L272/25.4</f>
        <v>8.6929133858267726E-2</v>
      </c>
      <c r="O272" s="5">
        <f>M272/25.4</f>
        <v>6.5196850393700781E-2</v>
      </c>
    </row>
    <row r="273" spans="1:15" x14ac:dyDescent="0.25">
      <c r="A273" t="s">
        <v>5</v>
      </c>
      <c r="B273" t="s">
        <v>179</v>
      </c>
      <c r="C273" t="s">
        <v>10</v>
      </c>
      <c r="D273" t="s">
        <v>65</v>
      </c>
      <c r="E273" t="s">
        <v>316</v>
      </c>
      <c r="H273" s="9">
        <v>1992</v>
      </c>
      <c r="I273" s="9">
        <v>1216</v>
      </c>
      <c r="J273">
        <v>1.2</v>
      </c>
      <c r="K273" s="3">
        <f>(H273*I273)/1000000</f>
        <v>2.422272</v>
      </c>
      <c r="L273" s="3">
        <f>(J273*H273)/1000</f>
        <v>2.3904000000000001</v>
      </c>
      <c r="M273" s="3">
        <f>(J273*I273)/1000</f>
        <v>1.4592000000000001</v>
      </c>
      <c r="N273" s="5">
        <f>L273/25.4</f>
        <v>9.4110236220472446E-2</v>
      </c>
      <c r="O273" s="5">
        <f>M273/25.4</f>
        <v>5.7448818897637803E-2</v>
      </c>
    </row>
    <row r="274" spans="1:15" x14ac:dyDescent="0.25">
      <c r="A274" t="s">
        <v>5</v>
      </c>
      <c r="B274" t="s">
        <v>207</v>
      </c>
      <c r="C274" t="s">
        <v>10</v>
      </c>
      <c r="D274" t="s">
        <v>316</v>
      </c>
      <c r="E274" t="s">
        <v>316</v>
      </c>
      <c r="H274" s="9">
        <v>1976</v>
      </c>
      <c r="I274" s="9">
        <v>1200</v>
      </c>
      <c r="J274">
        <v>1.1200000000000001</v>
      </c>
      <c r="K274" s="3">
        <f>(H274*I274)/1000000</f>
        <v>2.3712</v>
      </c>
      <c r="L274" s="3">
        <f>(J274*H274)/1000</f>
        <v>2.2131200000000004</v>
      </c>
      <c r="M274" s="3">
        <f>(J274*I274)/1000</f>
        <v>1.3440000000000003</v>
      </c>
      <c r="N274" s="5">
        <f>L274/25.4</f>
        <v>8.7130708661417339E-2</v>
      </c>
      <c r="O274" s="5">
        <f>M274/25.4</f>
        <v>5.2913385826771665E-2</v>
      </c>
    </row>
    <row r="275" spans="1:15" x14ac:dyDescent="0.25">
      <c r="A275" t="s">
        <v>5</v>
      </c>
      <c r="B275" t="s">
        <v>188</v>
      </c>
      <c r="C275" t="s">
        <v>10</v>
      </c>
      <c r="D275" t="s">
        <v>65</v>
      </c>
      <c r="E275" t="s">
        <v>316</v>
      </c>
      <c r="H275" s="9">
        <v>1328</v>
      </c>
      <c r="I275" s="9">
        <v>832</v>
      </c>
      <c r="J275">
        <v>1.4</v>
      </c>
      <c r="K275" s="3">
        <f>(H275*I275)/1000000</f>
        <v>1.1048960000000001</v>
      </c>
      <c r="L275" s="3">
        <f>(J275*H275)/1000</f>
        <v>1.8591999999999997</v>
      </c>
      <c r="M275" s="3">
        <f>(J275*I275)/1000</f>
        <v>1.1648000000000001</v>
      </c>
      <c r="N275" s="5">
        <f>L275/25.4</f>
        <v>7.3196850393700788E-2</v>
      </c>
      <c r="O275" s="5">
        <f>M275/25.4</f>
        <v>4.5858267716535436E-2</v>
      </c>
    </row>
    <row r="276" spans="1:15" x14ac:dyDescent="0.25">
      <c r="A276" t="s">
        <v>5</v>
      </c>
      <c r="B276" t="s">
        <v>212</v>
      </c>
      <c r="C276" t="s">
        <v>10</v>
      </c>
      <c r="D276" t="s">
        <v>65</v>
      </c>
      <c r="E276" t="s">
        <v>65</v>
      </c>
      <c r="H276" s="9">
        <v>1419</v>
      </c>
      <c r="I276" s="9">
        <v>106</v>
      </c>
      <c r="J276">
        <v>3.76</v>
      </c>
      <c r="K276" s="3">
        <f>(H276*I276)/1000000</f>
        <v>0.15041399999999999</v>
      </c>
      <c r="L276" s="3">
        <f>(J276*H276)/1000</f>
        <v>5.3354399999999993</v>
      </c>
      <c r="M276" s="3">
        <f>(J276*I276)/1000</f>
        <v>0.39856000000000003</v>
      </c>
      <c r="N276" s="5">
        <f>L276/25.4</f>
        <v>0.2100566929133858</v>
      </c>
      <c r="O276" s="5">
        <f>M276/25.4</f>
        <v>1.5691338582677166E-2</v>
      </c>
    </row>
    <row r="277" spans="1:15" x14ac:dyDescent="0.25">
      <c r="A277" t="s">
        <v>5</v>
      </c>
      <c r="B277" t="s">
        <v>310</v>
      </c>
      <c r="C277" t="s">
        <v>10</v>
      </c>
      <c r="D277" t="s">
        <v>316</v>
      </c>
      <c r="E277" t="s">
        <v>316</v>
      </c>
      <c r="H277" s="9">
        <v>4032</v>
      </c>
      <c r="I277" s="9">
        <v>3016</v>
      </c>
      <c r="J277">
        <v>0</v>
      </c>
      <c r="K277" s="3">
        <f>(H277*I277)/1000000</f>
        <v>12.160512000000001</v>
      </c>
      <c r="L277" s="3">
        <f>(J277*H277)/1000</f>
        <v>0</v>
      </c>
      <c r="M277" s="3">
        <f>(J277*I277)/1000</f>
        <v>0</v>
      </c>
      <c r="N277" s="5">
        <f>L277/25.4</f>
        <v>0</v>
      </c>
      <c r="O277" s="5">
        <f>M277/25.4</f>
        <v>0</v>
      </c>
    </row>
    <row r="278" spans="1:15" x14ac:dyDescent="0.25">
      <c r="A278" t="s">
        <v>5</v>
      </c>
      <c r="B278" t="s">
        <v>67</v>
      </c>
      <c r="C278" t="s">
        <v>10</v>
      </c>
      <c r="D278" t="s">
        <v>65</v>
      </c>
      <c r="E278" t="s">
        <v>316</v>
      </c>
      <c r="H278" s="9">
        <v>2592</v>
      </c>
      <c r="I278" s="9">
        <v>1944</v>
      </c>
      <c r="J278">
        <v>0</v>
      </c>
      <c r="K278" s="3">
        <f>(H278*I278)/1000000</f>
        <v>5.0388479999999998</v>
      </c>
      <c r="L278" s="3">
        <f>(J278*H278)/1000</f>
        <v>0</v>
      </c>
      <c r="M278" s="3">
        <f>(J278*I278)/1000</f>
        <v>0</v>
      </c>
      <c r="N278" s="5">
        <f>L278/25.4</f>
        <v>0</v>
      </c>
      <c r="O278" s="5">
        <f>M278/25.4</f>
        <v>0</v>
      </c>
    </row>
    <row r="279" spans="1:15" x14ac:dyDescent="0.25">
      <c r="A279" t="s">
        <v>5</v>
      </c>
      <c r="B279" t="s">
        <v>66</v>
      </c>
      <c r="C279" t="s">
        <v>10</v>
      </c>
      <c r="D279" t="s">
        <v>65</v>
      </c>
      <c r="E279" t="s">
        <v>316</v>
      </c>
      <c r="H279" s="9">
        <v>2064</v>
      </c>
      <c r="I279" s="9">
        <v>1544</v>
      </c>
      <c r="J279">
        <v>0</v>
      </c>
      <c r="K279" s="3">
        <f>(H279*I279)/1000000</f>
        <v>3.1868159999999999</v>
      </c>
      <c r="L279" s="3">
        <f>(J279*H279)/1000</f>
        <v>0</v>
      </c>
      <c r="M279" s="3">
        <f>(J279*I279)/1000</f>
        <v>0</v>
      </c>
      <c r="N279" s="5">
        <f>L279/25.4</f>
        <v>0</v>
      </c>
      <c r="O279" s="5">
        <f>M279/25.4</f>
        <v>0</v>
      </c>
    </row>
    <row r="280" spans="1:15" x14ac:dyDescent="0.25">
      <c r="A280" t="s">
        <v>5</v>
      </c>
      <c r="B280" t="s">
        <v>171</v>
      </c>
      <c r="C280" t="s">
        <v>10</v>
      </c>
      <c r="D280" t="s">
        <v>65</v>
      </c>
      <c r="E280" t="s">
        <v>316</v>
      </c>
      <c r="H280" s="9">
        <v>2048</v>
      </c>
      <c r="I280" s="9">
        <v>1536</v>
      </c>
      <c r="J280">
        <v>0</v>
      </c>
      <c r="K280" s="3">
        <f>(H280*I280)/1000000</f>
        <v>3.1457280000000001</v>
      </c>
      <c r="L280" s="3">
        <f>(J280*H280)/1000</f>
        <v>0</v>
      </c>
      <c r="M280" s="3">
        <f>(J280*I280)/1000</f>
        <v>0</v>
      </c>
      <c r="N280" s="5">
        <f>L280/25.4</f>
        <v>0</v>
      </c>
      <c r="O280" s="5">
        <f>M280/25.4</f>
        <v>0</v>
      </c>
    </row>
  </sheetData>
  <autoFilter ref="A1:O280" xr:uid="{1594B904-8A9D-4228-A098-BF8AE2FB9E73}">
    <sortState xmlns:xlrd2="http://schemas.microsoft.com/office/spreadsheetml/2017/richdata2" ref="A2:O280">
      <sortCondition descending="1" ref="O1:O2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8355-606D-4C0B-B1B8-9F78C8B98C9F}">
  <dimension ref="A1:H18"/>
  <sheetViews>
    <sheetView tabSelected="1" workbookViewId="0">
      <selection activeCell="D15" sqref="D15"/>
    </sheetView>
  </sheetViews>
  <sheetFormatPr defaultRowHeight="15" x14ac:dyDescent="0.25"/>
  <cols>
    <col min="2" max="2" width="15.42578125" style="8" customWidth="1"/>
    <col min="3" max="4" width="12" customWidth="1"/>
    <col min="5" max="5" width="6.42578125" style="7" customWidth="1"/>
    <col min="6" max="6" width="11.28515625" customWidth="1"/>
    <col min="7" max="7" width="10.28515625" style="6" customWidth="1"/>
    <col min="8" max="8" width="44.140625" customWidth="1"/>
  </cols>
  <sheetData>
    <row r="1" spans="1:8" x14ac:dyDescent="0.25">
      <c r="A1" t="s">
        <v>0</v>
      </c>
      <c r="B1" s="8" t="s">
        <v>1</v>
      </c>
      <c r="C1" t="s">
        <v>33</v>
      </c>
      <c r="D1" t="s">
        <v>7</v>
      </c>
      <c r="E1" s="7" t="s">
        <v>8</v>
      </c>
      <c r="F1" t="s">
        <v>4</v>
      </c>
      <c r="G1" s="6" t="s">
        <v>34</v>
      </c>
      <c r="H1" t="s">
        <v>35</v>
      </c>
    </row>
    <row r="2" spans="1:8" x14ac:dyDescent="0.25">
      <c r="A2" t="s">
        <v>46</v>
      </c>
      <c r="B2" s="8" t="s">
        <v>37</v>
      </c>
      <c r="C2" t="s">
        <v>28</v>
      </c>
      <c r="D2" t="str">
        <f>VLOOKUP(C2,Sensors!$B$2:$O$300,2,FALSE)</f>
        <v>CMOS</v>
      </c>
      <c r="E2" s="7">
        <f>VLOOKUP(C2,Sensors!$B$2:$O$300,10,FALSE)</f>
        <v>61.171487999999997</v>
      </c>
      <c r="F2">
        <f>VLOOKUP(C2,Sensors!$B$2:$O$300,9,FALSE)</f>
        <v>3.76</v>
      </c>
      <c r="G2" s="6">
        <v>4395</v>
      </c>
      <c r="H2" t="s">
        <v>36</v>
      </c>
    </row>
    <row r="3" spans="1:8" x14ac:dyDescent="0.25">
      <c r="A3" t="s">
        <v>40</v>
      </c>
      <c r="B3" s="8" t="s">
        <v>38</v>
      </c>
      <c r="C3" t="s">
        <v>32</v>
      </c>
      <c r="D3" t="str">
        <f>VLOOKUP(C3,Sensors!$B$2:$O$300,2,FALSE)</f>
        <v>CMOS</v>
      </c>
      <c r="E3" s="7">
        <f>VLOOKUP(C3,Sensors!$B$2:$O$300,10,FALSE)</f>
        <v>26.024992000000001</v>
      </c>
      <c r="F3">
        <f>VLOOKUP(C3,Sensors!$B$2:$O$300,9,FALSE)</f>
        <v>3.76</v>
      </c>
      <c r="G3" s="6">
        <v>2399</v>
      </c>
      <c r="H3" t="s">
        <v>39</v>
      </c>
    </row>
    <row r="4" spans="1:8" x14ac:dyDescent="0.25">
      <c r="A4" t="s">
        <v>42</v>
      </c>
      <c r="B4" s="8" t="s">
        <v>43</v>
      </c>
      <c r="C4" t="s">
        <v>32</v>
      </c>
      <c r="D4" t="str">
        <f>VLOOKUP(C4,Sensors!$B$2:$O$300,2,FALSE)</f>
        <v>CMOS</v>
      </c>
      <c r="E4" s="7">
        <f>VLOOKUP(C4,Sensors!$B$2:$O$300,10,FALSE)</f>
        <v>26.024992000000001</v>
      </c>
      <c r="F4">
        <f>VLOOKUP(C4,Sensors!$B$2:$O$300,9,FALSE)</f>
        <v>3.76</v>
      </c>
      <c r="G4" s="6">
        <v>2480</v>
      </c>
      <c r="H4" t="s">
        <v>41</v>
      </c>
    </row>
    <row r="5" spans="1:8" x14ac:dyDescent="0.25">
      <c r="A5" t="s">
        <v>40</v>
      </c>
      <c r="B5" s="8" t="s">
        <v>44</v>
      </c>
      <c r="C5" t="s">
        <v>28</v>
      </c>
      <c r="D5" t="str">
        <f>VLOOKUP(C5,Sensors!$B$2:$O$300,2,FALSE)</f>
        <v>CMOS</v>
      </c>
      <c r="E5" s="7">
        <f>VLOOKUP(C5,Sensors!$B$2:$O$300,10,FALSE)</f>
        <v>61.171487999999997</v>
      </c>
      <c r="F5">
        <f>VLOOKUP(C5,Sensors!$B$2:$O$300,9,FALSE)</f>
        <v>3.76</v>
      </c>
      <c r="G5" s="6">
        <v>3980</v>
      </c>
      <c r="H5" t="s">
        <v>45</v>
      </c>
    </row>
    <row r="6" spans="1:8" x14ac:dyDescent="0.25">
      <c r="A6" t="s">
        <v>42</v>
      </c>
      <c r="B6" s="8" t="s">
        <v>47</v>
      </c>
      <c r="C6" t="s">
        <v>28</v>
      </c>
      <c r="D6" t="str">
        <f>VLOOKUP(C6,Sensors!$B$2:$O$300,2,FALSE)</f>
        <v>CMOS</v>
      </c>
      <c r="E6" s="7">
        <f>VLOOKUP(C6,Sensors!$B$2:$O$300,10,FALSE)</f>
        <v>61.171487999999997</v>
      </c>
      <c r="F6">
        <f>VLOOKUP(C6,Sensors!$B$2:$O$300,9,FALSE)</f>
        <v>3.76</v>
      </c>
      <c r="G6" s="6">
        <v>3999</v>
      </c>
      <c r="H6" t="s">
        <v>48</v>
      </c>
    </row>
    <row r="7" spans="1:8" x14ac:dyDescent="0.25">
      <c r="A7" t="s">
        <v>40</v>
      </c>
      <c r="B7" s="8" t="s">
        <v>50</v>
      </c>
      <c r="C7" t="s">
        <v>51</v>
      </c>
      <c r="D7" t="str">
        <f>VLOOKUP(C7,Sensors!$B$2:$O$300,2,FALSE)</f>
        <v>CMOS</v>
      </c>
      <c r="E7" s="7">
        <f>VLOOKUP(C7,Sensors!$B$2:$O$300,10,FALSE)</f>
        <v>4.1943039999999998</v>
      </c>
      <c r="F7">
        <f>VLOOKUP(C7,Sensors!$B$2:$O$300,9,FALSE)</f>
        <v>6.5</v>
      </c>
      <c r="G7" s="6">
        <v>8000</v>
      </c>
      <c r="H7" t="s">
        <v>49</v>
      </c>
    </row>
    <row r="8" spans="1:8" x14ac:dyDescent="0.25">
      <c r="A8" t="s">
        <v>40</v>
      </c>
      <c r="B8" s="8" t="s">
        <v>53</v>
      </c>
      <c r="C8" t="s">
        <v>30</v>
      </c>
      <c r="D8" t="str">
        <f>VLOOKUP(C8,Sensors!$B$2:$O$300,2,FALSE)</f>
        <v>CMOS</v>
      </c>
      <c r="E8" s="7">
        <f>VLOOKUP(C8,Sensors!$B$2:$O$300,10,FALSE)</f>
        <v>16.777215999999999</v>
      </c>
      <c r="F8">
        <f>VLOOKUP(C8,Sensors!$B$2:$O$300,9,FALSE)</f>
        <v>9</v>
      </c>
      <c r="G8" s="6">
        <v>13800</v>
      </c>
      <c r="H8" t="s">
        <v>52</v>
      </c>
    </row>
    <row r="9" spans="1:8" x14ac:dyDescent="0.25">
      <c r="A9" t="s">
        <v>46</v>
      </c>
      <c r="B9" s="8">
        <v>16200</v>
      </c>
      <c r="C9" t="s">
        <v>27</v>
      </c>
      <c r="D9" t="str">
        <f>VLOOKUP(C9,Sensors!$B$2:$O$300,2,FALSE)</f>
        <v>CCD</v>
      </c>
      <c r="E9" s="7">
        <f>VLOOKUP(C9,Sensors!$B$2:$O$300,10,FALSE)</f>
        <v>16.2</v>
      </c>
      <c r="F9">
        <f>VLOOKUP(C9,Sensors!$B$2:$O$300,9,FALSE)</f>
        <v>6</v>
      </c>
      <c r="G9" s="6">
        <v>3645</v>
      </c>
      <c r="H9" t="s">
        <v>54</v>
      </c>
    </row>
    <row r="10" spans="1:8" x14ac:dyDescent="0.25">
      <c r="A10" t="s">
        <v>40</v>
      </c>
      <c r="B10" s="8" t="s">
        <v>55</v>
      </c>
      <c r="C10" t="s">
        <v>56</v>
      </c>
      <c r="D10" t="str">
        <f>VLOOKUP(C10,Sensors!$B$2:$O$300,2,FALSE)</f>
        <v>CMOS</v>
      </c>
      <c r="E10" s="7">
        <f>VLOOKUP(C10,Sensors!$B$2:$O$300,10,FALSE)</f>
        <v>36.348928000000001</v>
      </c>
      <c r="F10">
        <f>VLOOKUP(C10,Sensors!$B$2:$O$300,9,FALSE)</f>
        <v>4.88</v>
      </c>
      <c r="G10" s="6">
        <v>4399</v>
      </c>
      <c r="H10" t="s">
        <v>57</v>
      </c>
    </row>
    <row r="11" spans="1:8" x14ac:dyDescent="0.25">
      <c r="A11" t="s">
        <v>40</v>
      </c>
      <c r="B11" s="8" t="s">
        <v>58</v>
      </c>
      <c r="C11" t="s">
        <v>59</v>
      </c>
      <c r="D11" t="str">
        <f>VLOOKUP(C11,Sensors!$B$2:$O$300,2,FALSE)</f>
        <v>CMOS</v>
      </c>
      <c r="E11" s="7">
        <f>VLOOKUP(C11,Sensors!$B$2:$O$300,10,FALSE)</f>
        <v>24.498560000000001</v>
      </c>
      <c r="F11">
        <f>VLOOKUP(C11,Sensors!$B$2:$O$300,9,FALSE)</f>
        <v>5.94</v>
      </c>
      <c r="G11" s="6">
        <v>3695</v>
      </c>
      <c r="H11" t="s">
        <v>60</v>
      </c>
    </row>
    <row r="12" spans="1:8" x14ac:dyDescent="0.25">
      <c r="A12" t="s">
        <v>42</v>
      </c>
      <c r="B12" s="8" t="s">
        <v>61</v>
      </c>
      <c r="C12" t="s">
        <v>59</v>
      </c>
      <c r="D12" t="str">
        <f>VLOOKUP(C12,Sensors!$B$2:$O$300,2,FALSE)</f>
        <v>CMOS</v>
      </c>
      <c r="E12" s="7">
        <f>VLOOKUP(C12,Sensors!$B$2:$O$300,10,FALSE)</f>
        <v>24.498560000000001</v>
      </c>
      <c r="F12">
        <f>VLOOKUP(C12,Sensors!$B$2:$O$300,9,FALSE)</f>
        <v>5.94</v>
      </c>
      <c r="G12" s="6">
        <v>3499</v>
      </c>
      <c r="H12" t="s">
        <v>62</v>
      </c>
    </row>
    <row r="13" spans="1:8" x14ac:dyDescent="0.25">
      <c r="D13" t="e">
        <f>VLOOKUP(C13,Sensors!$B$2:$O$300,2,FALSE)</f>
        <v>#N/A</v>
      </c>
      <c r="E13" s="7" t="e">
        <f>VLOOKUP(C13,Sensors!$B$2:$O$300,10,FALSE)</f>
        <v>#N/A</v>
      </c>
      <c r="F13" t="e">
        <f>VLOOKUP(C13,Sensors!$B$2:$O$300,9,FALSE)</f>
        <v>#N/A</v>
      </c>
    </row>
    <row r="14" spans="1:8" x14ac:dyDescent="0.25">
      <c r="D14" t="e">
        <f>VLOOKUP(C14,Sensors!$B$2:$O$300,2,FALSE)</f>
        <v>#N/A</v>
      </c>
      <c r="E14" s="7" t="e">
        <f>VLOOKUP(C14,Sensors!$B$2:$O$300,10,FALSE)</f>
        <v>#N/A</v>
      </c>
      <c r="F14" t="e">
        <f>VLOOKUP(C14,Sensors!$B$2:$O$300,9,FALSE)</f>
        <v>#N/A</v>
      </c>
    </row>
    <row r="15" spans="1:8" x14ac:dyDescent="0.25">
      <c r="D15" t="e">
        <f>VLOOKUP(C15,Sensors!$B$2:$O$300,2,FALSE)</f>
        <v>#N/A</v>
      </c>
      <c r="E15" s="7" t="e">
        <f>VLOOKUP(C15,Sensors!$B$2:$O$300,10,FALSE)</f>
        <v>#N/A</v>
      </c>
      <c r="F15" t="e">
        <f>VLOOKUP(C15,Sensors!$B$2:$O$300,9,FALSE)</f>
        <v>#N/A</v>
      </c>
    </row>
    <row r="16" spans="1:8" x14ac:dyDescent="0.25">
      <c r="D16" t="e">
        <f>VLOOKUP(C16,Sensors!$B$2:$O$300,2,FALSE)</f>
        <v>#N/A</v>
      </c>
      <c r="E16" s="7" t="e">
        <f>VLOOKUP(C16,Sensors!$B$2:$O$300,10,FALSE)</f>
        <v>#N/A</v>
      </c>
      <c r="F16" t="e">
        <f>VLOOKUP(C16,Sensors!$B$2:$O$300,9,FALSE)</f>
        <v>#N/A</v>
      </c>
    </row>
    <row r="17" spans="4:6" x14ac:dyDescent="0.25">
      <c r="D17" t="e">
        <f>VLOOKUP(C17,Sensors!$B$2:$O$300,2,FALSE)</f>
        <v>#N/A</v>
      </c>
      <c r="E17" s="7" t="e">
        <f>VLOOKUP(C17,Sensors!$B$2:$O$300,10,FALSE)</f>
        <v>#N/A</v>
      </c>
      <c r="F17" t="e">
        <f>VLOOKUP(C17,Sensors!$B$2:$O$300,9,FALSE)</f>
        <v>#N/A</v>
      </c>
    </row>
    <row r="18" spans="4:6" x14ac:dyDescent="0.25">
      <c r="D18" t="e">
        <f>VLOOKUP(C18,Sensors!$B$2:$O$300,2,FALSE)</f>
        <v>#N/A</v>
      </c>
      <c r="E18" s="7" t="e">
        <f>VLOOKUP(C18,Sensors!$B$2:$O$300,10,FALSE)</f>
        <v>#N/A</v>
      </c>
      <c r="F18" t="e">
        <f>VLOOKUP(C18,Sensors!$B$2:$O$300,9,FALSE)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Sensors</vt:lpstr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2021-07-02T05:10:43Z</dcterms:created>
  <dcterms:modified xsi:type="dcterms:W3CDTF">2021-07-07T03:57:18Z</dcterms:modified>
</cp:coreProperties>
</file>