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j\Documents\FRC\flywheel-design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2" i="1"/>
  <c r="B21" i="1"/>
  <c r="C4" i="1"/>
  <c r="C5" i="1"/>
  <c r="C10" i="1"/>
  <c r="C11" i="1"/>
  <c r="C12" i="1"/>
  <c r="C13" i="1"/>
  <c r="C3" i="1"/>
  <c r="G8" i="1" l="1"/>
</calcChain>
</file>

<file path=xl/sharedStrings.xml><?xml version="1.0" encoding="utf-8"?>
<sst xmlns="http://schemas.openxmlformats.org/spreadsheetml/2006/main" count="36" uniqueCount="24">
  <si>
    <t>Pressure</t>
  </si>
  <si>
    <t>delta radius</t>
  </si>
  <si>
    <t>Bronze + Steel</t>
  </si>
  <si>
    <t>Hub</t>
  </si>
  <si>
    <t>kb</t>
  </si>
  <si>
    <t>kh</t>
  </si>
  <si>
    <t>Radial Interference</t>
  </si>
  <si>
    <t>Max temp</t>
  </si>
  <si>
    <t>Min temp</t>
  </si>
  <si>
    <t>F</t>
  </si>
  <si>
    <t>Hub nominal OD</t>
  </si>
  <si>
    <t>Bronze nominal OD</t>
  </si>
  <si>
    <t>Aluminum CTE</t>
  </si>
  <si>
    <t>Bronze CTE</t>
  </si>
  <si>
    <t>Steel CTE</t>
  </si>
  <si>
    <t>Steel max ID</t>
  </si>
  <si>
    <t>Bronze min OD</t>
  </si>
  <si>
    <t>Bronze max ID</t>
  </si>
  <si>
    <t>Hub min OD</t>
  </si>
  <si>
    <t>/F</t>
  </si>
  <si>
    <t>Nominal temp</t>
  </si>
  <si>
    <t>Heating dT</t>
  </si>
  <si>
    <t>Cooling dT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</si>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</sst>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2" borderId="1" xfId="1"/>
    <xf numFmtId="11" fontId="1" fillId="2" borderId="1" xfId="1" applyNumberFormat="1"/>
    <xf numFmtId="164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B33" sqref="B33"/>
    </sheetView>
  </sheetViews>
  <sheetFormatPr defaultRowHeight="15" x14ac:dyDescent="0.25"/>
  <cols>
    <col min="1" max="1" width="15" customWidth="1"/>
    <col min="2" max="2" width="12.42578125" customWidth="1"/>
  </cols>
  <sheetData>
    <row r="1" spans="1:7" x14ac:dyDescent="0.25">
      <c r="A1" s="2" t="s">
        <v>2</v>
      </c>
      <c r="B1" s="2"/>
    </row>
    <row r="2" spans="1:7" x14ac:dyDescent="0.25">
      <c r="A2" t="s">
        <v>0</v>
      </c>
      <c r="B2" t="s">
        <v>1</v>
      </c>
      <c r="C2" t="s">
        <v>4</v>
      </c>
    </row>
    <row r="3" spans="1:7" x14ac:dyDescent="0.25">
      <c r="A3">
        <v>0</v>
      </c>
      <c r="B3">
        <v>0</v>
      </c>
      <c r="C3" t="e">
        <f>A3/B3</f>
        <v>#DIV/0!</v>
      </c>
    </row>
    <row r="4" spans="1:7" x14ac:dyDescent="0.25">
      <c r="A4">
        <v>100</v>
      </c>
      <c r="B4" s="1">
        <v>7.2000000000000002E-5</v>
      </c>
      <c r="C4">
        <f t="shared" ref="C4:C13" si="0">A4/B4</f>
        <v>1388888.8888888888</v>
      </c>
    </row>
    <row r="5" spans="1:7" x14ac:dyDescent="0.25">
      <c r="A5">
        <v>200</v>
      </c>
      <c r="B5" s="1">
        <v>1.44E-4</v>
      </c>
      <c r="C5">
        <f t="shared" si="0"/>
        <v>1388888.8888888888</v>
      </c>
    </row>
    <row r="7" spans="1:7" x14ac:dyDescent="0.25">
      <c r="F7" t="s">
        <v>6</v>
      </c>
      <c r="G7" t="s">
        <v>0</v>
      </c>
    </row>
    <row r="8" spans="1:7" x14ac:dyDescent="0.25">
      <c r="A8" s="2" t="s">
        <v>3</v>
      </c>
      <c r="B8" s="2"/>
      <c r="F8">
        <v>2E-3</v>
      </c>
      <c r="G8">
        <f>F8/((1/C4)+(1/C11))</f>
        <v>199.60079840319361</v>
      </c>
    </row>
    <row r="9" spans="1:7" x14ac:dyDescent="0.25">
      <c r="A9" t="s">
        <v>0</v>
      </c>
      <c r="B9" t="s">
        <v>1</v>
      </c>
      <c r="C9" t="s">
        <v>5</v>
      </c>
    </row>
    <row r="10" spans="1:7" x14ac:dyDescent="0.25">
      <c r="A10">
        <v>0</v>
      </c>
      <c r="B10">
        <v>0</v>
      </c>
      <c r="C10" t="e">
        <f t="shared" si="0"/>
        <v>#DIV/0!</v>
      </c>
    </row>
    <row r="11" spans="1:7" x14ac:dyDescent="0.25">
      <c r="A11">
        <v>100</v>
      </c>
      <c r="B11" s="1">
        <v>9.3000000000000005E-4</v>
      </c>
      <c r="C11">
        <f t="shared" si="0"/>
        <v>107526.8817204301</v>
      </c>
    </row>
    <row r="12" spans="1:7" x14ac:dyDescent="0.25">
      <c r="A12">
        <v>200</v>
      </c>
      <c r="B12" s="1">
        <v>1.8600000000000001E-3</v>
      </c>
      <c r="C12">
        <f t="shared" si="0"/>
        <v>107526.8817204301</v>
      </c>
    </row>
    <row r="13" spans="1:7" x14ac:dyDescent="0.25">
      <c r="A13">
        <v>500</v>
      </c>
      <c r="B13" s="1">
        <v>4.6499999999999996E-3</v>
      </c>
      <c r="C13">
        <f t="shared" si="0"/>
        <v>107526.88172043012</v>
      </c>
    </row>
    <row r="18" spans="1:3" x14ac:dyDescent="0.25">
      <c r="A18" t="s">
        <v>7</v>
      </c>
      <c r="B18" s="3">
        <v>300</v>
      </c>
      <c r="C18" t="s">
        <v>9</v>
      </c>
    </row>
    <row r="19" spans="1:3" x14ac:dyDescent="0.25">
      <c r="A19" t="s">
        <v>8</v>
      </c>
      <c r="B19" s="3">
        <v>-320</v>
      </c>
      <c r="C19" t="s">
        <v>9</v>
      </c>
    </row>
    <row r="20" spans="1:3" x14ac:dyDescent="0.25">
      <c r="A20" t="s">
        <v>20</v>
      </c>
      <c r="B20" s="3">
        <v>75</v>
      </c>
      <c r="C20" t="s">
        <v>9</v>
      </c>
    </row>
    <row r="21" spans="1:3" x14ac:dyDescent="0.25">
      <c r="A21" t="s">
        <v>21</v>
      </c>
      <c r="B21">
        <f>B18-B20</f>
        <v>225</v>
      </c>
      <c r="C21" t="s">
        <v>9</v>
      </c>
    </row>
    <row r="22" spans="1:3" x14ac:dyDescent="0.25">
      <c r="A22" t="s">
        <v>22</v>
      </c>
      <c r="B22">
        <f>B19-B20</f>
        <v>-395</v>
      </c>
      <c r="C22" t="s">
        <v>9</v>
      </c>
    </row>
    <row r="23" spans="1:3" x14ac:dyDescent="0.25">
      <c r="A23" t="s">
        <v>10</v>
      </c>
      <c r="B23" s="3">
        <v>3.5</v>
      </c>
      <c r="C23" t="s">
        <v>23</v>
      </c>
    </row>
    <row r="24" spans="1:3" x14ac:dyDescent="0.25">
      <c r="A24" t="s">
        <v>11</v>
      </c>
      <c r="B24" s="3">
        <v>3.875</v>
      </c>
      <c r="C24" t="s">
        <v>23</v>
      </c>
    </row>
    <row r="25" spans="1:3" x14ac:dyDescent="0.25">
      <c r="A25" t="s">
        <v>12</v>
      </c>
      <c r="B25" s="4">
        <v>1.2999999999999999E-5</v>
      </c>
      <c r="C25" t="s">
        <v>19</v>
      </c>
    </row>
    <row r="26" spans="1:3" x14ac:dyDescent="0.25">
      <c r="A26" t="s">
        <v>13</v>
      </c>
      <c r="B26" s="4">
        <v>1.0200000000000001E-5</v>
      </c>
      <c r="C26" t="s">
        <v>19</v>
      </c>
    </row>
    <row r="27" spans="1:3" x14ac:dyDescent="0.25">
      <c r="A27" t="s">
        <v>14</v>
      </c>
      <c r="B27" s="4">
        <v>5.9000000000000003E-6</v>
      </c>
      <c r="C27" t="s">
        <v>19</v>
      </c>
    </row>
    <row r="29" spans="1:3" x14ac:dyDescent="0.25">
      <c r="A29" t="s">
        <v>15</v>
      </c>
      <c r="B29" s="5">
        <f>B24+(B24*B27*B21)</f>
        <v>3.8801440624999999</v>
      </c>
      <c r="C29" t="s">
        <v>23</v>
      </c>
    </row>
    <row r="30" spans="1:3" x14ac:dyDescent="0.25">
      <c r="A30" t="s">
        <v>16</v>
      </c>
      <c r="B30" s="5">
        <f>B24+(B24*B26*B22)</f>
        <v>3.8593876250000001</v>
      </c>
      <c r="C30" t="s">
        <v>23</v>
      </c>
    </row>
    <row r="31" spans="1:3" x14ac:dyDescent="0.25">
      <c r="A31" t="s">
        <v>17</v>
      </c>
      <c r="B31" s="5">
        <f>B23+(B23*B26*B21)</f>
        <v>3.5080325000000001</v>
      </c>
    </row>
    <row r="32" spans="1:3" x14ac:dyDescent="0.25">
      <c r="A32" t="s">
        <v>18</v>
      </c>
      <c r="B32" s="5">
        <f>B23+(B23*B25*B22)</f>
        <v>3.4820275000000001</v>
      </c>
    </row>
  </sheetData>
  <mergeCells count="2">
    <mergeCell ref="A1:B1"/>
    <mergeCell ref="A8:B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 Jones, Carlos M (US 313G)</dc:creator>
  <cp:lastModifiedBy>Gross Jones, Carlos M (US 313G)</cp:lastModifiedBy>
  <dcterms:created xsi:type="dcterms:W3CDTF">2020-01-20T19:14:05Z</dcterms:created>
  <dcterms:modified xsi:type="dcterms:W3CDTF">2020-01-20T20:58:16Z</dcterms:modified>
</cp:coreProperties>
</file>