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j\Documents\Lorentz\"/>
    </mc:Choice>
  </mc:AlternateContent>
  <bookViews>
    <workbookView xWindow="0" yWindow="0" windowWidth="21570" windowHeight="7365"/>
  </bookViews>
  <sheets>
    <sheet name="Chart1" sheetId="3" r:id="rId1"/>
    <sheet name="Sheet1" sheetId="1" r:id="rId2"/>
    <sheet name="Sheet2" sheetId="2" r:id="rId3"/>
  </sheets>
  <definedNames>
    <definedName name="ExternalData_1" localSheetId="2" hidden="1">Sheet2!$A$1:$E$35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4" i="1"/>
  <c r="B4" i="1"/>
  <c r="C4" i="1" s="1"/>
  <c r="B6" i="1"/>
  <c r="C6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5" i="1"/>
  <c r="C5" i="1" s="1"/>
</calcChain>
</file>

<file path=xl/connections.xml><?xml version="1.0" encoding="utf-8"?>
<connections xmlns="http://schemas.openxmlformats.org/spreadsheetml/2006/main">
  <connection id="1" keepAlive="1" name="Query - foo" description="Connection to the 'foo' query in the workbook." type="5" refreshedVersion="6" background="1" saveData="1">
    <dbPr connection="Provider=Microsoft.Mashup.OleDb.1;Data Source=$Workbook$;Location=foo;Extended Properties=&quot;&quot;" command="SELECT * FROM [foo]"/>
  </connection>
</connections>
</file>

<file path=xl/sharedStrings.xml><?xml version="1.0" encoding="utf-8"?>
<sst xmlns="http://schemas.openxmlformats.org/spreadsheetml/2006/main" count="80" uniqueCount="47">
  <si>
    <t>B</t>
  </si>
  <si>
    <t>rho</t>
  </si>
  <si>
    <t>r (in)</t>
  </si>
  <si>
    <t>r (m)</t>
  </si>
  <si>
    <t>J model</t>
  </si>
  <si>
    <t>Column1</t>
  </si>
  <si>
    <t>Column2</t>
  </si>
  <si>
    <t>Column3</t>
  </si>
  <si>
    <t>Column4</t>
  </si>
  <si>
    <t>Column5</t>
  </si>
  <si>
    <t>% Column 0: Length, inches</t>
  </si>
  <si>
    <t>% Column 1: |Je|, MA/m^2</t>
  </si>
  <si>
    <t>% Column 2: Re[Je], MA/m^2</t>
  </si>
  <si>
    <t>% Column 3: Im[Je], MA/m^2</t>
  </si>
  <si>
    <t>0.00000000e+000</t>
  </si>
  <si>
    <t>5.17241379e-002</t>
  </si>
  <si>
    <t>1.03448276e-001</t>
  </si>
  <si>
    <t>1.55172414e-001</t>
  </si>
  <si>
    <t>2.06896552e-001</t>
  </si>
  <si>
    <t>2.58620690e-001</t>
  </si>
  <si>
    <t>3.10344828e-001</t>
  </si>
  <si>
    <t>3.62068966e-001</t>
  </si>
  <si>
    <t>4.13793103e-001</t>
  </si>
  <si>
    <t>4.65517241e-001</t>
  </si>
  <si>
    <t>5.17241379e-001</t>
  </si>
  <si>
    <t>5.68965517e-001</t>
  </si>
  <si>
    <t>6.20689655e-001</t>
  </si>
  <si>
    <t>6.72413793e-001</t>
  </si>
  <si>
    <t>7.24137931e-001</t>
  </si>
  <si>
    <t>7.75862069e-001</t>
  </si>
  <si>
    <t>8.27586207e-001</t>
  </si>
  <si>
    <t>8.79310345e-001</t>
  </si>
  <si>
    <t>9.31034483e-001</t>
  </si>
  <si>
    <t>9.82758621e-001</t>
  </si>
  <si>
    <t>1.03448276e+000</t>
  </si>
  <si>
    <t>1.08620690e+000</t>
  </si>
  <si>
    <t>1.13793103e+000</t>
  </si>
  <si>
    <t>1.18965517e+000</t>
  </si>
  <si>
    <t>1.24137931e+000</t>
  </si>
  <si>
    <t>1.29310345e+000</t>
  </si>
  <si>
    <t>1.34482759e+000</t>
  </si>
  <si>
    <t>1.39655172e+000</t>
  </si>
  <si>
    <t>1.44827586e+000</t>
  </si>
  <si>
    <t>1.50000000e+000</t>
  </si>
  <si>
    <t/>
  </si>
  <si>
    <t>Jfem , MA/m^2</t>
  </si>
  <si>
    <t>Jfem , A/m^2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</si>
</sst>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392210593312284E-2"/>
          <c:y val="5.0925925925925923E-2"/>
          <c:w val="0.93304692719477023"/>
          <c:h val="0.88386078092250286"/>
        </c:manualLayout>
      </c:layout>
      <c:scatterChart>
        <c:scatterStyle val="lineMarker"/>
        <c:varyColors val="0"/>
        <c:ser>
          <c:idx val="0"/>
          <c:order val="0"/>
          <c:tx>
            <c:v>Analytic 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Sheet1!$A$4:$A$33</c:f>
              <c:numCache>
                <c:formatCode>0.0000</c:formatCode>
                <c:ptCount val="30"/>
                <c:pt idx="0">
                  <c:v>0</c:v>
                </c:pt>
                <c:pt idx="1">
                  <c:v>5.1724137900000001E-2</c:v>
                </c:pt>
                <c:pt idx="2">
                  <c:v>0.10344827600000001</c:v>
                </c:pt>
                <c:pt idx="3">
                  <c:v>0.15517241400000001</c:v>
                </c:pt>
                <c:pt idx="4">
                  <c:v>0.20689655200000001</c:v>
                </c:pt>
                <c:pt idx="5">
                  <c:v>0.25862068999999999</c:v>
                </c:pt>
                <c:pt idx="6">
                  <c:v>0.31034482800000002</c:v>
                </c:pt>
                <c:pt idx="7">
                  <c:v>0.36206896599999999</c:v>
                </c:pt>
                <c:pt idx="8">
                  <c:v>0.413793103</c:v>
                </c:pt>
                <c:pt idx="9">
                  <c:v>0.46551724100000003</c:v>
                </c:pt>
                <c:pt idx="10">
                  <c:v>0.517241379</c:v>
                </c:pt>
                <c:pt idx="11">
                  <c:v>0.56896551699999998</c:v>
                </c:pt>
                <c:pt idx="12">
                  <c:v>0.62068965499999995</c:v>
                </c:pt>
                <c:pt idx="13">
                  <c:v>0.67241379300000004</c:v>
                </c:pt>
                <c:pt idx="14">
                  <c:v>0.72413793100000001</c:v>
                </c:pt>
                <c:pt idx="15">
                  <c:v>0.77586206899999999</c:v>
                </c:pt>
                <c:pt idx="16">
                  <c:v>0.82758620699999996</c:v>
                </c:pt>
                <c:pt idx="17">
                  <c:v>0.87931034500000005</c:v>
                </c:pt>
                <c:pt idx="18">
                  <c:v>0.93103448300000002</c:v>
                </c:pt>
                <c:pt idx="19">
                  <c:v>0.982758621</c:v>
                </c:pt>
                <c:pt idx="20">
                  <c:v>1.0344827599999999</c:v>
                </c:pt>
                <c:pt idx="21">
                  <c:v>1.0862069000000001</c:v>
                </c:pt>
                <c:pt idx="22">
                  <c:v>1.1379310300000001</c:v>
                </c:pt>
                <c:pt idx="23">
                  <c:v>1.18965517</c:v>
                </c:pt>
                <c:pt idx="24">
                  <c:v>1.2413793099999999</c:v>
                </c:pt>
                <c:pt idx="25">
                  <c:v>1.29310345</c:v>
                </c:pt>
                <c:pt idx="26">
                  <c:v>1.34482759</c:v>
                </c:pt>
                <c:pt idx="27">
                  <c:v>1.3965517199999999</c:v>
                </c:pt>
                <c:pt idx="28">
                  <c:v>1.4482758600000001</c:v>
                </c:pt>
                <c:pt idx="29">
                  <c:v>1.5</c:v>
                </c:pt>
              </c:numCache>
            </c:numRef>
          </c:xVal>
          <c:yVal>
            <c:numRef>
              <c:f>Sheet1!$C$4:$C$33</c:f>
              <c:numCache>
                <c:formatCode>General</c:formatCode>
                <c:ptCount val="30"/>
                <c:pt idx="0">
                  <c:v>0</c:v>
                </c:pt>
                <c:pt idx="1">
                  <c:v>8.6675457952725521E-2</c:v>
                </c:pt>
                <c:pt idx="2">
                  <c:v>0.17335091624059615</c:v>
                </c:pt>
                <c:pt idx="3">
                  <c:v>0.26002637436089426</c:v>
                </c:pt>
                <c:pt idx="4">
                  <c:v>0.3467018324811923</c:v>
                </c:pt>
                <c:pt idx="5">
                  <c:v>0.43337729060149033</c:v>
                </c:pt>
                <c:pt idx="6">
                  <c:v>0.52005274872178853</c:v>
                </c:pt>
                <c:pt idx="7">
                  <c:v>0.6067282068420865</c:v>
                </c:pt>
                <c:pt idx="8">
                  <c:v>0.69340366328665914</c:v>
                </c:pt>
                <c:pt idx="9">
                  <c:v>0.78007912140695723</c:v>
                </c:pt>
                <c:pt idx="10">
                  <c:v>0.86675457952725532</c:v>
                </c:pt>
                <c:pt idx="11">
                  <c:v>0.9534300376475533</c:v>
                </c:pt>
                <c:pt idx="12">
                  <c:v>1.0401054957678513</c:v>
                </c:pt>
                <c:pt idx="13">
                  <c:v>1.1267809538881497</c:v>
                </c:pt>
                <c:pt idx="14">
                  <c:v>1.2134564120084477</c:v>
                </c:pt>
                <c:pt idx="15">
                  <c:v>1.3001318701287456</c:v>
                </c:pt>
                <c:pt idx="16">
                  <c:v>1.3868073282490436</c:v>
                </c:pt>
                <c:pt idx="17">
                  <c:v>1.4734827863693418</c:v>
                </c:pt>
                <c:pt idx="18">
                  <c:v>1.56015824448964</c:v>
                </c:pt>
                <c:pt idx="19">
                  <c:v>1.646833702609938</c:v>
                </c:pt>
                <c:pt idx="20">
                  <c:v>1.7335091624059613</c:v>
                </c:pt>
                <c:pt idx="21">
                  <c:v>1.8201846238777108</c:v>
                </c:pt>
                <c:pt idx="22">
                  <c:v>1.9068600685922048</c:v>
                </c:pt>
                <c:pt idx="23">
                  <c:v>1.9935355300639537</c:v>
                </c:pt>
                <c:pt idx="24">
                  <c:v>2.0802109915357025</c:v>
                </c:pt>
                <c:pt idx="25">
                  <c:v>2.1668864530074519</c:v>
                </c:pt>
                <c:pt idx="26">
                  <c:v>2.2535619144792007</c:v>
                </c:pt>
                <c:pt idx="27">
                  <c:v>2.3402373591936949</c:v>
                </c:pt>
                <c:pt idx="28">
                  <c:v>2.4269128206654442</c:v>
                </c:pt>
                <c:pt idx="29">
                  <c:v>2.5135882821371927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2B-4FB3-AD6D-073D421E3DA6}"/>
            </c:ext>
          </c:extLst>
        </c:ser>
        <c:ser>
          <c:idx val="1"/>
          <c:order val="1"/>
          <c:tx>
            <c:v>FEM 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Sheet1!$A$4:$A$33</c:f>
              <c:numCache>
                <c:formatCode>0.0000</c:formatCode>
                <c:ptCount val="30"/>
                <c:pt idx="0">
                  <c:v>0</c:v>
                </c:pt>
                <c:pt idx="1">
                  <c:v>5.1724137900000001E-2</c:v>
                </c:pt>
                <c:pt idx="2">
                  <c:v>0.10344827600000001</c:v>
                </c:pt>
                <c:pt idx="3">
                  <c:v>0.15517241400000001</c:v>
                </c:pt>
                <c:pt idx="4">
                  <c:v>0.20689655200000001</c:v>
                </c:pt>
                <c:pt idx="5">
                  <c:v>0.25862068999999999</c:v>
                </c:pt>
                <c:pt idx="6">
                  <c:v>0.31034482800000002</c:v>
                </c:pt>
                <c:pt idx="7">
                  <c:v>0.36206896599999999</c:v>
                </c:pt>
                <c:pt idx="8">
                  <c:v>0.413793103</c:v>
                </c:pt>
                <c:pt idx="9">
                  <c:v>0.46551724100000003</c:v>
                </c:pt>
                <c:pt idx="10">
                  <c:v>0.517241379</c:v>
                </c:pt>
                <c:pt idx="11">
                  <c:v>0.56896551699999998</c:v>
                </c:pt>
                <c:pt idx="12">
                  <c:v>0.62068965499999995</c:v>
                </c:pt>
                <c:pt idx="13">
                  <c:v>0.67241379300000004</c:v>
                </c:pt>
                <c:pt idx="14">
                  <c:v>0.72413793100000001</c:v>
                </c:pt>
                <c:pt idx="15">
                  <c:v>0.77586206899999999</c:v>
                </c:pt>
                <c:pt idx="16">
                  <c:v>0.82758620699999996</c:v>
                </c:pt>
                <c:pt idx="17">
                  <c:v>0.87931034500000005</c:v>
                </c:pt>
                <c:pt idx="18">
                  <c:v>0.93103448300000002</c:v>
                </c:pt>
                <c:pt idx="19">
                  <c:v>0.982758621</c:v>
                </c:pt>
                <c:pt idx="20">
                  <c:v>1.0344827599999999</c:v>
                </c:pt>
                <c:pt idx="21">
                  <c:v>1.0862069000000001</c:v>
                </c:pt>
                <c:pt idx="22">
                  <c:v>1.1379310300000001</c:v>
                </c:pt>
                <c:pt idx="23">
                  <c:v>1.18965517</c:v>
                </c:pt>
                <c:pt idx="24">
                  <c:v>1.2413793099999999</c:v>
                </c:pt>
                <c:pt idx="25">
                  <c:v>1.29310345</c:v>
                </c:pt>
                <c:pt idx="26">
                  <c:v>1.34482759</c:v>
                </c:pt>
                <c:pt idx="27">
                  <c:v>1.3965517199999999</c:v>
                </c:pt>
                <c:pt idx="28">
                  <c:v>1.4482758600000001</c:v>
                </c:pt>
                <c:pt idx="29">
                  <c:v>1.5</c:v>
                </c:pt>
              </c:numCache>
            </c:numRef>
          </c:xVal>
          <c:yVal>
            <c:numRef>
              <c:f>Sheet1!$E$4:$E$33</c:f>
              <c:numCache>
                <c:formatCode>General</c:formatCode>
                <c:ptCount val="30"/>
                <c:pt idx="0">
                  <c:v>0</c:v>
                </c:pt>
                <c:pt idx="1">
                  <c:v>7.6522635699999994E-2</c:v>
                </c:pt>
                <c:pt idx="2">
                  <c:v>0.153103247</c:v>
                </c:pt>
                <c:pt idx="3">
                  <c:v>0.22982660999999999</c:v>
                </c:pt>
                <c:pt idx="4">
                  <c:v>0.30668919499999997</c:v>
                </c:pt>
                <c:pt idx="5">
                  <c:v>0.38362768899999999</c:v>
                </c:pt>
                <c:pt idx="6">
                  <c:v>0.46106399300000001</c:v>
                </c:pt>
                <c:pt idx="7">
                  <c:v>0.538565819</c:v>
                </c:pt>
                <c:pt idx="8">
                  <c:v>0.61669399400000002</c:v>
                </c:pt>
                <c:pt idx="9">
                  <c:v>0.69493692600000001</c:v>
                </c:pt>
                <c:pt idx="10">
                  <c:v>0.774120162</c:v>
                </c:pt>
                <c:pt idx="11">
                  <c:v>0.85356093399999999</c:v>
                </c:pt>
                <c:pt idx="12">
                  <c:v>0.93284139499999996</c:v>
                </c:pt>
                <c:pt idx="13">
                  <c:v>1.0131567800000001</c:v>
                </c:pt>
                <c:pt idx="14">
                  <c:v>1.0944203899999998</c:v>
                </c:pt>
                <c:pt idx="15">
                  <c:v>1.1763534200000001</c:v>
                </c:pt>
                <c:pt idx="16">
                  <c:v>1.25897082</c:v>
                </c:pt>
                <c:pt idx="17">
                  <c:v>1.34137956</c:v>
                </c:pt>
                <c:pt idx="18">
                  <c:v>1.4256501399999999</c:v>
                </c:pt>
                <c:pt idx="19">
                  <c:v>1.51076622</c:v>
                </c:pt>
                <c:pt idx="20">
                  <c:v>1.5966050000000001</c:v>
                </c:pt>
                <c:pt idx="21">
                  <c:v>1.6838415199999999</c:v>
                </c:pt>
                <c:pt idx="22">
                  <c:v>1.7713461700000002</c:v>
                </c:pt>
                <c:pt idx="23">
                  <c:v>1.8602567400000001</c:v>
                </c:pt>
                <c:pt idx="24">
                  <c:v>1.94969477</c:v>
                </c:pt>
                <c:pt idx="25">
                  <c:v>2.04069688</c:v>
                </c:pt>
                <c:pt idx="26">
                  <c:v>2.13237225</c:v>
                </c:pt>
                <c:pt idx="27">
                  <c:v>2.2253645300000002</c:v>
                </c:pt>
                <c:pt idx="28">
                  <c:v>2.3196581599999999</c:v>
                </c:pt>
                <c:pt idx="29">
                  <c:v>2.4151818399999998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2B-4FB3-AD6D-073D421E3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730376"/>
        <c:axId val="392728080"/>
      </c:scatterChart>
      <c:valAx>
        <c:axId val="392730376"/>
        <c:scaling>
          <c:orientation val="minMax"/>
          <c:max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[in]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28080"/>
        <c:crosses val="autoZero"/>
        <c:crossBetween val="midCat"/>
        <c:majorUnit val="0.25"/>
        <c:minorUnit val="6.2500000000000014E-2"/>
      </c:valAx>
      <c:valAx>
        <c:axId val="3927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|J| [A/m^2]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30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335666838917079"/>
          <c:y val="0.20999128068264114"/>
          <c:w val="0.15679796001654719"/>
          <c:h val="8.74641600958900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2031" cy="6276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oo" displayName="foo" ref="A1:E35" tableType="queryTable" totalsRowShown="0">
  <autoFilter ref="A1:E35"/>
  <tableColumns count="5">
    <tableColumn id="11" uniqueName="11" name="Column1" queryTableFieldId="1" dataDxfId="4"/>
    <tableColumn id="12" uniqueName="12" name="Column2" queryTableFieldId="2" dataDxfId="3"/>
    <tableColumn id="13" uniqueName="13" name="Column3" queryTableFieldId="3" dataDxfId="2"/>
    <tableColumn id="14" uniqueName="14" name="Column4" queryTableFieldId="4" dataDxfId="1"/>
    <tableColumn id="15" uniqueName="1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M32" sqref="M32"/>
    </sheetView>
  </sheetViews>
  <sheetFormatPr defaultRowHeight="15" x14ac:dyDescent="0.25"/>
  <cols>
    <col min="1" max="1" width="10.85546875" customWidth="1"/>
    <col min="4" max="4" width="1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7.0000000000000007E-2</v>
      </c>
      <c r="B2">
        <v>0.2</v>
      </c>
    </row>
    <row r="3" spans="1:5" x14ac:dyDescent="0.25">
      <c r="A3" t="s">
        <v>2</v>
      </c>
      <c r="B3" t="s">
        <v>3</v>
      </c>
      <c r="C3" t="s">
        <v>4</v>
      </c>
      <c r="D3" t="s">
        <v>45</v>
      </c>
      <c r="E3" t="s">
        <v>46</v>
      </c>
    </row>
    <row r="4" spans="1:5" x14ac:dyDescent="0.25">
      <c r="A4" s="2">
        <v>0</v>
      </c>
      <c r="B4">
        <f>A4*0.0254</f>
        <v>0</v>
      </c>
      <c r="C4">
        <f>$A$2*120*PI()*B4/(2*$B$2)</f>
        <v>0</v>
      </c>
      <c r="D4">
        <v>0</v>
      </c>
      <c r="E4">
        <f>D4*10^6</f>
        <v>0</v>
      </c>
    </row>
    <row r="5" spans="1:5" x14ac:dyDescent="0.25">
      <c r="A5" s="2">
        <v>5.1724137900000001E-2</v>
      </c>
      <c r="B5">
        <f>A5*0.0254</f>
        <v>1.31379310266E-3</v>
      </c>
      <c r="C5">
        <f>$A$2*120*PI()*B5/(2*$B$2)</f>
        <v>8.6675457952725521E-2</v>
      </c>
      <c r="D5">
        <v>7.6522635699999994E-8</v>
      </c>
      <c r="E5">
        <f t="shared" ref="E5:E33" si="0">D5*10^6</f>
        <v>7.6522635699999994E-2</v>
      </c>
    </row>
    <row r="6" spans="1:5" x14ac:dyDescent="0.25">
      <c r="A6" s="2">
        <v>0.10344827600000001</v>
      </c>
      <c r="B6">
        <f>A6*0.0254</f>
        <v>2.6275862103999998E-3</v>
      </c>
      <c r="C6">
        <f>$A$2*120*PI()*B6/(2*$B$2)</f>
        <v>0.17335091624059615</v>
      </c>
      <c r="D6">
        <v>1.5310324699999999E-7</v>
      </c>
      <c r="E6">
        <f t="shared" si="0"/>
        <v>0.153103247</v>
      </c>
    </row>
    <row r="7" spans="1:5" x14ac:dyDescent="0.25">
      <c r="A7" s="2">
        <v>0.15517241400000001</v>
      </c>
      <c r="B7">
        <f t="shared" ref="B7:B33" si="1">A7*0.0254</f>
        <v>3.9413793156000002E-3</v>
      </c>
      <c r="C7">
        <f t="shared" ref="C7:C33" si="2">$A$2*120*PI()*B7/(2*$B$2)</f>
        <v>0.26002637436089426</v>
      </c>
      <c r="D7">
        <v>2.2982661E-7</v>
      </c>
      <c r="E7">
        <f t="shared" si="0"/>
        <v>0.22982660999999999</v>
      </c>
    </row>
    <row r="8" spans="1:5" x14ac:dyDescent="0.25">
      <c r="A8" s="2">
        <v>0.20689655200000001</v>
      </c>
      <c r="B8">
        <f t="shared" si="1"/>
        <v>5.2551724207999997E-3</v>
      </c>
      <c r="C8">
        <f t="shared" si="2"/>
        <v>0.3467018324811923</v>
      </c>
      <c r="D8">
        <v>3.0668919499999999E-7</v>
      </c>
      <c r="E8">
        <f t="shared" si="0"/>
        <v>0.30668919499999997</v>
      </c>
    </row>
    <row r="9" spans="1:5" x14ac:dyDescent="0.25">
      <c r="A9" s="2">
        <v>0.25862068999999999</v>
      </c>
      <c r="B9">
        <f t="shared" si="1"/>
        <v>6.5689655259999992E-3</v>
      </c>
      <c r="C9">
        <f t="shared" si="2"/>
        <v>0.43337729060149033</v>
      </c>
      <c r="D9">
        <v>3.8362768899999998E-7</v>
      </c>
      <c r="E9">
        <f t="shared" si="0"/>
        <v>0.38362768899999999</v>
      </c>
    </row>
    <row r="10" spans="1:5" x14ac:dyDescent="0.25">
      <c r="A10" s="2">
        <v>0.31034482800000002</v>
      </c>
      <c r="B10">
        <f t="shared" si="1"/>
        <v>7.8827586312000004E-3</v>
      </c>
      <c r="C10">
        <f t="shared" si="2"/>
        <v>0.52005274872178853</v>
      </c>
      <c r="D10">
        <v>4.6106399300000001E-7</v>
      </c>
      <c r="E10">
        <f t="shared" si="0"/>
        <v>0.46106399300000001</v>
      </c>
    </row>
    <row r="11" spans="1:5" x14ac:dyDescent="0.25">
      <c r="A11" s="2">
        <v>0.36206896599999999</v>
      </c>
      <c r="B11">
        <f t="shared" si="1"/>
        <v>9.196551736399999E-3</v>
      </c>
      <c r="C11">
        <f t="shared" si="2"/>
        <v>0.6067282068420865</v>
      </c>
      <c r="D11">
        <v>5.3856581900000001E-7</v>
      </c>
      <c r="E11">
        <f t="shared" si="0"/>
        <v>0.538565819</v>
      </c>
    </row>
    <row r="12" spans="1:5" x14ac:dyDescent="0.25">
      <c r="A12" s="2">
        <v>0.413793103</v>
      </c>
      <c r="B12">
        <f t="shared" si="1"/>
        <v>1.05103448162E-2</v>
      </c>
      <c r="C12">
        <f t="shared" si="2"/>
        <v>0.69340366328665914</v>
      </c>
      <c r="D12">
        <v>6.1669399399999998E-7</v>
      </c>
      <c r="E12">
        <f t="shared" si="0"/>
        <v>0.61669399400000002</v>
      </c>
    </row>
    <row r="13" spans="1:5" x14ac:dyDescent="0.25">
      <c r="A13" s="2">
        <v>0.46551724100000003</v>
      </c>
      <c r="B13">
        <f t="shared" si="1"/>
        <v>1.18241379214E-2</v>
      </c>
      <c r="C13">
        <f t="shared" si="2"/>
        <v>0.78007912140695723</v>
      </c>
      <c r="D13">
        <v>6.9493692600000002E-7</v>
      </c>
      <c r="E13">
        <f t="shared" si="0"/>
        <v>0.69493692600000001</v>
      </c>
    </row>
    <row r="14" spans="1:5" x14ac:dyDescent="0.25">
      <c r="A14" s="2">
        <v>0.517241379</v>
      </c>
      <c r="B14">
        <f t="shared" si="1"/>
        <v>1.31379310266E-2</v>
      </c>
      <c r="C14">
        <f t="shared" si="2"/>
        <v>0.86675457952725532</v>
      </c>
      <c r="D14">
        <v>7.74120162E-7</v>
      </c>
      <c r="E14">
        <f t="shared" si="0"/>
        <v>0.774120162</v>
      </c>
    </row>
    <row r="15" spans="1:5" x14ac:dyDescent="0.25">
      <c r="A15" s="2">
        <v>0.56896551699999998</v>
      </c>
      <c r="B15">
        <f t="shared" si="1"/>
        <v>1.4451724131799999E-2</v>
      </c>
      <c r="C15">
        <f t="shared" si="2"/>
        <v>0.9534300376475533</v>
      </c>
      <c r="D15">
        <v>8.5356093400000003E-7</v>
      </c>
      <c r="E15">
        <f t="shared" si="0"/>
        <v>0.85356093399999999</v>
      </c>
    </row>
    <row r="16" spans="1:5" x14ac:dyDescent="0.25">
      <c r="A16" s="2">
        <v>0.62068965499999995</v>
      </c>
      <c r="B16">
        <f t="shared" si="1"/>
        <v>1.5765517236999999E-2</v>
      </c>
      <c r="C16">
        <f t="shared" si="2"/>
        <v>1.0401054957678513</v>
      </c>
      <c r="D16">
        <v>9.3284139500000001E-7</v>
      </c>
      <c r="E16">
        <f t="shared" si="0"/>
        <v>0.93284139499999996</v>
      </c>
    </row>
    <row r="17" spans="1:5" x14ac:dyDescent="0.25">
      <c r="A17" s="2">
        <v>0.67241379300000004</v>
      </c>
      <c r="B17">
        <f t="shared" si="1"/>
        <v>1.7079310342200001E-2</v>
      </c>
      <c r="C17">
        <f t="shared" si="2"/>
        <v>1.1267809538881497</v>
      </c>
      <c r="D17">
        <v>1.01315678E-6</v>
      </c>
      <c r="E17">
        <f t="shared" si="0"/>
        <v>1.0131567800000001</v>
      </c>
    </row>
    <row r="18" spans="1:5" x14ac:dyDescent="0.25">
      <c r="A18" s="2">
        <v>0.72413793100000001</v>
      </c>
      <c r="B18">
        <f t="shared" si="1"/>
        <v>1.83931034474E-2</v>
      </c>
      <c r="C18">
        <f t="shared" si="2"/>
        <v>1.2134564120084477</v>
      </c>
      <c r="D18">
        <v>1.0944203899999999E-6</v>
      </c>
      <c r="E18">
        <f t="shared" si="0"/>
        <v>1.0944203899999998</v>
      </c>
    </row>
    <row r="19" spans="1:5" x14ac:dyDescent="0.25">
      <c r="A19" s="2">
        <v>0.77586206899999999</v>
      </c>
      <c r="B19">
        <f t="shared" si="1"/>
        <v>1.9706896552599999E-2</v>
      </c>
      <c r="C19">
        <f t="shared" si="2"/>
        <v>1.3001318701287456</v>
      </c>
      <c r="D19">
        <v>1.1763534200000001E-6</v>
      </c>
      <c r="E19">
        <f t="shared" si="0"/>
        <v>1.1763534200000001</v>
      </c>
    </row>
    <row r="20" spans="1:5" x14ac:dyDescent="0.25">
      <c r="A20" s="2">
        <v>0.82758620699999996</v>
      </c>
      <c r="B20">
        <f t="shared" si="1"/>
        <v>2.1020689657799997E-2</v>
      </c>
      <c r="C20">
        <f t="shared" si="2"/>
        <v>1.3868073282490436</v>
      </c>
      <c r="D20">
        <v>1.25897082E-6</v>
      </c>
      <c r="E20">
        <f t="shared" si="0"/>
        <v>1.25897082</v>
      </c>
    </row>
    <row r="21" spans="1:5" x14ac:dyDescent="0.25">
      <c r="A21" s="2">
        <v>0.87931034500000005</v>
      </c>
      <c r="B21">
        <f t="shared" si="1"/>
        <v>2.2334482762999999E-2</v>
      </c>
      <c r="C21">
        <f t="shared" si="2"/>
        <v>1.4734827863693418</v>
      </c>
      <c r="D21">
        <v>1.34137956E-6</v>
      </c>
      <c r="E21">
        <f t="shared" si="0"/>
        <v>1.34137956</v>
      </c>
    </row>
    <row r="22" spans="1:5" x14ac:dyDescent="0.25">
      <c r="A22" s="2">
        <v>0.93103448300000002</v>
      </c>
      <c r="B22">
        <f t="shared" si="1"/>
        <v>2.3648275868200001E-2</v>
      </c>
      <c r="C22">
        <f t="shared" si="2"/>
        <v>1.56015824448964</v>
      </c>
      <c r="D22">
        <v>1.4256501399999999E-6</v>
      </c>
      <c r="E22">
        <f t="shared" si="0"/>
        <v>1.4256501399999999</v>
      </c>
    </row>
    <row r="23" spans="1:5" x14ac:dyDescent="0.25">
      <c r="A23" s="2">
        <v>0.982758621</v>
      </c>
      <c r="B23">
        <f t="shared" si="1"/>
        <v>2.49620689734E-2</v>
      </c>
      <c r="C23">
        <f t="shared" si="2"/>
        <v>1.646833702609938</v>
      </c>
      <c r="D23">
        <v>1.5107662200000001E-6</v>
      </c>
      <c r="E23">
        <f t="shared" si="0"/>
        <v>1.51076622</v>
      </c>
    </row>
    <row r="24" spans="1:5" x14ac:dyDescent="0.25">
      <c r="A24" s="2">
        <v>1.0344827599999999</v>
      </c>
      <c r="B24">
        <f t="shared" si="1"/>
        <v>2.6275862103999997E-2</v>
      </c>
      <c r="C24">
        <f t="shared" si="2"/>
        <v>1.7335091624059613</v>
      </c>
      <c r="D24">
        <v>1.596605E-6</v>
      </c>
      <c r="E24">
        <f t="shared" si="0"/>
        <v>1.5966050000000001</v>
      </c>
    </row>
    <row r="25" spans="1:5" x14ac:dyDescent="0.25">
      <c r="A25" s="2">
        <v>1.0862069000000001</v>
      </c>
      <c r="B25">
        <f t="shared" si="1"/>
        <v>2.7589655260000002E-2</v>
      </c>
      <c r="C25">
        <f t="shared" si="2"/>
        <v>1.8201846238777108</v>
      </c>
      <c r="D25">
        <v>1.6838415199999999E-6</v>
      </c>
      <c r="E25">
        <f t="shared" si="0"/>
        <v>1.6838415199999999</v>
      </c>
    </row>
    <row r="26" spans="1:5" x14ac:dyDescent="0.25">
      <c r="A26" s="2">
        <v>1.1379310300000001</v>
      </c>
      <c r="B26">
        <f t="shared" si="1"/>
        <v>2.8903448162000002E-2</v>
      </c>
      <c r="C26">
        <f t="shared" si="2"/>
        <v>1.9068600685922048</v>
      </c>
      <c r="D26">
        <v>1.7713461700000001E-6</v>
      </c>
      <c r="E26">
        <f t="shared" si="0"/>
        <v>1.7713461700000002</v>
      </c>
    </row>
    <row r="27" spans="1:5" x14ac:dyDescent="0.25">
      <c r="A27" s="2">
        <v>1.18965517</v>
      </c>
      <c r="B27">
        <f t="shared" si="1"/>
        <v>3.0217241317999997E-2</v>
      </c>
      <c r="C27">
        <f t="shared" si="2"/>
        <v>1.9935355300639537</v>
      </c>
      <c r="D27">
        <v>1.86025674E-6</v>
      </c>
      <c r="E27">
        <f t="shared" si="0"/>
        <v>1.8602567400000001</v>
      </c>
    </row>
    <row r="28" spans="1:5" x14ac:dyDescent="0.25">
      <c r="A28" s="2">
        <v>1.2413793099999999</v>
      </c>
      <c r="B28">
        <f t="shared" si="1"/>
        <v>3.1531034473999998E-2</v>
      </c>
      <c r="C28">
        <f t="shared" si="2"/>
        <v>2.0802109915357025</v>
      </c>
      <c r="D28">
        <v>1.94969477E-6</v>
      </c>
      <c r="E28">
        <f t="shared" si="0"/>
        <v>1.94969477</v>
      </c>
    </row>
    <row r="29" spans="1:5" x14ac:dyDescent="0.25">
      <c r="A29" s="2">
        <v>1.29310345</v>
      </c>
      <c r="B29">
        <f t="shared" si="1"/>
        <v>3.2844827629999997E-2</v>
      </c>
      <c r="C29">
        <f t="shared" si="2"/>
        <v>2.1668864530074519</v>
      </c>
      <c r="D29">
        <v>2.0406968799999999E-6</v>
      </c>
      <c r="E29">
        <f t="shared" si="0"/>
        <v>2.04069688</v>
      </c>
    </row>
    <row r="30" spans="1:5" x14ac:dyDescent="0.25">
      <c r="A30" s="2">
        <v>1.34482759</v>
      </c>
      <c r="B30">
        <f t="shared" si="1"/>
        <v>3.4158620785999995E-2</v>
      </c>
      <c r="C30">
        <f t="shared" si="2"/>
        <v>2.2535619144792007</v>
      </c>
      <c r="D30">
        <v>2.13237225E-6</v>
      </c>
      <c r="E30">
        <f t="shared" si="0"/>
        <v>2.13237225</v>
      </c>
    </row>
    <row r="31" spans="1:5" x14ac:dyDescent="0.25">
      <c r="A31" s="2">
        <v>1.3965517199999999</v>
      </c>
      <c r="B31">
        <f t="shared" si="1"/>
        <v>3.5472413687999998E-2</v>
      </c>
      <c r="C31">
        <f t="shared" si="2"/>
        <v>2.3402373591936949</v>
      </c>
      <c r="D31">
        <v>2.2253645300000002E-6</v>
      </c>
      <c r="E31">
        <f t="shared" si="0"/>
        <v>2.2253645300000002</v>
      </c>
    </row>
    <row r="32" spans="1:5" x14ac:dyDescent="0.25">
      <c r="A32" s="2">
        <v>1.4482758600000001</v>
      </c>
      <c r="B32">
        <f t="shared" si="1"/>
        <v>3.6786206844000004E-2</v>
      </c>
      <c r="C32">
        <f t="shared" si="2"/>
        <v>2.4269128206654442</v>
      </c>
      <c r="D32">
        <v>2.3196581599999998E-6</v>
      </c>
      <c r="E32">
        <f t="shared" si="0"/>
        <v>2.3196581599999999</v>
      </c>
    </row>
    <row r="33" spans="1:5" x14ac:dyDescent="0.25">
      <c r="A33" s="2">
        <v>1.5</v>
      </c>
      <c r="B33">
        <f t="shared" si="1"/>
        <v>3.8099999999999995E-2</v>
      </c>
      <c r="C33">
        <f t="shared" si="2"/>
        <v>2.5135882821371927</v>
      </c>
      <c r="D33">
        <v>2.41518184E-6</v>
      </c>
      <c r="E33">
        <f t="shared" si="0"/>
        <v>2.4151818399999998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5" workbookViewId="0">
      <selection activeCell="B6" sqref="B6:B35"/>
    </sheetView>
  </sheetViews>
  <sheetFormatPr defaultRowHeight="15" x14ac:dyDescent="0.25"/>
  <cols>
    <col min="1" max="1" width="27" bestFit="1" customWidth="1"/>
    <col min="2" max="2" width="12" bestFit="1" customWidth="1"/>
    <col min="3" max="4" width="12.7109375" bestFit="1" customWidth="1"/>
    <col min="5" max="5" width="11.140625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10</v>
      </c>
      <c r="B2" s="1"/>
      <c r="C2" s="1"/>
      <c r="D2" s="1"/>
      <c r="E2" s="1" t="s">
        <v>44</v>
      </c>
    </row>
    <row r="3" spans="1:5" x14ac:dyDescent="0.25">
      <c r="A3" s="1" t="s">
        <v>11</v>
      </c>
      <c r="B3" s="1"/>
      <c r="C3" s="1"/>
      <c r="D3" s="1"/>
      <c r="E3" s="1" t="s">
        <v>44</v>
      </c>
    </row>
    <row r="4" spans="1:5" x14ac:dyDescent="0.25">
      <c r="A4" s="1" t="s">
        <v>12</v>
      </c>
      <c r="B4" s="1"/>
      <c r="C4" s="1"/>
      <c r="D4" s="1"/>
      <c r="E4" s="1" t="s">
        <v>44</v>
      </c>
    </row>
    <row r="5" spans="1:5" x14ac:dyDescent="0.25">
      <c r="A5" s="1" t="s">
        <v>13</v>
      </c>
      <c r="B5" s="1"/>
      <c r="C5" s="1"/>
      <c r="D5" s="1"/>
      <c r="E5" s="1" t="s">
        <v>44</v>
      </c>
    </row>
    <row r="6" spans="1:5" x14ac:dyDescent="0.25">
      <c r="A6" s="1" t="s">
        <v>14</v>
      </c>
      <c r="B6" s="1">
        <v>0</v>
      </c>
      <c r="C6" s="1">
        <v>0</v>
      </c>
      <c r="D6" s="1">
        <v>0</v>
      </c>
      <c r="E6" s="1" t="s">
        <v>44</v>
      </c>
    </row>
    <row r="7" spans="1:5" x14ac:dyDescent="0.25">
      <c r="A7" s="1" t="s">
        <v>15</v>
      </c>
      <c r="B7" s="1">
        <v>7.6522635699999994E-8</v>
      </c>
      <c r="C7" s="1">
        <v>2.15624996E-14</v>
      </c>
      <c r="D7" s="1">
        <v>-7.6522635699999994E-8</v>
      </c>
      <c r="E7" s="1" t="s">
        <v>44</v>
      </c>
    </row>
    <row r="8" spans="1:5" x14ac:dyDescent="0.25">
      <c r="A8" s="1" t="s">
        <v>16</v>
      </c>
      <c r="B8" s="1">
        <v>1.5310324699999999E-7</v>
      </c>
      <c r="C8" s="1">
        <v>4.29442857E-14</v>
      </c>
      <c r="D8" s="1">
        <v>-1.5310324699999999E-7</v>
      </c>
      <c r="E8" s="1" t="s">
        <v>44</v>
      </c>
    </row>
    <row r="9" spans="1:5" x14ac:dyDescent="0.25">
      <c r="A9" s="1" t="s">
        <v>17</v>
      </c>
      <c r="B9" s="1">
        <v>2.2982661E-7</v>
      </c>
      <c r="C9" s="1">
        <v>6.3857451400000003E-14</v>
      </c>
      <c r="D9" s="1">
        <v>-2.2982661E-7</v>
      </c>
      <c r="E9" s="1" t="s">
        <v>44</v>
      </c>
    </row>
    <row r="10" spans="1:5" x14ac:dyDescent="0.25">
      <c r="A10" s="1" t="s">
        <v>18</v>
      </c>
      <c r="B10" s="1">
        <v>3.0668919499999999E-7</v>
      </c>
      <c r="C10" s="1">
        <v>8.4502000700000002E-14</v>
      </c>
      <c r="D10" s="1">
        <v>-3.0668919499999999E-7</v>
      </c>
      <c r="E10" s="1" t="s">
        <v>44</v>
      </c>
    </row>
    <row r="11" spans="1:5" x14ac:dyDescent="0.25">
      <c r="A11" s="1" t="s">
        <v>19</v>
      </c>
      <c r="B11" s="1">
        <v>3.8362768899999998E-7</v>
      </c>
      <c r="C11" s="1">
        <v>1.0528796100000001E-13</v>
      </c>
      <c r="D11" s="1">
        <v>-3.8362768899999998E-7</v>
      </c>
      <c r="E11" s="1" t="s">
        <v>44</v>
      </c>
    </row>
    <row r="12" spans="1:5" x14ac:dyDescent="0.25">
      <c r="A12" s="1" t="s">
        <v>20</v>
      </c>
      <c r="B12" s="1">
        <v>4.6106399300000001E-7</v>
      </c>
      <c r="C12" s="1">
        <v>1.24184637E-13</v>
      </c>
      <c r="D12" s="1">
        <v>-4.6106399300000001E-7</v>
      </c>
      <c r="E12" s="1" t="s">
        <v>44</v>
      </c>
    </row>
    <row r="13" spans="1:5" x14ac:dyDescent="0.25">
      <c r="A13" s="1" t="s">
        <v>21</v>
      </c>
      <c r="B13" s="1">
        <v>5.3856581900000001E-7</v>
      </c>
      <c r="C13" s="1">
        <v>1.42791768E-13</v>
      </c>
      <c r="D13" s="1">
        <v>-5.3856581900000001E-7</v>
      </c>
      <c r="E13" s="1" t="s">
        <v>44</v>
      </c>
    </row>
    <row r="14" spans="1:5" x14ac:dyDescent="0.25">
      <c r="A14" s="1" t="s">
        <v>22</v>
      </c>
      <c r="B14" s="1">
        <v>6.1669399399999998E-7</v>
      </c>
      <c r="C14" s="1">
        <v>1.59101913E-13</v>
      </c>
      <c r="D14" s="1">
        <v>-6.1669399399999998E-7</v>
      </c>
      <c r="E14" s="1" t="s">
        <v>44</v>
      </c>
    </row>
    <row r="15" spans="1:5" x14ac:dyDescent="0.25">
      <c r="A15" s="1" t="s">
        <v>23</v>
      </c>
      <c r="B15" s="1">
        <v>6.9493692600000002E-7</v>
      </c>
      <c r="C15" s="1">
        <v>1.7492389499999999E-13</v>
      </c>
      <c r="D15" s="1">
        <v>-6.9493692600000002E-7</v>
      </c>
      <c r="E15" s="1" t="s">
        <v>44</v>
      </c>
    </row>
    <row r="16" spans="1:5" x14ac:dyDescent="0.25">
      <c r="A16" s="1" t="s">
        <v>24</v>
      </c>
      <c r="B16" s="1">
        <v>7.74120162E-7</v>
      </c>
      <c r="C16" s="1">
        <v>1.8853658400000001E-13</v>
      </c>
      <c r="D16" s="1">
        <v>-7.74120162E-7</v>
      </c>
      <c r="E16" s="1" t="s">
        <v>44</v>
      </c>
    </row>
    <row r="17" spans="1:5" x14ac:dyDescent="0.25">
      <c r="A17" s="1" t="s">
        <v>25</v>
      </c>
      <c r="B17" s="1">
        <v>8.5356093400000003E-7</v>
      </c>
      <c r="C17" s="1">
        <v>2.0148541900000001E-13</v>
      </c>
      <c r="D17" s="1">
        <v>-8.5356093400000003E-7</v>
      </c>
      <c r="E17" s="1" t="s">
        <v>44</v>
      </c>
    </row>
    <row r="18" spans="1:5" x14ac:dyDescent="0.25">
      <c r="A18" s="1" t="s">
        <v>26</v>
      </c>
      <c r="B18" s="1">
        <v>9.3284139500000001E-7</v>
      </c>
      <c r="C18" s="1">
        <v>2.1489922299999999E-13</v>
      </c>
      <c r="D18" s="1">
        <v>-9.3284139500000001E-7</v>
      </c>
      <c r="E18" s="1" t="s">
        <v>44</v>
      </c>
    </row>
    <row r="19" spans="1:5" x14ac:dyDescent="0.25">
      <c r="A19" s="1" t="s">
        <v>27</v>
      </c>
      <c r="B19" s="1">
        <v>1.01315678E-6</v>
      </c>
      <c r="C19" s="1">
        <v>2.24260827E-13</v>
      </c>
      <c r="D19" s="1">
        <v>-1.01315678E-6</v>
      </c>
      <c r="E19" s="1" t="s">
        <v>44</v>
      </c>
    </row>
    <row r="20" spans="1:5" x14ac:dyDescent="0.25">
      <c r="A20" s="1" t="s">
        <v>28</v>
      </c>
      <c r="B20" s="1">
        <v>1.0944203899999999E-6</v>
      </c>
      <c r="C20" s="1">
        <v>2.2892090099999998E-13</v>
      </c>
      <c r="D20" s="1">
        <v>-1.0944203899999999E-6</v>
      </c>
      <c r="E20" s="1" t="s">
        <v>44</v>
      </c>
    </row>
    <row r="21" spans="1:5" x14ac:dyDescent="0.25">
      <c r="A21" s="1" t="s">
        <v>29</v>
      </c>
      <c r="B21" s="1">
        <v>1.1763534200000001E-6</v>
      </c>
      <c r="C21" s="1">
        <v>2.3172202399999999E-13</v>
      </c>
      <c r="D21" s="1">
        <v>-1.1763534200000001E-6</v>
      </c>
      <c r="E21" s="1" t="s">
        <v>44</v>
      </c>
    </row>
    <row r="22" spans="1:5" x14ac:dyDescent="0.25">
      <c r="A22" s="1" t="s">
        <v>30</v>
      </c>
      <c r="B22" s="1">
        <v>1.25897082E-6</v>
      </c>
      <c r="C22" s="1">
        <v>2.3240363300000002E-13</v>
      </c>
      <c r="D22" s="1">
        <v>-1.25897082E-6</v>
      </c>
      <c r="E22" s="1" t="s">
        <v>44</v>
      </c>
    </row>
    <row r="23" spans="1:5" x14ac:dyDescent="0.25">
      <c r="A23" s="1" t="s">
        <v>31</v>
      </c>
      <c r="B23" s="1">
        <v>1.34137956E-6</v>
      </c>
      <c r="C23" s="1">
        <v>2.3458110099999999E-13</v>
      </c>
      <c r="D23" s="1">
        <v>-1.34137956E-6</v>
      </c>
      <c r="E23" s="1" t="s">
        <v>44</v>
      </c>
    </row>
    <row r="24" spans="1:5" x14ac:dyDescent="0.25">
      <c r="A24" s="1" t="s">
        <v>32</v>
      </c>
      <c r="B24" s="1">
        <v>1.4256501399999999E-6</v>
      </c>
      <c r="C24" s="1">
        <v>2.2847328999999999E-13</v>
      </c>
      <c r="D24" s="1">
        <v>-1.4256501399999999E-6</v>
      </c>
      <c r="E24" s="1" t="s">
        <v>44</v>
      </c>
    </row>
    <row r="25" spans="1:5" x14ac:dyDescent="0.25">
      <c r="A25" s="1" t="s">
        <v>33</v>
      </c>
      <c r="B25" s="1">
        <v>1.5107662200000001E-6</v>
      </c>
      <c r="C25" s="1">
        <v>2.1744945599999999E-13</v>
      </c>
      <c r="D25" s="1">
        <v>-1.5107662200000001E-6</v>
      </c>
      <c r="E25" s="1" t="s">
        <v>44</v>
      </c>
    </row>
    <row r="26" spans="1:5" x14ac:dyDescent="0.25">
      <c r="A26" s="1" t="s">
        <v>34</v>
      </c>
      <c r="B26" s="1">
        <v>1.596605E-6</v>
      </c>
      <c r="C26" s="1">
        <v>2.05367988E-13</v>
      </c>
      <c r="D26" s="1">
        <v>-1.596605E-6</v>
      </c>
      <c r="E26" s="1" t="s">
        <v>44</v>
      </c>
    </row>
    <row r="27" spans="1:5" x14ac:dyDescent="0.25">
      <c r="A27" s="1" t="s">
        <v>35</v>
      </c>
      <c r="B27" s="1">
        <v>1.6838415199999999E-6</v>
      </c>
      <c r="C27" s="1">
        <v>1.8596181299999999E-13</v>
      </c>
      <c r="D27" s="1">
        <v>-1.6838415199999999E-6</v>
      </c>
      <c r="E27" s="1" t="s">
        <v>44</v>
      </c>
    </row>
    <row r="28" spans="1:5" x14ac:dyDescent="0.25">
      <c r="A28" s="1" t="s">
        <v>36</v>
      </c>
      <c r="B28" s="1">
        <v>1.7713461700000001E-6</v>
      </c>
      <c r="C28" s="1">
        <v>1.6606842899999999E-13</v>
      </c>
      <c r="D28" s="1">
        <v>-1.7713461700000001E-6</v>
      </c>
      <c r="E28" s="1" t="s">
        <v>44</v>
      </c>
    </row>
    <row r="29" spans="1:5" x14ac:dyDescent="0.25">
      <c r="A29" s="1" t="s">
        <v>37</v>
      </c>
      <c r="B29" s="1">
        <v>1.86025674E-6</v>
      </c>
      <c r="C29" s="1">
        <v>1.42412562E-13</v>
      </c>
      <c r="D29" s="1">
        <v>-1.86025674E-6</v>
      </c>
      <c r="E29" s="1" t="s">
        <v>44</v>
      </c>
    </row>
    <row r="30" spans="1:5" x14ac:dyDescent="0.25">
      <c r="A30" s="1" t="s">
        <v>38</v>
      </c>
      <c r="B30" s="1">
        <v>1.94969477E-6</v>
      </c>
      <c r="C30" s="1">
        <v>1.16514363E-13</v>
      </c>
      <c r="D30" s="1">
        <v>-1.94969477E-6</v>
      </c>
      <c r="E30" s="1" t="s">
        <v>44</v>
      </c>
    </row>
    <row r="31" spans="1:5" x14ac:dyDescent="0.25">
      <c r="A31" s="1" t="s">
        <v>39</v>
      </c>
      <c r="B31" s="1">
        <v>2.0406968799999999E-6</v>
      </c>
      <c r="C31" s="1">
        <v>8.4620529399999996E-14</v>
      </c>
      <c r="D31" s="1">
        <v>-2.0406968799999999E-6</v>
      </c>
      <c r="E31" s="1" t="s">
        <v>44</v>
      </c>
    </row>
    <row r="32" spans="1:5" x14ac:dyDescent="0.25">
      <c r="A32" s="1" t="s">
        <v>40</v>
      </c>
      <c r="B32" s="1">
        <v>2.13237225E-6</v>
      </c>
      <c r="C32" s="1">
        <v>5.2074830200000001E-14</v>
      </c>
      <c r="D32" s="1">
        <v>-2.13237225E-6</v>
      </c>
      <c r="E32" s="1" t="s">
        <v>44</v>
      </c>
    </row>
    <row r="33" spans="1:5" x14ac:dyDescent="0.25">
      <c r="A33" s="1" t="s">
        <v>41</v>
      </c>
      <c r="B33" s="1">
        <v>2.2253645300000002E-6</v>
      </c>
      <c r="C33" s="1">
        <v>1.5291302399999999E-14</v>
      </c>
      <c r="D33" s="1">
        <v>-2.2253645300000002E-6</v>
      </c>
      <c r="E33" s="1" t="s">
        <v>44</v>
      </c>
    </row>
    <row r="34" spans="1:5" x14ac:dyDescent="0.25">
      <c r="A34" s="1" t="s">
        <v>42</v>
      </c>
      <c r="B34" s="1">
        <v>2.3196581599999998E-6</v>
      </c>
      <c r="C34" s="1">
        <v>-2.4724155900000001E-14</v>
      </c>
      <c r="D34" s="1">
        <v>-2.3196581599999998E-6</v>
      </c>
      <c r="E34" s="1" t="s">
        <v>44</v>
      </c>
    </row>
    <row r="35" spans="1:5" x14ac:dyDescent="0.25">
      <c r="A35" s="1" t="s">
        <v>43</v>
      </c>
      <c r="B35" s="1">
        <v>2.41518184E-6</v>
      </c>
      <c r="C35" s="1">
        <v>-6.6406522099999996E-14</v>
      </c>
      <c r="D35" s="1">
        <v>-2.41518184E-6</v>
      </c>
      <c r="E35" s="1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7A2C6-2A25-4CE6-8CBF-C42E5EFAB8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 Jones, Carlos M (313G)</dc:creator>
  <cp:lastModifiedBy>Gross Jones, Carlos M (313G)</cp:lastModifiedBy>
  <dcterms:created xsi:type="dcterms:W3CDTF">2016-08-24T22:06:16Z</dcterms:created>
  <dcterms:modified xsi:type="dcterms:W3CDTF">2016-08-24T22:25:49Z</dcterms:modified>
</cp:coreProperties>
</file>