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arlosj\Documents\openEEG\"/>
    </mc:Choice>
  </mc:AlternateContent>
  <bookViews>
    <workbookView xWindow="0" yWindow="0" windowWidth="28800" windowHeight="11610"/>
  </bookViews>
  <sheets>
    <sheet name="Sheet1" sheetId="1" r:id="rId1"/>
  </sheets>
  <definedNames>
    <definedName name="_xlnm._FilterDatabase" localSheetId="0" hidden="1">Sheet1!$A$1:$I$1</definedName>
    <definedName name="Single_BOM" localSheetId="0">Sheet1!$A$1:$H$22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6" i="1" l="1"/>
  <c r="I3" i="1"/>
  <c r="I4" i="1"/>
  <c r="I20" i="1"/>
  <c r="I18" i="1"/>
  <c r="I17" i="1"/>
  <c r="I15" i="1"/>
  <c r="I7" i="1"/>
  <c r="I6" i="1"/>
  <c r="I11" i="1"/>
  <c r="I8" i="1"/>
  <c r="I2" i="1"/>
  <c r="I14" i="1"/>
  <c r="I9" i="1"/>
  <c r="I21" i="1"/>
  <c r="I19" i="1"/>
  <c r="I22" i="1"/>
  <c r="I13" i="1"/>
  <c r="I12" i="1"/>
  <c r="I10" i="1"/>
  <c r="I5" i="1"/>
  <c r="I23" i="1" l="1"/>
</calcChain>
</file>

<file path=xl/connections.xml><?xml version="1.0" encoding="utf-8"?>
<connections xmlns="http://schemas.openxmlformats.org/spreadsheetml/2006/main">
  <connection id="1" name="Single BOM" type="6" refreshedVersion="6" background="1" saveData="1">
    <textPr sourceFile="C:\Users\carlosj\Documents\openEEG\Eagle\Single BOM.csv" semicolon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<sst xmlns="http://schemas.openxmlformats.org/spreadsheetml/2006/main" count="131" uniqueCount="85">
  <si>
    <t>Qty</t>
  </si>
  <si>
    <t>Value</t>
  </si>
  <si>
    <t>Device</t>
  </si>
  <si>
    <t>Package</t>
  </si>
  <si>
    <t>Parts</t>
  </si>
  <si>
    <t>Description</t>
  </si>
  <si>
    <t>100k</t>
  </si>
  <si>
    <t>R-US_R1206</t>
  </si>
  <si>
    <t>R1206</t>
  </si>
  <si>
    <t>R225, R235</t>
  </si>
  <si>
    <t>RESISTOR, American symbol</t>
  </si>
  <si>
    <t>100nF</t>
  </si>
  <si>
    <t>C-EUC1206</t>
  </si>
  <si>
    <t>C1206</t>
  </si>
  <si>
    <t>C18, C19, C20, C21, C215, C218, C223, C230</t>
  </si>
  <si>
    <t>CAPACITOR, European symbol</t>
  </si>
  <si>
    <t>100pF</t>
  </si>
  <si>
    <t>C206, C207</t>
  </si>
  <si>
    <t>10k</t>
  </si>
  <si>
    <t>R237</t>
  </si>
  <si>
    <t>10pF</t>
  </si>
  <si>
    <t>C210</t>
  </si>
  <si>
    <t>15k</t>
  </si>
  <si>
    <t>R233</t>
  </si>
  <si>
    <t>1M</t>
  </si>
  <si>
    <t>R226, R236</t>
  </si>
  <si>
    <t>1k</t>
  </si>
  <si>
    <t>R222</t>
  </si>
  <si>
    <t>1nF</t>
  </si>
  <si>
    <t>C224, C233</t>
  </si>
  <si>
    <t>1µF</t>
  </si>
  <si>
    <t>C-EU050-024X044</t>
  </si>
  <si>
    <t>C050-024X044</t>
  </si>
  <si>
    <t>C221, C228</t>
  </si>
  <si>
    <t>20k</t>
  </si>
  <si>
    <t>S64Y</t>
  </si>
  <si>
    <t>P203</t>
  </si>
  <si>
    <t>220nF 5%</t>
  </si>
  <si>
    <t>C235</t>
  </si>
  <si>
    <t>220nf</t>
  </si>
  <si>
    <t>C1</t>
  </si>
  <si>
    <t>2k2</t>
  </si>
  <si>
    <t>R203, R204, R209, R210, R211, R212, R216, R217</t>
  </si>
  <si>
    <t>33nF 5%</t>
  </si>
  <si>
    <t>C236</t>
  </si>
  <si>
    <t>7.5k</t>
  </si>
  <si>
    <t>R3</t>
  </si>
  <si>
    <t>8.2k</t>
  </si>
  <si>
    <t>R234</t>
  </si>
  <si>
    <t>AD8021</t>
  </si>
  <si>
    <t>SOIC8</t>
  </si>
  <si>
    <t>U$2, U$3, U$16</t>
  </si>
  <si>
    <t>BC547</t>
  </si>
  <si>
    <t>TO92</t>
  </si>
  <si>
    <t>Q206, Q208</t>
  </si>
  <si>
    <t>BC557</t>
  </si>
  <si>
    <t>Q202, Q204</t>
  </si>
  <si>
    <t>INA217DW</t>
  </si>
  <si>
    <t>DW_RPDSO-G16</t>
  </si>
  <si>
    <t>IC2</t>
  </si>
  <si>
    <t>Low-Noise, Low-Distortion INSTRUMENTATION AMPLIFIER Replacement for SSM2017</t>
  </si>
  <si>
    <t>PN</t>
  </si>
  <si>
    <t>Price</t>
  </si>
  <si>
    <t>Line</t>
  </si>
  <si>
    <t>594-S100K25SL0N63L6R</t>
  </si>
  <si>
    <t>594-S101K29SL0N6TK5R</t>
  </si>
  <si>
    <t>594-K224K20X7RF5TH5</t>
  </si>
  <si>
    <t>594-K104K15X7RF53L2</t>
  </si>
  <si>
    <t>594-K105K20X7RF5TH5</t>
  </si>
  <si>
    <t>594-K102J15C0GF53H5</t>
  </si>
  <si>
    <t>810-FG22C0G1H224JNT6</t>
  </si>
  <si>
    <t>810-FG24C0G1H333JNT6</t>
  </si>
  <si>
    <t>595-INA217AIDWT</t>
  </si>
  <si>
    <t>652-3296W-1-203LF</t>
  </si>
  <si>
    <t>512-BC547BTA</t>
  </si>
  <si>
    <t>512-BC557BTA</t>
  </si>
  <si>
    <t>584-AD8021ARZ</t>
  </si>
  <si>
    <t>660-MF1/4LCT52R222J</t>
  </si>
  <si>
    <t>660-MS1/2DCT52R1001</t>
  </si>
  <si>
    <t>660-MF1/4LCT52R104J</t>
  </si>
  <si>
    <t>660-MF1/4LCT52R105J</t>
  </si>
  <si>
    <t>660-MFS1/4DCT52R1502</t>
  </si>
  <si>
    <t>660-MF1/4DCT52R8201F</t>
  </si>
  <si>
    <t>660-MF1/4LCT52R103J</t>
  </si>
  <si>
    <t>660-MF1/4LCT52R752J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</si>
</sst>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8" formatCode="&quot;$&quot;#,##0.0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68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Single BOM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user.com/ProductDetail/TDK/FG24C0G1H333JNT06/?qs=sGAEpiMZZMt3KoXD5rJ2N5U4Cys%2fUpTlG4l206L02sTaZ2PHTnJmiA%3d%3d" TargetMode="External"/><Relationship Id="rId13" Type="http://schemas.openxmlformats.org/officeDocument/2006/relationships/hyperlink" Target="http://www.mouser.com/ProductDetail/Analog-Devices/AD8021ARZ/?qs=sGAEpiMZZMv9Q1JI0Mo%2ftWybF53LRrMK" TargetMode="External"/><Relationship Id="rId18" Type="http://schemas.openxmlformats.org/officeDocument/2006/relationships/hyperlink" Target="http://www.mouser.com/ProductDetail/KOA-Speer/MFS1-4DCT52R1502F/?qs=sGAEpiMZZMsPqMdJzcrNwuBnmYaxrx0HBMZdyIDNVQQ%3d" TargetMode="External"/><Relationship Id="rId3" Type="http://schemas.openxmlformats.org/officeDocument/2006/relationships/hyperlink" Target="http://www.mouser.com/ProductDetail/Vishay-BC-Components/K224K20X7RF5TH5/?qs=sGAEpiMZZMt3KoXD5rJ2NwwjhhjYpUbSqJTGyVUQQY0%3d" TargetMode="External"/><Relationship Id="rId21" Type="http://schemas.openxmlformats.org/officeDocument/2006/relationships/hyperlink" Target="http://www.mouser.com/ProductDetail/KOA-Speer/MF1-4LCT52R752J/?qs=sGAEpiMZZMsPqMdJzcrNwuBnmYaxrx0HGThyAJQHRRY%3d" TargetMode="External"/><Relationship Id="rId7" Type="http://schemas.openxmlformats.org/officeDocument/2006/relationships/hyperlink" Target="http://www.mouser.com/ProductDetail/TDK/FG22C0G1H224JNT06/?qs=sGAEpiMZZMt3KoXD5rJ2N5U4Cys%2fUpTlMy28NXVuaw0waTSHx9LK%2fQ%3d%3d" TargetMode="External"/><Relationship Id="rId12" Type="http://schemas.openxmlformats.org/officeDocument/2006/relationships/hyperlink" Target="http://www.mouser.com/ProductDetail/Fairchild-Semiconductor/BC557BTA/?qs=sGAEpiMZZMshyDBzk1%2fWi6kfu%252bQlsU6SZWUHvVyIqVY%3d" TargetMode="External"/><Relationship Id="rId17" Type="http://schemas.openxmlformats.org/officeDocument/2006/relationships/hyperlink" Target="http://www.mouser.com/ProductDetail/KOA-Speer/MF1-4LCT52R105J/?qs=sGAEpiMZZMsPqMdJzcrNwuBnmYaxrx0HB1qr8d7kQG0%3d" TargetMode="External"/><Relationship Id="rId2" Type="http://schemas.openxmlformats.org/officeDocument/2006/relationships/hyperlink" Target="http://www.mouser.com/ProductDetail/Vishay-BC-Components/S101K29SL0N6TK5R/?qs=sGAEpiMZZMuMW9TJLBQkXviUeozSmDZltfwGs1cmiwE%3d" TargetMode="External"/><Relationship Id="rId16" Type="http://schemas.openxmlformats.org/officeDocument/2006/relationships/hyperlink" Target="http://www.mouser.com/ProductDetail/KOA-Speer/MF1-4LCT52R104J/?qs=sGAEpiMZZMsPqMdJzcrNwuBnmYaxrx0HidkTYoGZk0o%3d" TargetMode="External"/><Relationship Id="rId20" Type="http://schemas.openxmlformats.org/officeDocument/2006/relationships/hyperlink" Target="http://www.mouser.com/ProductDetail/KOA-Speer/MF1-4LCT52R103J/?qs=sGAEpiMZZMsPqMdJzcrNwuBnmYaxrx0HD9rmBbpWx0M%3d" TargetMode="External"/><Relationship Id="rId1" Type="http://schemas.openxmlformats.org/officeDocument/2006/relationships/hyperlink" Target="http://www.mouser.com/ProductDetail/Vishay-BC-Components/S100K25SL0N63L6R/?qs=sGAEpiMZZMuMW9TJLBQkXkKDWPcWTx4BBAtjCHOeDw8%3d" TargetMode="External"/><Relationship Id="rId6" Type="http://schemas.openxmlformats.org/officeDocument/2006/relationships/hyperlink" Target="http://www.mouser.com/ProductDetail/Vishay-BC-Components/K102J15C0GF53H5/?qs=sGAEpiMZZMt3KoXD5rJ2N6V4qg9xsptm7TjUdm2vx5E%3d" TargetMode="External"/><Relationship Id="rId11" Type="http://schemas.openxmlformats.org/officeDocument/2006/relationships/hyperlink" Target="http://www.mouser.com/Search/ProductDetail.aspx?R=BC547BTAvirtualkey51210000virtualkey512-BC547BTA" TargetMode="External"/><Relationship Id="rId5" Type="http://schemas.openxmlformats.org/officeDocument/2006/relationships/hyperlink" Target="http://www.mouser.com/ProductDetail/Vishay-BC-Components/K105K20X7RF5TH5/?qs=sGAEpiMZZMt3KoXD5rJ2NyTPnRtGWbHLKX6tTQVBn38%3d" TargetMode="External"/><Relationship Id="rId15" Type="http://schemas.openxmlformats.org/officeDocument/2006/relationships/hyperlink" Target="http://www.mouser.com/ProductDetail/KOA-Speer/MFS1-2DCT52R1001F/?qs=sGAEpiMZZMsPqMdJzcrNwuBnmYaxrx0Hwg0U4rzPpHM%3d" TargetMode="External"/><Relationship Id="rId23" Type="http://schemas.openxmlformats.org/officeDocument/2006/relationships/queryTable" Target="../queryTables/queryTable1.xml"/><Relationship Id="rId10" Type="http://schemas.openxmlformats.org/officeDocument/2006/relationships/hyperlink" Target="http://www.mouser.com/ProductDetail/Bourns/3296W-1-203LF/?qs=sGAEpiMZZMu7u4aXTvZ%252bjznf4H6ZT1ZRT5SgzVgEFHs%3d" TargetMode="External"/><Relationship Id="rId19" Type="http://schemas.openxmlformats.org/officeDocument/2006/relationships/hyperlink" Target="http://www.mouser.com/ProductDetail/KOA-Speer/MF1-4DCT52R8201F/?qs=sGAEpiMZZMsPqMdJzcrNwuBnmYaxrx0HtiAkLuZbh70%3d" TargetMode="External"/><Relationship Id="rId4" Type="http://schemas.openxmlformats.org/officeDocument/2006/relationships/hyperlink" Target="http://www.mouser.com/ProductDetail/Vishay-BC-Components/K104K15X7RF53L2/?qs=sGAEpiMZZMt3KoXD5rJ2N0gbWXNUnftXnrj%252bHeSTjwA%3d" TargetMode="External"/><Relationship Id="rId9" Type="http://schemas.openxmlformats.org/officeDocument/2006/relationships/hyperlink" Target="http://www.mouser.com/ProductDetail/Texas-Instruments/INA217AIDWT/?qs=sGAEpiMZZMsE1dKaA2ImUPh%2fgv48%2feoeWeHVR9BOfWs%3d" TargetMode="External"/><Relationship Id="rId14" Type="http://schemas.openxmlformats.org/officeDocument/2006/relationships/hyperlink" Target="http://www.mouser.com/ProductDetail/KOA-Speer/MF1-4LCT52R222J/?qs=sGAEpiMZZMsPqMdJzcrNwuBnmYaxrx0HTdP%252bTDv5x2w%3d" TargetMode="External"/><Relationship Id="rId22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abSelected="1" workbookViewId="0">
      <selection activeCell="J27" sqref="J27"/>
    </sheetView>
  </sheetViews>
  <sheetFormatPr defaultRowHeight="15" x14ac:dyDescent="0.25"/>
  <cols>
    <col min="1" max="1" width="4.140625" bestFit="1" customWidth="1"/>
    <col min="2" max="4" width="18.42578125" bestFit="1" customWidth="1"/>
    <col min="5" max="5" width="42.28515625" bestFit="1" customWidth="1"/>
    <col min="6" max="6" width="31.7109375" customWidth="1"/>
    <col min="7" max="7" width="24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61</v>
      </c>
      <c r="H1" t="s">
        <v>62</v>
      </c>
      <c r="I1" t="s">
        <v>63</v>
      </c>
    </row>
    <row r="2" spans="1:9" x14ac:dyDescent="0.25">
      <c r="A2">
        <v>1</v>
      </c>
      <c r="B2" t="s">
        <v>39</v>
      </c>
      <c r="C2" t="s">
        <v>12</v>
      </c>
      <c r="D2" t="s">
        <v>13</v>
      </c>
      <c r="E2" t="s">
        <v>40</v>
      </c>
      <c r="F2" t="s">
        <v>15</v>
      </c>
      <c r="G2" s="1" t="s">
        <v>66</v>
      </c>
      <c r="H2" s="2">
        <v>0.19</v>
      </c>
      <c r="I2" s="2">
        <f>H2*A2</f>
        <v>0.19</v>
      </c>
    </row>
    <row r="3" spans="1:9" x14ac:dyDescent="0.25">
      <c r="A3">
        <v>8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s="1" t="s">
        <v>67</v>
      </c>
      <c r="H3" s="2">
        <v>0.1</v>
      </c>
      <c r="I3" s="2">
        <f>H3*A3</f>
        <v>0.8</v>
      </c>
    </row>
    <row r="4" spans="1:9" x14ac:dyDescent="0.25">
      <c r="A4">
        <v>2</v>
      </c>
      <c r="B4" t="s">
        <v>16</v>
      </c>
      <c r="C4" t="s">
        <v>12</v>
      </c>
      <c r="D4" t="s">
        <v>13</v>
      </c>
      <c r="E4" t="s">
        <v>17</v>
      </c>
      <c r="F4" t="s">
        <v>15</v>
      </c>
      <c r="G4" s="1" t="s">
        <v>65</v>
      </c>
      <c r="H4" s="2">
        <v>0.11</v>
      </c>
      <c r="I4" s="2">
        <f>H4*A4</f>
        <v>0.22</v>
      </c>
    </row>
    <row r="5" spans="1:9" x14ac:dyDescent="0.25">
      <c r="A5">
        <v>1</v>
      </c>
      <c r="B5" t="s">
        <v>20</v>
      </c>
      <c r="C5" t="s">
        <v>12</v>
      </c>
      <c r="D5" t="s">
        <v>13</v>
      </c>
      <c r="E5" t="s">
        <v>21</v>
      </c>
      <c r="F5" t="s">
        <v>15</v>
      </c>
      <c r="G5" s="1" t="s">
        <v>64</v>
      </c>
      <c r="H5" s="2">
        <v>0.15</v>
      </c>
      <c r="I5" s="2">
        <f>H5*A5</f>
        <v>0.15</v>
      </c>
    </row>
    <row r="6" spans="1:9" x14ac:dyDescent="0.25">
      <c r="A6">
        <v>2</v>
      </c>
      <c r="B6" t="s">
        <v>30</v>
      </c>
      <c r="C6" t="s">
        <v>31</v>
      </c>
      <c r="D6" t="s">
        <v>32</v>
      </c>
      <c r="E6" t="s">
        <v>33</v>
      </c>
      <c r="F6" t="s">
        <v>15</v>
      </c>
      <c r="G6" s="1" t="s">
        <v>68</v>
      </c>
      <c r="H6" s="2">
        <v>0.39</v>
      </c>
      <c r="I6" s="2">
        <f>H6*A6</f>
        <v>0.78</v>
      </c>
    </row>
    <row r="7" spans="1:9" x14ac:dyDescent="0.25">
      <c r="A7">
        <v>2</v>
      </c>
      <c r="B7" t="s">
        <v>28</v>
      </c>
      <c r="C7" t="s">
        <v>12</v>
      </c>
      <c r="D7" t="s">
        <v>13</v>
      </c>
      <c r="E7" t="s">
        <v>29</v>
      </c>
      <c r="F7" t="s">
        <v>15</v>
      </c>
      <c r="G7" s="1" t="s">
        <v>69</v>
      </c>
      <c r="H7" s="2">
        <v>0.18</v>
      </c>
      <c r="I7" s="2">
        <f>H7*A7</f>
        <v>0.36</v>
      </c>
    </row>
    <row r="8" spans="1:9" x14ac:dyDescent="0.25">
      <c r="A8">
        <v>1</v>
      </c>
      <c r="B8" t="s">
        <v>37</v>
      </c>
      <c r="C8" t="s">
        <v>12</v>
      </c>
      <c r="D8" t="s">
        <v>13</v>
      </c>
      <c r="E8" t="s">
        <v>38</v>
      </c>
      <c r="F8" t="s">
        <v>15</v>
      </c>
      <c r="G8" s="1" t="s">
        <v>70</v>
      </c>
      <c r="H8" s="2">
        <v>1.32</v>
      </c>
      <c r="I8" s="2">
        <f>H8*A8</f>
        <v>1.32</v>
      </c>
    </row>
    <row r="9" spans="1:9" x14ac:dyDescent="0.25">
      <c r="A9">
        <v>1</v>
      </c>
      <c r="B9" t="s">
        <v>43</v>
      </c>
      <c r="C9" t="s">
        <v>12</v>
      </c>
      <c r="D9" t="s">
        <v>13</v>
      </c>
      <c r="E9" t="s">
        <v>44</v>
      </c>
      <c r="F9" t="s">
        <v>15</v>
      </c>
      <c r="G9" s="1" t="s">
        <v>71</v>
      </c>
      <c r="H9" s="2">
        <v>0.73</v>
      </c>
      <c r="I9" s="2">
        <f>H9*A9</f>
        <v>0.73</v>
      </c>
    </row>
    <row r="10" spans="1:9" x14ac:dyDescent="0.25">
      <c r="A10">
        <v>1</v>
      </c>
      <c r="B10" t="s">
        <v>57</v>
      </c>
      <c r="C10" t="s">
        <v>57</v>
      </c>
      <c r="D10" t="s">
        <v>58</v>
      </c>
      <c r="E10" t="s">
        <v>59</v>
      </c>
      <c r="F10" t="s">
        <v>60</v>
      </c>
      <c r="G10" s="1" t="s">
        <v>72</v>
      </c>
      <c r="H10" s="2">
        <v>6.44</v>
      </c>
      <c r="I10" s="2">
        <f>H10*A10</f>
        <v>6.44</v>
      </c>
    </row>
    <row r="11" spans="1:9" x14ac:dyDescent="0.25">
      <c r="A11">
        <v>1</v>
      </c>
      <c r="B11" t="s">
        <v>34</v>
      </c>
      <c r="C11" t="s">
        <v>35</v>
      </c>
      <c r="D11" t="s">
        <v>35</v>
      </c>
      <c r="E11" t="s">
        <v>36</v>
      </c>
      <c r="G11" s="1" t="s">
        <v>73</v>
      </c>
      <c r="H11" s="2">
        <v>2.41</v>
      </c>
      <c r="I11" s="2">
        <f>H11*A11</f>
        <v>2.41</v>
      </c>
    </row>
    <row r="12" spans="1:9" x14ac:dyDescent="0.25">
      <c r="A12">
        <v>2</v>
      </c>
      <c r="B12" t="s">
        <v>55</v>
      </c>
      <c r="C12" t="s">
        <v>55</v>
      </c>
      <c r="D12" t="s">
        <v>53</v>
      </c>
      <c r="E12" t="s">
        <v>56</v>
      </c>
      <c r="G12" s="1" t="s">
        <v>75</v>
      </c>
      <c r="H12" s="2">
        <v>0.21</v>
      </c>
      <c r="I12" s="2">
        <f>H12*A12</f>
        <v>0.42</v>
      </c>
    </row>
    <row r="13" spans="1:9" x14ac:dyDescent="0.25">
      <c r="A13">
        <v>2</v>
      </c>
      <c r="B13" t="s">
        <v>52</v>
      </c>
      <c r="C13" t="s">
        <v>52</v>
      </c>
      <c r="D13" t="s">
        <v>53</v>
      </c>
      <c r="E13" t="s">
        <v>54</v>
      </c>
      <c r="G13" s="1" t="s">
        <v>74</v>
      </c>
      <c r="H13" s="2">
        <v>0.18</v>
      </c>
      <c r="I13" s="2">
        <f>H13*A13</f>
        <v>0.36</v>
      </c>
    </row>
    <row r="14" spans="1:9" x14ac:dyDescent="0.25">
      <c r="A14">
        <v>8</v>
      </c>
      <c r="B14" t="s">
        <v>41</v>
      </c>
      <c r="C14" t="s">
        <v>7</v>
      </c>
      <c r="D14" t="s">
        <v>8</v>
      </c>
      <c r="E14" t="s">
        <v>42</v>
      </c>
      <c r="F14" t="s">
        <v>10</v>
      </c>
      <c r="G14" s="1" t="s">
        <v>77</v>
      </c>
      <c r="H14" s="2">
        <v>0.1</v>
      </c>
      <c r="I14" s="2">
        <f>H14*A14</f>
        <v>0.8</v>
      </c>
    </row>
    <row r="15" spans="1:9" x14ac:dyDescent="0.25">
      <c r="A15">
        <v>1</v>
      </c>
      <c r="B15" t="s">
        <v>26</v>
      </c>
      <c r="C15" t="s">
        <v>7</v>
      </c>
      <c r="D15" t="s">
        <v>8</v>
      </c>
      <c r="E15" t="s">
        <v>27</v>
      </c>
      <c r="F15" t="s">
        <v>10</v>
      </c>
      <c r="G15" s="1" t="s">
        <v>78</v>
      </c>
      <c r="H15" s="2">
        <v>0.1</v>
      </c>
      <c r="I15" s="2">
        <f>H15*A15</f>
        <v>0.1</v>
      </c>
    </row>
    <row r="16" spans="1:9" x14ac:dyDescent="0.25">
      <c r="A16">
        <v>2</v>
      </c>
      <c r="B16" t="s">
        <v>6</v>
      </c>
      <c r="C16" t="s">
        <v>7</v>
      </c>
      <c r="D16" t="s">
        <v>8</v>
      </c>
      <c r="E16" t="s">
        <v>9</v>
      </c>
      <c r="F16" t="s">
        <v>10</v>
      </c>
      <c r="G16" s="1" t="s">
        <v>79</v>
      </c>
      <c r="H16" s="2">
        <v>0.1</v>
      </c>
      <c r="I16" s="2">
        <f>H16*A16</f>
        <v>0.2</v>
      </c>
    </row>
    <row r="17" spans="1:9" x14ac:dyDescent="0.25">
      <c r="A17">
        <v>2</v>
      </c>
      <c r="B17" t="s">
        <v>24</v>
      </c>
      <c r="C17" t="s">
        <v>7</v>
      </c>
      <c r="D17" t="s">
        <v>8</v>
      </c>
      <c r="E17" t="s">
        <v>25</v>
      </c>
      <c r="F17" t="s">
        <v>10</v>
      </c>
      <c r="G17" s="1" t="s">
        <v>80</v>
      </c>
      <c r="H17" s="2">
        <v>0.1</v>
      </c>
      <c r="I17" s="2">
        <f>H17*A17</f>
        <v>0.2</v>
      </c>
    </row>
    <row r="18" spans="1:9" x14ac:dyDescent="0.25">
      <c r="A18">
        <v>1</v>
      </c>
      <c r="B18" t="s">
        <v>22</v>
      </c>
      <c r="C18" t="s">
        <v>7</v>
      </c>
      <c r="D18" t="s">
        <v>8</v>
      </c>
      <c r="E18" t="s">
        <v>23</v>
      </c>
      <c r="F18" t="s">
        <v>10</v>
      </c>
      <c r="G18" s="1" t="s">
        <v>81</v>
      </c>
      <c r="H18" s="2">
        <v>0.1</v>
      </c>
      <c r="I18" s="2">
        <f>H18*A18</f>
        <v>0.1</v>
      </c>
    </row>
    <row r="19" spans="1:9" x14ac:dyDescent="0.25">
      <c r="A19">
        <v>1</v>
      </c>
      <c r="B19" t="s">
        <v>47</v>
      </c>
      <c r="C19" t="s">
        <v>7</v>
      </c>
      <c r="D19" t="s">
        <v>8</v>
      </c>
      <c r="E19" t="s">
        <v>48</v>
      </c>
      <c r="F19" t="s">
        <v>10</v>
      </c>
      <c r="G19" s="1" t="s">
        <v>82</v>
      </c>
      <c r="H19" s="2">
        <v>0.12</v>
      </c>
      <c r="I19" s="2">
        <f>H19*A19</f>
        <v>0.12</v>
      </c>
    </row>
    <row r="20" spans="1:9" x14ac:dyDescent="0.25">
      <c r="A20">
        <v>1</v>
      </c>
      <c r="B20" t="s">
        <v>18</v>
      </c>
      <c r="C20" t="s">
        <v>7</v>
      </c>
      <c r="D20" t="s">
        <v>8</v>
      </c>
      <c r="E20" t="s">
        <v>19</v>
      </c>
      <c r="F20" t="s">
        <v>10</v>
      </c>
      <c r="G20" s="1" t="s">
        <v>83</v>
      </c>
      <c r="H20" s="2">
        <v>0.1</v>
      </c>
      <c r="I20" s="2">
        <f>H20*A20</f>
        <v>0.1</v>
      </c>
    </row>
    <row r="21" spans="1:9" x14ac:dyDescent="0.25">
      <c r="A21">
        <v>1</v>
      </c>
      <c r="B21" t="s">
        <v>45</v>
      </c>
      <c r="C21" t="s">
        <v>7</v>
      </c>
      <c r="D21" t="s">
        <v>8</v>
      </c>
      <c r="E21" t="s">
        <v>46</v>
      </c>
      <c r="F21" t="s">
        <v>10</v>
      </c>
      <c r="G21" s="1" t="s">
        <v>84</v>
      </c>
      <c r="H21" s="2">
        <v>0.1</v>
      </c>
      <c r="I21" s="2">
        <f>H21*A21</f>
        <v>0.1</v>
      </c>
    </row>
    <row r="22" spans="1:9" x14ac:dyDescent="0.25">
      <c r="A22">
        <v>3</v>
      </c>
      <c r="B22" t="s">
        <v>49</v>
      </c>
      <c r="C22" t="s">
        <v>49</v>
      </c>
      <c r="D22" t="s">
        <v>50</v>
      </c>
      <c r="E22" t="s">
        <v>51</v>
      </c>
      <c r="G22" s="1" t="s">
        <v>76</v>
      </c>
      <c r="H22" s="2">
        <v>3.37</v>
      </c>
      <c r="I22" s="2">
        <f>H22*A22</f>
        <v>10.11</v>
      </c>
    </row>
    <row r="23" spans="1:9" x14ac:dyDescent="0.25">
      <c r="I23" s="2">
        <f>SUM(I2:I22)</f>
        <v>26.009999999999994</v>
      </c>
    </row>
  </sheetData>
  <autoFilter ref="A1:I1">
    <sortState ref="A2:I24">
      <sortCondition ref="E1"/>
    </sortState>
  </autoFilter>
  <hyperlinks>
    <hyperlink ref="G5" r:id="rId1" tooltip="Click to view additional information on this product." display="http://www.mouser.com/ProductDetail/Vishay-BC-Components/S100K25SL0N63L6R/?qs=sGAEpiMZZMuMW9TJLBQkXkKDWPcWTx4BBAtjCHOeDw8%3d"/>
    <hyperlink ref="G4" r:id="rId2" tooltip="Click to view additional information on this product." display="http://www.mouser.com/ProductDetail/Vishay-BC-Components/S101K29SL0N6TK5R/?qs=sGAEpiMZZMuMW9TJLBQkXviUeozSmDZltfwGs1cmiwE%3d"/>
    <hyperlink ref="G2" r:id="rId3" tooltip="Click to view additional information on this product." display="http://www.mouser.com/ProductDetail/Vishay-BC-Components/K224K20X7RF5TH5/?qs=sGAEpiMZZMt3KoXD5rJ2NwwjhhjYpUbSqJTGyVUQQY0%3d"/>
    <hyperlink ref="G3" r:id="rId4" tooltip="Click to view additional information on this product." display="http://www.mouser.com/ProductDetail/Vishay-BC-Components/K104K15X7RF53L2/?qs=sGAEpiMZZMt3KoXD5rJ2N0gbWXNUnftXnrj%252bHeSTjwA%3d"/>
    <hyperlink ref="G6" r:id="rId5" tooltip="Click to view additional information on this product." display="http://www.mouser.com/ProductDetail/Vishay-BC-Components/K105K20X7RF5TH5/?qs=sGAEpiMZZMt3KoXD5rJ2NyTPnRtGWbHLKX6tTQVBn38%3d"/>
    <hyperlink ref="G7" r:id="rId6" tooltip="Click to view additional information on this product." display="http://www.mouser.com/ProductDetail/Vishay-BC-Components/K102J15C0GF53H5/?qs=sGAEpiMZZMt3KoXD5rJ2N6V4qg9xsptm7TjUdm2vx5E%3d"/>
    <hyperlink ref="G8" r:id="rId7" tooltip="Click to view additional information on this product." display="http://www.mouser.com/ProductDetail/TDK/FG22C0G1H224JNT06/?qs=sGAEpiMZZMt3KoXD5rJ2N5U4Cys%2fUpTlMy28NXVuaw0waTSHx9LK%2fQ%3d%3d"/>
    <hyperlink ref="G9" r:id="rId8" tooltip="Click to view additional information on this product." display="http://www.mouser.com/ProductDetail/TDK/FG24C0G1H333JNT06/?qs=sGAEpiMZZMt3KoXD5rJ2N5U4Cys%2fUpTlG4l206L02sTaZ2PHTnJmiA%3d%3d"/>
    <hyperlink ref="G10" r:id="rId9" tooltip="Click to view additional information on this product." display="http://www.mouser.com/ProductDetail/Texas-Instruments/INA217AIDWT/?qs=sGAEpiMZZMsE1dKaA2ImUPh%2fgv48%2feoeWeHVR9BOfWs%3d"/>
    <hyperlink ref="G11" r:id="rId10" tooltip="Click to view additional information on this product." display="http://www.mouser.com/ProductDetail/Bourns/3296W-1-203LF/?qs=sGAEpiMZZMu7u4aXTvZ%252bjznf4H6ZT1ZRT5SgzVgEFHs%3d"/>
    <hyperlink ref="G13" r:id="rId11" display="http://www.mouser.com/Search/ProductDetail.aspx?R=BC547BTAvirtualkey51210000virtualkey512-BC547BTA"/>
    <hyperlink ref="G12" r:id="rId12" tooltip="Click to view additional information on this product." display="http://www.mouser.com/ProductDetail/Fairchild-Semiconductor/BC557BTA/?qs=sGAEpiMZZMshyDBzk1%2fWi6kfu%252bQlsU6SZWUHvVyIqVY%3d"/>
    <hyperlink ref="G22" r:id="rId13" tooltip="Click to view additional information on this product." display="http://www.mouser.com/ProductDetail/Analog-Devices/AD8021ARZ/?qs=sGAEpiMZZMv9Q1JI0Mo%2ftWybF53LRrMK"/>
    <hyperlink ref="G14" r:id="rId14" tooltip="Click to view additional information on this product." display="http://www.mouser.com/ProductDetail/KOA-Speer/MF1-4LCT52R222J/?qs=sGAEpiMZZMsPqMdJzcrNwuBnmYaxrx0HTdP%252bTDv5x2w%3d"/>
    <hyperlink ref="G15" r:id="rId15" tooltip="Click to view additional information on this product." display="http://www.mouser.com/ProductDetail/KOA-Speer/MFS1-2DCT52R1001F/?qs=sGAEpiMZZMsPqMdJzcrNwuBnmYaxrx0Hwg0U4rzPpHM%3d"/>
    <hyperlink ref="G16" r:id="rId16" tooltip="Click to view additional information on this product." display="http://www.mouser.com/ProductDetail/KOA-Speer/MF1-4LCT52R104J/?qs=sGAEpiMZZMsPqMdJzcrNwuBnmYaxrx0HidkTYoGZk0o%3d"/>
    <hyperlink ref="G17" r:id="rId17" tooltip="Click to view additional information on this product." display="http://www.mouser.com/ProductDetail/KOA-Speer/MF1-4LCT52R105J/?qs=sGAEpiMZZMsPqMdJzcrNwuBnmYaxrx0HB1qr8d7kQG0%3d"/>
    <hyperlink ref="G18" r:id="rId18" tooltip="Click to view additional information on this product." display="http://www.mouser.com/ProductDetail/KOA-Speer/MFS1-4DCT52R1502F/?qs=sGAEpiMZZMsPqMdJzcrNwuBnmYaxrx0HBMZdyIDNVQQ%3d"/>
    <hyperlink ref="G19" r:id="rId19" tooltip="Click to view additional information on this product." display="http://www.mouser.com/ProductDetail/KOA-Speer/MF1-4DCT52R8201F/?qs=sGAEpiMZZMsPqMdJzcrNwuBnmYaxrx0HtiAkLuZbh70%3d"/>
    <hyperlink ref="G20" r:id="rId20" tooltip="Click to view additional information on this product." display="http://www.mouser.com/ProductDetail/KOA-Speer/MF1-4LCT52R103J/?qs=sGAEpiMZZMsPqMdJzcrNwuBnmYaxrx0HD9rmBbpWx0M%3d"/>
    <hyperlink ref="G21" r:id="rId21" tooltip="Click to view additional information on this product." display="http://www.mouser.com/ProductDetail/KOA-Speer/MF1-4LCT52R752J/?qs=sGAEpiMZZMsPqMdJzcrNwuBnmYaxrx0HGThyAJQHRRY%3d"/>
  </hyperlinks>
  <pageMargins left="0.7" right="0.7" top="0.75" bottom="0.75" header="0.3" footer="0.3"/>
  <pageSetup orientation="portrait" r:id="rId2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Sheet1!Single_BOM</vt:lpstr>
    </vt:vector>
  </TitlesOfParts>
  <Company>JPL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Gross Jones, Carlos M (313G)</dc:creator>
  <cp:lastModifiedBy>Gross Jones, Carlos M (313G)</cp:lastModifiedBy>
  <dcterms:created xsi:type="dcterms:W3CDTF">2016-12-14T20:17:28Z</dcterms:created>
  <dcterms:modified xsi:type="dcterms:W3CDTF">2016-12-14T21:02:29Z</dcterms:modified>
</cp:coreProperties>
</file>