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S - CARLOS\Desktop\ADS -SPTECH\TECNOLOGIA DA INFORMACAO\"/>
    </mc:Choice>
  </mc:AlternateContent>
  <xr:revisionPtr revIDLastSave="0" documentId="8_{5D750CEA-4EEF-4274-92A6-023678C829CA}" xr6:coauthVersionLast="47" xr6:coauthVersionMax="47" xr10:uidLastSave="{00000000-0000-0000-0000-000000000000}"/>
  <bookViews>
    <workbookView xWindow="-108" yWindow="-108" windowWidth="23256" windowHeight="12576" xr2:uid="{15472915-8390-4CFF-907F-95A8809215F9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1" l="1"/>
  <c r="J33" i="1"/>
  <c r="J32" i="1"/>
  <c r="J34" i="1"/>
  <c r="J31" i="1"/>
  <c r="J35" i="1"/>
</calcChain>
</file>

<file path=xl/sharedStrings.xml><?xml version="1.0" encoding="utf-8"?>
<sst xmlns="http://schemas.openxmlformats.org/spreadsheetml/2006/main" count="164" uniqueCount="83">
  <si>
    <t>Grupo 7 - Energia Futura</t>
  </si>
  <si>
    <t>Integrantes:</t>
  </si>
  <si>
    <t>Carlos Henrique Santos de Goes</t>
  </si>
  <si>
    <t>Gabriel Guedes dos Santos</t>
  </si>
  <si>
    <t>Katherinne Assis dos Santos Silva</t>
  </si>
  <si>
    <t>Luan Ribeiro Cartacho Magno</t>
  </si>
  <si>
    <t>Luíz Fernando Lemes Suliman</t>
  </si>
  <si>
    <t>Peterson maranho santos</t>
  </si>
  <si>
    <t>Yan Carlos Camargo Bezerra</t>
  </si>
  <si>
    <t>Requisitos</t>
  </si>
  <si>
    <t>Descrição</t>
  </si>
  <si>
    <t>Classificação</t>
  </si>
  <si>
    <t>Tamanho</t>
  </si>
  <si>
    <t>Tam(#)</t>
  </si>
  <si>
    <t>Prioridade</t>
  </si>
  <si>
    <t>Sprint</t>
  </si>
  <si>
    <t>Total</t>
  </si>
  <si>
    <t>Projeto criado e configurado no GitHub</t>
  </si>
  <si>
    <r>
      <t xml:space="preserve">Fazer o </t>
    </r>
    <r>
      <rPr>
        <i/>
        <sz val="11"/>
        <color theme="1"/>
        <rFont val="Calibri"/>
        <family val="2"/>
        <scheme val="minor"/>
      </rPr>
      <t>upload</t>
    </r>
    <r>
      <rPr>
        <sz val="11"/>
        <color theme="1"/>
        <rFont val="Calibri"/>
        <family val="2"/>
        <scheme val="minor"/>
      </rPr>
      <t xml:space="preserve"> do projeto atualizado no Github, incluindo o commit de todos os participantes.</t>
    </r>
  </si>
  <si>
    <t>Essencial</t>
  </si>
  <si>
    <t>M</t>
  </si>
  <si>
    <t>SP1</t>
  </si>
  <si>
    <t>Contexto de Negócio</t>
  </si>
  <si>
    <t>desenvolver a ideia central de algum empreendimento, uma ideia mestra ou ainda um plano para um negócio que visa solucionar problemas em um mercado.</t>
  </si>
  <si>
    <t>SP2</t>
  </si>
  <si>
    <t>Justificativa do Projeto</t>
  </si>
  <si>
    <t>Definir um argumento muito convincente para vender o projeto para o cliente.</t>
  </si>
  <si>
    <t>SP3</t>
  </si>
  <si>
    <t>Diagrama de Visão de Negócio</t>
  </si>
  <si>
    <t>Passo a Passo de como implementar a tecnologia.</t>
  </si>
  <si>
    <t>G</t>
  </si>
  <si>
    <t>SP4</t>
  </si>
  <si>
    <t>Tela de simulador financeiro (individual)_x000D_</t>
  </si>
  <si>
    <t>Desenvolver um código em JavaScript com uma lógica que esteja de acordo com o projeto a ser vendido.</t>
  </si>
  <si>
    <t>Importante</t>
  </si>
  <si>
    <t>SP5</t>
  </si>
  <si>
    <t>Ferramenta de Gestão de Projeto Funcionando</t>
  </si>
  <si>
    <t>Trello atualizado com todas as informações relevantes, como tarefas, prazos, responsáveis e status de conclusão, e incluir uma ata de todas as reuniões realizadas com o grupo.</t>
  </si>
  <si>
    <t>Média</t>
  </si>
  <si>
    <t>Requisitos populados na ferramenta</t>
  </si>
  <si>
    <t xml:space="preserve">Organização e classificação na ferramenta de gestão </t>
  </si>
  <si>
    <t>Documentação do Projeto</t>
  </si>
  <si>
    <t>Junção do contexto, justificativa e diagrama de negócio.</t>
  </si>
  <si>
    <t>Tabelas criadas no MySQL - Protótipo - Individual</t>
  </si>
  <si>
    <t>Foram criadas as tabelas: cadastro, pré-cadastro, sensor, histórico de sensor e funcionários.</t>
  </si>
  <si>
    <t>Execução de Script de Inserção de Registros</t>
  </si>
  <si>
    <t>Inserir dados como funcionários, novos sensores e suas funções.</t>
  </si>
  <si>
    <t>Execução de Script de Consulta de Dados</t>
  </si>
  <si>
    <t>Executar os comandos solicitados pelo usuário ou cliente, como consultar o histórico e os sensores.</t>
  </si>
  <si>
    <t>Ligar Arduino</t>
  </si>
  <si>
    <t>Realizar a montagem do sensor escolhido pelo grupo, seguindo o manual enviado pelo Professor Eduardo como referência.</t>
  </si>
  <si>
    <t>Rodar Código Arduíno</t>
  </si>
  <si>
    <t>Programar arduino de acordo com o sensor escolhido e receber monitoramento em tempo real.</t>
  </si>
  <si>
    <t>Sprint 2 - Product Backlog - Energia Futura</t>
  </si>
  <si>
    <t>Projetos atualizado no GitHub</t>
  </si>
  <si>
    <t>Projeto organizado e atualizado no GitHub.</t>
  </si>
  <si>
    <t>PP</t>
  </si>
  <si>
    <t>Planilha de Riscos do Projeto_x000D_</t>
  </si>
  <si>
    <t>Possiveis riscos do projeto em uma planilha única</t>
  </si>
  <si>
    <t>Site Estático Institucional – Local em HTML/CSS/JavaScript</t>
  </si>
  <si>
    <t>Estruturação e Estilização do Site Institucional Estático</t>
  </si>
  <si>
    <t>GG</t>
  </si>
  <si>
    <t>SP2/SP3</t>
  </si>
  <si>
    <t>Site Estático Dashboard (Gráfico com ChartJS) - Local</t>
  </si>
  <si>
    <t>Painel ou interface gráfica do usuário que fornece visualizações rápidas dos principais indicadores de desempenho relevantes para um objetivo ou processo de negócios específico.</t>
  </si>
  <si>
    <t>Site Estático Cadastro e Login - Local</t>
  </si>
  <si>
    <t>Telas do site institucional onde o usuário pode se cadastrar ou fazer login.</t>
  </si>
  <si>
    <t>Diagrama de Solução (Arquitetura Técnica do Projeto)</t>
  </si>
  <si>
    <t>Traz a proposta de desenhar e tornar visual a relação entre os canais usados na empresa, estabelecendo a ordem de prioridade e o grau de importância de cada um deles.</t>
  </si>
  <si>
    <t>Atividades organizadas na ferramenta de Gestão (Sprints / Atividades)</t>
  </si>
  <si>
    <t>Adicionar as atividades no Trello, marcando datas de entrega e integrantes de cada uma.</t>
  </si>
  <si>
    <t>P</t>
  </si>
  <si>
    <t>Modelagem Lógica do Projeto v1</t>
  </si>
  <si>
    <t>Modelagem do relacioamento entre as tabelas do banco de dados do projeto.</t>
  </si>
  <si>
    <t>Script de criação do Banco / Tabelas criadas em BD local</t>
  </si>
  <si>
    <t>Desenvolvimento de um Script MySQL que reproduza a modelagem lógica do projeto.</t>
  </si>
  <si>
    <t>Documentação do Projeto Atualizada</t>
  </si>
  <si>
    <t>Documentação atualizada com diagrama de solução.</t>
  </si>
  <si>
    <t>Teste com Sensor do Projeto + Gráficos</t>
  </si>
  <si>
    <t>Graficos do projeto relacionado aos resultados do sensor ultilizado</t>
  </si>
  <si>
    <t>Especificação do Analytics / Métricas</t>
  </si>
  <si>
    <t>Medição e registro de dados a partir dos dados obtidos pelo arduino</t>
  </si>
  <si>
    <t>Product Backlog - Humidus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</si>
</sst>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164" fontId="1" fillId="3" borderId="0" applyBorder="0"/>
  </cellStyleXfs>
  <cellXfs count="60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5" borderId="8" xfId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5" borderId="2" xfId="1" applyFill="1" applyBorder="1" applyAlignment="1">
      <alignment horizontal="center" vertical="center"/>
    </xf>
    <xf numFmtId="0" fontId="2" fillId="5" borderId="4" xfId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22" xfId="0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0" fillId="0" borderId="28" xfId="0" applyBorder="1" applyAlignment="1">
      <alignment horizontal="left" vertical="center" wrapText="1"/>
    </xf>
    <xf numFmtId="0" fontId="0" fillId="0" borderId="28" xfId="0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5" borderId="9" xfId="1" applyFill="1" applyBorder="1" applyAlignment="1">
      <alignment horizontal="center" vertical="center"/>
    </xf>
    <xf numFmtId="0" fontId="0" fillId="5" borderId="7" xfId="0" applyFill="1" applyBorder="1"/>
    <xf numFmtId="0" fontId="3" fillId="4" borderId="30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0" fillId="0" borderId="35" xfId="0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0" fillId="0" borderId="37" xfId="0" applyBorder="1" applyAlignment="1">
      <alignment horizontal="left" vertical="center" wrapText="1"/>
    </xf>
    <xf numFmtId="0" fontId="0" fillId="0" borderId="37" xfId="0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7" fillId="5" borderId="25" xfId="0" applyFont="1" applyFill="1" applyBorder="1"/>
    <xf numFmtId="0" fontId="7" fillId="5" borderId="26" xfId="0" applyFont="1" applyFill="1" applyBorder="1"/>
    <xf numFmtId="0" fontId="7" fillId="0" borderId="26" xfId="0" applyFont="1" applyBorder="1"/>
    <xf numFmtId="0" fontId="7" fillId="0" borderId="27" xfId="0" applyFont="1" applyBorder="1"/>
    <xf numFmtId="0" fontId="2" fillId="5" borderId="7" xfId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/>
    </xf>
  </cellXfs>
  <cellStyles count="3">
    <cellStyle name="Header Backlog" xfId="2" xr:uid="{E4A7B7D2-7009-4490-9CC1-989C014B1B12}"/>
    <cellStyle name="Normal" xfId="0" builtinId="0"/>
    <cellStyle name="Saí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C3DDF-DF19-411D-9A62-EFC63F0DADB4}">
  <dimension ref="A1:J41"/>
  <sheetViews>
    <sheetView tabSelected="1" zoomScale="64" workbookViewId="0">
      <selection activeCell="B7" sqref="B7"/>
    </sheetView>
  </sheetViews>
  <sheetFormatPr defaultRowHeight="14.4" x14ac:dyDescent="0.3"/>
  <cols>
    <col min="1" max="1" width="40.109375" customWidth="1"/>
    <col min="2" max="2" width="46.33203125" customWidth="1"/>
    <col min="3" max="3" width="14.6640625" customWidth="1"/>
    <col min="4" max="4" width="9.5546875" bestFit="1" customWidth="1"/>
    <col min="5" max="5" width="7.44140625" bestFit="1" customWidth="1"/>
    <col min="6" max="6" width="10.44140625" bestFit="1" customWidth="1"/>
    <col min="7" max="7" width="14.6640625" customWidth="1"/>
  </cols>
  <sheetData>
    <row r="1" spans="1:10" ht="15.6" x14ac:dyDescent="0.3">
      <c r="A1" s="51" t="s">
        <v>0</v>
      </c>
    </row>
    <row r="2" spans="1:10" ht="15.6" x14ac:dyDescent="0.3">
      <c r="A2" s="52" t="s">
        <v>1</v>
      </c>
    </row>
    <row r="3" spans="1:10" ht="15.6" x14ac:dyDescent="0.3">
      <c r="A3" s="53" t="s">
        <v>2</v>
      </c>
    </row>
    <row r="4" spans="1:10" ht="15.6" x14ac:dyDescent="0.3">
      <c r="A4" s="53" t="s">
        <v>3</v>
      </c>
    </row>
    <row r="5" spans="1:10" ht="15.6" x14ac:dyDescent="0.3">
      <c r="A5" s="53" t="s">
        <v>4</v>
      </c>
    </row>
    <row r="6" spans="1:10" ht="15.6" x14ac:dyDescent="0.3">
      <c r="A6" s="53" t="s">
        <v>5</v>
      </c>
    </row>
    <row r="7" spans="1:10" ht="15.6" x14ac:dyDescent="0.3">
      <c r="A7" s="53" t="s">
        <v>6</v>
      </c>
    </row>
    <row r="8" spans="1:10" ht="15.6" x14ac:dyDescent="0.3">
      <c r="A8" s="53" t="s">
        <v>7</v>
      </c>
    </row>
    <row r="9" spans="1:10" ht="15.6" x14ac:dyDescent="0.3">
      <c r="A9" s="54" t="s">
        <v>8</v>
      </c>
    </row>
    <row r="11" spans="1:10" ht="28.95" customHeight="1" x14ac:dyDescent="0.3">
      <c r="A11" s="59" t="s">
        <v>82</v>
      </c>
      <c r="B11" s="59"/>
      <c r="C11" s="59"/>
      <c r="D11" s="59"/>
      <c r="E11" s="59"/>
      <c r="F11" s="59"/>
      <c r="G11" s="59"/>
    </row>
    <row r="12" spans="1:10" x14ac:dyDescent="0.3">
      <c r="A12" s="59"/>
      <c r="B12" s="59"/>
      <c r="C12" s="59"/>
      <c r="D12" s="59"/>
      <c r="E12" s="59"/>
      <c r="F12" s="59"/>
      <c r="G12" s="59"/>
    </row>
    <row r="13" spans="1:10" ht="23.25" customHeight="1" x14ac:dyDescent="0.3">
      <c r="A13" s="22" t="s">
        <v>9</v>
      </c>
      <c r="B13" s="19" t="s">
        <v>10</v>
      </c>
      <c r="C13" s="19" t="s">
        <v>11</v>
      </c>
      <c r="D13" s="19" t="s">
        <v>12</v>
      </c>
      <c r="E13" s="19" t="s">
        <v>13</v>
      </c>
      <c r="F13" s="19" t="s">
        <v>14</v>
      </c>
      <c r="G13" s="23" t="s">
        <v>15</v>
      </c>
      <c r="I13" s="39" t="s">
        <v>16</v>
      </c>
      <c r="J13" s="40"/>
    </row>
    <row r="14" spans="1:10" ht="28.8" x14ac:dyDescent="0.3">
      <c r="A14" s="24" t="s">
        <v>17</v>
      </c>
      <c r="B14" s="20" t="s">
        <v>18</v>
      </c>
      <c r="C14" s="21" t="s">
        <v>19</v>
      </c>
      <c r="D14" s="21" t="s">
        <v>20</v>
      </c>
      <c r="E14" s="21">
        <v>3</v>
      </c>
      <c r="F14" s="21">
        <v>8</v>
      </c>
      <c r="G14" s="25" t="s">
        <v>21</v>
      </c>
      <c r="I14" s="14" t="s">
        <v>21</v>
      </c>
      <c r="J14" s="8"/>
    </row>
    <row r="15" spans="1:10" ht="60" customHeight="1" x14ac:dyDescent="0.3">
      <c r="A15" s="24" t="s">
        <v>22</v>
      </c>
      <c r="B15" s="20" t="s">
        <v>23</v>
      </c>
      <c r="C15" s="21" t="s">
        <v>19</v>
      </c>
      <c r="D15" s="21" t="s">
        <v>20</v>
      </c>
      <c r="E15" s="21">
        <v>5</v>
      </c>
      <c r="F15" s="21">
        <v>8</v>
      </c>
      <c r="G15" s="25" t="s">
        <v>21</v>
      </c>
      <c r="I15" s="10" t="s">
        <v>24</v>
      </c>
      <c r="J15" s="17"/>
    </row>
    <row r="16" spans="1:10" ht="31.5" customHeight="1" x14ac:dyDescent="0.3">
      <c r="A16" s="24" t="s">
        <v>25</v>
      </c>
      <c r="B16" s="20" t="s">
        <v>26</v>
      </c>
      <c r="C16" s="21" t="s">
        <v>19</v>
      </c>
      <c r="D16" s="21" t="s">
        <v>20</v>
      </c>
      <c r="E16" s="21">
        <v>5</v>
      </c>
      <c r="F16" s="21">
        <v>8</v>
      </c>
      <c r="G16" s="25" t="s">
        <v>21</v>
      </c>
      <c r="I16" s="10" t="s">
        <v>27</v>
      </c>
      <c r="J16" s="17"/>
    </row>
    <row r="17" spans="1:10" ht="24.75" customHeight="1" x14ac:dyDescent="0.3">
      <c r="A17" s="24" t="s">
        <v>28</v>
      </c>
      <c r="B17" s="20" t="s">
        <v>29</v>
      </c>
      <c r="C17" s="21" t="s">
        <v>19</v>
      </c>
      <c r="D17" s="21" t="s">
        <v>30</v>
      </c>
      <c r="E17" s="21">
        <v>5</v>
      </c>
      <c r="F17" s="21">
        <v>8</v>
      </c>
      <c r="G17" s="25" t="s">
        <v>21</v>
      </c>
      <c r="I17" s="10" t="s">
        <v>31</v>
      </c>
      <c r="J17" s="17"/>
    </row>
    <row r="18" spans="1:10" ht="28.8" x14ac:dyDescent="0.3">
      <c r="A18" s="24" t="s">
        <v>32</v>
      </c>
      <c r="B18" s="20" t="s">
        <v>33</v>
      </c>
      <c r="C18" s="21" t="s">
        <v>34</v>
      </c>
      <c r="D18" s="21" t="s">
        <v>20</v>
      </c>
      <c r="E18" s="21">
        <v>8</v>
      </c>
      <c r="F18" s="21">
        <v>8</v>
      </c>
      <c r="G18" s="25" t="s">
        <v>21</v>
      </c>
      <c r="I18" s="10" t="s">
        <v>35</v>
      </c>
      <c r="J18" s="17"/>
    </row>
    <row r="19" spans="1:10" ht="57.6" x14ac:dyDescent="0.3">
      <c r="A19" s="24" t="s">
        <v>36</v>
      </c>
      <c r="B19" s="20" t="s">
        <v>37</v>
      </c>
      <c r="C19" s="21" t="s">
        <v>19</v>
      </c>
      <c r="D19" s="21" t="s">
        <v>20</v>
      </c>
      <c r="E19" s="21">
        <v>3</v>
      </c>
      <c r="F19" s="21">
        <v>8</v>
      </c>
      <c r="G19" s="25" t="s">
        <v>21</v>
      </c>
      <c r="I19" s="37" t="s">
        <v>38</v>
      </c>
      <c r="J19" s="38"/>
    </row>
    <row r="20" spans="1:10" ht="29.25" customHeight="1" x14ac:dyDescent="0.3">
      <c r="A20" s="24" t="s">
        <v>39</v>
      </c>
      <c r="B20" s="20" t="s">
        <v>40</v>
      </c>
      <c r="C20" s="21" t="s">
        <v>19</v>
      </c>
      <c r="D20" s="21" t="s">
        <v>20</v>
      </c>
      <c r="E20" s="21">
        <v>3</v>
      </c>
      <c r="F20" s="21">
        <v>8</v>
      </c>
      <c r="G20" s="25" t="s">
        <v>21</v>
      </c>
    </row>
    <row r="21" spans="1:10" ht="31.5" customHeight="1" x14ac:dyDescent="0.3">
      <c r="A21" s="24" t="s">
        <v>41</v>
      </c>
      <c r="B21" s="20" t="s">
        <v>42</v>
      </c>
      <c r="C21" s="21" t="s">
        <v>34</v>
      </c>
      <c r="D21" s="21" t="s">
        <v>20</v>
      </c>
      <c r="E21" s="21">
        <v>8</v>
      </c>
      <c r="F21" s="21">
        <v>8</v>
      </c>
      <c r="G21" s="25" t="s">
        <v>21</v>
      </c>
    </row>
    <row r="22" spans="1:10" ht="30.75" customHeight="1" x14ac:dyDescent="0.3">
      <c r="A22" s="24" t="s">
        <v>43</v>
      </c>
      <c r="B22" s="20" t="s">
        <v>44</v>
      </c>
      <c r="C22" s="21" t="s">
        <v>34</v>
      </c>
      <c r="D22" s="21" t="s">
        <v>30</v>
      </c>
      <c r="E22" s="21">
        <v>8</v>
      </c>
      <c r="F22" s="21">
        <v>8</v>
      </c>
      <c r="G22" s="25" t="s">
        <v>21</v>
      </c>
    </row>
    <row r="23" spans="1:10" ht="29.25" customHeight="1" x14ac:dyDescent="0.3">
      <c r="A23" s="24" t="s">
        <v>45</v>
      </c>
      <c r="B23" s="20" t="s">
        <v>46</v>
      </c>
      <c r="C23" s="21" t="s">
        <v>34</v>
      </c>
      <c r="D23" s="21" t="s">
        <v>30</v>
      </c>
      <c r="E23" s="21">
        <v>5</v>
      </c>
      <c r="F23" s="21">
        <v>8</v>
      </c>
      <c r="G23" s="25" t="s">
        <v>21</v>
      </c>
    </row>
    <row r="24" spans="1:10" ht="27" customHeight="1" x14ac:dyDescent="0.3">
      <c r="A24" s="24" t="s">
        <v>47</v>
      </c>
      <c r="B24" s="20" t="s">
        <v>48</v>
      </c>
      <c r="C24" s="21" t="s">
        <v>34</v>
      </c>
      <c r="D24" s="21" t="s">
        <v>30</v>
      </c>
      <c r="E24" s="21">
        <v>5</v>
      </c>
      <c r="F24" s="21">
        <v>8</v>
      </c>
      <c r="G24" s="25" t="s">
        <v>21</v>
      </c>
    </row>
    <row r="25" spans="1:10" ht="43.2" x14ac:dyDescent="0.3">
      <c r="A25" s="24" t="s">
        <v>49</v>
      </c>
      <c r="B25" s="20" t="s">
        <v>50</v>
      </c>
      <c r="C25" s="21" t="s">
        <v>19</v>
      </c>
      <c r="D25" s="21" t="s">
        <v>20</v>
      </c>
      <c r="E25" s="21">
        <v>5</v>
      </c>
      <c r="F25" s="21">
        <v>8</v>
      </c>
      <c r="G25" s="25" t="s">
        <v>21</v>
      </c>
    </row>
    <row r="26" spans="1:10" ht="28.8" x14ac:dyDescent="0.3">
      <c r="A26" s="26" t="s">
        <v>51</v>
      </c>
      <c r="B26" s="27" t="s">
        <v>52</v>
      </c>
      <c r="C26" s="28" t="s">
        <v>19</v>
      </c>
      <c r="D26" s="28" t="s">
        <v>30</v>
      </c>
      <c r="E26" s="28">
        <v>5</v>
      </c>
      <c r="F26" s="28">
        <v>8</v>
      </c>
      <c r="G26" s="29" t="s">
        <v>21</v>
      </c>
    </row>
    <row r="27" spans="1:10" ht="18" customHeight="1" x14ac:dyDescent="0.3">
      <c r="A27" s="1"/>
      <c r="B27" s="1"/>
      <c r="C27" s="2"/>
      <c r="D27" s="2"/>
      <c r="E27" s="2"/>
      <c r="F27" s="2"/>
      <c r="G27" s="3"/>
    </row>
    <row r="28" spans="1:10" ht="48" customHeight="1" x14ac:dyDescent="0.3">
      <c r="A28" s="56" t="s">
        <v>53</v>
      </c>
      <c r="B28" s="57"/>
      <c r="C28" s="57"/>
      <c r="D28" s="57"/>
      <c r="E28" s="57"/>
      <c r="F28" s="57"/>
      <c r="G28" s="58"/>
    </row>
    <row r="29" spans="1:10" ht="27.75" customHeight="1" x14ac:dyDescent="0.3">
      <c r="A29" s="41" t="s">
        <v>9</v>
      </c>
      <c r="B29" s="42" t="s">
        <v>10</v>
      </c>
      <c r="C29" s="42" t="s">
        <v>11</v>
      </c>
      <c r="D29" s="42" t="s">
        <v>12</v>
      </c>
      <c r="E29" s="42" t="s">
        <v>13</v>
      </c>
      <c r="F29" s="42" t="s">
        <v>14</v>
      </c>
      <c r="G29" s="43" t="s">
        <v>15</v>
      </c>
      <c r="I29" s="55" t="s">
        <v>16</v>
      </c>
      <c r="J29" s="7"/>
    </row>
    <row r="30" spans="1:10" ht="22.5" customHeight="1" x14ac:dyDescent="0.3">
      <c r="A30" s="4" t="s">
        <v>54</v>
      </c>
      <c r="B30" s="30" t="s">
        <v>55</v>
      </c>
      <c r="C30" s="31" t="s">
        <v>34</v>
      </c>
      <c r="D30" s="31" t="s">
        <v>56</v>
      </c>
      <c r="E30" s="31">
        <v>3</v>
      </c>
      <c r="F30" s="31">
        <v>2</v>
      </c>
      <c r="G30" s="32" t="s">
        <v>24</v>
      </c>
      <c r="I30" s="13" t="s">
        <v>21</v>
      </c>
      <c r="J30" s="9">
        <f>SUM(E36)</f>
        <v>5</v>
      </c>
    </row>
    <row r="31" spans="1:10" x14ac:dyDescent="0.3">
      <c r="A31" s="11" t="s">
        <v>57</v>
      </c>
      <c r="B31" s="44" t="s">
        <v>58</v>
      </c>
      <c r="C31" s="45" t="s">
        <v>19</v>
      </c>
      <c r="D31" s="45" t="s">
        <v>20</v>
      </c>
      <c r="E31" s="45">
        <v>8</v>
      </c>
      <c r="F31" s="45">
        <v>10</v>
      </c>
      <c r="G31" s="46" t="s">
        <v>31</v>
      </c>
      <c r="I31" s="13" t="s">
        <v>24</v>
      </c>
      <c r="J31" s="8">
        <f>SUM(E30,(E32/2))</f>
        <v>13.5</v>
      </c>
    </row>
    <row r="32" spans="1:10" ht="39" customHeight="1" x14ac:dyDescent="0.3">
      <c r="A32" s="4" t="s">
        <v>59</v>
      </c>
      <c r="B32" s="30" t="s">
        <v>60</v>
      </c>
      <c r="C32" s="31" t="s">
        <v>19</v>
      </c>
      <c r="D32" s="31" t="s">
        <v>61</v>
      </c>
      <c r="E32" s="31">
        <v>21</v>
      </c>
      <c r="F32" s="31">
        <v>3</v>
      </c>
      <c r="G32" s="32" t="s">
        <v>62</v>
      </c>
      <c r="I32" s="13" t="s">
        <v>27</v>
      </c>
      <c r="J32" s="17">
        <f>SUM((E32/2),E35,E37,E39)</f>
        <v>34.5</v>
      </c>
    </row>
    <row r="33" spans="1:10" ht="67.5" customHeight="1" x14ac:dyDescent="0.3">
      <c r="A33" s="6" t="s">
        <v>63</v>
      </c>
      <c r="B33" s="33" t="s">
        <v>64</v>
      </c>
      <c r="C33" s="34" t="s">
        <v>19</v>
      </c>
      <c r="D33" s="34" t="s">
        <v>30</v>
      </c>
      <c r="E33" s="34">
        <v>13</v>
      </c>
      <c r="F33" s="34">
        <v>7</v>
      </c>
      <c r="G33" s="35" t="s">
        <v>31</v>
      </c>
      <c r="I33" s="8" t="s">
        <v>31</v>
      </c>
      <c r="J33" s="18">
        <f>SUM(E33,E34,E38,E31)</f>
        <v>42</v>
      </c>
    </row>
    <row r="34" spans="1:10" ht="31.5" customHeight="1" x14ac:dyDescent="0.3">
      <c r="A34" s="11" t="s">
        <v>65</v>
      </c>
      <c r="B34" s="44" t="s">
        <v>66</v>
      </c>
      <c r="C34" s="45" t="s">
        <v>19</v>
      </c>
      <c r="D34" s="45" t="s">
        <v>30</v>
      </c>
      <c r="E34" s="45">
        <v>13</v>
      </c>
      <c r="F34" s="45">
        <v>8</v>
      </c>
      <c r="G34" s="46" t="s">
        <v>31</v>
      </c>
      <c r="I34" s="12" t="s">
        <v>35</v>
      </c>
      <c r="J34" s="17">
        <f>SUM(E41,E40)</f>
        <v>21</v>
      </c>
    </row>
    <row r="35" spans="1:10" ht="66" customHeight="1" x14ac:dyDescent="0.3">
      <c r="A35" s="5" t="s">
        <v>67</v>
      </c>
      <c r="B35" s="47" t="s">
        <v>68</v>
      </c>
      <c r="C35" s="48" t="s">
        <v>19</v>
      </c>
      <c r="D35" s="48" t="s">
        <v>20</v>
      </c>
      <c r="E35" s="48">
        <v>8</v>
      </c>
      <c r="F35" s="48">
        <v>5</v>
      </c>
      <c r="G35" s="49" t="s">
        <v>27</v>
      </c>
      <c r="I35" s="15" t="s">
        <v>38</v>
      </c>
      <c r="J35" s="16">
        <f>AVERAGE(J30,J31,J32,J33,J34)</f>
        <v>23.2</v>
      </c>
    </row>
    <row r="36" spans="1:10" ht="37.5" customHeight="1" x14ac:dyDescent="0.3">
      <c r="A36" s="4" t="s">
        <v>69</v>
      </c>
      <c r="B36" s="30" t="s">
        <v>70</v>
      </c>
      <c r="C36" s="31" t="s">
        <v>34</v>
      </c>
      <c r="D36" s="31" t="s">
        <v>71</v>
      </c>
      <c r="E36" s="31">
        <v>5</v>
      </c>
      <c r="F36" s="31">
        <v>1</v>
      </c>
      <c r="G36" s="32" t="s">
        <v>21</v>
      </c>
    </row>
    <row r="37" spans="1:10" ht="27.75" customHeight="1" x14ac:dyDescent="0.3">
      <c r="A37" s="6" t="s">
        <v>72</v>
      </c>
      <c r="B37" s="33" t="s">
        <v>73</v>
      </c>
      <c r="C37" s="34" t="s">
        <v>19</v>
      </c>
      <c r="D37" s="34" t="s">
        <v>20</v>
      </c>
      <c r="E37" s="34">
        <v>8</v>
      </c>
      <c r="F37" s="34">
        <v>4</v>
      </c>
      <c r="G37" s="35" t="s">
        <v>27</v>
      </c>
    </row>
    <row r="38" spans="1:10" ht="36" customHeight="1" x14ac:dyDescent="0.3">
      <c r="A38" s="11" t="s">
        <v>74</v>
      </c>
      <c r="B38" s="44" t="s">
        <v>75</v>
      </c>
      <c r="C38" s="45" t="s">
        <v>19</v>
      </c>
      <c r="D38" s="45" t="s">
        <v>20</v>
      </c>
      <c r="E38" s="45">
        <v>8</v>
      </c>
      <c r="F38" s="50">
        <v>9</v>
      </c>
      <c r="G38" s="36" t="s">
        <v>31</v>
      </c>
    </row>
    <row r="39" spans="1:10" ht="36" customHeight="1" x14ac:dyDescent="0.3">
      <c r="A39" s="4" t="s">
        <v>76</v>
      </c>
      <c r="B39" s="30" t="s">
        <v>77</v>
      </c>
      <c r="C39" s="31" t="s">
        <v>34</v>
      </c>
      <c r="D39" s="31" t="s">
        <v>20</v>
      </c>
      <c r="E39" s="31">
        <v>8</v>
      </c>
      <c r="F39" s="31">
        <v>6</v>
      </c>
      <c r="G39" s="32" t="s">
        <v>27</v>
      </c>
    </row>
    <row r="40" spans="1:10" ht="34.5" customHeight="1" x14ac:dyDescent="0.3">
      <c r="A40" s="6" t="s">
        <v>78</v>
      </c>
      <c r="B40" s="33" t="s">
        <v>79</v>
      </c>
      <c r="C40" s="34" t="s">
        <v>19</v>
      </c>
      <c r="D40" s="34" t="s">
        <v>30</v>
      </c>
      <c r="E40" s="34">
        <v>13</v>
      </c>
      <c r="F40" s="34">
        <v>11</v>
      </c>
      <c r="G40" s="35" t="s">
        <v>35</v>
      </c>
    </row>
    <row r="41" spans="1:10" ht="30" customHeight="1" x14ac:dyDescent="0.3">
      <c r="A41" s="6" t="s">
        <v>80</v>
      </c>
      <c r="B41" s="33" t="s">
        <v>81</v>
      </c>
      <c r="C41" s="34" t="s">
        <v>19</v>
      </c>
      <c r="D41" s="34" t="s">
        <v>20</v>
      </c>
      <c r="E41" s="34">
        <v>8</v>
      </c>
      <c r="F41" s="34">
        <v>12</v>
      </c>
      <c r="G41" s="35" t="s">
        <v>35</v>
      </c>
    </row>
  </sheetData>
  <mergeCells count="2">
    <mergeCell ref="A28:G28"/>
    <mergeCell ref="A11:G12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Luíz Fernando Lemes Suliman</dc:creator>
  <cp:keywords/>
  <dc:description/>
  <cp:lastModifiedBy>ADS - CARLOS</cp:lastModifiedBy>
  <cp:revision/>
  <dcterms:created xsi:type="dcterms:W3CDTF">2023-04-02T22:58:08Z</dcterms:created>
  <dcterms:modified xsi:type="dcterms:W3CDTF">2023-04-04T01:39:37Z</dcterms:modified>
  <cp:category/>
  <cp:contentStatus/>
</cp:coreProperties>
</file>