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/Documents/OneDrive - Instituto Politecnico Nacional/doctorado/tesis/8sem/lab/factores/"/>
    </mc:Choice>
  </mc:AlternateContent>
  <xr:revisionPtr revIDLastSave="0" documentId="13_ncr:1_{016D74E0-904D-9A46-B188-AEF6EF1D5208}" xr6:coauthVersionLast="47" xr6:coauthVersionMax="47" xr10:uidLastSave="{00000000-0000-0000-0000-000000000000}"/>
  <bookViews>
    <workbookView xWindow="2280" yWindow="500" windowWidth="26440" windowHeight="15680" activeTab="2" xr2:uid="{3F2283A4-0839-5748-BBDE-082805E44E37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Hoja1!$B$1:$O$257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3" l="1"/>
  <c r="L65" i="3"/>
  <c r="K65" i="3"/>
  <c r="J65" i="3"/>
  <c r="I65" i="3"/>
  <c r="H65" i="3"/>
  <c r="G65" i="3"/>
  <c r="F65" i="3"/>
  <c r="E65" i="3"/>
  <c r="F64" i="3"/>
  <c r="G64" i="3"/>
  <c r="H64" i="3"/>
  <c r="I64" i="3"/>
  <c r="J64" i="3"/>
  <c r="K64" i="3"/>
  <c r="L64" i="3"/>
  <c r="M64" i="3"/>
  <c r="E64" i="3"/>
  <c r="M63" i="3"/>
  <c r="L63" i="3"/>
  <c r="K63" i="3"/>
  <c r="J63" i="3"/>
  <c r="I63" i="3"/>
  <c r="H63" i="3"/>
  <c r="G63" i="3"/>
  <c r="F63" i="3"/>
  <c r="E63" i="3"/>
  <c r="F62" i="3"/>
  <c r="G62" i="3"/>
  <c r="H62" i="3"/>
  <c r="I62" i="3"/>
  <c r="J62" i="3"/>
  <c r="K62" i="3"/>
  <c r="L62" i="3"/>
  <c r="M62" i="3"/>
  <c r="E62" i="3"/>
  <c r="M61" i="3"/>
  <c r="L61" i="3"/>
  <c r="K61" i="3"/>
  <c r="J61" i="3"/>
  <c r="I61" i="3"/>
  <c r="H61" i="3"/>
  <c r="G61" i="3"/>
  <c r="F61" i="3"/>
  <c r="E61" i="3"/>
  <c r="F60" i="3"/>
  <c r="G60" i="3"/>
  <c r="H60" i="3"/>
  <c r="I60" i="3"/>
  <c r="J60" i="3"/>
  <c r="K60" i="3"/>
  <c r="L60" i="3"/>
  <c r="M60" i="3"/>
  <c r="E60" i="3"/>
  <c r="M59" i="3"/>
  <c r="L59" i="3"/>
  <c r="K59" i="3"/>
  <c r="J59" i="3"/>
  <c r="I59" i="3"/>
  <c r="H59" i="3"/>
  <c r="G59" i="3"/>
  <c r="F59" i="3"/>
  <c r="E59" i="3"/>
  <c r="F58" i="3"/>
  <c r="G58" i="3"/>
  <c r="H58" i="3"/>
  <c r="I58" i="3"/>
  <c r="J58" i="3"/>
  <c r="K58" i="3"/>
  <c r="L58" i="3"/>
  <c r="M58" i="3"/>
  <c r="E58" i="3"/>
  <c r="M57" i="3"/>
  <c r="L57" i="3"/>
  <c r="K57" i="3"/>
  <c r="J57" i="3"/>
  <c r="I57" i="3"/>
  <c r="H57" i="3"/>
  <c r="G57" i="3"/>
  <c r="F57" i="3"/>
  <c r="E57" i="3"/>
  <c r="F56" i="3"/>
  <c r="G56" i="3"/>
  <c r="H56" i="3"/>
  <c r="I56" i="3"/>
  <c r="J56" i="3"/>
  <c r="K56" i="3"/>
  <c r="L56" i="3"/>
  <c r="M56" i="3"/>
  <c r="E56" i="3"/>
  <c r="M55" i="3"/>
  <c r="L55" i="3"/>
  <c r="K55" i="3"/>
  <c r="J55" i="3"/>
  <c r="I55" i="3"/>
  <c r="H55" i="3"/>
  <c r="G55" i="3"/>
  <c r="F55" i="3"/>
  <c r="E55" i="3"/>
  <c r="F54" i="3"/>
  <c r="G54" i="3"/>
  <c r="H54" i="3"/>
  <c r="I54" i="3"/>
  <c r="J54" i="3"/>
  <c r="K54" i="3"/>
  <c r="L54" i="3"/>
  <c r="M54" i="3"/>
  <c r="E54" i="3"/>
  <c r="M53" i="3"/>
  <c r="L53" i="3"/>
  <c r="K53" i="3"/>
  <c r="J53" i="3"/>
  <c r="I53" i="3"/>
  <c r="H53" i="3"/>
  <c r="G53" i="3"/>
  <c r="F53" i="3"/>
  <c r="E53" i="3"/>
  <c r="F52" i="3"/>
  <c r="G52" i="3"/>
  <c r="H52" i="3"/>
  <c r="I52" i="3"/>
  <c r="J52" i="3"/>
  <c r="K52" i="3"/>
  <c r="L52" i="3"/>
  <c r="M52" i="3"/>
  <c r="E52" i="3"/>
  <c r="M51" i="3"/>
  <c r="L51" i="3"/>
  <c r="K51" i="3"/>
  <c r="J51" i="3"/>
  <c r="I51" i="3"/>
  <c r="H51" i="3"/>
  <c r="G51" i="3"/>
  <c r="F51" i="3"/>
  <c r="E51" i="3"/>
  <c r="F50" i="3"/>
  <c r="G50" i="3"/>
  <c r="H50" i="3"/>
  <c r="I50" i="3"/>
  <c r="J50" i="3"/>
  <c r="K50" i="3"/>
  <c r="L50" i="3"/>
  <c r="M50" i="3"/>
  <c r="E50" i="3"/>
  <c r="M49" i="3"/>
  <c r="L49" i="3"/>
  <c r="K49" i="3"/>
  <c r="J49" i="3"/>
  <c r="I49" i="3"/>
  <c r="H49" i="3"/>
  <c r="G49" i="3"/>
  <c r="F49" i="3"/>
  <c r="E49" i="3"/>
  <c r="F48" i="3"/>
  <c r="G48" i="3"/>
  <c r="H48" i="3"/>
  <c r="I48" i="3"/>
  <c r="J48" i="3"/>
  <c r="K48" i="3"/>
  <c r="L48" i="3"/>
  <c r="M48" i="3"/>
  <c r="E48" i="3"/>
  <c r="M47" i="3"/>
  <c r="L47" i="3"/>
  <c r="K47" i="3"/>
  <c r="J47" i="3"/>
  <c r="I47" i="3"/>
  <c r="H47" i="3"/>
  <c r="G47" i="3"/>
  <c r="F47" i="3"/>
  <c r="E47" i="3"/>
  <c r="F46" i="3"/>
  <c r="G46" i="3"/>
  <c r="H46" i="3"/>
  <c r="I46" i="3"/>
  <c r="J46" i="3"/>
  <c r="K46" i="3"/>
  <c r="L46" i="3"/>
  <c r="M46" i="3"/>
  <c r="E46" i="3"/>
  <c r="M45" i="3"/>
  <c r="L45" i="3"/>
  <c r="K45" i="3"/>
  <c r="J45" i="3"/>
  <c r="I45" i="3"/>
  <c r="H45" i="3"/>
  <c r="G45" i="3"/>
  <c r="F45" i="3"/>
  <c r="E45" i="3"/>
  <c r="F44" i="3"/>
  <c r="G44" i="3"/>
  <c r="H44" i="3"/>
  <c r="I44" i="3"/>
  <c r="J44" i="3"/>
  <c r="K44" i="3"/>
  <c r="L44" i="3"/>
  <c r="M44" i="3"/>
  <c r="E44" i="3"/>
  <c r="M43" i="3"/>
  <c r="L43" i="3"/>
  <c r="K43" i="3"/>
  <c r="J43" i="3"/>
  <c r="I43" i="3"/>
  <c r="H43" i="3"/>
  <c r="G43" i="3"/>
  <c r="F43" i="3"/>
  <c r="E43" i="3"/>
  <c r="F42" i="3"/>
  <c r="G42" i="3"/>
  <c r="H42" i="3"/>
  <c r="I42" i="3"/>
  <c r="J42" i="3"/>
  <c r="K42" i="3"/>
  <c r="L42" i="3"/>
  <c r="M42" i="3"/>
  <c r="E42" i="3"/>
  <c r="M41" i="3"/>
  <c r="L41" i="3"/>
  <c r="K41" i="3"/>
  <c r="J41" i="3"/>
  <c r="I41" i="3"/>
  <c r="H41" i="3"/>
  <c r="G41" i="3"/>
  <c r="F41" i="3"/>
  <c r="E41" i="3"/>
  <c r="F40" i="3"/>
  <c r="G40" i="3"/>
  <c r="H40" i="3"/>
  <c r="I40" i="3"/>
  <c r="J40" i="3"/>
  <c r="K40" i="3"/>
  <c r="L40" i="3"/>
  <c r="M40" i="3"/>
  <c r="E40" i="3"/>
  <c r="M39" i="3"/>
  <c r="L39" i="3"/>
  <c r="K39" i="3"/>
  <c r="J39" i="3"/>
  <c r="I39" i="3"/>
  <c r="H39" i="3"/>
  <c r="G39" i="3"/>
  <c r="F39" i="3"/>
  <c r="E39" i="3"/>
  <c r="F38" i="3"/>
  <c r="G38" i="3"/>
  <c r="H38" i="3"/>
  <c r="I38" i="3"/>
  <c r="J38" i="3"/>
  <c r="K38" i="3"/>
  <c r="L38" i="3"/>
  <c r="M38" i="3"/>
  <c r="E38" i="3"/>
  <c r="M37" i="3"/>
  <c r="L37" i="3"/>
  <c r="K37" i="3"/>
  <c r="J37" i="3"/>
  <c r="I37" i="3"/>
  <c r="H37" i="3"/>
  <c r="G37" i="3"/>
  <c r="F37" i="3"/>
  <c r="E37" i="3"/>
  <c r="F36" i="3"/>
  <c r="G36" i="3"/>
  <c r="H36" i="3"/>
  <c r="I36" i="3"/>
  <c r="J36" i="3"/>
  <c r="K36" i="3"/>
  <c r="L36" i="3"/>
  <c r="M36" i="3"/>
  <c r="E36" i="3"/>
  <c r="M35" i="3"/>
  <c r="L35" i="3"/>
  <c r="K35" i="3"/>
  <c r="J35" i="3"/>
  <c r="I35" i="3"/>
  <c r="H35" i="3"/>
  <c r="G35" i="3"/>
  <c r="F35" i="3"/>
  <c r="E35" i="3"/>
  <c r="F34" i="3"/>
  <c r="G34" i="3"/>
  <c r="H34" i="3"/>
  <c r="I34" i="3"/>
  <c r="J34" i="3"/>
  <c r="K34" i="3"/>
  <c r="L34" i="3"/>
  <c r="M34" i="3"/>
  <c r="E34" i="3"/>
  <c r="M33" i="3"/>
  <c r="L33" i="3"/>
  <c r="K33" i="3"/>
  <c r="J33" i="3"/>
  <c r="I33" i="3"/>
  <c r="H33" i="3"/>
  <c r="G33" i="3"/>
  <c r="F33" i="3"/>
  <c r="E33" i="3"/>
  <c r="F32" i="3"/>
  <c r="G32" i="3"/>
  <c r="H32" i="3"/>
  <c r="I32" i="3"/>
  <c r="J32" i="3"/>
  <c r="K32" i="3"/>
  <c r="L32" i="3"/>
  <c r="M32" i="3"/>
  <c r="E32" i="3"/>
  <c r="M31" i="3"/>
  <c r="L31" i="3"/>
  <c r="K31" i="3"/>
  <c r="J31" i="3"/>
  <c r="I31" i="3"/>
  <c r="H31" i="3"/>
  <c r="G31" i="3"/>
  <c r="F31" i="3"/>
  <c r="E31" i="3"/>
  <c r="F30" i="3"/>
  <c r="G30" i="3"/>
  <c r="H30" i="3"/>
  <c r="I30" i="3"/>
  <c r="J30" i="3"/>
  <c r="K30" i="3"/>
  <c r="L30" i="3"/>
  <c r="M30" i="3"/>
  <c r="E30" i="3"/>
  <c r="M29" i="3"/>
  <c r="L29" i="3"/>
  <c r="K29" i="3"/>
  <c r="J29" i="3"/>
  <c r="I29" i="3"/>
  <c r="H29" i="3"/>
  <c r="G29" i="3"/>
  <c r="F29" i="3"/>
  <c r="E29" i="3"/>
  <c r="F28" i="3"/>
  <c r="G28" i="3"/>
  <c r="H28" i="3"/>
  <c r="I28" i="3"/>
  <c r="J28" i="3"/>
  <c r="K28" i="3"/>
  <c r="L28" i="3"/>
  <c r="M28" i="3"/>
  <c r="E28" i="3"/>
  <c r="M27" i="3"/>
  <c r="L27" i="3"/>
  <c r="K27" i="3"/>
  <c r="J27" i="3"/>
  <c r="I27" i="3"/>
  <c r="H27" i="3"/>
  <c r="G27" i="3"/>
  <c r="F27" i="3"/>
  <c r="E27" i="3"/>
  <c r="F26" i="3"/>
  <c r="G26" i="3"/>
  <c r="H26" i="3"/>
  <c r="I26" i="3"/>
  <c r="J26" i="3"/>
  <c r="K26" i="3"/>
  <c r="L26" i="3"/>
  <c r="M26" i="3"/>
  <c r="E26" i="3"/>
  <c r="M25" i="3"/>
  <c r="L25" i="3"/>
  <c r="K25" i="3"/>
  <c r="J25" i="3"/>
  <c r="I25" i="3"/>
  <c r="H25" i="3"/>
  <c r="G25" i="3"/>
  <c r="F25" i="3"/>
  <c r="E25" i="3"/>
  <c r="F24" i="3"/>
  <c r="G24" i="3"/>
  <c r="H24" i="3"/>
  <c r="I24" i="3"/>
  <c r="J24" i="3"/>
  <c r="K24" i="3"/>
  <c r="L24" i="3"/>
  <c r="M24" i="3"/>
  <c r="E24" i="3"/>
  <c r="M23" i="3"/>
  <c r="L23" i="3"/>
  <c r="K23" i="3"/>
  <c r="J23" i="3"/>
  <c r="I23" i="3"/>
  <c r="H23" i="3"/>
  <c r="G23" i="3"/>
  <c r="F23" i="3"/>
  <c r="E23" i="3"/>
  <c r="F22" i="3"/>
  <c r="G22" i="3"/>
  <c r="H22" i="3"/>
  <c r="I22" i="3"/>
  <c r="J22" i="3"/>
  <c r="K22" i="3"/>
  <c r="L22" i="3"/>
  <c r="M22" i="3"/>
  <c r="E22" i="3"/>
  <c r="M21" i="3"/>
  <c r="L21" i="3"/>
  <c r="K21" i="3"/>
  <c r="J21" i="3"/>
  <c r="I21" i="3"/>
  <c r="H21" i="3"/>
  <c r="G21" i="3"/>
  <c r="F21" i="3"/>
  <c r="E21" i="3"/>
  <c r="F20" i="3"/>
  <c r="G20" i="3"/>
  <c r="H20" i="3"/>
  <c r="I20" i="3"/>
  <c r="J20" i="3"/>
  <c r="K20" i="3"/>
  <c r="L20" i="3"/>
  <c r="M20" i="3"/>
  <c r="E20" i="3"/>
  <c r="M19" i="3"/>
  <c r="L19" i="3"/>
  <c r="K19" i="3"/>
  <c r="J19" i="3"/>
  <c r="I19" i="3"/>
  <c r="H19" i="3"/>
  <c r="G19" i="3"/>
  <c r="F19" i="3"/>
  <c r="E19" i="3"/>
  <c r="F18" i="3"/>
  <c r="G18" i="3"/>
  <c r="H18" i="3"/>
  <c r="I18" i="3"/>
  <c r="J18" i="3"/>
  <c r="K18" i="3"/>
  <c r="L18" i="3"/>
  <c r="M18" i="3"/>
  <c r="E18" i="3"/>
  <c r="M17" i="3"/>
  <c r="L17" i="3"/>
  <c r="K17" i="3"/>
  <c r="J17" i="3"/>
  <c r="I17" i="3"/>
  <c r="H17" i="3"/>
  <c r="G17" i="3"/>
  <c r="F17" i="3"/>
  <c r="E17" i="3"/>
  <c r="F16" i="3"/>
  <c r="G16" i="3"/>
  <c r="H16" i="3"/>
  <c r="I16" i="3"/>
  <c r="J16" i="3"/>
  <c r="K16" i="3"/>
  <c r="L16" i="3"/>
  <c r="M16" i="3"/>
  <c r="E16" i="3"/>
  <c r="F15" i="3"/>
  <c r="G15" i="3"/>
  <c r="H15" i="3"/>
  <c r="I15" i="3"/>
  <c r="J15" i="3"/>
  <c r="K15" i="3"/>
  <c r="L15" i="3"/>
  <c r="M15" i="3"/>
  <c r="E15" i="3"/>
  <c r="F14" i="3"/>
  <c r="G14" i="3"/>
  <c r="H14" i="3"/>
  <c r="I14" i="3"/>
  <c r="J14" i="3"/>
  <c r="K14" i="3"/>
  <c r="L14" i="3"/>
  <c r="M14" i="3"/>
  <c r="E14" i="3"/>
  <c r="F13" i="3"/>
  <c r="G13" i="3"/>
  <c r="H13" i="3"/>
  <c r="I13" i="3"/>
  <c r="J13" i="3"/>
  <c r="K13" i="3"/>
  <c r="L13" i="3"/>
  <c r="M13" i="3"/>
  <c r="E13" i="3"/>
  <c r="F12" i="3"/>
  <c r="G12" i="3"/>
  <c r="H12" i="3"/>
  <c r="I12" i="3"/>
  <c r="J12" i="3"/>
  <c r="K12" i="3"/>
  <c r="L12" i="3"/>
  <c r="M12" i="3"/>
  <c r="E12" i="3"/>
  <c r="M11" i="3"/>
  <c r="L11" i="3"/>
  <c r="K11" i="3"/>
  <c r="J11" i="3"/>
  <c r="I11" i="3"/>
  <c r="H11" i="3"/>
  <c r="G11" i="3"/>
  <c r="F11" i="3"/>
  <c r="E11" i="3"/>
  <c r="F10" i="3"/>
  <c r="G10" i="3"/>
  <c r="H10" i="3"/>
  <c r="I10" i="3"/>
  <c r="J10" i="3"/>
  <c r="K10" i="3"/>
  <c r="L10" i="3"/>
  <c r="M10" i="3"/>
  <c r="E10" i="3"/>
  <c r="M9" i="3"/>
  <c r="L9" i="3"/>
  <c r="K9" i="3"/>
  <c r="J9" i="3"/>
  <c r="I9" i="3"/>
  <c r="H9" i="3"/>
  <c r="G9" i="3"/>
  <c r="F9" i="3"/>
  <c r="E9" i="3"/>
  <c r="F8" i="3"/>
  <c r="G8" i="3"/>
  <c r="H8" i="3"/>
  <c r="I8" i="3"/>
  <c r="J8" i="3"/>
  <c r="K8" i="3"/>
  <c r="L8" i="3"/>
  <c r="M8" i="3"/>
  <c r="E8" i="3"/>
  <c r="M7" i="3"/>
  <c r="L7" i="3"/>
  <c r="K7" i="3"/>
  <c r="J7" i="3"/>
  <c r="I7" i="3"/>
  <c r="H7" i="3"/>
  <c r="G7" i="3"/>
  <c r="F7" i="3"/>
  <c r="E7" i="3"/>
  <c r="F6" i="3"/>
  <c r="G6" i="3"/>
  <c r="H6" i="3"/>
  <c r="I6" i="3"/>
  <c r="J6" i="3"/>
  <c r="K6" i="3"/>
  <c r="L6" i="3"/>
  <c r="M6" i="3"/>
  <c r="E6" i="3"/>
  <c r="F5" i="3"/>
  <c r="G5" i="3"/>
  <c r="H5" i="3"/>
  <c r="I5" i="3"/>
  <c r="J5" i="3"/>
  <c r="K5" i="3"/>
  <c r="L5" i="3"/>
  <c r="M5" i="3"/>
  <c r="E5" i="3"/>
  <c r="F4" i="3"/>
  <c r="G4" i="3"/>
  <c r="H4" i="3"/>
  <c r="I4" i="3"/>
  <c r="J4" i="3"/>
  <c r="K4" i="3"/>
  <c r="L4" i="3"/>
  <c r="M4" i="3"/>
  <c r="E4" i="3"/>
  <c r="M3" i="3"/>
  <c r="F3" i="3"/>
  <c r="G3" i="3"/>
  <c r="H3" i="3"/>
  <c r="I3" i="3"/>
  <c r="J3" i="3"/>
  <c r="K3" i="3"/>
  <c r="L3" i="3"/>
  <c r="E3" i="3"/>
  <c r="F2" i="3"/>
  <c r="G2" i="3"/>
  <c r="H2" i="3"/>
  <c r="I2" i="3"/>
  <c r="J2" i="3"/>
  <c r="K2" i="3"/>
  <c r="L2" i="3"/>
  <c r="M2" i="3"/>
  <c r="E2" i="3"/>
</calcChain>
</file>

<file path=xl/sharedStrings.xml><?xml version="1.0" encoding="utf-8"?>
<sst xmlns="http://schemas.openxmlformats.org/spreadsheetml/2006/main" count="616" uniqueCount="36">
  <si>
    <t>region</t>
  </si>
  <si>
    <t>entidad</t>
  </si>
  <si>
    <t>year</t>
  </si>
  <si>
    <t>tasa</t>
  </si>
  <si>
    <t>asalud</t>
  </si>
  <si>
    <t>asegsoc</t>
  </si>
  <si>
    <t>cv</t>
  </si>
  <si>
    <t>sbv</t>
  </si>
  <si>
    <t>ali</t>
  </si>
  <si>
    <t>pobreza_ext</t>
  </si>
  <si>
    <t>pobreza</t>
  </si>
  <si>
    <t>sexo</t>
  </si>
  <si>
    <t>marg</t>
  </si>
  <si>
    <t>rezedu</t>
  </si>
  <si>
    <t>area</t>
  </si>
  <si>
    <t>sex</t>
  </si>
  <si>
    <t>crude</t>
  </si>
  <si>
    <t>adj</t>
  </si>
  <si>
    <t>CDMXMexico</t>
  </si>
  <si>
    <t>hombre</t>
  </si>
  <si>
    <t>mujer</t>
  </si>
  <si>
    <t>Centro</t>
  </si>
  <si>
    <t>PacificoCentro</t>
  </si>
  <si>
    <t>Frontera</t>
  </si>
  <si>
    <t>Peninsula</t>
  </si>
  <si>
    <t>PacificoSur</t>
  </si>
  <si>
    <t>PacificoNorte</t>
  </si>
  <si>
    <t>CentroNorte</t>
  </si>
  <si>
    <t>rename region_dum1 CDMX_EstadoDeMexico</t>
  </si>
  <si>
    <t>rename region_dum2 Pacifico_Norte</t>
  </si>
  <si>
    <t>rename region_dum3 Frontera</t>
  </si>
  <si>
    <t>rename region_dum4 Pacifico_Centro</t>
  </si>
  <si>
    <t>rename region_dum5 Centro_Norte</t>
  </si>
  <si>
    <t>rename region_dum6 Centro</t>
  </si>
  <si>
    <t>rename region_dum7 Pacifico_Sur</t>
  </si>
  <si>
    <t>rename region_dum8 Peninsula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</si>
</sst>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</cellXfs>
  <cellStyles count="2">
    <cellStyle name="Normal" xfId="0" builtinId="0"/>
    <cellStyle name="Normal_Propuesta_AnexoV4" xfId="1" xr:uid="{791184F7-20A8-8D49-889A-B2CCE3372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E52D-49C0-3647-AA40-69CD99E3115D}">
  <sheetPr filterMode="1"/>
  <dimension ref="B1:O257"/>
  <sheetViews>
    <sheetView topLeftCell="A229" zoomScale="97" zoomScaleNormal="97" workbookViewId="0">
      <selection activeCell="B90" sqref="B90"/>
    </sheetView>
  </sheetViews>
  <sheetFormatPr baseColWidth="10" defaultRowHeight="16" x14ac:dyDescent="0.2"/>
  <cols>
    <col min="2" max="6" width="10.83203125" style="1"/>
    <col min="7" max="14" width="10.83203125" style="4"/>
    <col min="15" max="15" width="14.5" customWidth="1"/>
  </cols>
  <sheetData>
    <row r="1" spans="2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  <c r="G1" s="4" t="s">
        <v>13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12</v>
      </c>
    </row>
    <row r="2" spans="2:15" hidden="1" x14ac:dyDescent="0.2">
      <c r="B2" s="1">
        <v>1</v>
      </c>
      <c r="C2" s="1">
        <v>9</v>
      </c>
      <c r="D2" s="1">
        <v>2016</v>
      </c>
      <c r="E2" s="1">
        <v>139.94</v>
      </c>
      <c r="F2" s="1">
        <v>0</v>
      </c>
      <c r="G2" s="3">
        <v>8.9005500962999999</v>
      </c>
      <c r="H2" s="3">
        <v>19.634597297999999</v>
      </c>
      <c r="I2" s="3">
        <v>43.549223158899999</v>
      </c>
      <c r="J2" s="3">
        <v>5.9074219392999998</v>
      </c>
      <c r="K2" s="3">
        <v>2.0937624413</v>
      </c>
      <c r="L2" s="3">
        <v>13.723873223</v>
      </c>
      <c r="M2" s="3">
        <v>5.5903181821999999</v>
      </c>
      <c r="N2" s="3">
        <v>34.007806424199998</v>
      </c>
      <c r="O2" s="3">
        <v>19.398</v>
      </c>
    </row>
    <row r="3" spans="2:15" hidden="1" x14ac:dyDescent="0.2">
      <c r="B3" s="1">
        <v>1</v>
      </c>
      <c r="C3" s="1">
        <v>9</v>
      </c>
      <c r="D3" s="1">
        <v>2016</v>
      </c>
      <c r="E3" s="1">
        <v>92.55</v>
      </c>
      <c r="F3" s="1">
        <v>1</v>
      </c>
      <c r="G3" s="3">
        <v>8.9005500962999999</v>
      </c>
      <c r="H3" s="3">
        <v>19.634597297999999</v>
      </c>
      <c r="I3" s="3">
        <v>43.549223158899999</v>
      </c>
      <c r="J3" s="3">
        <v>5.9074219392999998</v>
      </c>
      <c r="K3" s="3">
        <v>2.0937624413</v>
      </c>
      <c r="L3" s="3">
        <v>13.723873223</v>
      </c>
      <c r="M3" s="3">
        <v>5.5903181821999999</v>
      </c>
      <c r="N3" s="3">
        <v>34.007806424199998</v>
      </c>
      <c r="O3" s="3">
        <v>19.398</v>
      </c>
    </row>
    <row r="4" spans="2:15" hidden="1" x14ac:dyDescent="0.2">
      <c r="B4" s="1">
        <v>1</v>
      </c>
      <c r="C4" s="1">
        <v>9</v>
      </c>
      <c r="D4" s="1">
        <v>2018</v>
      </c>
      <c r="E4" s="1">
        <v>112.22</v>
      </c>
      <c r="F4" s="1">
        <v>0</v>
      </c>
      <c r="G4" s="3">
        <v>9.4072787400000006</v>
      </c>
      <c r="H4" s="3">
        <v>20.057932233799999</v>
      </c>
      <c r="I4" s="3">
        <v>43.479731221200005</v>
      </c>
      <c r="J4" s="3">
        <v>5.0772150685000002</v>
      </c>
      <c r="K4" s="3">
        <v>2.9181965455000003</v>
      </c>
      <c r="L4" s="3">
        <v>15.152830574000001</v>
      </c>
      <c r="M4" s="3">
        <v>6.3638682759999998</v>
      </c>
      <c r="N4" s="3">
        <v>38.575510354100004</v>
      </c>
      <c r="O4" s="3">
        <v>19.398</v>
      </c>
    </row>
    <row r="5" spans="2:15" hidden="1" x14ac:dyDescent="0.2">
      <c r="B5" s="1">
        <v>1</v>
      </c>
      <c r="C5" s="1">
        <v>9</v>
      </c>
      <c r="D5" s="1">
        <v>2018</v>
      </c>
      <c r="E5" s="1">
        <v>79.930000000000007</v>
      </c>
      <c r="F5" s="1">
        <v>1</v>
      </c>
      <c r="G5" s="3">
        <v>9.4072787400000006</v>
      </c>
      <c r="H5" s="3">
        <v>20.057932233799999</v>
      </c>
      <c r="I5" s="3">
        <v>43.479731221200005</v>
      </c>
      <c r="J5" s="3">
        <v>5.0772150685000002</v>
      </c>
      <c r="K5" s="3">
        <v>2.9181965455000003</v>
      </c>
      <c r="L5" s="3">
        <v>15.152830574000001</v>
      </c>
      <c r="M5" s="3">
        <v>6.3638682759999998</v>
      </c>
      <c r="N5" s="3">
        <v>38.575510354100004</v>
      </c>
      <c r="O5" s="3">
        <v>19.398</v>
      </c>
    </row>
    <row r="6" spans="2:15" hidden="1" x14ac:dyDescent="0.2">
      <c r="B6" s="1">
        <v>1</v>
      </c>
      <c r="C6" s="1">
        <v>9</v>
      </c>
      <c r="D6" s="1">
        <v>2020</v>
      </c>
      <c r="E6" s="1">
        <v>63.15</v>
      </c>
      <c r="F6" s="1">
        <v>0</v>
      </c>
      <c r="G6" s="3">
        <v>9.5128127788000008</v>
      </c>
      <c r="H6" s="3">
        <v>26.741277685300002</v>
      </c>
      <c r="I6" s="3">
        <v>40.735930342000003</v>
      </c>
      <c r="J6" s="3">
        <v>5.0605611872000003</v>
      </c>
      <c r="K6" s="3">
        <v>3.0572684476000003</v>
      </c>
      <c r="L6" s="3">
        <v>17.8096239178</v>
      </c>
      <c r="M6" s="3">
        <v>11.800742448200001</v>
      </c>
      <c r="N6" s="3">
        <v>43.812039518100001</v>
      </c>
      <c r="O6" s="3">
        <v>23.143000000000001</v>
      </c>
    </row>
    <row r="7" spans="2:15" hidden="1" x14ac:dyDescent="0.2">
      <c r="B7" s="1">
        <v>1</v>
      </c>
      <c r="C7" s="1">
        <v>9</v>
      </c>
      <c r="D7" s="1">
        <v>2020</v>
      </c>
      <c r="E7" s="1">
        <v>41.94</v>
      </c>
      <c r="F7" s="1">
        <v>1</v>
      </c>
      <c r="G7" s="3">
        <v>9.5128127788000008</v>
      </c>
      <c r="H7" s="3">
        <v>26.741277685300002</v>
      </c>
      <c r="I7" s="3">
        <v>40.735930342000003</v>
      </c>
      <c r="J7" s="3">
        <v>5.0605611872000003</v>
      </c>
      <c r="K7" s="3">
        <v>3.0572684476000003</v>
      </c>
      <c r="L7" s="3">
        <v>17.8096239178</v>
      </c>
      <c r="M7" s="3">
        <v>11.800742448200001</v>
      </c>
      <c r="N7" s="3">
        <v>43.812039518100001</v>
      </c>
      <c r="O7" s="3">
        <v>23.143000000000001</v>
      </c>
    </row>
    <row r="8" spans="2:15" hidden="1" x14ac:dyDescent="0.2">
      <c r="B8" s="1">
        <v>1</v>
      </c>
      <c r="C8" s="1">
        <v>9</v>
      </c>
      <c r="D8" s="1">
        <v>2022</v>
      </c>
      <c r="E8" s="1">
        <v>82.6</v>
      </c>
      <c r="F8" s="1">
        <v>0</v>
      </c>
      <c r="G8" s="3">
        <v>9.6995338496999999</v>
      </c>
      <c r="H8" s="3">
        <v>28.745923078800001</v>
      </c>
      <c r="I8" s="3">
        <v>39.286715720300002</v>
      </c>
      <c r="J8" s="3">
        <v>4.0331628460999998</v>
      </c>
      <c r="K8" s="3">
        <v>3.3896361431000002</v>
      </c>
      <c r="L8" s="3">
        <v>11.3945507495</v>
      </c>
      <c r="M8" s="3">
        <v>5.8774407118000003</v>
      </c>
      <c r="N8" s="3">
        <v>32.167049330600001</v>
      </c>
      <c r="O8" s="3">
        <v>23.143000000000001</v>
      </c>
    </row>
    <row r="9" spans="2:15" hidden="1" x14ac:dyDescent="0.2">
      <c r="B9" s="1">
        <v>1</v>
      </c>
      <c r="C9" s="1">
        <v>9</v>
      </c>
      <c r="D9" s="1">
        <v>2022</v>
      </c>
      <c r="E9" s="1">
        <v>54.6</v>
      </c>
      <c r="F9" s="1">
        <v>1</v>
      </c>
      <c r="G9" s="3">
        <v>9.6995338496999999</v>
      </c>
      <c r="H9" s="3">
        <v>28.745923078800001</v>
      </c>
      <c r="I9" s="3">
        <v>39.286715720300002</v>
      </c>
      <c r="J9" s="3">
        <v>4.0331628460999998</v>
      </c>
      <c r="K9" s="3">
        <v>3.3896361431000002</v>
      </c>
      <c r="L9" s="3">
        <v>11.3945507495</v>
      </c>
      <c r="M9" s="3">
        <v>5.8774407118000003</v>
      </c>
      <c r="N9" s="3">
        <v>32.167049330600001</v>
      </c>
      <c r="O9" s="3">
        <v>23.143000000000001</v>
      </c>
    </row>
    <row r="10" spans="2:15" hidden="1" x14ac:dyDescent="0.2">
      <c r="B10" s="1">
        <v>1</v>
      </c>
      <c r="C10" s="1">
        <v>15</v>
      </c>
      <c r="D10" s="1">
        <v>2016</v>
      </c>
      <c r="E10" s="1">
        <v>1.96</v>
      </c>
      <c r="F10" s="1">
        <v>0</v>
      </c>
      <c r="G10" s="3">
        <v>14.761052706000001</v>
      </c>
      <c r="H10" s="3">
        <v>15.521183750900001</v>
      </c>
      <c r="I10" s="3">
        <v>52.974969619900001</v>
      </c>
      <c r="J10" s="3">
        <v>12.6453778656</v>
      </c>
      <c r="K10" s="3">
        <v>11.7019146805</v>
      </c>
      <c r="L10" s="3">
        <v>24.181677199100001</v>
      </c>
      <c r="M10" s="3">
        <v>13.763578455200001</v>
      </c>
      <c r="N10" s="3">
        <v>56.673057763999999</v>
      </c>
      <c r="O10" s="3">
        <v>16.914999999999999</v>
      </c>
    </row>
    <row r="11" spans="2:15" hidden="1" x14ac:dyDescent="0.2">
      <c r="B11" s="1">
        <v>1</v>
      </c>
      <c r="C11" s="1">
        <v>15</v>
      </c>
      <c r="D11" s="1">
        <v>2016</v>
      </c>
      <c r="E11" s="1">
        <v>2.37</v>
      </c>
      <c r="F11" s="1">
        <v>1</v>
      </c>
      <c r="G11" s="3">
        <v>14.761052706000001</v>
      </c>
      <c r="H11" s="3">
        <v>15.521183750900001</v>
      </c>
      <c r="I11" s="3">
        <v>52.974969619900001</v>
      </c>
      <c r="J11" s="3">
        <v>12.6453778656</v>
      </c>
      <c r="K11" s="3">
        <v>11.7019146805</v>
      </c>
      <c r="L11" s="3">
        <v>24.181677199100001</v>
      </c>
      <c r="M11" s="3">
        <v>13.763578455200001</v>
      </c>
      <c r="N11" s="3">
        <v>56.673057763999999</v>
      </c>
      <c r="O11" s="3">
        <v>16.914999999999999</v>
      </c>
    </row>
    <row r="12" spans="2:15" hidden="1" x14ac:dyDescent="0.2">
      <c r="B12" s="1">
        <v>1</v>
      </c>
      <c r="C12" s="1">
        <v>15</v>
      </c>
      <c r="D12" s="1">
        <v>2018</v>
      </c>
      <c r="E12" s="1">
        <v>1.74</v>
      </c>
      <c r="F12" s="1">
        <v>0</v>
      </c>
      <c r="G12" s="3">
        <v>14.7148419949</v>
      </c>
      <c r="H12" s="3">
        <v>19.753680706800001</v>
      </c>
      <c r="I12" s="3">
        <v>54.669675620900001</v>
      </c>
      <c r="J12" s="3">
        <v>9.6483724527000003</v>
      </c>
      <c r="K12" s="3">
        <v>10.330623604200001</v>
      </c>
      <c r="L12" s="3">
        <v>23.4125037166</v>
      </c>
      <c r="M12" s="3">
        <v>10.788687437</v>
      </c>
      <c r="N12" s="3">
        <v>51.3683969796</v>
      </c>
      <c r="O12" s="3">
        <v>16.914999999999999</v>
      </c>
    </row>
    <row r="13" spans="2:15" hidden="1" x14ac:dyDescent="0.2">
      <c r="B13" s="1">
        <v>1</v>
      </c>
      <c r="C13" s="1">
        <v>15</v>
      </c>
      <c r="D13" s="1">
        <v>2018</v>
      </c>
      <c r="E13" s="1">
        <v>2.2599999999999998</v>
      </c>
      <c r="F13" s="1">
        <v>1</v>
      </c>
      <c r="G13" s="3">
        <v>14.7148419949</v>
      </c>
      <c r="H13" s="3">
        <v>19.753680706800001</v>
      </c>
      <c r="I13" s="3">
        <v>54.669675620900001</v>
      </c>
      <c r="J13" s="3">
        <v>9.6483724527000003</v>
      </c>
      <c r="K13" s="3">
        <v>10.330623604200001</v>
      </c>
      <c r="L13" s="3">
        <v>23.4125037166</v>
      </c>
      <c r="M13" s="3">
        <v>10.788687437</v>
      </c>
      <c r="N13" s="3">
        <v>51.3683969796</v>
      </c>
      <c r="O13" s="3">
        <v>16.914999999999999</v>
      </c>
    </row>
    <row r="14" spans="2:15" hidden="1" x14ac:dyDescent="0.2">
      <c r="B14" s="1">
        <v>1</v>
      </c>
      <c r="C14" s="1">
        <v>15</v>
      </c>
      <c r="D14" s="1">
        <v>2020</v>
      </c>
      <c r="E14" s="1">
        <v>1.3</v>
      </c>
      <c r="F14" s="1">
        <v>0</v>
      </c>
      <c r="G14" s="3">
        <v>14.1115297587</v>
      </c>
      <c r="H14" s="3">
        <v>34.235975225700003</v>
      </c>
      <c r="I14" s="3">
        <v>52.746885539300003</v>
      </c>
      <c r="J14" s="3">
        <v>7.1896892225000002</v>
      </c>
      <c r="K14" s="3">
        <v>9.8790062427000009</v>
      </c>
      <c r="L14" s="3">
        <v>24.197410145900001</v>
      </c>
      <c r="M14" s="3">
        <v>19.462376745500002</v>
      </c>
      <c r="N14" s="3">
        <v>60.665610047900003</v>
      </c>
      <c r="O14" s="3">
        <v>20.803999999999998</v>
      </c>
    </row>
    <row r="15" spans="2:15" hidden="1" x14ac:dyDescent="0.2">
      <c r="B15" s="1">
        <v>1</v>
      </c>
      <c r="C15" s="1">
        <v>15</v>
      </c>
      <c r="D15" s="1">
        <v>2020</v>
      </c>
      <c r="E15" s="1">
        <v>1.82</v>
      </c>
      <c r="F15" s="1">
        <v>1</v>
      </c>
      <c r="G15" s="3">
        <v>14.1115297587</v>
      </c>
      <c r="H15" s="3">
        <v>34.235975225700003</v>
      </c>
      <c r="I15" s="3">
        <v>52.746885539300003</v>
      </c>
      <c r="J15" s="3">
        <v>7.1896892225000002</v>
      </c>
      <c r="K15" s="3">
        <v>9.8790062427000009</v>
      </c>
      <c r="L15" s="3">
        <v>24.197410145900001</v>
      </c>
      <c r="M15" s="3">
        <v>19.462376745500002</v>
      </c>
      <c r="N15" s="3">
        <v>60.665610047900003</v>
      </c>
      <c r="O15" s="3">
        <v>20.803999999999998</v>
      </c>
    </row>
    <row r="16" spans="2:15" hidden="1" x14ac:dyDescent="0.2">
      <c r="B16" s="1">
        <v>1</v>
      </c>
      <c r="C16" s="1">
        <v>15</v>
      </c>
      <c r="D16" s="1">
        <v>2022</v>
      </c>
      <c r="E16" s="1">
        <v>1.5</v>
      </c>
      <c r="F16" s="1">
        <v>0</v>
      </c>
      <c r="G16" s="3">
        <v>16.342601783500001</v>
      </c>
      <c r="H16" s="3">
        <v>44.154365886299999</v>
      </c>
      <c r="I16" s="3">
        <v>52.097871841500002</v>
      </c>
      <c r="J16" s="3">
        <v>6.6180402414000001</v>
      </c>
      <c r="K16" s="3">
        <v>9.4612210012000002</v>
      </c>
      <c r="L16" s="3">
        <v>20.286585028299999</v>
      </c>
      <c r="M16" s="3">
        <v>12.117861661900001</v>
      </c>
      <c r="N16" s="3">
        <v>52.948738071900003</v>
      </c>
      <c r="O16" s="3">
        <v>20.803999999999998</v>
      </c>
    </row>
    <row r="17" spans="2:15" hidden="1" x14ac:dyDescent="0.2">
      <c r="B17" s="1">
        <v>1</v>
      </c>
      <c r="C17" s="1">
        <v>15</v>
      </c>
      <c r="D17" s="1">
        <v>2022</v>
      </c>
      <c r="E17" s="1">
        <v>2.21</v>
      </c>
      <c r="F17" s="1">
        <v>1</v>
      </c>
      <c r="G17" s="3">
        <v>16.342601783500001</v>
      </c>
      <c r="H17" s="3">
        <v>44.154365886299999</v>
      </c>
      <c r="I17" s="3">
        <v>52.097871841500002</v>
      </c>
      <c r="J17" s="3">
        <v>6.6180402414000001</v>
      </c>
      <c r="K17" s="3">
        <v>9.4612210012000002</v>
      </c>
      <c r="L17" s="3">
        <v>20.286585028299999</v>
      </c>
      <c r="M17" s="3">
        <v>12.117861661900001</v>
      </c>
      <c r="N17" s="3">
        <v>52.948738071900003</v>
      </c>
      <c r="O17" s="3">
        <v>20.803999999999998</v>
      </c>
    </row>
    <row r="18" spans="2:15" hidden="1" x14ac:dyDescent="0.2">
      <c r="B18" s="1">
        <v>2</v>
      </c>
      <c r="C18" s="1">
        <v>2</v>
      </c>
      <c r="D18" s="1">
        <v>2016</v>
      </c>
      <c r="E18" s="1">
        <v>1.26</v>
      </c>
      <c r="F18" s="1">
        <v>0</v>
      </c>
      <c r="G18" s="3">
        <v>14.0525255668</v>
      </c>
      <c r="H18" s="3">
        <v>17.294796488799999</v>
      </c>
      <c r="I18" s="3">
        <v>36.7126447435</v>
      </c>
      <c r="J18" s="3">
        <v>7.7678896041000005</v>
      </c>
      <c r="K18" s="3">
        <v>6.2777949722000006</v>
      </c>
      <c r="L18" s="3">
        <v>16.149096079</v>
      </c>
      <c r="M18" s="3">
        <v>4.7609156555999999</v>
      </c>
      <c r="N18" s="3">
        <v>30.332510759400002</v>
      </c>
      <c r="O18" s="3">
        <v>18.463999999999999</v>
      </c>
    </row>
    <row r="19" spans="2:15" hidden="1" x14ac:dyDescent="0.2">
      <c r="B19" s="1">
        <v>2</v>
      </c>
      <c r="C19" s="1">
        <v>2</v>
      </c>
      <c r="D19" s="1">
        <v>2016</v>
      </c>
      <c r="E19" s="1">
        <v>1.62</v>
      </c>
      <c r="F19" s="1">
        <v>1</v>
      </c>
      <c r="G19" s="3">
        <v>14.0525255668</v>
      </c>
      <c r="H19" s="3">
        <v>17.294796488799999</v>
      </c>
      <c r="I19" s="3">
        <v>36.7126447435</v>
      </c>
      <c r="J19" s="3">
        <v>7.7678896041000005</v>
      </c>
      <c r="K19" s="3">
        <v>6.2777949722000006</v>
      </c>
      <c r="L19" s="3">
        <v>16.149096079</v>
      </c>
      <c r="M19" s="3">
        <v>4.7609156555999999</v>
      </c>
      <c r="N19" s="3">
        <v>30.332510759400002</v>
      </c>
      <c r="O19" s="3">
        <v>18.463999999999999</v>
      </c>
    </row>
    <row r="20" spans="2:15" hidden="1" x14ac:dyDescent="0.2">
      <c r="B20" s="1">
        <v>2</v>
      </c>
      <c r="C20" s="1">
        <v>2</v>
      </c>
      <c r="D20" s="1">
        <v>2018</v>
      </c>
      <c r="E20" s="1">
        <v>0.6</v>
      </c>
      <c r="F20" s="1">
        <v>0</v>
      </c>
      <c r="G20" s="3">
        <v>15.9178087164</v>
      </c>
      <c r="H20" s="3">
        <v>16.860460150800002</v>
      </c>
      <c r="I20" s="3">
        <v>36.690249633600004</v>
      </c>
      <c r="J20" s="3">
        <v>9.4688708039999998</v>
      </c>
      <c r="K20" s="3">
        <v>8.9327559829999998</v>
      </c>
      <c r="L20" s="3">
        <v>14.7628945663</v>
      </c>
      <c r="M20" s="3">
        <v>4.0276536709000004</v>
      </c>
      <c r="N20" s="3">
        <v>32.400236790500003</v>
      </c>
      <c r="O20" s="3">
        <v>18.463999999999999</v>
      </c>
    </row>
    <row r="21" spans="2:15" hidden="1" x14ac:dyDescent="0.2">
      <c r="B21" s="1">
        <v>2</v>
      </c>
      <c r="C21" s="1">
        <v>2</v>
      </c>
      <c r="D21" s="1">
        <v>2018</v>
      </c>
      <c r="E21" s="1">
        <v>0.98</v>
      </c>
      <c r="F21" s="1">
        <v>1</v>
      </c>
      <c r="G21" s="3">
        <v>15.9178087164</v>
      </c>
      <c r="H21" s="3">
        <v>16.860460150800002</v>
      </c>
      <c r="I21" s="3">
        <v>36.690249633600004</v>
      </c>
      <c r="J21" s="3">
        <v>9.4688708039999998</v>
      </c>
      <c r="K21" s="3">
        <v>8.9327559829999998</v>
      </c>
      <c r="L21" s="3">
        <v>14.7628945663</v>
      </c>
      <c r="M21" s="3">
        <v>4.0276536709000004</v>
      </c>
      <c r="N21" s="3">
        <v>32.400236790500003</v>
      </c>
      <c r="O21" s="3">
        <v>18.463999999999999</v>
      </c>
    </row>
    <row r="22" spans="2:15" hidden="1" x14ac:dyDescent="0.2">
      <c r="B22" s="1">
        <v>2</v>
      </c>
      <c r="C22" s="1">
        <v>2</v>
      </c>
      <c r="D22" s="1">
        <v>2020</v>
      </c>
      <c r="E22" s="1">
        <v>0.49</v>
      </c>
      <c r="F22" s="1">
        <v>0</v>
      </c>
      <c r="G22" s="3">
        <v>16.093954168900002</v>
      </c>
      <c r="H22" s="3">
        <v>23.9769882483</v>
      </c>
      <c r="I22" s="3">
        <v>38.917130418600003</v>
      </c>
      <c r="J22" s="3">
        <v>6.7944768412999998</v>
      </c>
      <c r="K22" s="3">
        <v>4.9807698</v>
      </c>
      <c r="L22" s="3">
        <v>13.3714642439</v>
      </c>
      <c r="M22" s="3">
        <v>5.1799963632999999</v>
      </c>
      <c r="N22" s="3">
        <v>30.433192234300002</v>
      </c>
      <c r="O22" s="3">
        <v>21.38</v>
      </c>
    </row>
    <row r="23" spans="2:15" hidden="1" x14ac:dyDescent="0.2">
      <c r="B23" s="1">
        <v>2</v>
      </c>
      <c r="C23" s="1">
        <v>2</v>
      </c>
      <c r="D23" s="1">
        <v>2020</v>
      </c>
      <c r="E23" s="1">
        <v>0.76</v>
      </c>
      <c r="F23" s="1">
        <v>1</v>
      </c>
      <c r="G23" s="3">
        <v>16.093954168900002</v>
      </c>
      <c r="H23" s="3">
        <v>23.9769882483</v>
      </c>
      <c r="I23" s="3">
        <v>38.917130418600003</v>
      </c>
      <c r="J23" s="3">
        <v>6.7944768412999998</v>
      </c>
      <c r="K23" s="3">
        <v>4.9807698</v>
      </c>
      <c r="L23" s="3">
        <v>13.3714642439</v>
      </c>
      <c r="M23" s="3">
        <v>5.1799963632999999</v>
      </c>
      <c r="N23" s="3">
        <v>30.433192234300002</v>
      </c>
      <c r="O23" s="3">
        <v>21.38</v>
      </c>
    </row>
    <row r="24" spans="2:15" hidden="1" x14ac:dyDescent="0.2">
      <c r="B24" s="1">
        <v>2</v>
      </c>
      <c r="C24" s="1">
        <v>2</v>
      </c>
      <c r="D24" s="1">
        <v>2022</v>
      </c>
      <c r="E24" s="1">
        <v>1.48</v>
      </c>
      <c r="F24" s="1">
        <v>0</v>
      </c>
      <c r="G24" s="3">
        <v>15.546991757300001</v>
      </c>
      <c r="H24" s="3">
        <v>28.4100970374</v>
      </c>
      <c r="I24" s="3">
        <v>34.6686003676</v>
      </c>
      <c r="J24" s="3">
        <v>6.1116966054000006</v>
      </c>
      <c r="K24" s="3">
        <v>4.0520853829000005</v>
      </c>
      <c r="L24" s="3">
        <v>10.0275978851</v>
      </c>
      <c r="M24" s="3">
        <v>2.8088723485</v>
      </c>
      <c r="N24" s="3">
        <v>18.7780479075</v>
      </c>
      <c r="O24" s="3">
        <v>21.38</v>
      </c>
    </row>
    <row r="25" spans="2:15" hidden="1" x14ac:dyDescent="0.2">
      <c r="B25" s="1">
        <v>2</v>
      </c>
      <c r="C25" s="1">
        <v>2</v>
      </c>
      <c r="D25" s="1">
        <v>2022</v>
      </c>
      <c r="E25" s="1">
        <v>2.14</v>
      </c>
      <c r="F25" s="1">
        <v>1</v>
      </c>
      <c r="G25" s="3">
        <v>15.546991757300001</v>
      </c>
      <c r="H25" s="3">
        <v>28.4100970374</v>
      </c>
      <c r="I25" s="3">
        <v>34.6686003676</v>
      </c>
      <c r="J25" s="3">
        <v>6.1116966054000006</v>
      </c>
      <c r="K25" s="3">
        <v>4.0520853829000005</v>
      </c>
      <c r="L25" s="3">
        <v>10.0275978851</v>
      </c>
      <c r="M25" s="3">
        <v>2.8088723485</v>
      </c>
      <c r="N25" s="3">
        <v>18.7780479075</v>
      </c>
      <c r="O25" s="3">
        <v>21.38</v>
      </c>
    </row>
    <row r="26" spans="2:15" hidden="1" x14ac:dyDescent="0.2">
      <c r="B26" s="1">
        <v>2</v>
      </c>
      <c r="C26" s="1">
        <v>3</v>
      </c>
      <c r="D26" s="2">
        <v>2016</v>
      </c>
      <c r="E26" s="1">
        <v>4.88</v>
      </c>
      <c r="F26" s="1">
        <v>0</v>
      </c>
      <c r="G26" s="3">
        <v>14.306089244300001</v>
      </c>
      <c r="H26" s="3">
        <v>12.457368366400001</v>
      </c>
      <c r="I26" s="3">
        <v>34.007408176700004</v>
      </c>
      <c r="J26" s="3">
        <v>13.1223041507</v>
      </c>
      <c r="K26" s="3">
        <v>12.814899435700001</v>
      </c>
      <c r="L26" s="3">
        <v>20.0530342369</v>
      </c>
      <c r="M26" s="3">
        <v>5.2920690968000006</v>
      </c>
      <c r="N26" s="3">
        <v>30.168587946100001</v>
      </c>
      <c r="O26" s="3">
        <v>17.321000000000002</v>
      </c>
    </row>
    <row r="27" spans="2:15" hidden="1" x14ac:dyDescent="0.2">
      <c r="B27" s="1">
        <v>2</v>
      </c>
      <c r="C27" s="1">
        <v>3</v>
      </c>
      <c r="D27" s="2">
        <v>2016</v>
      </c>
      <c r="E27" s="1">
        <v>7.01</v>
      </c>
      <c r="F27" s="1">
        <v>1</v>
      </c>
      <c r="G27" s="3">
        <v>14.306089244300001</v>
      </c>
      <c r="H27" s="3">
        <v>12.457368366400001</v>
      </c>
      <c r="I27" s="3">
        <v>34.007408176700004</v>
      </c>
      <c r="J27" s="3">
        <v>13.1223041507</v>
      </c>
      <c r="K27" s="3">
        <v>12.814899435700001</v>
      </c>
      <c r="L27" s="3">
        <v>20.0530342369</v>
      </c>
      <c r="M27" s="3">
        <v>5.2920690968000006</v>
      </c>
      <c r="N27" s="3">
        <v>30.168587946100001</v>
      </c>
      <c r="O27" s="3">
        <v>17.321000000000002</v>
      </c>
    </row>
    <row r="28" spans="2:15" hidden="1" x14ac:dyDescent="0.2">
      <c r="B28" s="1">
        <v>2</v>
      </c>
      <c r="C28" s="1">
        <v>3</v>
      </c>
      <c r="D28" s="2">
        <v>2018</v>
      </c>
      <c r="E28" s="1">
        <v>4.6399999999999997</v>
      </c>
      <c r="F28" s="1">
        <v>0</v>
      </c>
      <c r="G28" s="3">
        <v>13.598085043200001</v>
      </c>
      <c r="H28" s="3">
        <v>10.745487843700001</v>
      </c>
      <c r="I28" s="3">
        <v>30.856475460000002</v>
      </c>
      <c r="J28" s="3">
        <v>14.168394279300001</v>
      </c>
      <c r="K28" s="3">
        <v>13.2431033441</v>
      </c>
      <c r="L28" s="3">
        <v>18.907702130700002</v>
      </c>
      <c r="M28" s="3">
        <v>3.2769461589</v>
      </c>
      <c r="N28" s="3">
        <v>23.918304285800001</v>
      </c>
      <c r="O28" s="3">
        <v>17.321000000000002</v>
      </c>
    </row>
    <row r="29" spans="2:15" hidden="1" x14ac:dyDescent="0.2">
      <c r="B29" s="1">
        <v>2</v>
      </c>
      <c r="C29" s="1">
        <v>3</v>
      </c>
      <c r="D29" s="2">
        <v>2018</v>
      </c>
      <c r="E29" s="1">
        <v>5.89</v>
      </c>
      <c r="F29" s="1">
        <v>1</v>
      </c>
      <c r="G29" s="3">
        <v>13.598085043200001</v>
      </c>
      <c r="H29" s="3">
        <v>10.745487843700001</v>
      </c>
      <c r="I29" s="3">
        <v>30.856475460000002</v>
      </c>
      <c r="J29" s="3">
        <v>14.168394279300001</v>
      </c>
      <c r="K29" s="3">
        <v>13.2431033441</v>
      </c>
      <c r="L29" s="3">
        <v>18.907702130700002</v>
      </c>
      <c r="M29" s="3">
        <v>3.2769461589</v>
      </c>
      <c r="N29" s="3">
        <v>23.918304285800001</v>
      </c>
      <c r="O29" s="3">
        <v>17.321000000000002</v>
      </c>
    </row>
    <row r="30" spans="2:15" hidden="1" x14ac:dyDescent="0.2">
      <c r="B30" s="1">
        <v>2</v>
      </c>
      <c r="C30" s="1">
        <v>3</v>
      </c>
      <c r="D30" s="2">
        <v>2020</v>
      </c>
      <c r="E30" s="1">
        <v>2.69</v>
      </c>
      <c r="F30" s="1">
        <v>0</v>
      </c>
      <c r="G30" s="3">
        <v>14.4568489791</v>
      </c>
      <c r="H30" s="3">
        <v>17.396299558599999</v>
      </c>
      <c r="I30" s="3">
        <v>32.676402242900004</v>
      </c>
      <c r="J30" s="3">
        <v>11.373724321200001</v>
      </c>
      <c r="K30" s="3">
        <v>9.4308505183999998</v>
      </c>
      <c r="L30" s="3">
        <v>23.3605651098</v>
      </c>
      <c r="M30" s="3">
        <v>8.8555365171000009</v>
      </c>
      <c r="N30" s="3">
        <v>35.850079866999998</v>
      </c>
      <c r="O30" s="3">
        <v>21.472999999999999</v>
      </c>
    </row>
    <row r="31" spans="2:15" hidden="1" x14ac:dyDescent="0.2">
      <c r="B31" s="1">
        <v>2</v>
      </c>
      <c r="C31" s="1">
        <v>3</v>
      </c>
      <c r="D31" s="2">
        <v>2020</v>
      </c>
      <c r="E31" s="1">
        <v>4.5</v>
      </c>
      <c r="F31" s="1">
        <v>1</v>
      </c>
      <c r="G31" s="3">
        <v>14.4568489791</v>
      </c>
      <c r="H31" s="3">
        <v>17.396299558599999</v>
      </c>
      <c r="I31" s="3">
        <v>32.676402242900004</v>
      </c>
      <c r="J31" s="3">
        <v>11.373724321200001</v>
      </c>
      <c r="K31" s="3">
        <v>9.4308505183999998</v>
      </c>
      <c r="L31" s="3">
        <v>23.3605651098</v>
      </c>
      <c r="M31" s="3">
        <v>8.8555365171000009</v>
      </c>
      <c r="N31" s="3">
        <v>35.850079866999998</v>
      </c>
      <c r="O31" s="3">
        <v>21.472999999999999</v>
      </c>
    </row>
    <row r="32" spans="2:15" hidden="1" x14ac:dyDescent="0.2">
      <c r="B32" s="1">
        <v>2</v>
      </c>
      <c r="C32" s="1">
        <v>3</v>
      </c>
      <c r="D32" s="2">
        <v>2022</v>
      </c>
      <c r="E32" s="1">
        <v>2.73</v>
      </c>
      <c r="F32" s="1">
        <v>0</v>
      </c>
      <c r="G32" s="3">
        <v>14.1839268163</v>
      </c>
      <c r="H32" s="3">
        <v>17.336689688100002</v>
      </c>
      <c r="I32" s="3">
        <v>29.862406092800001</v>
      </c>
      <c r="J32" s="3">
        <v>8.614683576800001</v>
      </c>
      <c r="K32" s="3">
        <v>9.9278692733000007</v>
      </c>
      <c r="L32" s="3">
        <v>14.543332513300001</v>
      </c>
      <c r="M32" s="3">
        <v>2.8493360384000002</v>
      </c>
      <c r="N32" s="3">
        <v>17.893269343900002</v>
      </c>
      <c r="O32" s="3">
        <v>21.472999999999999</v>
      </c>
    </row>
    <row r="33" spans="2:15" hidden="1" x14ac:dyDescent="0.2">
      <c r="B33" s="1">
        <v>2</v>
      </c>
      <c r="C33" s="1">
        <v>3</v>
      </c>
      <c r="D33" s="2">
        <v>2022</v>
      </c>
      <c r="E33" s="1">
        <v>4.8099999999999996</v>
      </c>
      <c r="F33" s="1">
        <v>1</v>
      </c>
      <c r="G33" s="3">
        <v>14.1839268163</v>
      </c>
      <c r="H33" s="3">
        <v>17.336689688100002</v>
      </c>
      <c r="I33" s="3">
        <v>29.862406092800001</v>
      </c>
      <c r="J33" s="3">
        <v>8.614683576800001</v>
      </c>
      <c r="K33" s="3">
        <v>9.9278692733000007</v>
      </c>
      <c r="L33" s="3">
        <v>14.543332513300001</v>
      </c>
      <c r="M33" s="3">
        <v>2.8493360384000002</v>
      </c>
      <c r="N33" s="3">
        <v>17.893269343900002</v>
      </c>
      <c r="O33" s="3">
        <v>21.472999999999999</v>
      </c>
    </row>
    <row r="34" spans="2:15" hidden="1" x14ac:dyDescent="0.2">
      <c r="B34" s="1">
        <v>2</v>
      </c>
      <c r="C34" s="1">
        <v>18</v>
      </c>
      <c r="D34" s="2">
        <v>2016</v>
      </c>
      <c r="E34" s="1">
        <v>2.98</v>
      </c>
      <c r="F34" s="1">
        <v>0</v>
      </c>
      <c r="G34" s="3">
        <v>17.679646422299999</v>
      </c>
      <c r="H34" s="3">
        <v>15.048472994800001</v>
      </c>
      <c r="I34" s="3">
        <v>56.264742987300004</v>
      </c>
      <c r="J34" s="3">
        <v>9.6668275376999997</v>
      </c>
      <c r="K34" s="3">
        <v>18.2043401323</v>
      </c>
      <c r="L34" s="3">
        <v>20.714606246900001</v>
      </c>
      <c r="M34" s="3">
        <v>14.907329794200001</v>
      </c>
      <c r="N34" s="3">
        <v>44.536479632900004</v>
      </c>
      <c r="O34" s="3">
        <v>14.03</v>
      </c>
    </row>
    <row r="35" spans="2:15" hidden="1" x14ac:dyDescent="0.2">
      <c r="B35" s="1">
        <v>2</v>
      </c>
      <c r="C35" s="1">
        <v>18</v>
      </c>
      <c r="D35" s="2">
        <v>2016</v>
      </c>
      <c r="E35" s="1">
        <v>4.2</v>
      </c>
      <c r="F35" s="1">
        <v>1</v>
      </c>
      <c r="G35" s="3">
        <v>17.679646422299999</v>
      </c>
      <c r="H35" s="3">
        <v>15.048472994800001</v>
      </c>
      <c r="I35" s="3">
        <v>56.264742987300004</v>
      </c>
      <c r="J35" s="3">
        <v>9.6668275376999997</v>
      </c>
      <c r="K35" s="3">
        <v>18.2043401323</v>
      </c>
      <c r="L35" s="3">
        <v>20.714606246900001</v>
      </c>
      <c r="M35" s="3">
        <v>14.907329794200001</v>
      </c>
      <c r="N35" s="3">
        <v>44.536479632900004</v>
      </c>
      <c r="O35" s="3">
        <v>14.03</v>
      </c>
    </row>
    <row r="36" spans="2:15" hidden="1" x14ac:dyDescent="0.2">
      <c r="B36" s="1">
        <v>2</v>
      </c>
      <c r="C36" s="1">
        <v>18</v>
      </c>
      <c r="D36" s="2">
        <v>2018</v>
      </c>
      <c r="E36" s="1">
        <v>1.75</v>
      </c>
      <c r="F36" s="1">
        <v>0</v>
      </c>
      <c r="G36" s="3">
        <v>19.160117444099999</v>
      </c>
      <c r="H36" s="3">
        <v>13.6543516188</v>
      </c>
      <c r="I36" s="3">
        <v>52.907052866200004</v>
      </c>
      <c r="J36" s="3">
        <v>11.864130772800001</v>
      </c>
      <c r="K36" s="3">
        <v>17.223827931900001</v>
      </c>
      <c r="L36" s="3">
        <v>19.716078518700002</v>
      </c>
      <c r="M36" s="3">
        <v>11.206535365800001</v>
      </c>
      <c r="N36" s="3">
        <v>41.6807961847</v>
      </c>
      <c r="O36" s="3">
        <v>14.03</v>
      </c>
    </row>
    <row r="37" spans="2:15" hidden="1" x14ac:dyDescent="0.2">
      <c r="B37" s="1">
        <v>2</v>
      </c>
      <c r="C37" s="1">
        <v>18</v>
      </c>
      <c r="D37" s="2">
        <v>2018</v>
      </c>
      <c r="E37" s="1">
        <v>2.9</v>
      </c>
      <c r="F37" s="1">
        <v>1</v>
      </c>
      <c r="G37" s="3">
        <v>19.160117444099999</v>
      </c>
      <c r="H37" s="3">
        <v>13.6543516188</v>
      </c>
      <c r="I37" s="3">
        <v>52.907052866200004</v>
      </c>
      <c r="J37" s="3">
        <v>11.864130772800001</v>
      </c>
      <c r="K37" s="3">
        <v>17.223827931900001</v>
      </c>
      <c r="L37" s="3">
        <v>19.716078518700002</v>
      </c>
      <c r="M37" s="3">
        <v>11.206535365800001</v>
      </c>
      <c r="N37" s="3">
        <v>41.6807961847</v>
      </c>
      <c r="O37" s="3">
        <v>14.03</v>
      </c>
    </row>
    <row r="38" spans="2:15" hidden="1" x14ac:dyDescent="0.2">
      <c r="B38" s="1">
        <v>2</v>
      </c>
      <c r="C38" s="1">
        <v>18</v>
      </c>
      <c r="D38" s="2">
        <v>2020</v>
      </c>
      <c r="E38" s="1">
        <v>1.8</v>
      </c>
      <c r="F38" s="1">
        <v>0</v>
      </c>
      <c r="G38" s="3">
        <v>18.2601239239</v>
      </c>
      <c r="H38" s="3">
        <v>24.7283411734</v>
      </c>
      <c r="I38" s="3">
        <v>47.970935856400004</v>
      </c>
      <c r="J38" s="3">
        <v>7.162120045</v>
      </c>
      <c r="K38" s="3">
        <v>11.792148902500001</v>
      </c>
      <c r="L38" s="3">
        <v>20.433798249800002</v>
      </c>
      <c r="M38" s="3">
        <v>9.7256201443000005</v>
      </c>
      <c r="N38" s="3">
        <v>37.464695252799999</v>
      </c>
      <c r="O38" s="3">
        <v>17.515999999999998</v>
      </c>
    </row>
    <row r="39" spans="2:15" hidden="1" x14ac:dyDescent="0.2">
      <c r="B39" s="1">
        <v>2</v>
      </c>
      <c r="C39" s="1">
        <v>18</v>
      </c>
      <c r="D39" s="2">
        <v>2020</v>
      </c>
      <c r="E39" s="1">
        <v>2.44</v>
      </c>
      <c r="F39" s="1">
        <v>1</v>
      </c>
      <c r="G39" s="3">
        <v>18.2601239239</v>
      </c>
      <c r="H39" s="3">
        <v>24.7283411734</v>
      </c>
      <c r="I39" s="3">
        <v>47.970935856400004</v>
      </c>
      <c r="J39" s="3">
        <v>7.162120045</v>
      </c>
      <c r="K39" s="3">
        <v>11.792148902500001</v>
      </c>
      <c r="L39" s="3">
        <v>20.433798249800002</v>
      </c>
      <c r="M39" s="3">
        <v>9.7256201443000005</v>
      </c>
      <c r="N39" s="3">
        <v>37.464695252799999</v>
      </c>
      <c r="O39" s="3">
        <v>17.515999999999998</v>
      </c>
    </row>
    <row r="40" spans="2:15" hidden="1" x14ac:dyDescent="0.2">
      <c r="B40" s="1">
        <v>2</v>
      </c>
      <c r="C40" s="1">
        <v>18</v>
      </c>
      <c r="D40" s="2">
        <v>2022</v>
      </c>
      <c r="E40" s="1">
        <v>1.72</v>
      </c>
      <c r="F40" s="1">
        <v>0</v>
      </c>
      <c r="G40" s="3">
        <v>20.3331727325</v>
      </c>
      <c r="H40" s="3">
        <v>34.088553388100003</v>
      </c>
      <c r="I40" s="3">
        <v>51.519658807799999</v>
      </c>
      <c r="J40" s="3">
        <v>10.8466568616</v>
      </c>
      <c r="K40" s="3">
        <v>14.386874687000001</v>
      </c>
      <c r="L40" s="3">
        <v>16.973076118400002</v>
      </c>
      <c r="M40" s="3">
        <v>10.133145472600001</v>
      </c>
      <c r="N40" s="3">
        <v>35.306768690399998</v>
      </c>
      <c r="O40" s="3">
        <v>17.515999999999998</v>
      </c>
    </row>
    <row r="41" spans="2:15" hidden="1" x14ac:dyDescent="0.2">
      <c r="B41" s="1">
        <v>2</v>
      </c>
      <c r="C41" s="1">
        <v>18</v>
      </c>
      <c r="D41" s="2">
        <v>2022</v>
      </c>
      <c r="E41" s="1">
        <v>3.15</v>
      </c>
      <c r="F41" s="1">
        <v>1</v>
      </c>
      <c r="G41" s="3">
        <v>20.3331727325</v>
      </c>
      <c r="H41" s="3">
        <v>34.088553388100003</v>
      </c>
      <c r="I41" s="3">
        <v>51.519658807799999</v>
      </c>
      <c r="J41" s="3">
        <v>10.8466568616</v>
      </c>
      <c r="K41" s="3">
        <v>14.386874687000001</v>
      </c>
      <c r="L41" s="3">
        <v>16.973076118400002</v>
      </c>
      <c r="M41" s="3">
        <v>10.133145472600001</v>
      </c>
      <c r="N41" s="3">
        <v>35.306768690399998</v>
      </c>
      <c r="O41" s="3">
        <v>17.515999999999998</v>
      </c>
    </row>
    <row r="42" spans="2:15" hidden="1" x14ac:dyDescent="0.2">
      <c r="B42" s="1">
        <v>2</v>
      </c>
      <c r="C42" s="1">
        <v>25</v>
      </c>
      <c r="D42" s="2">
        <v>2016</v>
      </c>
      <c r="E42" s="1">
        <v>2.4900000000000002</v>
      </c>
      <c r="F42" s="1">
        <v>0</v>
      </c>
      <c r="G42" s="3">
        <v>16.496768829800001</v>
      </c>
      <c r="H42" s="3">
        <v>12.210304041100001</v>
      </c>
      <c r="I42" s="3">
        <v>41.567691358200001</v>
      </c>
      <c r="J42" s="3">
        <v>11.269158773600001</v>
      </c>
      <c r="K42" s="3">
        <v>12.7853690301</v>
      </c>
      <c r="L42" s="3">
        <v>22.9774710674</v>
      </c>
      <c r="M42" s="3">
        <v>7.3346288617000006</v>
      </c>
      <c r="N42" s="3">
        <v>38.0549732478</v>
      </c>
      <c r="O42" s="3">
        <v>16.065000000000001</v>
      </c>
    </row>
    <row r="43" spans="2:15" hidden="1" x14ac:dyDescent="0.2">
      <c r="B43" s="1">
        <v>2</v>
      </c>
      <c r="C43" s="1">
        <v>25</v>
      </c>
      <c r="D43" s="2">
        <v>2016</v>
      </c>
      <c r="E43" s="1">
        <v>2.84</v>
      </c>
      <c r="F43" s="1">
        <v>1</v>
      </c>
      <c r="G43" s="3">
        <v>16.496768829800001</v>
      </c>
      <c r="H43" s="3">
        <v>12.210304041100001</v>
      </c>
      <c r="I43" s="3">
        <v>41.567691358200001</v>
      </c>
      <c r="J43" s="3">
        <v>11.269158773600001</v>
      </c>
      <c r="K43" s="3">
        <v>12.7853690301</v>
      </c>
      <c r="L43" s="3">
        <v>22.9774710674</v>
      </c>
      <c r="M43" s="3">
        <v>7.3346288617000006</v>
      </c>
      <c r="N43" s="3">
        <v>38.0549732478</v>
      </c>
      <c r="O43" s="3">
        <v>16.065000000000001</v>
      </c>
    </row>
    <row r="44" spans="2:15" hidden="1" x14ac:dyDescent="0.2">
      <c r="B44" s="1">
        <v>2</v>
      </c>
      <c r="C44" s="1">
        <v>25</v>
      </c>
      <c r="D44" s="2">
        <v>2018</v>
      </c>
      <c r="E44" s="1">
        <v>2.29</v>
      </c>
      <c r="F44" s="1">
        <v>0</v>
      </c>
      <c r="G44" s="3">
        <v>17.918124406100002</v>
      </c>
      <c r="H44" s="3">
        <v>13.1603567892</v>
      </c>
      <c r="I44" s="3">
        <v>41.669732955699999</v>
      </c>
      <c r="J44" s="3">
        <v>8.5026247657000003</v>
      </c>
      <c r="K44" s="3">
        <v>14.917891345900001</v>
      </c>
      <c r="L44" s="3">
        <v>24.846858061000002</v>
      </c>
      <c r="M44" s="3">
        <v>5.2534379723000004</v>
      </c>
      <c r="N44" s="3">
        <v>37.962973474500004</v>
      </c>
      <c r="O44" s="3">
        <v>16.065000000000001</v>
      </c>
    </row>
    <row r="45" spans="2:15" hidden="1" x14ac:dyDescent="0.2">
      <c r="B45" s="1">
        <v>2</v>
      </c>
      <c r="C45" s="1">
        <v>25</v>
      </c>
      <c r="D45" s="2">
        <v>2018</v>
      </c>
      <c r="E45" s="1">
        <v>2.62</v>
      </c>
      <c r="F45" s="1">
        <v>1</v>
      </c>
      <c r="G45" s="3">
        <v>17.918124406100002</v>
      </c>
      <c r="H45" s="3">
        <v>13.1603567892</v>
      </c>
      <c r="I45" s="3">
        <v>41.669732955699999</v>
      </c>
      <c r="J45" s="3">
        <v>8.5026247657000003</v>
      </c>
      <c r="K45" s="3">
        <v>14.917891345900001</v>
      </c>
      <c r="L45" s="3">
        <v>24.846858061000002</v>
      </c>
      <c r="M45" s="3">
        <v>5.2534379723000004</v>
      </c>
      <c r="N45" s="3">
        <v>37.962973474500004</v>
      </c>
      <c r="O45" s="3">
        <v>16.065000000000001</v>
      </c>
    </row>
    <row r="46" spans="2:15" hidden="1" x14ac:dyDescent="0.2">
      <c r="B46" s="1">
        <v>2</v>
      </c>
      <c r="C46" s="1">
        <v>25</v>
      </c>
      <c r="D46" s="2">
        <v>2020</v>
      </c>
      <c r="E46" s="1">
        <v>2.0299999999999998</v>
      </c>
      <c r="F46" s="1">
        <v>0</v>
      </c>
      <c r="G46" s="3">
        <v>16.846072211999999</v>
      </c>
      <c r="H46" s="3">
        <v>19.5731548549</v>
      </c>
      <c r="I46" s="3">
        <v>39.165542299900004</v>
      </c>
      <c r="J46" s="3">
        <v>6.9727508719000006</v>
      </c>
      <c r="K46" s="3">
        <v>11.668889099300001</v>
      </c>
      <c r="L46" s="3">
        <v>22.062049267000003</v>
      </c>
      <c r="M46" s="3">
        <v>6.5555187342000005</v>
      </c>
      <c r="N46" s="3">
        <v>36.223482039099999</v>
      </c>
      <c r="O46" s="3">
        <v>20.51</v>
      </c>
    </row>
    <row r="47" spans="2:15" hidden="1" x14ac:dyDescent="0.2">
      <c r="B47" s="1">
        <v>2</v>
      </c>
      <c r="C47" s="1">
        <v>25</v>
      </c>
      <c r="D47" s="2">
        <v>2020</v>
      </c>
      <c r="E47" s="1">
        <v>2.4300000000000002</v>
      </c>
      <c r="F47" s="1">
        <v>1</v>
      </c>
      <c r="G47" s="3">
        <v>16.846072211999999</v>
      </c>
      <c r="H47" s="3">
        <v>19.5731548549</v>
      </c>
      <c r="I47" s="3">
        <v>39.165542299900004</v>
      </c>
      <c r="J47" s="3">
        <v>6.9727508719000006</v>
      </c>
      <c r="K47" s="3">
        <v>11.668889099300001</v>
      </c>
      <c r="L47" s="3">
        <v>22.062049267000003</v>
      </c>
      <c r="M47" s="3">
        <v>6.5555187342000005</v>
      </c>
      <c r="N47" s="3">
        <v>36.223482039099999</v>
      </c>
      <c r="O47" s="3">
        <v>20.51</v>
      </c>
    </row>
    <row r="48" spans="2:15" hidden="1" x14ac:dyDescent="0.2">
      <c r="B48" s="1">
        <v>2</v>
      </c>
      <c r="C48" s="1">
        <v>25</v>
      </c>
      <c r="D48" s="2">
        <v>2022</v>
      </c>
      <c r="E48" s="1">
        <v>2.23</v>
      </c>
      <c r="F48" s="1">
        <v>0</v>
      </c>
      <c r="G48" s="3">
        <v>17.0028300484</v>
      </c>
      <c r="H48" s="3">
        <v>26.575123229700001</v>
      </c>
      <c r="I48" s="3">
        <v>39.123193411300001</v>
      </c>
      <c r="J48" s="3">
        <v>7.1440669211000003</v>
      </c>
      <c r="K48" s="3">
        <v>9.6807476069000007</v>
      </c>
      <c r="L48" s="3">
        <v>17.291372578400001</v>
      </c>
      <c r="M48" s="3">
        <v>4.4766191494000003</v>
      </c>
      <c r="N48" s="3">
        <v>28.308386224700001</v>
      </c>
      <c r="O48" s="3">
        <v>20.51</v>
      </c>
    </row>
    <row r="49" spans="2:15" hidden="1" x14ac:dyDescent="0.2">
      <c r="B49" s="1">
        <v>2</v>
      </c>
      <c r="C49" s="1">
        <v>25</v>
      </c>
      <c r="D49" s="2">
        <v>2022</v>
      </c>
      <c r="E49" s="1">
        <v>3.21</v>
      </c>
      <c r="F49" s="1">
        <v>1</v>
      </c>
      <c r="G49" s="3">
        <v>17.0028300484</v>
      </c>
      <c r="H49" s="3">
        <v>26.575123229700001</v>
      </c>
      <c r="I49" s="3">
        <v>39.123193411300001</v>
      </c>
      <c r="J49" s="3">
        <v>7.1440669211000003</v>
      </c>
      <c r="K49" s="3">
        <v>9.6807476069000007</v>
      </c>
      <c r="L49" s="3">
        <v>17.291372578400001</v>
      </c>
      <c r="M49" s="3">
        <v>4.4766191494000003</v>
      </c>
      <c r="N49" s="3">
        <v>28.308386224700001</v>
      </c>
      <c r="O49" s="3">
        <v>20.51</v>
      </c>
    </row>
    <row r="50" spans="2:15" hidden="1" x14ac:dyDescent="0.2">
      <c r="B50" s="1">
        <v>2</v>
      </c>
      <c r="C50" s="1">
        <v>26</v>
      </c>
      <c r="D50" s="2">
        <v>2016</v>
      </c>
      <c r="E50" s="1">
        <v>2.09</v>
      </c>
      <c r="F50" s="1">
        <v>0</v>
      </c>
      <c r="G50" s="3">
        <v>13.4163924326</v>
      </c>
      <c r="H50" s="3">
        <v>14.686930095500001</v>
      </c>
      <c r="I50" s="3">
        <v>38.3839168851</v>
      </c>
      <c r="J50" s="3">
        <v>9.5025175143000009</v>
      </c>
      <c r="K50" s="3">
        <v>9.7253978826000012</v>
      </c>
      <c r="L50" s="3">
        <v>21.197020197100002</v>
      </c>
      <c r="M50" s="3">
        <v>5.8451765635999999</v>
      </c>
      <c r="N50" s="3">
        <v>35.3766495363</v>
      </c>
      <c r="O50" s="3">
        <v>17.407</v>
      </c>
    </row>
    <row r="51" spans="2:15" hidden="1" x14ac:dyDescent="0.2">
      <c r="B51" s="1">
        <v>2</v>
      </c>
      <c r="C51" s="1">
        <v>26</v>
      </c>
      <c r="D51" s="2">
        <v>2016</v>
      </c>
      <c r="E51" s="1">
        <v>2.25</v>
      </c>
      <c r="F51" s="1">
        <v>1</v>
      </c>
      <c r="G51" s="3">
        <v>13.4163924326</v>
      </c>
      <c r="H51" s="3">
        <v>14.686930095500001</v>
      </c>
      <c r="I51" s="3">
        <v>38.3839168851</v>
      </c>
      <c r="J51" s="3">
        <v>9.5025175143000009</v>
      </c>
      <c r="K51" s="3">
        <v>9.7253978826000012</v>
      </c>
      <c r="L51" s="3">
        <v>21.197020197100002</v>
      </c>
      <c r="M51" s="3">
        <v>5.8451765635999999</v>
      </c>
      <c r="N51" s="3">
        <v>35.3766495363</v>
      </c>
      <c r="O51" s="3">
        <v>17.407</v>
      </c>
    </row>
    <row r="52" spans="2:15" hidden="1" x14ac:dyDescent="0.2">
      <c r="B52" s="1">
        <v>2</v>
      </c>
      <c r="C52" s="1">
        <v>26</v>
      </c>
      <c r="D52" s="2">
        <v>2018</v>
      </c>
      <c r="E52" s="1">
        <v>1.53</v>
      </c>
      <c r="F52" s="1">
        <v>0</v>
      </c>
      <c r="G52" s="3">
        <v>14.038983707</v>
      </c>
      <c r="H52" s="3">
        <v>12.633232446100001</v>
      </c>
      <c r="I52" s="3">
        <v>35.638758053899998</v>
      </c>
      <c r="J52" s="3">
        <v>8.6358457789000003</v>
      </c>
      <c r="K52" s="3">
        <v>10.723033560000001</v>
      </c>
      <c r="L52" s="3">
        <v>22.102913239300001</v>
      </c>
      <c r="M52" s="3">
        <v>5.8167663829</v>
      </c>
      <c r="N52" s="3">
        <v>35.790157778100003</v>
      </c>
      <c r="O52" s="3">
        <v>17.407</v>
      </c>
    </row>
    <row r="53" spans="2:15" hidden="1" x14ac:dyDescent="0.2">
      <c r="B53" s="1">
        <v>2</v>
      </c>
      <c r="C53" s="1">
        <v>26</v>
      </c>
      <c r="D53" s="2">
        <v>2018</v>
      </c>
      <c r="E53" s="1">
        <v>1.89</v>
      </c>
      <c r="F53" s="1">
        <v>1</v>
      </c>
      <c r="G53" s="3">
        <v>14.038983707</v>
      </c>
      <c r="H53" s="3">
        <v>12.633232446100001</v>
      </c>
      <c r="I53" s="3">
        <v>35.638758053899998</v>
      </c>
      <c r="J53" s="3">
        <v>8.6358457789000003</v>
      </c>
      <c r="K53" s="3">
        <v>10.723033560000001</v>
      </c>
      <c r="L53" s="3">
        <v>22.102913239300001</v>
      </c>
      <c r="M53" s="3">
        <v>5.8167663829</v>
      </c>
      <c r="N53" s="3">
        <v>35.790157778100003</v>
      </c>
      <c r="O53" s="3">
        <v>17.407</v>
      </c>
    </row>
    <row r="54" spans="2:15" hidden="1" x14ac:dyDescent="0.2">
      <c r="B54" s="1">
        <v>2</v>
      </c>
      <c r="C54" s="1">
        <v>26</v>
      </c>
      <c r="D54" s="2">
        <v>2020</v>
      </c>
      <c r="E54" s="1">
        <v>1.29</v>
      </c>
      <c r="F54" s="1">
        <v>0</v>
      </c>
      <c r="G54" s="3">
        <v>15.588315745200001</v>
      </c>
      <c r="H54" s="3">
        <v>20.0703816997</v>
      </c>
      <c r="I54" s="3">
        <v>34.017562289800004</v>
      </c>
      <c r="J54" s="3">
        <v>8.5714131148000003</v>
      </c>
      <c r="K54" s="3">
        <v>10.1171664604</v>
      </c>
      <c r="L54" s="3">
        <v>22.3479478372</v>
      </c>
      <c r="M54" s="3">
        <v>10.0890016084</v>
      </c>
      <c r="N54" s="3">
        <v>40.1100965077</v>
      </c>
      <c r="O54" s="3">
        <v>21.405999999999999</v>
      </c>
    </row>
    <row r="55" spans="2:15" hidden="1" x14ac:dyDescent="0.2">
      <c r="B55" s="1">
        <v>2</v>
      </c>
      <c r="C55" s="1">
        <v>26</v>
      </c>
      <c r="D55" s="2">
        <v>2020</v>
      </c>
      <c r="E55" s="1">
        <v>1.48</v>
      </c>
      <c r="F55" s="1">
        <v>1</v>
      </c>
      <c r="G55" s="3">
        <v>15.588315745200001</v>
      </c>
      <c r="H55" s="3">
        <v>20.0703816997</v>
      </c>
      <c r="I55" s="3">
        <v>34.017562289800004</v>
      </c>
      <c r="J55" s="3">
        <v>8.5714131148000003</v>
      </c>
      <c r="K55" s="3">
        <v>10.1171664604</v>
      </c>
      <c r="L55" s="3">
        <v>22.3479478372</v>
      </c>
      <c r="M55" s="3">
        <v>10.0890016084</v>
      </c>
      <c r="N55" s="3">
        <v>40.1100965077</v>
      </c>
      <c r="O55" s="3">
        <v>21.405999999999999</v>
      </c>
    </row>
    <row r="56" spans="2:15" hidden="1" x14ac:dyDescent="0.2">
      <c r="B56" s="1">
        <v>2</v>
      </c>
      <c r="C56" s="1">
        <v>26</v>
      </c>
      <c r="D56" s="2">
        <v>2022</v>
      </c>
      <c r="E56" s="1">
        <v>1.85</v>
      </c>
      <c r="F56" s="1">
        <v>0</v>
      </c>
      <c r="G56" s="3">
        <v>14.565338627300001</v>
      </c>
      <c r="H56" s="3">
        <v>24.428905735100003</v>
      </c>
      <c r="I56" s="3">
        <v>33.173332212600002</v>
      </c>
      <c r="J56" s="3">
        <v>8.1487833643999998</v>
      </c>
      <c r="K56" s="3">
        <v>9.1916424513999999</v>
      </c>
      <c r="L56" s="3">
        <v>19.561863097500002</v>
      </c>
      <c r="M56" s="3">
        <v>5.5874312566000004</v>
      </c>
      <c r="N56" s="3">
        <v>27.846298860899999</v>
      </c>
      <c r="O56" s="3">
        <v>21.405999999999999</v>
      </c>
    </row>
    <row r="57" spans="2:15" hidden="1" x14ac:dyDescent="0.2">
      <c r="B57" s="1">
        <v>2</v>
      </c>
      <c r="C57" s="1">
        <v>26</v>
      </c>
      <c r="D57" s="2">
        <v>2022</v>
      </c>
      <c r="E57" s="1">
        <v>1.4</v>
      </c>
      <c r="F57" s="1">
        <v>1</v>
      </c>
      <c r="G57" s="3">
        <v>14.565338627300001</v>
      </c>
      <c r="H57" s="3">
        <v>24.428905735100003</v>
      </c>
      <c r="I57" s="3">
        <v>33.173332212600002</v>
      </c>
      <c r="J57" s="3">
        <v>8.1487833643999998</v>
      </c>
      <c r="K57" s="3">
        <v>9.1916424513999999</v>
      </c>
      <c r="L57" s="3">
        <v>19.561863097500002</v>
      </c>
      <c r="M57" s="3">
        <v>5.5874312566000004</v>
      </c>
      <c r="N57" s="3">
        <v>27.846298860899999</v>
      </c>
      <c r="O57" s="3">
        <v>21.405999999999999</v>
      </c>
    </row>
    <row r="58" spans="2:15" hidden="1" x14ac:dyDescent="0.2">
      <c r="B58" s="1">
        <v>3</v>
      </c>
      <c r="C58" s="1">
        <v>5</v>
      </c>
      <c r="D58" s="2">
        <v>2016</v>
      </c>
      <c r="E58" s="1">
        <v>2.48</v>
      </c>
      <c r="F58" s="1">
        <v>0</v>
      </c>
      <c r="G58" s="3">
        <v>13.7490350077</v>
      </c>
      <c r="H58" s="3">
        <v>12.8003147516</v>
      </c>
      <c r="I58" s="3">
        <v>27.410823205300002</v>
      </c>
      <c r="J58" s="3">
        <v>5.1722574765000005</v>
      </c>
      <c r="K58" s="3">
        <v>5.4840658705000003</v>
      </c>
      <c r="L58" s="3">
        <v>16.693031283700002</v>
      </c>
      <c r="M58" s="3">
        <v>9.611932684300001</v>
      </c>
      <c r="N58" s="3">
        <v>43.073909110400002</v>
      </c>
      <c r="O58" s="3">
        <v>18.401</v>
      </c>
    </row>
    <row r="59" spans="2:15" hidden="1" x14ac:dyDescent="0.2">
      <c r="B59" s="1">
        <v>3</v>
      </c>
      <c r="C59" s="1">
        <v>5</v>
      </c>
      <c r="D59" s="2">
        <v>2016</v>
      </c>
      <c r="E59" s="1">
        <v>2.2799999999999998</v>
      </c>
      <c r="F59" s="1">
        <v>1</v>
      </c>
      <c r="G59" s="3">
        <v>13.7490350077</v>
      </c>
      <c r="H59" s="3">
        <v>12.8003147516</v>
      </c>
      <c r="I59" s="3">
        <v>27.410823205300002</v>
      </c>
      <c r="J59" s="3">
        <v>5.1722574765000005</v>
      </c>
      <c r="K59" s="3">
        <v>5.4840658705000003</v>
      </c>
      <c r="L59" s="3">
        <v>16.693031283700002</v>
      </c>
      <c r="M59" s="3">
        <v>9.611932684300001</v>
      </c>
      <c r="N59" s="3">
        <v>43.073909110400002</v>
      </c>
      <c r="O59" s="3">
        <v>18.401</v>
      </c>
    </row>
    <row r="60" spans="2:15" hidden="1" x14ac:dyDescent="0.2">
      <c r="B60" s="1">
        <v>3</v>
      </c>
      <c r="C60" s="1">
        <v>5</v>
      </c>
      <c r="D60" s="2">
        <v>2018</v>
      </c>
      <c r="E60" s="1">
        <v>0.99</v>
      </c>
      <c r="F60" s="1">
        <v>0</v>
      </c>
      <c r="G60" s="3">
        <v>14.241381322600001</v>
      </c>
      <c r="H60" s="3">
        <v>13.2015799133</v>
      </c>
      <c r="I60" s="3">
        <v>25.7248317703</v>
      </c>
      <c r="J60" s="3">
        <v>4.4370804913000006</v>
      </c>
      <c r="K60" s="3">
        <v>3.8819864577000001</v>
      </c>
      <c r="L60" s="3">
        <v>18.572144193300002</v>
      </c>
      <c r="M60" s="3">
        <v>6.571530482</v>
      </c>
      <c r="N60" s="3">
        <v>40.0816773727</v>
      </c>
      <c r="O60" s="3">
        <v>18.401</v>
      </c>
    </row>
    <row r="61" spans="2:15" hidden="1" x14ac:dyDescent="0.2">
      <c r="B61" s="1">
        <v>3</v>
      </c>
      <c r="C61" s="1">
        <v>5</v>
      </c>
      <c r="D61" s="2">
        <v>2018</v>
      </c>
      <c r="E61" s="1">
        <v>0.97</v>
      </c>
      <c r="F61" s="1">
        <v>1</v>
      </c>
      <c r="G61" s="3">
        <v>14.241381322600001</v>
      </c>
      <c r="H61" s="3">
        <v>13.2015799133</v>
      </c>
      <c r="I61" s="3">
        <v>25.7248317703</v>
      </c>
      <c r="J61" s="3">
        <v>4.4370804913000006</v>
      </c>
      <c r="K61" s="3">
        <v>3.8819864577000001</v>
      </c>
      <c r="L61" s="3">
        <v>18.572144193300002</v>
      </c>
      <c r="M61" s="3">
        <v>6.571530482</v>
      </c>
      <c r="N61" s="3">
        <v>40.0816773727</v>
      </c>
      <c r="O61" s="3">
        <v>18.401</v>
      </c>
    </row>
    <row r="62" spans="2:15" hidden="1" x14ac:dyDescent="0.2">
      <c r="B62" s="1">
        <v>3</v>
      </c>
      <c r="C62" s="1">
        <v>5</v>
      </c>
      <c r="D62" s="2">
        <v>2020</v>
      </c>
      <c r="E62" s="1">
        <v>1.25</v>
      </c>
      <c r="F62" s="1">
        <v>0</v>
      </c>
      <c r="G62" s="3">
        <v>14.337745806400001</v>
      </c>
      <c r="H62" s="3">
        <v>21.637456782899999</v>
      </c>
      <c r="I62" s="3">
        <v>28.236578451900002</v>
      </c>
      <c r="J62" s="3">
        <v>2.8022626029</v>
      </c>
      <c r="K62" s="3">
        <v>3.2003282938000002</v>
      </c>
      <c r="L62" s="3">
        <v>15.485512396000001</v>
      </c>
      <c r="M62" s="3">
        <v>8.9164822222000009</v>
      </c>
      <c r="N62" s="3">
        <v>40.167919375000004</v>
      </c>
      <c r="O62" s="3">
        <v>22.545999999999999</v>
      </c>
    </row>
    <row r="63" spans="2:15" hidden="1" x14ac:dyDescent="0.2">
      <c r="B63" s="1">
        <v>3</v>
      </c>
      <c r="C63" s="1">
        <v>5</v>
      </c>
      <c r="D63" s="2">
        <v>2020</v>
      </c>
      <c r="E63" s="1">
        <v>1.1599999999999999</v>
      </c>
      <c r="F63" s="1">
        <v>1</v>
      </c>
      <c r="G63" s="3">
        <v>14.337745806400001</v>
      </c>
      <c r="H63" s="3">
        <v>21.637456782899999</v>
      </c>
      <c r="I63" s="3">
        <v>28.236578451900002</v>
      </c>
      <c r="J63" s="3">
        <v>2.8022626029</v>
      </c>
      <c r="K63" s="3">
        <v>3.2003282938000002</v>
      </c>
      <c r="L63" s="3">
        <v>15.485512396000001</v>
      </c>
      <c r="M63" s="3">
        <v>8.9164822222000009</v>
      </c>
      <c r="N63" s="3">
        <v>40.167919375000004</v>
      </c>
      <c r="O63" s="3">
        <v>22.545999999999999</v>
      </c>
    </row>
    <row r="64" spans="2:15" hidden="1" x14ac:dyDescent="0.2">
      <c r="B64" s="1">
        <v>3</v>
      </c>
      <c r="C64" s="1">
        <v>5</v>
      </c>
      <c r="D64" s="2">
        <v>2022</v>
      </c>
      <c r="E64" s="1">
        <v>2.06</v>
      </c>
      <c r="F64" s="1">
        <v>0</v>
      </c>
      <c r="G64" s="3">
        <v>13.453047417600001</v>
      </c>
      <c r="H64" s="3">
        <v>19.677330459</v>
      </c>
      <c r="I64" s="3">
        <v>24.3658367582</v>
      </c>
      <c r="J64" s="3">
        <v>3.3844953395999999</v>
      </c>
      <c r="K64" s="3">
        <v>3.3810124370000003</v>
      </c>
      <c r="L64" s="3">
        <v>13.162530567100001</v>
      </c>
      <c r="M64" s="3">
        <v>5.9013507552000002</v>
      </c>
      <c r="N64" s="3">
        <v>28.8235243797</v>
      </c>
      <c r="O64" s="3">
        <v>22.545999999999999</v>
      </c>
    </row>
    <row r="65" spans="2:15" hidden="1" x14ac:dyDescent="0.2">
      <c r="B65" s="1">
        <v>3</v>
      </c>
      <c r="C65" s="1">
        <v>5</v>
      </c>
      <c r="D65" s="2">
        <v>2022</v>
      </c>
      <c r="E65" s="1">
        <v>2.2999999999999998</v>
      </c>
      <c r="F65" s="1">
        <v>1</v>
      </c>
      <c r="G65" s="3">
        <v>13.453047417600001</v>
      </c>
      <c r="H65" s="3">
        <v>19.677330459</v>
      </c>
      <c r="I65" s="3">
        <v>24.3658367582</v>
      </c>
      <c r="J65" s="3">
        <v>3.3844953395999999</v>
      </c>
      <c r="K65" s="3">
        <v>3.3810124370000003</v>
      </c>
      <c r="L65" s="3">
        <v>13.162530567100001</v>
      </c>
      <c r="M65" s="3">
        <v>5.9013507552000002</v>
      </c>
      <c r="N65" s="3">
        <v>28.8235243797</v>
      </c>
      <c r="O65" s="3">
        <v>22.545999999999999</v>
      </c>
    </row>
    <row r="66" spans="2:15" hidden="1" x14ac:dyDescent="0.2">
      <c r="B66" s="1">
        <v>3</v>
      </c>
      <c r="C66" s="1">
        <v>8</v>
      </c>
      <c r="D66" s="2">
        <v>2016</v>
      </c>
      <c r="E66" s="1">
        <v>2.19</v>
      </c>
      <c r="F66" s="1">
        <v>0</v>
      </c>
      <c r="G66" s="3">
        <v>17.112461566500002</v>
      </c>
      <c r="H66" s="3">
        <v>12.2364164653</v>
      </c>
      <c r="I66" s="3">
        <v>37.398187452999998</v>
      </c>
      <c r="J66" s="3">
        <v>7.1241250962000002</v>
      </c>
      <c r="K66" s="3">
        <v>5.3529038129000002</v>
      </c>
      <c r="L66" s="3">
        <v>18.650412255999999</v>
      </c>
      <c r="M66" s="3">
        <v>10.014839436000001</v>
      </c>
      <c r="N66" s="3">
        <v>43.514365552900003</v>
      </c>
      <c r="O66" s="3">
        <v>16.821999999999999</v>
      </c>
    </row>
    <row r="67" spans="2:15" hidden="1" x14ac:dyDescent="0.2">
      <c r="B67" s="1">
        <v>3</v>
      </c>
      <c r="C67" s="1">
        <v>8</v>
      </c>
      <c r="D67" s="2">
        <v>2016</v>
      </c>
      <c r="E67" s="1">
        <v>2.4700000000000002</v>
      </c>
      <c r="F67" s="1">
        <v>1</v>
      </c>
      <c r="G67" s="3">
        <v>17.112461566500002</v>
      </c>
      <c r="H67" s="3">
        <v>12.2364164653</v>
      </c>
      <c r="I67" s="3">
        <v>37.398187452999998</v>
      </c>
      <c r="J67" s="3">
        <v>7.1241250962000002</v>
      </c>
      <c r="K67" s="3">
        <v>5.3529038129000002</v>
      </c>
      <c r="L67" s="3">
        <v>18.650412255999999</v>
      </c>
      <c r="M67" s="3">
        <v>10.014839436000001</v>
      </c>
      <c r="N67" s="3">
        <v>43.514365552900003</v>
      </c>
      <c r="O67" s="3">
        <v>16.821999999999999</v>
      </c>
    </row>
    <row r="68" spans="2:15" hidden="1" x14ac:dyDescent="0.2">
      <c r="B68" s="1">
        <v>3</v>
      </c>
      <c r="C68" s="1">
        <v>8</v>
      </c>
      <c r="D68" s="2">
        <v>2018</v>
      </c>
      <c r="E68" s="1">
        <v>1.92</v>
      </c>
      <c r="F68" s="1">
        <v>0</v>
      </c>
      <c r="G68" s="3">
        <v>17.1561254183</v>
      </c>
      <c r="H68" s="3">
        <v>11.3050821034</v>
      </c>
      <c r="I68" s="3">
        <v>35.690725950400001</v>
      </c>
      <c r="J68" s="3">
        <v>6.9783656027000003</v>
      </c>
      <c r="K68" s="3">
        <v>5.0172441796000005</v>
      </c>
      <c r="L68" s="3">
        <v>18.113205907299999</v>
      </c>
      <c r="M68" s="3">
        <v>8.2423050327000009</v>
      </c>
      <c r="N68" s="3">
        <v>38.385777476500003</v>
      </c>
      <c r="O68" s="3">
        <v>16.821999999999999</v>
      </c>
    </row>
    <row r="69" spans="2:15" hidden="1" x14ac:dyDescent="0.2">
      <c r="B69" s="1">
        <v>3</v>
      </c>
      <c r="C69" s="1">
        <v>8</v>
      </c>
      <c r="D69" s="2">
        <v>2018</v>
      </c>
      <c r="E69" s="1">
        <v>1.22</v>
      </c>
      <c r="F69" s="1">
        <v>1</v>
      </c>
      <c r="G69" s="3">
        <v>17.1561254183</v>
      </c>
      <c r="H69" s="3">
        <v>11.3050821034</v>
      </c>
      <c r="I69" s="3">
        <v>35.690725950400001</v>
      </c>
      <c r="J69" s="3">
        <v>6.9783656027000003</v>
      </c>
      <c r="K69" s="3">
        <v>5.0172441796000005</v>
      </c>
      <c r="L69" s="3">
        <v>18.113205907299999</v>
      </c>
      <c r="M69" s="3">
        <v>8.2423050327000009</v>
      </c>
      <c r="N69" s="3">
        <v>38.385777476500003</v>
      </c>
      <c r="O69" s="3">
        <v>16.821999999999999</v>
      </c>
    </row>
    <row r="70" spans="2:15" hidden="1" x14ac:dyDescent="0.2">
      <c r="B70" s="1">
        <v>3</v>
      </c>
      <c r="C70" s="1">
        <v>8</v>
      </c>
      <c r="D70" s="2">
        <v>2020</v>
      </c>
      <c r="E70" s="1">
        <v>1.1599999999999999</v>
      </c>
      <c r="F70" s="1">
        <v>0</v>
      </c>
      <c r="G70" s="3">
        <v>16.154607206800002</v>
      </c>
      <c r="H70" s="3">
        <v>17.054869054800001</v>
      </c>
      <c r="I70" s="3">
        <v>33.781498272100002</v>
      </c>
      <c r="J70" s="3">
        <v>6</v>
      </c>
      <c r="K70" s="3">
        <v>4.8558242048000002</v>
      </c>
      <c r="L70" s="3">
        <v>13.469841786</v>
      </c>
      <c r="M70" s="3">
        <v>8.9579853008000008</v>
      </c>
      <c r="N70" s="3">
        <v>37.648378752900001</v>
      </c>
      <c r="O70" s="3">
        <v>20.015000000000001</v>
      </c>
    </row>
    <row r="71" spans="2:15" hidden="1" x14ac:dyDescent="0.2">
      <c r="B71" s="1">
        <v>3</v>
      </c>
      <c r="C71" s="1">
        <v>8</v>
      </c>
      <c r="D71" s="2">
        <v>2020</v>
      </c>
      <c r="E71" s="1">
        <v>1.48</v>
      </c>
      <c r="F71" s="1">
        <v>1</v>
      </c>
      <c r="G71" s="3">
        <v>16.154607206800002</v>
      </c>
      <c r="H71" s="3">
        <v>17.054869054800001</v>
      </c>
      <c r="I71" s="3">
        <v>33.781498272100002</v>
      </c>
      <c r="J71" s="3">
        <v>6</v>
      </c>
      <c r="K71" s="3">
        <v>4.8558242048000002</v>
      </c>
      <c r="L71" s="3">
        <v>13.469841786</v>
      </c>
      <c r="M71" s="3">
        <v>8.9579853008000008</v>
      </c>
      <c r="N71" s="3">
        <v>37.648378752900001</v>
      </c>
      <c r="O71" s="3">
        <v>20.015000000000001</v>
      </c>
    </row>
    <row r="72" spans="2:15" hidden="1" x14ac:dyDescent="0.2">
      <c r="B72" s="1">
        <v>3</v>
      </c>
      <c r="C72" s="1">
        <v>8</v>
      </c>
      <c r="D72" s="2">
        <v>2022</v>
      </c>
      <c r="E72" s="1">
        <v>1.72</v>
      </c>
      <c r="F72" s="1">
        <v>0</v>
      </c>
      <c r="G72" s="3">
        <v>16.088635122100001</v>
      </c>
      <c r="H72" s="3">
        <v>21.491443249100001</v>
      </c>
      <c r="I72" s="3">
        <v>32.3947083666</v>
      </c>
      <c r="J72" s="3">
        <v>5.2927102156000005</v>
      </c>
      <c r="K72" s="3">
        <v>4.7382285582000003</v>
      </c>
      <c r="L72" s="3">
        <v>9.734604151800001</v>
      </c>
      <c r="M72" s="3">
        <v>5.3248308610000006</v>
      </c>
      <c r="N72" s="3">
        <v>25.536727318600001</v>
      </c>
      <c r="O72" s="3">
        <v>20.015000000000001</v>
      </c>
    </row>
    <row r="73" spans="2:15" hidden="1" x14ac:dyDescent="0.2">
      <c r="B73" s="1">
        <v>3</v>
      </c>
      <c r="C73" s="1">
        <v>8</v>
      </c>
      <c r="D73" s="2">
        <v>2022</v>
      </c>
      <c r="E73" s="1">
        <v>2.4300000000000002</v>
      </c>
      <c r="F73" s="1">
        <v>1</v>
      </c>
      <c r="G73" s="3">
        <v>16.088635122100001</v>
      </c>
      <c r="H73" s="3">
        <v>21.491443249100001</v>
      </c>
      <c r="I73" s="3">
        <v>32.3947083666</v>
      </c>
      <c r="J73" s="3">
        <v>5.2927102156000005</v>
      </c>
      <c r="K73" s="3">
        <v>4.7382285582000003</v>
      </c>
      <c r="L73" s="3">
        <v>9.734604151800001</v>
      </c>
      <c r="M73" s="3">
        <v>5.3248308610000006</v>
      </c>
      <c r="N73" s="3">
        <v>25.536727318600001</v>
      </c>
      <c r="O73" s="3">
        <v>20.015000000000001</v>
      </c>
    </row>
    <row r="74" spans="2:15" hidden="1" x14ac:dyDescent="0.2">
      <c r="B74" s="1">
        <v>3</v>
      </c>
      <c r="C74" s="1">
        <v>28</v>
      </c>
      <c r="D74" s="2">
        <v>2016</v>
      </c>
      <c r="E74" s="1">
        <v>3.18</v>
      </c>
      <c r="F74" s="1">
        <v>0</v>
      </c>
      <c r="G74" s="3">
        <v>15.5363546108</v>
      </c>
      <c r="H74" s="3">
        <v>12.754745079700001</v>
      </c>
      <c r="I74" s="3">
        <v>41.230421071100004</v>
      </c>
      <c r="J74" s="3">
        <v>6.4259183554000003</v>
      </c>
      <c r="K74" s="3">
        <v>9.7447877124000009</v>
      </c>
      <c r="L74" s="3">
        <v>19.627956549700002</v>
      </c>
      <c r="M74" s="3">
        <v>10.0297845004</v>
      </c>
      <c r="N74" s="3">
        <v>42.568124744500004</v>
      </c>
      <c r="O74" s="3">
        <v>17.190999999999999</v>
      </c>
    </row>
    <row r="75" spans="2:15" hidden="1" x14ac:dyDescent="0.2">
      <c r="B75" s="1">
        <v>3</v>
      </c>
      <c r="C75" s="1">
        <v>28</v>
      </c>
      <c r="D75" s="2">
        <v>2016</v>
      </c>
      <c r="E75" s="1">
        <v>3.22</v>
      </c>
      <c r="F75" s="1">
        <v>1</v>
      </c>
      <c r="G75" s="3">
        <v>15.5363546108</v>
      </c>
      <c r="H75" s="3">
        <v>12.754745079700001</v>
      </c>
      <c r="I75" s="3">
        <v>41.230421071100004</v>
      </c>
      <c r="J75" s="3">
        <v>6.4259183554000003</v>
      </c>
      <c r="K75" s="3">
        <v>9.7447877124000009</v>
      </c>
      <c r="L75" s="3">
        <v>19.627956549700002</v>
      </c>
      <c r="M75" s="3">
        <v>10.0297845004</v>
      </c>
      <c r="N75" s="3">
        <v>42.568124744500004</v>
      </c>
      <c r="O75" s="3">
        <v>17.190999999999999</v>
      </c>
    </row>
    <row r="76" spans="2:15" hidden="1" x14ac:dyDescent="0.2">
      <c r="B76" s="1">
        <v>3</v>
      </c>
      <c r="C76" s="1">
        <v>28</v>
      </c>
      <c r="D76" s="2">
        <v>2018</v>
      </c>
      <c r="E76" s="1">
        <v>6.05</v>
      </c>
      <c r="F76" s="1">
        <v>0</v>
      </c>
      <c r="G76" s="3">
        <v>16.086123746400002</v>
      </c>
      <c r="H76" s="3">
        <v>11.981620575300001</v>
      </c>
      <c r="I76" s="3">
        <v>39.627825820799998</v>
      </c>
      <c r="J76" s="3">
        <v>7.6945784882000003</v>
      </c>
      <c r="K76" s="3">
        <v>8.8905824078000002</v>
      </c>
      <c r="L76" s="3">
        <v>17.356243796800001</v>
      </c>
      <c r="M76" s="3">
        <v>11.945508307400001</v>
      </c>
      <c r="N76" s="3">
        <v>48.4196153814</v>
      </c>
      <c r="O76" s="3">
        <v>17.190999999999999</v>
      </c>
    </row>
    <row r="77" spans="2:15" hidden="1" x14ac:dyDescent="0.2">
      <c r="B77" s="1">
        <v>3</v>
      </c>
      <c r="C77" s="1">
        <v>28</v>
      </c>
      <c r="D77" s="2">
        <v>2018</v>
      </c>
      <c r="E77" s="1">
        <v>7.91</v>
      </c>
      <c r="F77" s="1">
        <v>1</v>
      </c>
      <c r="G77" s="3">
        <v>16.086123746400002</v>
      </c>
      <c r="H77" s="3">
        <v>11.981620575300001</v>
      </c>
      <c r="I77" s="3">
        <v>39.627825820799998</v>
      </c>
      <c r="J77" s="3">
        <v>7.6945784882000003</v>
      </c>
      <c r="K77" s="3">
        <v>8.8905824078000002</v>
      </c>
      <c r="L77" s="3">
        <v>17.356243796800001</v>
      </c>
      <c r="M77" s="3">
        <v>11.945508307400001</v>
      </c>
      <c r="N77" s="3">
        <v>48.4196153814</v>
      </c>
      <c r="O77" s="3">
        <v>17.190999999999999</v>
      </c>
    </row>
    <row r="78" spans="2:15" hidden="1" x14ac:dyDescent="0.2">
      <c r="B78" s="1">
        <v>3</v>
      </c>
      <c r="C78" s="1">
        <v>28</v>
      </c>
      <c r="D78" s="2">
        <v>2020</v>
      </c>
      <c r="E78" s="1">
        <v>2.34</v>
      </c>
      <c r="F78" s="1">
        <v>0</v>
      </c>
      <c r="G78" s="3">
        <v>15.6205957087</v>
      </c>
      <c r="H78" s="3">
        <v>19.552738508200001</v>
      </c>
      <c r="I78" s="3">
        <v>39.826531274000004</v>
      </c>
      <c r="J78" s="3">
        <v>5.5943366813000006</v>
      </c>
      <c r="K78" s="3">
        <v>8.0787640559000007</v>
      </c>
      <c r="L78" s="3">
        <v>14.1095335306</v>
      </c>
      <c r="M78" s="3">
        <v>12.657513811300001</v>
      </c>
      <c r="N78" s="3">
        <v>48.308426477400005</v>
      </c>
      <c r="O78" s="3">
        <v>20.997</v>
      </c>
    </row>
    <row r="79" spans="2:15" hidden="1" x14ac:dyDescent="0.2">
      <c r="B79" s="1">
        <v>3</v>
      </c>
      <c r="C79" s="1">
        <v>28</v>
      </c>
      <c r="D79" s="2">
        <v>2020</v>
      </c>
      <c r="E79" s="1">
        <v>2.5099999999999998</v>
      </c>
      <c r="F79" s="1">
        <v>1</v>
      </c>
      <c r="G79" s="3">
        <v>15.6205957087</v>
      </c>
      <c r="H79" s="3">
        <v>19.552738508200001</v>
      </c>
      <c r="I79" s="3">
        <v>39.826531274000004</v>
      </c>
      <c r="J79" s="3">
        <v>5.5943366813000006</v>
      </c>
      <c r="K79" s="3">
        <v>8.0787640559000007</v>
      </c>
      <c r="L79" s="3">
        <v>14.1095335306</v>
      </c>
      <c r="M79" s="3">
        <v>12.657513811300001</v>
      </c>
      <c r="N79" s="3">
        <v>48.308426477400005</v>
      </c>
      <c r="O79" s="3">
        <v>20.997</v>
      </c>
    </row>
    <row r="80" spans="2:15" hidden="1" x14ac:dyDescent="0.2">
      <c r="B80" s="1">
        <v>3</v>
      </c>
      <c r="C80" s="1">
        <v>28</v>
      </c>
      <c r="D80" s="2">
        <v>2022</v>
      </c>
      <c r="E80" s="1">
        <v>3.47</v>
      </c>
      <c r="F80" s="1">
        <v>0</v>
      </c>
      <c r="G80" s="3">
        <v>16.095571767900001</v>
      </c>
      <c r="H80" s="3">
        <v>27.9477171391</v>
      </c>
      <c r="I80" s="3">
        <v>39.4471098048</v>
      </c>
      <c r="J80" s="3">
        <v>6.1145845786000006</v>
      </c>
      <c r="K80" s="3">
        <v>6.8114237371000002</v>
      </c>
      <c r="L80" s="3">
        <v>12.4411161576</v>
      </c>
      <c r="M80" s="3">
        <v>8.0343127871000011</v>
      </c>
      <c r="N80" s="3">
        <v>37.522588684900001</v>
      </c>
      <c r="O80" s="3">
        <v>20.997</v>
      </c>
    </row>
    <row r="81" spans="2:15" hidden="1" x14ac:dyDescent="0.2">
      <c r="B81" s="1">
        <v>3</v>
      </c>
      <c r="C81" s="1">
        <v>28</v>
      </c>
      <c r="D81" s="2">
        <v>2022</v>
      </c>
      <c r="E81" s="1">
        <v>3.89</v>
      </c>
      <c r="F81" s="1">
        <v>1</v>
      </c>
      <c r="G81" s="3">
        <v>16.095571767900001</v>
      </c>
      <c r="H81" s="3">
        <v>27.9477171391</v>
      </c>
      <c r="I81" s="3">
        <v>39.4471098048</v>
      </c>
      <c r="J81" s="3">
        <v>6.1145845786000006</v>
      </c>
      <c r="K81" s="3">
        <v>6.8114237371000002</v>
      </c>
      <c r="L81" s="3">
        <v>12.4411161576</v>
      </c>
      <c r="M81" s="3">
        <v>8.0343127871000011</v>
      </c>
      <c r="N81" s="3">
        <v>37.522588684900001</v>
      </c>
      <c r="O81" s="3">
        <v>20.997</v>
      </c>
    </row>
    <row r="82" spans="2:15" hidden="1" x14ac:dyDescent="0.2">
      <c r="B82" s="1">
        <v>3</v>
      </c>
      <c r="C82" s="1">
        <v>19</v>
      </c>
      <c r="D82" s="2">
        <v>2016</v>
      </c>
      <c r="E82" s="1">
        <v>0.63</v>
      </c>
      <c r="F82" s="1">
        <v>0</v>
      </c>
      <c r="G82" s="3">
        <v>12.2311625205</v>
      </c>
      <c r="H82" s="3">
        <v>13.323702253900001</v>
      </c>
      <c r="I82" s="3">
        <v>31.0766752613</v>
      </c>
      <c r="J82" s="3">
        <v>4.9845555975</v>
      </c>
      <c r="K82" s="3">
        <v>2.7304336761000001</v>
      </c>
      <c r="L82" s="3">
        <v>14.7139911126</v>
      </c>
      <c r="M82" s="3">
        <v>4.2981523922000004</v>
      </c>
      <c r="N82" s="3">
        <v>28.054628308200002</v>
      </c>
      <c r="O82" s="3">
        <v>19.225999999999999</v>
      </c>
    </row>
    <row r="83" spans="2:15" hidden="1" x14ac:dyDescent="0.2">
      <c r="B83" s="1">
        <v>3</v>
      </c>
      <c r="C83" s="1">
        <v>19</v>
      </c>
      <c r="D83" s="2">
        <v>2016</v>
      </c>
      <c r="E83" s="1">
        <v>0.43</v>
      </c>
      <c r="F83" s="1">
        <v>1</v>
      </c>
      <c r="G83" s="3">
        <v>12.2311625205</v>
      </c>
      <c r="H83" s="3">
        <v>13.323702253900001</v>
      </c>
      <c r="I83" s="3">
        <v>31.0766752613</v>
      </c>
      <c r="J83" s="3">
        <v>4.9845555975</v>
      </c>
      <c r="K83" s="3">
        <v>2.7304336761000001</v>
      </c>
      <c r="L83" s="3">
        <v>14.7139911126</v>
      </c>
      <c r="M83" s="3">
        <v>4.2981523922000004</v>
      </c>
      <c r="N83" s="3">
        <v>28.054628308200002</v>
      </c>
      <c r="O83" s="3">
        <v>19.225999999999999</v>
      </c>
    </row>
    <row r="84" spans="2:15" hidden="1" x14ac:dyDescent="0.2">
      <c r="B84" s="1">
        <v>3</v>
      </c>
      <c r="C84" s="1">
        <v>19</v>
      </c>
      <c r="D84" s="2">
        <v>2018</v>
      </c>
      <c r="E84" s="1">
        <v>0.92</v>
      </c>
      <c r="F84" s="1">
        <v>0</v>
      </c>
      <c r="G84" s="3">
        <v>13.4364096538</v>
      </c>
      <c r="H84" s="3">
        <v>12.9598787118</v>
      </c>
      <c r="I84" s="3">
        <v>28.3034117216</v>
      </c>
      <c r="J84" s="3">
        <v>3.0574675961</v>
      </c>
      <c r="K84" s="3">
        <v>2.3852899878000002</v>
      </c>
      <c r="L84" s="3">
        <v>12.4972693069</v>
      </c>
      <c r="M84" s="3">
        <v>4.2338011285000006</v>
      </c>
      <c r="N84" s="3">
        <v>31.339379084900003</v>
      </c>
      <c r="O84" s="3">
        <v>19.225999999999999</v>
      </c>
    </row>
    <row r="85" spans="2:15" hidden="1" x14ac:dyDescent="0.2">
      <c r="B85" s="1">
        <v>3</v>
      </c>
      <c r="C85" s="1">
        <v>19</v>
      </c>
      <c r="D85" s="2">
        <v>2018</v>
      </c>
      <c r="E85" s="1">
        <v>1.08</v>
      </c>
      <c r="F85" s="1">
        <v>1</v>
      </c>
      <c r="G85" s="3">
        <v>13.4364096538</v>
      </c>
      <c r="H85" s="3">
        <v>12.9598787118</v>
      </c>
      <c r="I85" s="3">
        <v>28.3034117216</v>
      </c>
      <c r="J85" s="3">
        <v>3.0574675961</v>
      </c>
      <c r="K85" s="3">
        <v>2.3852899878000002</v>
      </c>
      <c r="L85" s="3">
        <v>12.4972693069</v>
      </c>
      <c r="M85" s="3">
        <v>4.2338011285000006</v>
      </c>
      <c r="N85" s="3">
        <v>31.339379084900003</v>
      </c>
      <c r="O85" s="3">
        <v>19.225999999999999</v>
      </c>
    </row>
    <row r="86" spans="2:15" hidden="1" x14ac:dyDescent="0.2">
      <c r="B86" s="1">
        <v>3</v>
      </c>
      <c r="C86" s="1">
        <v>19</v>
      </c>
      <c r="D86" s="2">
        <v>2020</v>
      </c>
      <c r="E86" s="1">
        <v>0.37</v>
      </c>
      <c r="F86" s="1">
        <v>0</v>
      </c>
      <c r="G86" s="3">
        <v>14.3692640774</v>
      </c>
      <c r="H86" s="3">
        <v>21.524758696399999</v>
      </c>
      <c r="I86" s="3">
        <v>31.850281641800002</v>
      </c>
      <c r="J86" s="3">
        <v>3.9112439877000003</v>
      </c>
      <c r="K86" s="3">
        <v>2.3407259682000001</v>
      </c>
      <c r="L86" s="3">
        <v>14.716027544400001</v>
      </c>
      <c r="M86" s="3">
        <v>7.3426126865999999</v>
      </c>
      <c r="N86" s="3">
        <v>35.647041950000002</v>
      </c>
      <c r="O86" s="3">
        <v>23.443999999999999</v>
      </c>
    </row>
    <row r="87" spans="2:15" hidden="1" x14ac:dyDescent="0.2">
      <c r="B87" s="1">
        <v>3</v>
      </c>
      <c r="C87" s="1">
        <v>19</v>
      </c>
      <c r="D87" s="2">
        <v>2020</v>
      </c>
      <c r="E87" s="1">
        <v>0.74</v>
      </c>
      <c r="F87" s="1">
        <v>1</v>
      </c>
      <c r="G87" s="3">
        <v>14.3692640774</v>
      </c>
      <c r="H87" s="3">
        <v>21.524758696399999</v>
      </c>
      <c r="I87" s="3">
        <v>31.850281641800002</v>
      </c>
      <c r="J87" s="3">
        <v>3.9112439877000003</v>
      </c>
      <c r="K87" s="3">
        <v>2.3407259682000001</v>
      </c>
      <c r="L87" s="3">
        <v>14.716027544400001</v>
      </c>
      <c r="M87" s="3">
        <v>7.3426126865999999</v>
      </c>
      <c r="N87" s="3">
        <v>35.647041950000002</v>
      </c>
      <c r="O87" s="3">
        <v>23.443999999999999</v>
      </c>
    </row>
    <row r="88" spans="2:15" hidden="1" x14ac:dyDescent="0.2">
      <c r="B88" s="1">
        <v>3</v>
      </c>
      <c r="C88" s="1">
        <v>19</v>
      </c>
      <c r="D88" s="2">
        <v>2022</v>
      </c>
      <c r="E88" s="1">
        <v>0.92</v>
      </c>
      <c r="F88" s="1">
        <v>0</v>
      </c>
      <c r="G88" s="3">
        <v>13.515457384300001</v>
      </c>
      <c r="H88" s="3">
        <v>22.833896982200002</v>
      </c>
      <c r="I88" s="3">
        <v>27.184137471900002</v>
      </c>
      <c r="J88" s="3">
        <v>3.1646051263000001</v>
      </c>
      <c r="K88" s="3">
        <v>3.8075065919000002</v>
      </c>
      <c r="L88" s="3">
        <v>11.6994332477</v>
      </c>
      <c r="M88" s="3">
        <v>3.8118480669000001</v>
      </c>
      <c r="N88" s="3">
        <v>25.678239916500001</v>
      </c>
      <c r="O88" s="3">
        <v>23.443999999999999</v>
      </c>
    </row>
    <row r="89" spans="2:15" hidden="1" x14ac:dyDescent="0.2">
      <c r="B89" s="1">
        <v>3</v>
      </c>
      <c r="C89" s="1">
        <v>19</v>
      </c>
      <c r="D89" s="2">
        <v>2022</v>
      </c>
      <c r="E89" s="1">
        <v>1.34</v>
      </c>
      <c r="F89" s="1">
        <v>1</v>
      </c>
      <c r="G89" s="3">
        <v>13.515457384300001</v>
      </c>
      <c r="H89" s="3">
        <v>22.833896982200002</v>
      </c>
      <c r="I89" s="3">
        <v>27.184137471900002</v>
      </c>
      <c r="J89" s="3">
        <v>3.1646051263000001</v>
      </c>
      <c r="K89" s="3">
        <v>3.8075065919000002</v>
      </c>
      <c r="L89" s="3">
        <v>11.6994332477</v>
      </c>
      <c r="M89" s="3">
        <v>3.8118480669000001</v>
      </c>
      <c r="N89" s="3">
        <v>25.678239916500001</v>
      </c>
      <c r="O89" s="3">
        <v>23.443999999999999</v>
      </c>
    </row>
    <row r="90" spans="2:15" hidden="1" x14ac:dyDescent="0.2">
      <c r="B90" s="1">
        <v>4</v>
      </c>
      <c r="C90" s="1">
        <v>6</v>
      </c>
      <c r="D90" s="2">
        <v>2016</v>
      </c>
      <c r="E90" s="1">
        <v>2.02</v>
      </c>
      <c r="F90" s="1">
        <v>0</v>
      </c>
      <c r="G90" s="3">
        <v>17.005609245900001</v>
      </c>
      <c r="H90" s="3">
        <v>11.866350387000001</v>
      </c>
      <c r="I90" s="3">
        <v>44.831643982300001</v>
      </c>
      <c r="J90" s="3">
        <v>11.377918473600001</v>
      </c>
      <c r="K90" s="3">
        <v>8.6173344714999995</v>
      </c>
      <c r="L90" s="3">
        <v>22.180185049400002</v>
      </c>
      <c r="M90" s="3">
        <v>6.2480965310999999</v>
      </c>
      <c r="N90" s="3">
        <v>39.267723887300001</v>
      </c>
      <c r="O90" s="3">
        <v>17.431999999999999</v>
      </c>
    </row>
    <row r="91" spans="2:15" hidden="1" x14ac:dyDescent="0.2">
      <c r="B91" s="1">
        <v>4</v>
      </c>
      <c r="C91" s="1">
        <v>6</v>
      </c>
      <c r="D91" s="2">
        <v>2016</v>
      </c>
      <c r="E91" s="1">
        <v>3.51</v>
      </c>
      <c r="F91" s="1">
        <v>1</v>
      </c>
      <c r="G91" s="3">
        <v>17.005609245900001</v>
      </c>
      <c r="H91" s="3">
        <v>11.866350387000001</v>
      </c>
      <c r="I91" s="3">
        <v>44.831643982300001</v>
      </c>
      <c r="J91" s="3">
        <v>11.377918473600001</v>
      </c>
      <c r="K91" s="3">
        <v>8.6173344714999995</v>
      </c>
      <c r="L91" s="3">
        <v>22.180185049400002</v>
      </c>
      <c r="M91" s="3">
        <v>6.2480965310999999</v>
      </c>
      <c r="N91" s="3">
        <v>39.267723887300001</v>
      </c>
      <c r="O91" s="3">
        <v>17.431999999999999</v>
      </c>
    </row>
    <row r="92" spans="2:15" hidden="1" x14ac:dyDescent="0.2">
      <c r="B92" s="1">
        <v>4</v>
      </c>
      <c r="C92" s="1">
        <v>6</v>
      </c>
      <c r="D92" s="2">
        <v>2018</v>
      </c>
      <c r="E92" s="1">
        <v>2.1800000000000002</v>
      </c>
      <c r="F92" s="1">
        <v>0</v>
      </c>
      <c r="G92" s="3">
        <v>18.146083505900002</v>
      </c>
      <c r="H92" s="3">
        <v>10.835820358600001</v>
      </c>
      <c r="I92" s="3">
        <v>43.883993242500004</v>
      </c>
      <c r="J92" s="3">
        <v>9.3929998021000003</v>
      </c>
      <c r="K92" s="3">
        <v>10.5438802575</v>
      </c>
      <c r="L92" s="3">
        <v>23.033382174500002</v>
      </c>
      <c r="M92" s="3">
        <v>7.4681321783000003</v>
      </c>
      <c r="N92" s="3">
        <v>36.624093221599999</v>
      </c>
      <c r="O92" s="3">
        <v>17.431999999999999</v>
      </c>
    </row>
    <row r="93" spans="2:15" hidden="1" x14ac:dyDescent="0.2">
      <c r="B93" s="1">
        <v>4</v>
      </c>
      <c r="C93" s="1">
        <v>6</v>
      </c>
      <c r="D93" s="2">
        <v>2018</v>
      </c>
      <c r="E93" s="1">
        <v>3.13</v>
      </c>
      <c r="F93" s="1">
        <v>1</v>
      </c>
      <c r="G93" s="3">
        <v>18.146083505900002</v>
      </c>
      <c r="H93" s="3">
        <v>10.835820358600001</v>
      </c>
      <c r="I93" s="3">
        <v>43.883993242500004</v>
      </c>
      <c r="J93" s="3">
        <v>9.3929998021000003</v>
      </c>
      <c r="K93" s="3">
        <v>10.5438802575</v>
      </c>
      <c r="L93" s="3">
        <v>23.033382174500002</v>
      </c>
      <c r="M93" s="3">
        <v>7.4681321783000003</v>
      </c>
      <c r="N93" s="3">
        <v>36.624093221599999</v>
      </c>
      <c r="O93" s="3">
        <v>17.431999999999999</v>
      </c>
    </row>
    <row r="94" spans="2:15" hidden="1" x14ac:dyDescent="0.2">
      <c r="B94" s="1">
        <v>4</v>
      </c>
      <c r="C94" s="1">
        <v>6</v>
      </c>
      <c r="D94" s="2">
        <v>2020</v>
      </c>
      <c r="E94" s="1">
        <v>2.35</v>
      </c>
      <c r="F94" s="1">
        <v>0</v>
      </c>
      <c r="G94" s="3">
        <v>17.6586164217</v>
      </c>
      <c r="H94" s="3">
        <v>18.9771918048</v>
      </c>
      <c r="I94" s="3">
        <v>42.176711431600005</v>
      </c>
      <c r="J94" s="3">
        <v>7.4241349402000001</v>
      </c>
      <c r="K94" s="3">
        <v>7.8597114221000002</v>
      </c>
      <c r="L94" s="3">
        <v>17.678495811000001</v>
      </c>
      <c r="M94" s="3">
        <v>6.2538380157000004</v>
      </c>
      <c r="N94" s="3">
        <v>33.774946250799999</v>
      </c>
      <c r="O94" s="3">
        <v>21.532</v>
      </c>
    </row>
    <row r="95" spans="2:15" hidden="1" x14ac:dyDescent="0.2">
      <c r="B95" s="1">
        <v>4</v>
      </c>
      <c r="C95" s="1">
        <v>6</v>
      </c>
      <c r="D95" s="2">
        <v>2020</v>
      </c>
      <c r="E95" s="1">
        <v>2.1</v>
      </c>
      <c r="F95" s="1">
        <v>1</v>
      </c>
      <c r="G95" s="3">
        <v>17.6586164217</v>
      </c>
      <c r="H95" s="3">
        <v>18.9771918048</v>
      </c>
      <c r="I95" s="3">
        <v>42.176711431600005</v>
      </c>
      <c r="J95" s="3">
        <v>7.4241349402000001</v>
      </c>
      <c r="K95" s="3">
        <v>7.8597114221000002</v>
      </c>
      <c r="L95" s="3">
        <v>17.678495811000001</v>
      </c>
      <c r="M95" s="3">
        <v>6.2538380157000004</v>
      </c>
      <c r="N95" s="3">
        <v>33.774946250799999</v>
      </c>
      <c r="O95" s="3">
        <v>21.532</v>
      </c>
    </row>
    <row r="96" spans="2:15" hidden="1" x14ac:dyDescent="0.2">
      <c r="B96" s="1">
        <v>4</v>
      </c>
      <c r="C96" s="1">
        <v>6</v>
      </c>
      <c r="D96" s="2">
        <v>2022</v>
      </c>
      <c r="E96" s="1">
        <v>0.9</v>
      </c>
      <c r="F96" s="1">
        <v>0</v>
      </c>
      <c r="G96" s="3">
        <v>15.637269716800001</v>
      </c>
      <c r="H96" s="3">
        <v>21.935837852600002</v>
      </c>
      <c r="I96" s="3">
        <v>35.929557314100002</v>
      </c>
      <c r="J96" s="3">
        <v>4.6626707464999999</v>
      </c>
      <c r="K96" s="3">
        <v>4.7830412489</v>
      </c>
      <c r="L96" s="3">
        <v>14.0398960767</v>
      </c>
      <c r="M96" s="3">
        <v>4.4164819386000005</v>
      </c>
      <c r="N96" s="3">
        <v>27.334480830900002</v>
      </c>
      <c r="O96" s="3">
        <v>21.532</v>
      </c>
    </row>
    <row r="97" spans="2:15" hidden="1" x14ac:dyDescent="0.2">
      <c r="B97" s="1">
        <v>4</v>
      </c>
      <c r="C97" s="1">
        <v>6</v>
      </c>
      <c r="D97" s="2">
        <v>2022</v>
      </c>
      <c r="E97" s="1">
        <v>2.54</v>
      </c>
      <c r="F97" s="1">
        <v>1</v>
      </c>
      <c r="G97" s="3">
        <v>15.637269716800001</v>
      </c>
      <c r="H97" s="3">
        <v>21.935837852600002</v>
      </c>
      <c r="I97" s="3">
        <v>35.929557314100002</v>
      </c>
      <c r="J97" s="3">
        <v>4.6626707464999999</v>
      </c>
      <c r="K97" s="3">
        <v>4.7830412489</v>
      </c>
      <c r="L97" s="3">
        <v>14.0398960767</v>
      </c>
      <c r="M97" s="3">
        <v>4.4164819386000005</v>
      </c>
      <c r="N97" s="3">
        <v>27.334480830900002</v>
      </c>
      <c r="O97" s="3">
        <v>21.532</v>
      </c>
    </row>
    <row r="98" spans="2:15" hidden="1" x14ac:dyDescent="0.2">
      <c r="B98" s="1">
        <v>4</v>
      </c>
      <c r="C98" s="1">
        <v>14</v>
      </c>
      <c r="D98" s="2">
        <v>2016</v>
      </c>
      <c r="E98" s="1">
        <v>1.18</v>
      </c>
      <c r="F98" s="1">
        <v>0</v>
      </c>
      <c r="G98" s="3">
        <v>17.931446258600001</v>
      </c>
      <c r="H98" s="3">
        <v>17.582518450600002</v>
      </c>
      <c r="I98" s="3">
        <v>46.951584194799999</v>
      </c>
      <c r="J98" s="3">
        <v>6.0593998487</v>
      </c>
      <c r="K98" s="3">
        <v>4.8525928180999998</v>
      </c>
      <c r="L98" s="3">
        <v>15.953816162500001</v>
      </c>
      <c r="M98" s="3">
        <v>5.4529575925999998</v>
      </c>
      <c r="N98" s="3">
        <v>38.430302021999999</v>
      </c>
      <c r="O98" s="3">
        <v>17.585000000000001</v>
      </c>
    </row>
    <row r="99" spans="2:15" hidden="1" x14ac:dyDescent="0.2">
      <c r="B99" s="1">
        <v>4</v>
      </c>
      <c r="C99" s="1">
        <v>14</v>
      </c>
      <c r="D99" s="2">
        <v>2016</v>
      </c>
      <c r="E99" s="1">
        <v>1.28</v>
      </c>
      <c r="F99" s="1">
        <v>1</v>
      </c>
      <c r="G99" s="3">
        <v>17.931446258600001</v>
      </c>
      <c r="H99" s="3">
        <v>17.582518450600002</v>
      </c>
      <c r="I99" s="3">
        <v>46.951584194799999</v>
      </c>
      <c r="J99" s="3">
        <v>6.0593998487</v>
      </c>
      <c r="K99" s="3">
        <v>4.8525928180999998</v>
      </c>
      <c r="L99" s="3">
        <v>15.953816162500001</v>
      </c>
      <c r="M99" s="3">
        <v>5.4529575925999998</v>
      </c>
      <c r="N99" s="3">
        <v>38.430302021999999</v>
      </c>
      <c r="O99" s="3">
        <v>17.585000000000001</v>
      </c>
    </row>
    <row r="100" spans="2:15" hidden="1" x14ac:dyDescent="0.2">
      <c r="B100" s="1">
        <v>4</v>
      </c>
      <c r="C100" s="1">
        <v>14</v>
      </c>
      <c r="D100" s="2">
        <v>2018</v>
      </c>
      <c r="E100" s="1">
        <v>0.9</v>
      </c>
      <c r="F100" s="1">
        <v>0</v>
      </c>
      <c r="G100" s="3">
        <v>19.340944780699999</v>
      </c>
      <c r="H100" s="3">
        <v>19.351052131399999</v>
      </c>
      <c r="I100" s="3">
        <v>45.5185454075</v>
      </c>
      <c r="J100" s="3">
        <v>7.0766172461000005</v>
      </c>
      <c r="K100" s="3">
        <v>8.1204961627000003</v>
      </c>
      <c r="L100" s="3">
        <v>15.904299564800001</v>
      </c>
      <c r="M100" s="3">
        <v>5.8522412351000002</v>
      </c>
      <c r="N100" s="3">
        <v>36.092133306600005</v>
      </c>
      <c r="O100" s="3">
        <v>17.585000000000001</v>
      </c>
    </row>
    <row r="101" spans="2:15" hidden="1" x14ac:dyDescent="0.2">
      <c r="B101" s="1">
        <v>4</v>
      </c>
      <c r="C101" s="1">
        <v>14</v>
      </c>
      <c r="D101" s="2">
        <v>2018</v>
      </c>
      <c r="E101" s="1">
        <v>1.37</v>
      </c>
      <c r="F101" s="1">
        <v>1</v>
      </c>
      <c r="G101" s="3">
        <v>19.340944780699999</v>
      </c>
      <c r="H101" s="3">
        <v>19.351052131399999</v>
      </c>
      <c r="I101" s="3">
        <v>45.5185454075</v>
      </c>
      <c r="J101" s="3">
        <v>7.0766172461000005</v>
      </c>
      <c r="K101" s="3">
        <v>8.1204961627000003</v>
      </c>
      <c r="L101" s="3">
        <v>15.904299564800001</v>
      </c>
      <c r="M101" s="3">
        <v>5.8522412351000002</v>
      </c>
      <c r="N101" s="3">
        <v>36.092133306600005</v>
      </c>
      <c r="O101" s="3">
        <v>17.585000000000001</v>
      </c>
    </row>
    <row r="102" spans="2:15" hidden="1" x14ac:dyDescent="0.2">
      <c r="B102" s="1">
        <v>4</v>
      </c>
      <c r="C102" s="1">
        <v>14</v>
      </c>
      <c r="D102" s="2">
        <v>2020</v>
      </c>
      <c r="E102" s="1">
        <v>0.71</v>
      </c>
      <c r="F102" s="1">
        <v>0</v>
      </c>
      <c r="G102" s="3">
        <v>18.493180672099999</v>
      </c>
      <c r="H102" s="3">
        <v>32.088341393100002</v>
      </c>
      <c r="I102" s="3">
        <v>44.401842823599999</v>
      </c>
      <c r="J102" s="3">
        <v>6.2974831945999998</v>
      </c>
      <c r="K102" s="3">
        <v>5.3831097882000005</v>
      </c>
      <c r="L102" s="3">
        <v>14.821598290100001</v>
      </c>
      <c r="M102" s="3">
        <v>7.4063315420000002</v>
      </c>
      <c r="N102" s="3">
        <v>41.1690041158</v>
      </c>
      <c r="O102" s="3">
        <v>21.815000000000001</v>
      </c>
    </row>
    <row r="103" spans="2:15" hidden="1" x14ac:dyDescent="0.2">
      <c r="B103" s="1">
        <v>4</v>
      </c>
      <c r="C103" s="1">
        <v>14</v>
      </c>
      <c r="D103" s="2">
        <v>2020</v>
      </c>
      <c r="E103" s="1">
        <v>1.23</v>
      </c>
      <c r="F103" s="1">
        <v>1</v>
      </c>
      <c r="G103" s="3">
        <v>18.493180672099999</v>
      </c>
      <c r="H103" s="3">
        <v>32.088341393100002</v>
      </c>
      <c r="I103" s="3">
        <v>44.401842823599999</v>
      </c>
      <c r="J103" s="3">
        <v>6.2974831945999998</v>
      </c>
      <c r="K103" s="3">
        <v>5.3831097882000005</v>
      </c>
      <c r="L103" s="3">
        <v>14.821598290100001</v>
      </c>
      <c r="M103" s="3">
        <v>7.4063315420000002</v>
      </c>
      <c r="N103" s="3">
        <v>41.1690041158</v>
      </c>
      <c r="O103" s="3">
        <v>21.815000000000001</v>
      </c>
    </row>
    <row r="104" spans="2:15" hidden="1" x14ac:dyDescent="0.2">
      <c r="B104" s="1">
        <v>4</v>
      </c>
      <c r="C104" s="1">
        <v>14</v>
      </c>
      <c r="D104" s="2">
        <v>2022</v>
      </c>
      <c r="E104" s="1">
        <v>1.07</v>
      </c>
      <c r="F104" s="1">
        <v>0</v>
      </c>
      <c r="G104" s="3">
        <v>20.442180147600002</v>
      </c>
      <c r="H104" s="3">
        <v>37.130673039400001</v>
      </c>
      <c r="I104" s="3">
        <v>41.9749069577</v>
      </c>
      <c r="J104" s="3">
        <v>5.2579852753000003</v>
      </c>
      <c r="K104" s="3">
        <v>4.1523349355999999</v>
      </c>
      <c r="L104" s="3">
        <v>13.8386736713</v>
      </c>
      <c r="M104" s="3">
        <v>4.7314856736999999</v>
      </c>
      <c r="N104" s="3">
        <v>29.155390371799999</v>
      </c>
      <c r="O104" s="3">
        <v>21.815000000000001</v>
      </c>
    </row>
    <row r="105" spans="2:15" hidden="1" x14ac:dyDescent="0.2">
      <c r="B105" s="1">
        <v>4</v>
      </c>
      <c r="C105" s="1">
        <v>14</v>
      </c>
      <c r="D105" s="2">
        <v>2022</v>
      </c>
      <c r="E105" s="1">
        <v>1.59</v>
      </c>
      <c r="F105" s="1">
        <v>1</v>
      </c>
      <c r="G105" s="3">
        <v>20.442180147600002</v>
      </c>
      <c r="H105" s="3">
        <v>37.130673039400001</v>
      </c>
      <c r="I105" s="3">
        <v>41.9749069577</v>
      </c>
      <c r="J105" s="3">
        <v>5.2579852753000003</v>
      </c>
      <c r="K105" s="3">
        <v>4.1523349355999999</v>
      </c>
      <c r="L105" s="3">
        <v>13.8386736713</v>
      </c>
      <c r="M105" s="3">
        <v>4.7314856736999999</v>
      </c>
      <c r="N105" s="3">
        <v>29.155390371799999</v>
      </c>
      <c r="O105" s="3">
        <v>21.815000000000001</v>
      </c>
    </row>
    <row r="106" spans="2:15" hidden="1" x14ac:dyDescent="0.2">
      <c r="B106" s="1">
        <v>4</v>
      </c>
      <c r="C106" s="1">
        <v>16</v>
      </c>
      <c r="D106" s="2">
        <v>2016</v>
      </c>
      <c r="E106" s="1">
        <v>6.01</v>
      </c>
      <c r="F106" s="1">
        <v>0</v>
      </c>
      <c r="G106" s="3">
        <v>28.428005502000001</v>
      </c>
      <c r="H106" s="3">
        <v>22.777753870600002</v>
      </c>
      <c r="I106" s="3">
        <v>69.943564374299996</v>
      </c>
      <c r="J106" s="3">
        <v>14.811525612500001</v>
      </c>
      <c r="K106" s="3">
        <v>24.473253000700002</v>
      </c>
      <c r="L106" s="3">
        <v>27.772031377099999</v>
      </c>
      <c r="M106" s="3">
        <v>16.995616211000002</v>
      </c>
      <c r="N106" s="3">
        <v>59.119210922400001</v>
      </c>
      <c r="O106" s="3">
        <v>13.862</v>
      </c>
    </row>
    <row r="107" spans="2:15" hidden="1" x14ac:dyDescent="0.2">
      <c r="B107" s="1">
        <v>4</v>
      </c>
      <c r="C107" s="1">
        <v>16</v>
      </c>
      <c r="D107" s="2">
        <v>2016</v>
      </c>
      <c r="E107" s="1">
        <v>6.81</v>
      </c>
      <c r="F107" s="1">
        <v>1</v>
      </c>
      <c r="G107" s="3">
        <v>28.428005502000001</v>
      </c>
      <c r="H107" s="3">
        <v>22.777753870600002</v>
      </c>
      <c r="I107" s="3">
        <v>69.943564374299996</v>
      </c>
      <c r="J107" s="3">
        <v>14.811525612500001</v>
      </c>
      <c r="K107" s="3">
        <v>24.473253000700002</v>
      </c>
      <c r="L107" s="3">
        <v>27.772031377099999</v>
      </c>
      <c r="M107" s="3">
        <v>16.995616211000002</v>
      </c>
      <c r="N107" s="3">
        <v>59.119210922400001</v>
      </c>
      <c r="O107" s="3">
        <v>13.862</v>
      </c>
    </row>
    <row r="108" spans="2:15" hidden="1" x14ac:dyDescent="0.2">
      <c r="B108" s="1">
        <v>4</v>
      </c>
      <c r="C108" s="1">
        <v>16</v>
      </c>
      <c r="D108" s="2">
        <v>2018</v>
      </c>
      <c r="E108" s="1">
        <v>4.09</v>
      </c>
      <c r="F108" s="1">
        <v>0</v>
      </c>
      <c r="G108" s="3">
        <v>27.029948167300002</v>
      </c>
      <c r="H108" s="3">
        <v>21.1943683083</v>
      </c>
      <c r="I108" s="3">
        <v>66.9956563235</v>
      </c>
      <c r="J108" s="3">
        <v>12.6868018037</v>
      </c>
      <c r="K108" s="3">
        <v>17.6719963034</v>
      </c>
      <c r="L108" s="3">
        <v>22.812253120899999</v>
      </c>
      <c r="M108" s="3">
        <v>12.781663457000001</v>
      </c>
      <c r="N108" s="3">
        <v>51.468778175499999</v>
      </c>
      <c r="O108" s="3">
        <v>13.862</v>
      </c>
    </row>
    <row r="109" spans="2:15" hidden="1" x14ac:dyDescent="0.2">
      <c r="B109" s="1">
        <v>4</v>
      </c>
      <c r="C109" s="1">
        <v>16</v>
      </c>
      <c r="D109" s="2">
        <v>2018</v>
      </c>
      <c r="E109" s="1">
        <v>5.21</v>
      </c>
      <c r="F109" s="1">
        <v>1</v>
      </c>
      <c r="G109" s="3">
        <v>27.029948167300002</v>
      </c>
      <c r="H109" s="3">
        <v>21.1943683083</v>
      </c>
      <c r="I109" s="3">
        <v>66.9956563235</v>
      </c>
      <c r="J109" s="3">
        <v>12.6868018037</v>
      </c>
      <c r="K109" s="3">
        <v>17.6719963034</v>
      </c>
      <c r="L109" s="3">
        <v>22.812253120899999</v>
      </c>
      <c r="M109" s="3">
        <v>12.781663457000001</v>
      </c>
      <c r="N109" s="3">
        <v>51.468778175499999</v>
      </c>
      <c r="O109" s="3">
        <v>13.862</v>
      </c>
    </row>
    <row r="110" spans="2:15" hidden="1" x14ac:dyDescent="0.2">
      <c r="B110" s="1">
        <v>4</v>
      </c>
      <c r="C110" s="1">
        <v>16</v>
      </c>
      <c r="D110" s="2">
        <v>2020</v>
      </c>
      <c r="E110" s="1">
        <v>2.31</v>
      </c>
      <c r="F110" s="1">
        <v>0</v>
      </c>
      <c r="G110" s="3">
        <v>29.419292689600002</v>
      </c>
      <c r="H110" s="3">
        <v>38.655093016599999</v>
      </c>
      <c r="I110" s="3">
        <v>64.2786070067</v>
      </c>
      <c r="J110" s="3">
        <v>11.6076796281</v>
      </c>
      <c r="K110" s="3">
        <v>16.915866444700001</v>
      </c>
      <c r="L110" s="3">
        <v>23.333760266700001</v>
      </c>
      <c r="M110" s="3">
        <v>14.492150196600001</v>
      </c>
      <c r="N110" s="3">
        <v>49.845114957</v>
      </c>
      <c r="O110" s="3">
        <v>18.280999999999999</v>
      </c>
    </row>
    <row r="111" spans="2:15" hidden="1" x14ac:dyDescent="0.2">
      <c r="B111" s="1">
        <v>4</v>
      </c>
      <c r="C111" s="1">
        <v>16</v>
      </c>
      <c r="D111" s="2">
        <v>2020</v>
      </c>
      <c r="E111" s="1">
        <v>2.64</v>
      </c>
      <c r="F111" s="1">
        <v>1</v>
      </c>
      <c r="G111" s="3">
        <v>29.419292689600002</v>
      </c>
      <c r="H111" s="3">
        <v>38.655093016599999</v>
      </c>
      <c r="I111" s="3">
        <v>64.2786070067</v>
      </c>
      <c r="J111" s="3">
        <v>11.6076796281</v>
      </c>
      <c r="K111" s="3">
        <v>16.915866444700001</v>
      </c>
      <c r="L111" s="3">
        <v>23.333760266700001</v>
      </c>
      <c r="M111" s="3">
        <v>14.492150196600001</v>
      </c>
      <c r="N111" s="3">
        <v>49.845114957</v>
      </c>
      <c r="O111" s="3">
        <v>18.280999999999999</v>
      </c>
    </row>
    <row r="112" spans="2:15" hidden="1" x14ac:dyDescent="0.2">
      <c r="B112" s="1">
        <v>4</v>
      </c>
      <c r="C112" s="1">
        <v>16</v>
      </c>
      <c r="D112" s="2">
        <v>2022</v>
      </c>
      <c r="E112" s="1">
        <v>1.79</v>
      </c>
      <c r="F112" s="1">
        <v>0</v>
      </c>
      <c r="G112" s="3">
        <v>28.936416346400001</v>
      </c>
      <c r="H112" s="3">
        <v>51.213930813300003</v>
      </c>
      <c r="I112" s="3">
        <v>62.814134502400002</v>
      </c>
      <c r="J112" s="3">
        <v>10.314684289000001</v>
      </c>
      <c r="K112" s="3">
        <v>21.785710889700002</v>
      </c>
      <c r="L112" s="3">
        <v>23.036027763100002</v>
      </c>
      <c r="M112" s="3">
        <v>12.9261453011</v>
      </c>
      <c r="N112" s="3">
        <v>46.374574712000005</v>
      </c>
      <c r="O112" s="3">
        <v>18.280999999999999</v>
      </c>
    </row>
    <row r="113" spans="2:15" hidden="1" x14ac:dyDescent="0.2">
      <c r="B113" s="1">
        <v>4</v>
      </c>
      <c r="C113" s="1">
        <v>16</v>
      </c>
      <c r="D113" s="2">
        <v>2022</v>
      </c>
      <c r="E113" s="1">
        <v>2.76</v>
      </c>
      <c r="F113" s="1">
        <v>1</v>
      </c>
      <c r="G113" s="3">
        <v>28.936416346400001</v>
      </c>
      <c r="H113" s="3">
        <v>51.213930813300003</v>
      </c>
      <c r="I113" s="3">
        <v>62.814134502400002</v>
      </c>
      <c r="J113" s="3">
        <v>10.314684289000001</v>
      </c>
      <c r="K113" s="3">
        <v>21.785710889700002</v>
      </c>
      <c r="L113" s="3">
        <v>23.036027763100002</v>
      </c>
      <c r="M113" s="3">
        <v>12.9261453011</v>
      </c>
      <c r="N113" s="3">
        <v>46.374574712000005</v>
      </c>
      <c r="O113" s="3">
        <v>18.280999999999999</v>
      </c>
    </row>
    <row r="114" spans="2:15" hidden="1" x14ac:dyDescent="0.2">
      <c r="B114" s="1">
        <v>5</v>
      </c>
      <c r="C114" s="1">
        <v>1</v>
      </c>
      <c r="D114" s="2">
        <v>2016</v>
      </c>
      <c r="E114" s="1">
        <v>2.56</v>
      </c>
      <c r="F114" s="1">
        <v>0</v>
      </c>
      <c r="G114" s="3">
        <v>15.762541412600001</v>
      </c>
      <c r="H114" s="3">
        <v>12.141233439700001</v>
      </c>
      <c r="I114" s="3">
        <v>37.398247484900004</v>
      </c>
      <c r="J114" s="3">
        <v>5.4554907460000006</v>
      </c>
      <c r="K114" s="3">
        <v>2.2828995055000001</v>
      </c>
      <c r="L114" s="3">
        <v>17.8501519884</v>
      </c>
      <c r="M114" s="3">
        <v>8.453134072300001</v>
      </c>
      <c r="N114" s="3">
        <v>40.483858113800004</v>
      </c>
      <c r="O114" s="3">
        <v>17.884</v>
      </c>
    </row>
    <row r="115" spans="2:15" hidden="1" x14ac:dyDescent="0.2">
      <c r="B115" s="1">
        <v>5</v>
      </c>
      <c r="C115" s="1">
        <v>1</v>
      </c>
      <c r="D115" s="2">
        <v>2016</v>
      </c>
      <c r="E115" s="1">
        <v>2.35</v>
      </c>
      <c r="F115" s="1">
        <v>1</v>
      </c>
      <c r="G115" s="3">
        <v>15.762541412600001</v>
      </c>
      <c r="H115" s="3">
        <v>12.141233439700001</v>
      </c>
      <c r="I115" s="3">
        <v>37.398247484900004</v>
      </c>
      <c r="J115" s="3">
        <v>5.4554907460000006</v>
      </c>
      <c r="K115" s="3">
        <v>2.2828995055000001</v>
      </c>
      <c r="L115" s="3">
        <v>17.8501519884</v>
      </c>
      <c r="M115" s="3">
        <v>8.453134072300001</v>
      </c>
      <c r="N115" s="3">
        <v>40.483858113800004</v>
      </c>
      <c r="O115" s="3">
        <v>17.884</v>
      </c>
    </row>
    <row r="116" spans="2:15" hidden="1" x14ac:dyDescent="0.2">
      <c r="B116" s="1">
        <v>5</v>
      </c>
      <c r="C116" s="1">
        <v>1</v>
      </c>
      <c r="D116" s="2">
        <v>2018</v>
      </c>
      <c r="E116" s="1">
        <v>1.55</v>
      </c>
      <c r="F116" s="1">
        <v>0</v>
      </c>
      <c r="G116" s="3">
        <v>15.5659450323</v>
      </c>
      <c r="H116" s="3">
        <v>11.403700323000001</v>
      </c>
      <c r="I116" s="3">
        <v>35.796891309400003</v>
      </c>
      <c r="J116" s="3">
        <v>4.5769260445000004</v>
      </c>
      <c r="K116" s="3">
        <v>2.4928193236</v>
      </c>
      <c r="L116" s="3">
        <v>13.811283233800001</v>
      </c>
      <c r="M116" s="3">
        <v>7.0454337012000003</v>
      </c>
      <c r="N116" s="3">
        <v>38.246983242399999</v>
      </c>
      <c r="O116" s="3">
        <v>17.884</v>
      </c>
    </row>
    <row r="117" spans="2:15" hidden="1" x14ac:dyDescent="0.2">
      <c r="B117" s="1">
        <v>5</v>
      </c>
      <c r="C117" s="1">
        <v>1</v>
      </c>
      <c r="D117" s="2">
        <v>2018</v>
      </c>
      <c r="E117" s="1">
        <v>1.6</v>
      </c>
      <c r="F117" s="1">
        <v>1</v>
      </c>
      <c r="G117" s="3">
        <v>15.5659450323</v>
      </c>
      <c r="H117" s="3">
        <v>11.403700323000001</v>
      </c>
      <c r="I117" s="3">
        <v>35.796891309400003</v>
      </c>
      <c r="J117" s="3">
        <v>4.5769260445000004</v>
      </c>
      <c r="K117" s="3">
        <v>2.4928193236</v>
      </c>
      <c r="L117" s="3">
        <v>13.811283233800001</v>
      </c>
      <c r="M117" s="3">
        <v>7.0454337012000003</v>
      </c>
      <c r="N117" s="3">
        <v>38.246983242399999</v>
      </c>
      <c r="O117" s="3">
        <v>17.884</v>
      </c>
    </row>
    <row r="118" spans="2:15" hidden="1" x14ac:dyDescent="0.2">
      <c r="B118" s="1">
        <v>5</v>
      </c>
      <c r="C118" s="1">
        <v>1</v>
      </c>
      <c r="D118" s="2">
        <v>2020</v>
      </c>
      <c r="E118" s="1">
        <v>1.33</v>
      </c>
      <c r="F118" s="1">
        <v>0</v>
      </c>
      <c r="G118" s="3">
        <v>15.668279834</v>
      </c>
      <c r="H118" s="3">
        <v>20.202290488599999</v>
      </c>
      <c r="I118" s="3">
        <v>35.982133213499999</v>
      </c>
      <c r="J118" s="3">
        <v>3.9513192782000002</v>
      </c>
      <c r="K118" s="3">
        <v>2.0599066940999999</v>
      </c>
      <c r="L118" s="3">
        <v>18.153115015699999</v>
      </c>
      <c r="M118" s="3">
        <v>8.5806566252999996</v>
      </c>
      <c r="N118" s="3">
        <v>38.702010013500001</v>
      </c>
      <c r="O118" s="3">
        <v>22.206</v>
      </c>
    </row>
    <row r="119" spans="2:15" hidden="1" x14ac:dyDescent="0.2">
      <c r="B119" s="1">
        <v>5</v>
      </c>
      <c r="C119" s="1">
        <v>1</v>
      </c>
      <c r="D119" s="2">
        <v>2020</v>
      </c>
      <c r="E119" s="1">
        <v>1.35</v>
      </c>
      <c r="F119" s="1">
        <v>1</v>
      </c>
      <c r="G119" s="3">
        <v>15.668279834</v>
      </c>
      <c r="H119" s="3">
        <v>20.202290488599999</v>
      </c>
      <c r="I119" s="3">
        <v>35.982133213499999</v>
      </c>
      <c r="J119" s="3">
        <v>3.9513192782000002</v>
      </c>
      <c r="K119" s="3">
        <v>2.0599066940999999</v>
      </c>
      <c r="L119" s="3">
        <v>18.153115015699999</v>
      </c>
      <c r="M119" s="3">
        <v>8.5806566252999996</v>
      </c>
      <c r="N119" s="3">
        <v>38.702010013500001</v>
      </c>
      <c r="O119" s="3">
        <v>22.206</v>
      </c>
    </row>
    <row r="120" spans="2:15" hidden="1" x14ac:dyDescent="0.2">
      <c r="B120" s="1">
        <v>5</v>
      </c>
      <c r="C120" s="1">
        <v>1</v>
      </c>
      <c r="D120" s="2">
        <v>2022</v>
      </c>
      <c r="E120" s="1">
        <v>1.45</v>
      </c>
      <c r="F120" s="1">
        <v>0</v>
      </c>
      <c r="G120" s="3">
        <v>16.4997553615</v>
      </c>
      <c r="H120" s="3">
        <v>26.1939774447</v>
      </c>
      <c r="I120" s="3">
        <v>34.706925763299999</v>
      </c>
      <c r="J120" s="3">
        <v>4.7310930826000002</v>
      </c>
      <c r="K120" s="3">
        <v>2.4657944146999999</v>
      </c>
      <c r="L120" s="3">
        <v>15.6294353366</v>
      </c>
      <c r="M120" s="3">
        <v>6.0726286576000001</v>
      </c>
      <c r="N120" s="3">
        <v>32.976731710400003</v>
      </c>
      <c r="O120" s="3">
        <v>22.206</v>
      </c>
    </row>
    <row r="121" spans="2:15" hidden="1" x14ac:dyDescent="0.2">
      <c r="B121" s="1">
        <v>5</v>
      </c>
      <c r="C121" s="1">
        <v>1</v>
      </c>
      <c r="D121" s="2">
        <v>2022</v>
      </c>
      <c r="E121" s="1">
        <v>2.21</v>
      </c>
      <c r="F121" s="1">
        <v>1</v>
      </c>
      <c r="G121" s="3">
        <v>16.4997553615</v>
      </c>
      <c r="H121" s="3">
        <v>26.1939774447</v>
      </c>
      <c r="I121" s="3">
        <v>34.706925763299999</v>
      </c>
      <c r="J121" s="3">
        <v>4.7310930826000002</v>
      </c>
      <c r="K121" s="3">
        <v>2.4657944146999999</v>
      </c>
      <c r="L121" s="3">
        <v>15.6294353366</v>
      </c>
      <c r="M121" s="3">
        <v>6.0726286576000001</v>
      </c>
      <c r="N121" s="3">
        <v>32.976731710400003</v>
      </c>
      <c r="O121" s="3">
        <v>22.206</v>
      </c>
    </row>
    <row r="122" spans="2:15" hidden="1" x14ac:dyDescent="0.2">
      <c r="B122" s="1">
        <v>5</v>
      </c>
      <c r="C122" s="1">
        <v>10</v>
      </c>
      <c r="D122" s="2">
        <v>2016</v>
      </c>
      <c r="E122" s="1">
        <v>5.01</v>
      </c>
      <c r="F122" s="1">
        <v>0</v>
      </c>
      <c r="G122" s="3">
        <v>16.007333792699999</v>
      </c>
      <c r="H122" s="3">
        <v>14.092468864500001</v>
      </c>
      <c r="I122" s="3">
        <v>46.535531414300003</v>
      </c>
      <c r="J122" s="3">
        <v>7.0172672080999998</v>
      </c>
      <c r="K122" s="3">
        <v>8.0905971361999995</v>
      </c>
      <c r="L122" s="3">
        <v>18.776988939900001</v>
      </c>
      <c r="M122" s="3">
        <v>11.9047292564</v>
      </c>
      <c r="N122" s="3">
        <v>48.000347378200004</v>
      </c>
      <c r="O122" s="3">
        <v>14.942</v>
      </c>
    </row>
    <row r="123" spans="2:15" hidden="1" x14ac:dyDescent="0.2">
      <c r="B123" s="1">
        <v>5</v>
      </c>
      <c r="C123" s="1">
        <v>10</v>
      </c>
      <c r="D123" s="2">
        <v>2016</v>
      </c>
      <c r="E123" s="1">
        <v>4.03</v>
      </c>
      <c r="F123" s="1">
        <v>1</v>
      </c>
      <c r="G123" s="3">
        <v>16.007333792699999</v>
      </c>
      <c r="H123" s="3">
        <v>14.092468864500001</v>
      </c>
      <c r="I123" s="3">
        <v>46.535531414300003</v>
      </c>
      <c r="J123" s="3">
        <v>7.0172672080999998</v>
      </c>
      <c r="K123" s="3">
        <v>8.0905971361999995</v>
      </c>
      <c r="L123" s="3">
        <v>18.776988939900001</v>
      </c>
      <c r="M123" s="3">
        <v>11.9047292564</v>
      </c>
      <c r="N123" s="3">
        <v>48.000347378200004</v>
      </c>
      <c r="O123" s="3">
        <v>14.942</v>
      </c>
    </row>
    <row r="124" spans="2:15" hidden="1" x14ac:dyDescent="0.2">
      <c r="B124" s="1">
        <v>5</v>
      </c>
      <c r="C124" s="1">
        <v>10</v>
      </c>
      <c r="D124" s="2">
        <v>2018</v>
      </c>
      <c r="E124" s="1">
        <v>3.91</v>
      </c>
      <c r="F124" s="1">
        <v>0</v>
      </c>
      <c r="G124" s="3">
        <v>16.344019243200002</v>
      </c>
      <c r="H124" s="3">
        <v>13.0628504857</v>
      </c>
      <c r="I124" s="3">
        <v>44.483792977699999</v>
      </c>
      <c r="J124" s="3">
        <v>4.7789200084000001</v>
      </c>
      <c r="K124" s="3">
        <v>5.6589284528000006</v>
      </c>
      <c r="L124" s="3">
        <v>18.981922324500001</v>
      </c>
      <c r="M124" s="3">
        <v>13.127635012900001</v>
      </c>
      <c r="N124" s="3">
        <v>51.084107629400002</v>
      </c>
      <c r="O124" s="3">
        <v>14.942</v>
      </c>
    </row>
    <row r="125" spans="2:15" hidden="1" x14ac:dyDescent="0.2">
      <c r="B125" s="1">
        <v>5</v>
      </c>
      <c r="C125" s="1">
        <v>10</v>
      </c>
      <c r="D125" s="2">
        <v>2018</v>
      </c>
      <c r="E125" s="1">
        <v>2.4</v>
      </c>
      <c r="F125" s="1">
        <v>1</v>
      </c>
      <c r="G125" s="3">
        <v>16.344019243200002</v>
      </c>
      <c r="H125" s="3">
        <v>13.0628504857</v>
      </c>
      <c r="I125" s="3">
        <v>44.483792977699999</v>
      </c>
      <c r="J125" s="3">
        <v>4.7789200084000001</v>
      </c>
      <c r="K125" s="3">
        <v>5.6589284528000006</v>
      </c>
      <c r="L125" s="3">
        <v>18.981922324500001</v>
      </c>
      <c r="M125" s="3">
        <v>13.127635012900001</v>
      </c>
      <c r="N125" s="3">
        <v>51.084107629400002</v>
      </c>
      <c r="O125" s="3">
        <v>14.942</v>
      </c>
    </row>
    <row r="126" spans="2:15" hidden="1" x14ac:dyDescent="0.2">
      <c r="B126" s="1">
        <v>5</v>
      </c>
      <c r="C126" s="1">
        <v>10</v>
      </c>
      <c r="D126" s="2">
        <v>2020</v>
      </c>
      <c r="E126" s="1">
        <v>2.12</v>
      </c>
      <c r="F126" s="1">
        <v>0</v>
      </c>
      <c r="G126" s="3">
        <v>16.924128443899999</v>
      </c>
      <c r="H126" s="3">
        <v>22.898326750800003</v>
      </c>
      <c r="I126" s="3">
        <v>45.723383960500001</v>
      </c>
      <c r="J126" s="3">
        <v>5.81727712</v>
      </c>
      <c r="K126" s="3">
        <v>5.9153123067000006</v>
      </c>
      <c r="L126" s="3">
        <v>18.9045149178</v>
      </c>
      <c r="M126" s="3">
        <v>14.031630812400001</v>
      </c>
      <c r="N126" s="3">
        <v>51.068978271100001</v>
      </c>
      <c r="O126" s="3">
        <v>18.472999999999999</v>
      </c>
    </row>
    <row r="127" spans="2:15" hidden="1" x14ac:dyDescent="0.2">
      <c r="B127" s="1">
        <v>5</v>
      </c>
      <c r="C127" s="1">
        <v>10</v>
      </c>
      <c r="D127" s="2">
        <v>2020</v>
      </c>
      <c r="E127" s="1">
        <v>1.48</v>
      </c>
      <c r="F127" s="1">
        <v>1</v>
      </c>
      <c r="G127" s="3">
        <v>16.924128443899999</v>
      </c>
      <c r="H127" s="3">
        <v>22.898326750800003</v>
      </c>
      <c r="I127" s="3">
        <v>45.723383960500001</v>
      </c>
      <c r="J127" s="3">
        <v>5.81727712</v>
      </c>
      <c r="K127" s="3">
        <v>5.9153123067000006</v>
      </c>
      <c r="L127" s="3">
        <v>18.9045149178</v>
      </c>
      <c r="M127" s="3">
        <v>14.031630812400001</v>
      </c>
      <c r="N127" s="3">
        <v>51.068978271100001</v>
      </c>
      <c r="O127" s="3">
        <v>18.472999999999999</v>
      </c>
    </row>
    <row r="128" spans="2:15" hidden="1" x14ac:dyDescent="0.2">
      <c r="B128" s="1">
        <v>5</v>
      </c>
      <c r="C128" s="1">
        <v>10</v>
      </c>
      <c r="D128" s="2">
        <v>2022</v>
      </c>
      <c r="E128" s="1">
        <v>2.69</v>
      </c>
      <c r="F128" s="1">
        <v>0</v>
      </c>
      <c r="G128" s="3">
        <v>17.867974664200002</v>
      </c>
      <c r="H128" s="3">
        <v>30.158388658300002</v>
      </c>
      <c r="I128" s="3">
        <v>46.161075298200004</v>
      </c>
      <c r="J128" s="3">
        <v>8.2752253807000002</v>
      </c>
      <c r="K128" s="3">
        <v>9.6991980219000009</v>
      </c>
      <c r="L128" s="3">
        <v>20.310836738500001</v>
      </c>
      <c r="M128" s="3">
        <v>13.27232199</v>
      </c>
      <c r="N128" s="3">
        <v>43.482677327600001</v>
      </c>
      <c r="O128" s="3">
        <v>18.472999999999999</v>
      </c>
    </row>
    <row r="129" spans="2:15" hidden="1" x14ac:dyDescent="0.2">
      <c r="B129" s="1">
        <v>5</v>
      </c>
      <c r="C129" s="1">
        <v>10</v>
      </c>
      <c r="D129" s="2">
        <v>2022</v>
      </c>
      <c r="E129" s="1">
        <v>2.65</v>
      </c>
      <c r="F129" s="1">
        <v>1</v>
      </c>
      <c r="G129" s="3">
        <v>17.867974664200002</v>
      </c>
      <c r="H129" s="3">
        <v>30.158388658300002</v>
      </c>
      <c r="I129" s="3">
        <v>46.161075298200004</v>
      </c>
      <c r="J129" s="3">
        <v>8.2752253807000002</v>
      </c>
      <c r="K129" s="3">
        <v>9.6991980219000009</v>
      </c>
      <c r="L129" s="3">
        <v>20.310836738500001</v>
      </c>
      <c r="M129" s="3">
        <v>13.27232199</v>
      </c>
      <c r="N129" s="3">
        <v>43.482677327600001</v>
      </c>
      <c r="O129" s="3">
        <v>18.472999999999999</v>
      </c>
    </row>
    <row r="130" spans="2:15" hidden="1" x14ac:dyDescent="0.2">
      <c r="B130" s="1">
        <v>5</v>
      </c>
      <c r="C130" s="1">
        <v>11</v>
      </c>
      <c r="D130" s="2">
        <v>2016</v>
      </c>
      <c r="E130" s="1">
        <v>5.91</v>
      </c>
      <c r="F130" s="1">
        <v>0</v>
      </c>
      <c r="G130" s="3">
        <v>21.7085851205</v>
      </c>
      <c r="H130" s="3">
        <v>13.445781365</v>
      </c>
      <c r="I130" s="3">
        <v>53.177725787500002</v>
      </c>
      <c r="J130" s="3">
        <v>7.7345932143000002</v>
      </c>
      <c r="K130" s="3">
        <v>13.4797829417</v>
      </c>
      <c r="L130" s="3">
        <v>21.075745283900002</v>
      </c>
      <c r="M130" s="3">
        <v>10.906733388900001</v>
      </c>
      <c r="N130" s="3">
        <v>46.9040563326</v>
      </c>
      <c r="O130" s="3">
        <v>15.108000000000001</v>
      </c>
    </row>
    <row r="131" spans="2:15" hidden="1" x14ac:dyDescent="0.2">
      <c r="B131" s="1">
        <v>5</v>
      </c>
      <c r="C131" s="1">
        <v>11</v>
      </c>
      <c r="D131" s="2">
        <v>2016</v>
      </c>
      <c r="E131" s="1">
        <v>7</v>
      </c>
      <c r="F131" s="1">
        <v>1</v>
      </c>
      <c r="G131" s="3">
        <v>21.7085851205</v>
      </c>
      <c r="H131" s="3">
        <v>13.445781365</v>
      </c>
      <c r="I131" s="3">
        <v>53.177725787500002</v>
      </c>
      <c r="J131" s="3">
        <v>7.7345932143000002</v>
      </c>
      <c r="K131" s="3">
        <v>13.4797829417</v>
      </c>
      <c r="L131" s="3">
        <v>21.075745283900002</v>
      </c>
      <c r="M131" s="3">
        <v>10.906733388900001</v>
      </c>
      <c r="N131" s="3">
        <v>46.9040563326</v>
      </c>
      <c r="O131" s="3">
        <v>15.108000000000001</v>
      </c>
    </row>
    <row r="132" spans="2:15" hidden="1" x14ac:dyDescent="0.2">
      <c r="B132" s="1">
        <v>5</v>
      </c>
      <c r="C132" s="1">
        <v>11</v>
      </c>
      <c r="D132" s="2">
        <v>2018</v>
      </c>
      <c r="E132" s="1">
        <v>4.59</v>
      </c>
      <c r="F132" s="1">
        <v>0</v>
      </c>
      <c r="G132" s="3">
        <v>22.240628496799999</v>
      </c>
      <c r="H132" s="3">
        <v>13.6594224136</v>
      </c>
      <c r="I132" s="3">
        <v>54.234604864600001</v>
      </c>
      <c r="J132" s="3">
        <v>9.0889931393000012</v>
      </c>
      <c r="K132" s="3">
        <v>11.946826594300001</v>
      </c>
      <c r="L132" s="3">
        <v>22.073193783000001</v>
      </c>
      <c r="M132" s="3">
        <v>10.731694144900001</v>
      </c>
      <c r="N132" s="3">
        <v>49.303488714400004</v>
      </c>
      <c r="O132" s="3">
        <v>15.108000000000001</v>
      </c>
    </row>
    <row r="133" spans="2:15" hidden="1" x14ac:dyDescent="0.2">
      <c r="B133" s="1">
        <v>5</v>
      </c>
      <c r="C133" s="1">
        <v>11</v>
      </c>
      <c r="D133" s="2">
        <v>2018</v>
      </c>
      <c r="E133" s="1">
        <v>5.98</v>
      </c>
      <c r="F133" s="1">
        <v>1</v>
      </c>
      <c r="G133" s="3">
        <v>22.240628496799999</v>
      </c>
      <c r="H133" s="3">
        <v>13.6594224136</v>
      </c>
      <c r="I133" s="3">
        <v>54.234604864600001</v>
      </c>
      <c r="J133" s="3">
        <v>9.0889931393000012</v>
      </c>
      <c r="K133" s="3">
        <v>11.946826594300001</v>
      </c>
      <c r="L133" s="3">
        <v>22.073193783000001</v>
      </c>
      <c r="M133" s="3">
        <v>10.731694144900001</v>
      </c>
      <c r="N133" s="3">
        <v>49.303488714400004</v>
      </c>
      <c r="O133" s="3">
        <v>15.108000000000001</v>
      </c>
    </row>
    <row r="134" spans="2:15" hidden="1" x14ac:dyDescent="0.2">
      <c r="B134" s="1">
        <v>5</v>
      </c>
      <c r="C134" s="1">
        <v>11</v>
      </c>
      <c r="D134" s="2">
        <v>2020</v>
      </c>
      <c r="E134" s="1">
        <v>3.32</v>
      </c>
      <c r="F134" s="1">
        <v>0</v>
      </c>
      <c r="G134" s="3">
        <v>23.182723812000003</v>
      </c>
      <c r="H134" s="3">
        <v>24.848804640800001</v>
      </c>
      <c r="I134" s="3">
        <v>51.870166938800004</v>
      </c>
      <c r="J134" s="3">
        <v>5.9437185952</v>
      </c>
      <c r="K134" s="3">
        <v>10.461294455900001</v>
      </c>
      <c r="L134" s="3">
        <v>24.648162579800001</v>
      </c>
      <c r="M134" s="3">
        <v>11.849560718400001</v>
      </c>
      <c r="N134" s="3">
        <v>51.127962305499999</v>
      </c>
      <c r="O134" s="3">
        <v>19.419</v>
      </c>
    </row>
    <row r="135" spans="2:15" hidden="1" x14ac:dyDescent="0.2">
      <c r="B135" s="1">
        <v>5</v>
      </c>
      <c r="C135" s="1">
        <v>11</v>
      </c>
      <c r="D135" s="2">
        <v>2020</v>
      </c>
      <c r="E135" s="1">
        <v>3.79</v>
      </c>
      <c r="F135" s="1">
        <v>1</v>
      </c>
      <c r="G135" s="3">
        <v>23.182723812000003</v>
      </c>
      <c r="H135" s="3">
        <v>24.848804640800001</v>
      </c>
      <c r="I135" s="3">
        <v>51.870166938800004</v>
      </c>
      <c r="J135" s="3">
        <v>5.9437185952</v>
      </c>
      <c r="K135" s="3">
        <v>10.461294455900001</v>
      </c>
      <c r="L135" s="3">
        <v>24.648162579800001</v>
      </c>
      <c r="M135" s="3">
        <v>11.849560718400001</v>
      </c>
      <c r="N135" s="3">
        <v>51.127962305499999</v>
      </c>
      <c r="O135" s="3">
        <v>19.419</v>
      </c>
    </row>
    <row r="136" spans="2:15" hidden="1" x14ac:dyDescent="0.2">
      <c r="B136" s="1">
        <v>5</v>
      </c>
      <c r="C136" s="1">
        <v>11</v>
      </c>
      <c r="D136" s="2">
        <v>2022</v>
      </c>
      <c r="E136" s="1">
        <v>3.93</v>
      </c>
      <c r="F136" s="1">
        <v>0</v>
      </c>
      <c r="G136" s="3">
        <v>22.844415189799999</v>
      </c>
      <c r="H136" s="3">
        <v>33.153095259600001</v>
      </c>
      <c r="I136" s="3">
        <v>50.151590505600005</v>
      </c>
      <c r="J136" s="3">
        <v>6.1714189770000001</v>
      </c>
      <c r="K136" s="3">
        <v>9.3568267819000006</v>
      </c>
      <c r="L136" s="3">
        <v>18.255249992100001</v>
      </c>
      <c r="M136" s="3">
        <v>8.3807597940000012</v>
      </c>
      <c r="N136" s="3">
        <v>41.386199274300004</v>
      </c>
      <c r="O136" s="3">
        <v>19.419</v>
      </c>
    </row>
    <row r="137" spans="2:15" hidden="1" x14ac:dyDescent="0.2">
      <c r="B137" s="1">
        <v>5</v>
      </c>
      <c r="C137" s="1">
        <v>11</v>
      </c>
      <c r="D137" s="2">
        <v>2022</v>
      </c>
      <c r="E137" s="1">
        <v>5.66</v>
      </c>
      <c r="F137" s="1">
        <v>1</v>
      </c>
      <c r="G137" s="3">
        <v>22.844415189799999</v>
      </c>
      <c r="H137" s="3">
        <v>33.153095259600001</v>
      </c>
      <c r="I137" s="3">
        <v>50.151590505600005</v>
      </c>
      <c r="J137" s="3">
        <v>6.1714189770000001</v>
      </c>
      <c r="K137" s="3">
        <v>9.3568267819000006</v>
      </c>
      <c r="L137" s="3">
        <v>18.255249992100001</v>
      </c>
      <c r="M137" s="3">
        <v>8.3807597940000012</v>
      </c>
      <c r="N137" s="3">
        <v>41.386199274300004</v>
      </c>
      <c r="O137" s="3">
        <v>19.419</v>
      </c>
    </row>
    <row r="138" spans="2:15" hidden="1" x14ac:dyDescent="0.2">
      <c r="B138" s="1">
        <v>5</v>
      </c>
      <c r="C138" s="1">
        <v>22</v>
      </c>
      <c r="D138" s="2">
        <v>2016</v>
      </c>
      <c r="E138" s="1">
        <v>1.47</v>
      </c>
      <c r="F138" s="1">
        <v>0</v>
      </c>
      <c r="G138" s="3">
        <v>15.657970216100001</v>
      </c>
      <c r="H138" s="3">
        <v>13.1750786149</v>
      </c>
      <c r="I138" s="3">
        <v>45.935419127400003</v>
      </c>
      <c r="J138" s="3">
        <v>9.7153724477000001</v>
      </c>
      <c r="K138" s="3">
        <v>12.748209165600001</v>
      </c>
      <c r="L138" s="3">
        <v>14.6939547773</v>
      </c>
      <c r="M138" s="3">
        <v>6.7784828118</v>
      </c>
      <c r="N138" s="3">
        <v>38.280103339</v>
      </c>
      <c r="O138" s="3">
        <v>16.311</v>
      </c>
    </row>
    <row r="139" spans="2:15" hidden="1" x14ac:dyDescent="0.2">
      <c r="B139" s="1">
        <v>5</v>
      </c>
      <c r="C139" s="1">
        <v>22</v>
      </c>
      <c r="D139" s="2">
        <v>2016</v>
      </c>
      <c r="E139" s="1">
        <v>2.14</v>
      </c>
      <c r="F139" s="1">
        <v>1</v>
      </c>
      <c r="G139" s="3">
        <v>15.657970216100001</v>
      </c>
      <c r="H139" s="3">
        <v>13.1750786149</v>
      </c>
      <c r="I139" s="3">
        <v>45.935419127400003</v>
      </c>
      <c r="J139" s="3">
        <v>9.7153724477000001</v>
      </c>
      <c r="K139" s="3">
        <v>12.748209165600001</v>
      </c>
      <c r="L139" s="3">
        <v>14.6939547773</v>
      </c>
      <c r="M139" s="3">
        <v>6.7784828118</v>
      </c>
      <c r="N139" s="3">
        <v>38.280103339</v>
      </c>
      <c r="O139" s="3">
        <v>16.311</v>
      </c>
    </row>
    <row r="140" spans="2:15" hidden="1" x14ac:dyDescent="0.2">
      <c r="B140" s="1">
        <v>5</v>
      </c>
      <c r="C140" s="1">
        <v>22</v>
      </c>
      <c r="D140" s="2">
        <v>2018</v>
      </c>
      <c r="E140" s="1">
        <v>1.55</v>
      </c>
      <c r="F140" s="1">
        <v>0</v>
      </c>
      <c r="G140" s="3">
        <v>17.455275745200002</v>
      </c>
      <c r="H140" s="3">
        <v>11.834611771700001</v>
      </c>
      <c r="I140" s="3">
        <v>45.894853771100003</v>
      </c>
      <c r="J140" s="3">
        <v>8.4797091085999998</v>
      </c>
      <c r="K140" s="3">
        <v>12.674450008300001</v>
      </c>
      <c r="L140" s="3">
        <v>15.161111157200001</v>
      </c>
      <c r="M140" s="3">
        <v>5.0575286355999998</v>
      </c>
      <c r="N140" s="3">
        <v>33.452254788300003</v>
      </c>
      <c r="O140" s="3">
        <v>16.311</v>
      </c>
    </row>
    <row r="141" spans="2:15" hidden="1" x14ac:dyDescent="0.2">
      <c r="B141" s="1">
        <v>5</v>
      </c>
      <c r="C141" s="1">
        <v>22</v>
      </c>
      <c r="D141" s="2">
        <v>2018</v>
      </c>
      <c r="E141" s="1">
        <v>2.04</v>
      </c>
      <c r="F141" s="1">
        <v>1</v>
      </c>
      <c r="G141" s="3">
        <v>17.455275745200002</v>
      </c>
      <c r="H141" s="3">
        <v>11.834611771700001</v>
      </c>
      <c r="I141" s="3">
        <v>45.894853771100003</v>
      </c>
      <c r="J141" s="3">
        <v>8.4797091085999998</v>
      </c>
      <c r="K141" s="3">
        <v>12.674450008300001</v>
      </c>
      <c r="L141" s="3">
        <v>15.161111157200001</v>
      </c>
      <c r="M141" s="3">
        <v>5.0575286355999998</v>
      </c>
      <c r="N141" s="3">
        <v>33.452254788300003</v>
      </c>
      <c r="O141" s="3">
        <v>16.311</v>
      </c>
    </row>
    <row r="142" spans="2:15" hidden="1" x14ac:dyDescent="0.2">
      <c r="B142" s="1">
        <v>5</v>
      </c>
      <c r="C142" s="1">
        <v>22</v>
      </c>
      <c r="D142" s="2">
        <v>2020</v>
      </c>
      <c r="E142" s="1">
        <v>1.81</v>
      </c>
      <c r="F142" s="1">
        <v>0</v>
      </c>
      <c r="G142" s="3">
        <v>16.977090760300001</v>
      </c>
      <c r="H142" s="3">
        <v>20.881179191299999</v>
      </c>
      <c r="I142" s="3">
        <v>44.928533858800002</v>
      </c>
      <c r="J142" s="3">
        <v>6.7171493692000004</v>
      </c>
      <c r="K142" s="3">
        <v>9.9683578649999998</v>
      </c>
      <c r="L142" s="3">
        <v>18.2138056555</v>
      </c>
      <c r="M142" s="3">
        <v>8.3788623858999998</v>
      </c>
      <c r="N142" s="3">
        <v>39.912796279799998</v>
      </c>
      <c r="O142" s="3">
        <v>20.838000000000001</v>
      </c>
    </row>
    <row r="143" spans="2:15" hidden="1" x14ac:dyDescent="0.2">
      <c r="B143" s="1">
        <v>5</v>
      </c>
      <c r="C143" s="1">
        <v>22</v>
      </c>
      <c r="D143" s="2">
        <v>2020</v>
      </c>
      <c r="E143" s="1">
        <v>3.1</v>
      </c>
      <c r="F143" s="1">
        <v>1</v>
      </c>
      <c r="G143" s="3">
        <v>16.977090760300001</v>
      </c>
      <c r="H143" s="3">
        <v>20.881179191299999</v>
      </c>
      <c r="I143" s="3">
        <v>44.928533858800002</v>
      </c>
      <c r="J143" s="3">
        <v>6.7171493692000004</v>
      </c>
      <c r="K143" s="3">
        <v>9.9683578649999998</v>
      </c>
      <c r="L143" s="3">
        <v>18.2138056555</v>
      </c>
      <c r="M143" s="3">
        <v>8.3788623858999998</v>
      </c>
      <c r="N143" s="3">
        <v>39.912796279799998</v>
      </c>
      <c r="O143" s="3">
        <v>20.838000000000001</v>
      </c>
    </row>
    <row r="144" spans="2:15" hidden="1" x14ac:dyDescent="0.2">
      <c r="B144" s="1">
        <v>5</v>
      </c>
      <c r="C144" s="1">
        <v>22</v>
      </c>
      <c r="D144" s="2">
        <v>2022</v>
      </c>
      <c r="E144" s="1">
        <v>5.87</v>
      </c>
      <c r="F144" s="1">
        <v>0</v>
      </c>
      <c r="G144" s="3">
        <v>17.6099503107</v>
      </c>
      <c r="H144" s="3">
        <v>30.4314691788</v>
      </c>
      <c r="I144" s="3">
        <v>43.216095834100003</v>
      </c>
      <c r="J144" s="3">
        <v>4.9839642117</v>
      </c>
      <c r="K144" s="3">
        <v>7.8118957789000003</v>
      </c>
      <c r="L144" s="3">
        <v>13.025173581300001</v>
      </c>
      <c r="M144" s="3">
        <v>4.6049805700000004</v>
      </c>
      <c r="N144" s="3">
        <v>29.224653372800002</v>
      </c>
      <c r="O144" s="3">
        <v>20.838000000000001</v>
      </c>
    </row>
    <row r="145" spans="2:15" hidden="1" x14ac:dyDescent="0.2">
      <c r="B145" s="1">
        <v>5</v>
      </c>
      <c r="C145" s="1">
        <v>22</v>
      </c>
      <c r="D145" s="2">
        <v>2022</v>
      </c>
      <c r="E145" s="1">
        <v>10.62</v>
      </c>
      <c r="F145" s="1">
        <v>1</v>
      </c>
      <c r="G145" s="3">
        <v>17.6099503107</v>
      </c>
      <c r="H145" s="3">
        <v>30.4314691788</v>
      </c>
      <c r="I145" s="3">
        <v>43.216095834100003</v>
      </c>
      <c r="J145" s="3">
        <v>4.9839642117</v>
      </c>
      <c r="K145" s="3">
        <v>7.8118957789000003</v>
      </c>
      <c r="L145" s="3">
        <v>13.025173581300001</v>
      </c>
      <c r="M145" s="3">
        <v>4.6049805700000004</v>
      </c>
      <c r="N145" s="3">
        <v>29.224653372800002</v>
      </c>
      <c r="O145" s="3">
        <v>20.838000000000001</v>
      </c>
    </row>
    <row r="146" spans="2:15" hidden="1" x14ac:dyDescent="0.2">
      <c r="B146" s="1">
        <v>5</v>
      </c>
      <c r="C146" s="1">
        <v>24</v>
      </c>
      <c r="D146" s="2">
        <v>2016</v>
      </c>
      <c r="E146" s="1">
        <v>7.39</v>
      </c>
      <c r="F146" s="1">
        <v>0</v>
      </c>
      <c r="G146" s="3">
        <v>18.772170838800001</v>
      </c>
      <c r="H146" s="3">
        <v>9.0902930455000011</v>
      </c>
      <c r="I146" s="3">
        <v>55.916771545400003</v>
      </c>
      <c r="J146" s="3">
        <v>9.6972426895999995</v>
      </c>
      <c r="K146" s="3">
        <v>24.7251984663</v>
      </c>
      <c r="L146" s="3">
        <v>20.8010256793</v>
      </c>
      <c r="M146" s="3">
        <v>14.861985905600001</v>
      </c>
      <c r="N146" s="3">
        <v>51.379923516200002</v>
      </c>
      <c r="O146" s="3">
        <v>13.786</v>
      </c>
    </row>
    <row r="147" spans="2:15" hidden="1" x14ac:dyDescent="0.2">
      <c r="B147" s="1">
        <v>5</v>
      </c>
      <c r="C147" s="1">
        <v>24</v>
      </c>
      <c r="D147" s="2">
        <v>2016</v>
      </c>
      <c r="E147" s="1">
        <v>7.83</v>
      </c>
      <c r="F147" s="1">
        <v>1</v>
      </c>
      <c r="G147" s="3">
        <v>18.772170838800001</v>
      </c>
      <c r="H147" s="3">
        <v>9.0902930455000011</v>
      </c>
      <c r="I147" s="3">
        <v>55.916771545400003</v>
      </c>
      <c r="J147" s="3">
        <v>9.6972426895999995</v>
      </c>
      <c r="K147" s="3">
        <v>24.7251984663</v>
      </c>
      <c r="L147" s="3">
        <v>20.8010256793</v>
      </c>
      <c r="M147" s="3">
        <v>14.861985905600001</v>
      </c>
      <c r="N147" s="3">
        <v>51.379923516200002</v>
      </c>
      <c r="O147" s="3">
        <v>13.786</v>
      </c>
    </row>
    <row r="148" spans="2:15" hidden="1" x14ac:dyDescent="0.2">
      <c r="B148" s="1">
        <v>5</v>
      </c>
      <c r="C148" s="1">
        <v>24</v>
      </c>
      <c r="D148" s="2">
        <v>2018</v>
      </c>
      <c r="E148" s="1">
        <v>3.66</v>
      </c>
      <c r="F148" s="1">
        <v>0</v>
      </c>
      <c r="G148" s="3">
        <v>19.683103313500002</v>
      </c>
      <c r="H148" s="3">
        <v>8.9575778154000005</v>
      </c>
      <c r="I148" s="3">
        <v>52.607910076800003</v>
      </c>
      <c r="J148" s="3">
        <v>8.5736011208000011</v>
      </c>
      <c r="K148" s="3">
        <v>26.408080986800002</v>
      </c>
      <c r="L148" s="3">
        <v>17.849958770499999</v>
      </c>
      <c r="M148" s="3">
        <v>14.6876613872</v>
      </c>
      <c r="N148" s="3">
        <v>49.552823723100005</v>
      </c>
      <c r="O148" s="3">
        <v>13.786</v>
      </c>
    </row>
    <row r="149" spans="2:15" hidden="1" x14ac:dyDescent="0.2">
      <c r="B149" s="1">
        <v>5</v>
      </c>
      <c r="C149" s="1">
        <v>24</v>
      </c>
      <c r="D149" s="2">
        <v>2018</v>
      </c>
      <c r="E149" s="1">
        <v>4.47</v>
      </c>
      <c r="F149" s="1">
        <v>1</v>
      </c>
      <c r="G149" s="3">
        <v>19.683103313500002</v>
      </c>
      <c r="H149" s="3">
        <v>8.9575778154000005</v>
      </c>
      <c r="I149" s="3">
        <v>52.607910076800003</v>
      </c>
      <c r="J149" s="3">
        <v>8.5736011208000011</v>
      </c>
      <c r="K149" s="3">
        <v>26.408080986800002</v>
      </c>
      <c r="L149" s="3">
        <v>17.849958770499999</v>
      </c>
      <c r="M149" s="3">
        <v>14.6876613872</v>
      </c>
      <c r="N149" s="3">
        <v>49.552823723100005</v>
      </c>
      <c r="O149" s="3">
        <v>13.786</v>
      </c>
    </row>
    <row r="150" spans="2:15" hidden="1" x14ac:dyDescent="0.2">
      <c r="B150" s="1">
        <v>5</v>
      </c>
      <c r="C150" s="1">
        <v>24</v>
      </c>
      <c r="D150" s="2">
        <v>2020</v>
      </c>
      <c r="E150" s="1">
        <v>4.66</v>
      </c>
      <c r="F150" s="1">
        <v>0</v>
      </c>
      <c r="G150" s="3">
        <v>19.2303796325</v>
      </c>
      <c r="H150" s="3">
        <v>19.764104877299999</v>
      </c>
      <c r="I150" s="3">
        <v>51.623499581600001</v>
      </c>
      <c r="J150" s="3">
        <v>9.3271327745000008</v>
      </c>
      <c r="K150" s="3">
        <v>25.013367837400001</v>
      </c>
      <c r="L150" s="3">
        <v>18.684265975999999</v>
      </c>
      <c r="M150" s="3">
        <v>17.804406392100002</v>
      </c>
      <c r="N150" s="3">
        <v>51.526192313999999</v>
      </c>
      <c r="O150" s="3">
        <v>18.687999999999999</v>
      </c>
    </row>
    <row r="151" spans="2:15" hidden="1" x14ac:dyDescent="0.2">
      <c r="B151" s="1">
        <v>5</v>
      </c>
      <c r="C151" s="1">
        <v>24</v>
      </c>
      <c r="D151" s="2">
        <v>2020</v>
      </c>
      <c r="E151" s="1">
        <v>4.53</v>
      </c>
      <c r="F151" s="1">
        <v>1</v>
      </c>
      <c r="G151" s="3">
        <v>19.2303796325</v>
      </c>
      <c r="H151" s="3">
        <v>19.764104877299999</v>
      </c>
      <c r="I151" s="3">
        <v>51.623499581600001</v>
      </c>
      <c r="J151" s="3">
        <v>9.3271327745000008</v>
      </c>
      <c r="K151" s="3">
        <v>25.013367837400001</v>
      </c>
      <c r="L151" s="3">
        <v>18.684265975999999</v>
      </c>
      <c r="M151" s="3">
        <v>17.804406392100002</v>
      </c>
      <c r="N151" s="3">
        <v>51.526192313999999</v>
      </c>
      <c r="O151" s="3">
        <v>18.687999999999999</v>
      </c>
    </row>
    <row r="152" spans="2:15" hidden="1" x14ac:dyDescent="0.2">
      <c r="B152" s="1">
        <v>5</v>
      </c>
      <c r="C152" s="1">
        <v>24</v>
      </c>
      <c r="D152" s="2">
        <v>2022</v>
      </c>
      <c r="E152" s="1">
        <v>3.33</v>
      </c>
      <c r="F152" s="1">
        <v>0</v>
      </c>
      <c r="G152" s="3">
        <v>20.557670696300001</v>
      </c>
      <c r="H152" s="3">
        <v>34.550440535699998</v>
      </c>
      <c r="I152" s="3">
        <v>48.202138133399998</v>
      </c>
      <c r="J152" s="3">
        <v>9.0803826191999999</v>
      </c>
      <c r="K152" s="3">
        <v>23.925850469900002</v>
      </c>
      <c r="L152" s="3">
        <v>13.8914960667</v>
      </c>
      <c r="M152" s="3">
        <v>13.4115509892</v>
      </c>
      <c r="N152" s="3">
        <v>42.250310888500003</v>
      </c>
      <c r="O152" s="3">
        <v>18.687999999999999</v>
      </c>
    </row>
    <row r="153" spans="2:15" hidden="1" x14ac:dyDescent="0.2">
      <c r="B153" s="1">
        <v>5</v>
      </c>
      <c r="C153" s="1">
        <v>24</v>
      </c>
      <c r="D153" s="2">
        <v>2022</v>
      </c>
      <c r="E153" s="1">
        <v>4.67</v>
      </c>
      <c r="F153" s="1">
        <v>1</v>
      </c>
      <c r="G153" s="3">
        <v>20.557670696300001</v>
      </c>
      <c r="H153" s="3">
        <v>34.550440535699998</v>
      </c>
      <c r="I153" s="3">
        <v>48.202138133399998</v>
      </c>
      <c r="J153" s="3">
        <v>9.0803826191999999</v>
      </c>
      <c r="K153" s="3">
        <v>23.925850469900002</v>
      </c>
      <c r="L153" s="3">
        <v>13.8914960667</v>
      </c>
      <c r="M153" s="3">
        <v>13.4115509892</v>
      </c>
      <c r="N153" s="3">
        <v>42.250310888500003</v>
      </c>
      <c r="O153" s="3">
        <v>18.687999999999999</v>
      </c>
    </row>
    <row r="154" spans="2:15" hidden="1" x14ac:dyDescent="0.2">
      <c r="B154" s="1">
        <v>5</v>
      </c>
      <c r="C154" s="1">
        <v>32</v>
      </c>
      <c r="D154" s="2">
        <v>2016</v>
      </c>
      <c r="E154" s="1">
        <v>2.38</v>
      </c>
      <c r="F154" s="1">
        <v>0</v>
      </c>
      <c r="G154" s="3">
        <v>19.272404803200001</v>
      </c>
      <c r="H154" s="3">
        <v>11.476043155500001</v>
      </c>
      <c r="I154" s="3">
        <v>61.527877163700005</v>
      </c>
      <c r="J154" s="3">
        <v>5.1453954907000004</v>
      </c>
      <c r="K154" s="3">
        <v>10.743719242200001</v>
      </c>
      <c r="L154" s="3">
        <v>15.8994000049</v>
      </c>
      <c r="M154" s="3">
        <v>19.498555358299999</v>
      </c>
      <c r="N154" s="3">
        <v>60.121679785600001</v>
      </c>
      <c r="O154" s="3">
        <v>15.218999999999999</v>
      </c>
    </row>
    <row r="155" spans="2:15" hidden="1" x14ac:dyDescent="0.2">
      <c r="B155" s="1">
        <v>5</v>
      </c>
      <c r="C155" s="1">
        <v>32</v>
      </c>
      <c r="D155" s="2">
        <v>2016</v>
      </c>
      <c r="E155" s="1">
        <v>2.63</v>
      </c>
      <c r="F155" s="1">
        <v>1</v>
      </c>
      <c r="G155" s="3">
        <v>19.272404803200001</v>
      </c>
      <c r="H155" s="3">
        <v>11.476043155500001</v>
      </c>
      <c r="I155" s="3">
        <v>61.527877163700005</v>
      </c>
      <c r="J155" s="3">
        <v>5.1453954907000004</v>
      </c>
      <c r="K155" s="3">
        <v>10.743719242200001</v>
      </c>
      <c r="L155" s="3">
        <v>15.8994000049</v>
      </c>
      <c r="M155" s="3">
        <v>19.498555358299999</v>
      </c>
      <c r="N155" s="3">
        <v>60.121679785600001</v>
      </c>
      <c r="O155" s="3">
        <v>15.218999999999999</v>
      </c>
    </row>
    <row r="156" spans="2:15" hidden="1" x14ac:dyDescent="0.2">
      <c r="B156" s="1">
        <v>5</v>
      </c>
      <c r="C156" s="1">
        <v>32</v>
      </c>
      <c r="D156" s="2">
        <v>2018</v>
      </c>
      <c r="E156" s="1">
        <v>2.09</v>
      </c>
      <c r="F156" s="1">
        <v>0</v>
      </c>
      <c r="G156" s="3">
        <v>20.825005060400002</v>
      </c>
      <c r="H156" s="3">
        <v>11.6825886532</v>
      </c>
      <c r="I156" s="3">
        <v>61.642383909199999</v>
      </c>
      <c r="J156" s="3">
        <v>5.4183243257000004</v>
      </c>
      <c r="K156" s="3">
        <v>10.446795722100001</v>
      </c>
      <c r="L156" s="3">
        <v>17.366220958300001</v>
      </c>
      <c r="M156" s="3">
        <v>14.692528107700001</v>
      </c>
      <c r="N156" s="3">
        <v>58.591218343000001</v>
      </c>
      <c r="O156" s="3">
        <v>15.218999999999999</v>
      </c>
    </row>
    <row r="157" spans="2:15" hidden="1" x14ac:dyDescent="0.2">
      <c r="B157" s="1">
        <v>5</v>
      </c>
      <c r="C157" s="1">
        <v>32</v>
      </c>
      <c r="D157" s="2">
        <v>2018</v>
      </c>
      <c r="E157" s="1">
        <v>2.29</v>
      </c>
      <c r="F157" s="1">
        <v>1</v>
      </c>
      <c r="G157" s="3">
        <v>20.825005060400002</v>
      </c>
      <c r="H157" s="3">
        <v>11.6825886532</v>
      </c>
      <c r="I157" s="3">
        <v>61.642383909199999</v>
      </c>
      <c r="J157" s="3">
        <v>5.4183243257000004</v>
      </c>
      <c r="K157" s="3">
        <v>10.446795722100001</v>
      </c>
      <c r="L157" s="3">
        <v>17.366220958300001</v>
      </c>
      <c r="M157" s="3">
        <v>14.692528107700001</v>
      </c>
      <c r="N157" s="3">
        <v>58.591218343000001</v>
      </c>
      <c r="O157" s="3">
        <v>15.218999999999999</v>
      </c>
    </row>
    <row r="158" spans="2:15" hidden="1" x14ac:dyDescent="0.2">
      <c r="B158" s="1">
        <v>5</v>
      </c>
      <c r="C158" s="1">
        <v>32</v>
      </c>
      <c r="D158" s="2">
        <v>2020</v>
      </c>
      <c r="E158" s="1">
        <v>1.2</v>
      </c>
      <c r="F158" s="1">
        <v>0</v>
      </c>
      <c r="G158" s="3">
        <v>21.863008654000001</v>
      </c>
      <c r="H158" s="3">
        <v>23.804701405500001</v>
      </c>
      <c r="I158" s="3">
        <v>59.966918308500006</v>
      </c>
      <c r="J158" s="3">
        <v>3.3897993003</v>
      </c>
      <c r="K158" s="3">
        <v>7.3313692997000004</v>
      </c>
      <c r="L158" s="3">
        <v>17.0050942122</v>
      </c>
      <c r="M158" s="3">
        <v>17.010495304700001</v>
      </c>
      <c r="N158" s="3">
        <v>54.291045234100004</v>
      </c>
      <c r="O158" s="3">
        <v>19.497</v>
      </c>
    </row>
    <row r="159" spans="2:15" hidden="1" x14ac:dyDescent="0.2">
      <c r="B159" s="1">
        <v>5</v>
      </c>
      <c r="C159" s="1">
        <v>32</v>
      </c>
      <c r="D159" s="2">
        <v>2020</v>
      </c>
      <c r="E159" s="1">
        <v>1.56</v>
      </c>
      <c r="F159" s="1">
        <v>1</v>
      </c>
      <c r="G159" s="3">
        <v>21.863008654000001</v>
      </c>
      <c r="H159" s="3">
        <v>23.804701405500001</v>
      </c>
      <c r="I159" s="3">
        <v>59.966918308500006</v>
      </c>
      <c r="J159" s="3">
        <v>3.3897993003</v>
      </c>
      <c r="K159" s="3">
        <v>7.3313692997000004</v>
      </c>
      <c r="L159" s="3">
        <v>17.0050942122</v>
      </c>
      <c r="M159" s="3">
        <v>17.010495304700001</v>
      </c>
      <c r="N159" s="3">
        <v>54.291045234100004</v>
      </c>
      <c r="O159" s="3">
        <v>19.497</v>
      </c>
    </row>
    <row r="160" spans="2:15" hidden="1" x14ac:dyDescent="0.2">
      <c r="B160" s="1">
        <v>5</v>
      </c>
      <c r="C160" s="1">
        <v>32</v>
      </c>
      <c r="D160" s="2">
        <v>2022</v>
      </c>
      <c r="E160" s="1">
        <v>2.52</v>
      </c>
      <c r="F160" s="1">
        <v>0</v>
      </c>
      <c r="G160" s="3">
        <v>20.724887583600001</v>
      </c>
      <c r="H160" s="3">
        <v>36.720975859399999</v>
      </c>
      <c r="I160" s="3">
        <v>57.0049719111</v>
      </c>
      <c r="J160" s="3">
        <v>4.6160173529000001</v>
      </c>
      <c r="K160" s="3">
        <v>7.3511168521000005</v>
      </c>
      <c r="L160" s="3">
        <v>16.6414009091</v>
      </c>
      <c r="M160" s="3">
        <v>16.334616931300001</v>
      </c>
      <c r="N160" s="3">
        <v>53.039202544400005</v>
      </c>
      <c r="O160" s="3">
        <v>19.497</v>
      </c>
    </row>
    <row r="161" spans="2:15" hidden="1" x14ac:dyDescent="0.2">
      <c r="B161" s="1">
        <v>5</v>
      </c>
      <c r="C161" s="1">
        <v>32</v>
      </c>
      <c r="D161" s="2">
        <v>2022</v>
      </c>
      <c r="E161" s="1">
        <v>2.9</v>
      </c>
      <c r="F161" s="1">
        <v>1</v>
      </c>
      <c r="G161" s="3">
        <v>20.724887583600001</v>
      </c>
      <c r="H161" s="3">
        <v>36.720975859399999</v>
      </c>
      <c r="I161" s="3">
        <v>57.0049719111</v>
      </c>
      <c r="J161" s="3">
        <v>4.6160173529000001</v>
      </c>
      <c r="K161" s="3">
        <v>7.3511168521000005</v>
      </c>
      <c r="L161" s="3">
        <v>16.6414009091</v>
      </c>
      <c r="M161" s="3">
        <v>16.334616931300001</v>
      </c>
      <c r="N161" s="3">
        <v>53.039202544400005</v>
      </c>
      <c r="O161" s="3">
        <v>19.497</v>
      </c>
    </row>
    <row r="162" spans="2:15" hidden="1" x14ac:dyDescent="0.2">
      <c r="B162" s="1">
        <v>6</v>
      </c>
      <c r="C162" s="1">
        <v>13</v>
      </c>
      <c r="D162" s="2">
        <v>2016</v>
      </c>
      <c r="E162" s="1">
        <v>3.3</v>
      </c>
      <c r="F162" s="1">
        <v>0</v>
      </c>
      <c r="G162" s="3">
        <v>19.920431940900002</v>
      </c>
      <c r="H162" s="3">
        <v>14.432520113000001</v>
      </c>
      <c r="I162" s="3">
        <v>72.022350303400003</v>
      </c>
      <c r="J162" s="3">
        <v>11.2240319469</v>
      </c>
      <c r="K162" s="3">
        <v>28.0483526883</v>
      </c>
      <c r="L162" s="3">
        <v>27.6594522422</v>
      </c>
      <c r="M162" s="3">
        <v>19.260310739600001</v>
      </c>
      <c r="N162" s="3">
        <v>62.534450712500004</v>
      </c>
      <c r="O162" s="3">
        <v>13.558999999999999</v>
      </c>
    </row>
    <row r="163" spans="2:15" hidden="1" x14ac:dyDescent="0.2">
      <c r="B163" s="1">
        <v>6</v>
      </c>
      <c r="C163" s="1">
        <v>13</v>
      </c>
      <c r="D163" s="2">
        <v>2016</v>
      </c>
      <c r="E163" s="1">
        <v>3.21</v>
      </c>
      <c r="F163" s="1">
        <v>1</v>
      </c>
      <c r="G163" s="3">
        <v>19.920431940900002</v>
      </c>
      <c r="H163" s="3">
        <v>14.432520113000001</v>
      </c>
      <c r="I163" s="3">
        <v>72.022350303400003</v>
      </c>
      <c r="J163" s="3">
        <v>11.2240319469</v>
      </c>
      <c r="K163" s="3">
        <v>28.0483526883</v>
      </c>
      <c r="L163" s="3">
        <v>27.6594522422</v>
      </c>
      <c r="M163" s="3">
        <v>19.260310739600001</v>
      </c>
      <c r="N163" s="3">
        <v>62.534450712500004</v>
      </c>
      <c r="O163" s="3">
        <v>13.558999999999999</v>
      </c>
    </row>
    <row r="164" spans="2:15" hidden="1" x14ac:dyDescent="0.2">
      <c r="B164" s="1">
        <v>6</v>
      </c>
      <c r="C164" s="1">
        <v>13</v>
      </c>
      <c r="D164" s="2">
        <v>2018</v>
      </c>
      <c r="E164" s="1">
        <v>3.53</v>
      </c>
      <c r="F164" s="1">
        <v>0</v>
      </c>
      <c r="G164" s="3">
        <v>19.7427307771</v>
      </c>
      <c r="H164" s="3">
        <v>14.4327731645</v>
      </c>
      <c r="I164" s="3">
        <v>69.732672980900006</v>
      </c>
      <c r="J164" s="3">
        <v>9.7564567107000002</v>
      </c>
      <c r="K164" s="3">
        <v>25.628382180500001</v>
      </c>
      <c r="L164" s="3">
        <v>27.305240309000002</v>
      </c>
      <c r="M164" s="3">
        <v>14.5269417463</v>
      </c>
      <c r="N164" s="3">
        <v>55.194424431100003</v>
      </c>
      <c r="O164" s="3">
        <v>13.558999999999999</v>
      </c>
    </row>
    <row r="165" spans="2:15" hidden="1" x14ac:dyDescent="0.2">
      <c r="B165" s="1">
        <v>6</v>
      </c>
      <c r="C165" s="1">
        <v>13</v>
      </c>
      <c r="D165" s="2">
        <v>2018</v>
      </c>
      <c r="E165" s="1">
        <v>3.35</v>
      </c>
      <c r="F165" s="1">
        <v>1</v>
      </c>
      <c r="G165" s="3">
        <v>19.7427307771</v>
      </c>
      <c r="H165" s="3">
        <v>14.4327731645</v>
      </c>
      <c r="I165" s="3">
        <v>69.732672980900006</v>
      </c>
      <c r="J165" s="3">
        <v>9.7564567107000002</v>
      </c>
      <c r="K165" s="3">
        <v>25.628382180500001</v>
      </c>
      <c r="L165" s="3">
        <v>27.305240309000002</v>
      </c>
      <c r="M165" s="3">
        <v>14.5269417463</v>
      </c>
      <c r="N165" s="3">
        <v>55.194424431100003</v>
      </c>
      <c r="O165" s="3">
        <v>13.558999999999999</v>
      </c>
    </row>
    <row r="166" spans="2:15" hidden="1" x14ac:dyDescent="0.2">
      <c r="B166" s="1">
        <v>6</v>
      </c>
      <c r="C166" s="1">
        <v>13</v>
      </c>
      <c r="D166" s="2">
        <v>2020</v>
      </c>
      <c r="E166" s="1">
        <v>1.75</v>
      </c>
      <c r="F166" s="1">
        <v>0</v>
      </c>
      <c r="G166" s="3">
        <v>18.852008223000002</v>
      </c>
      <c r="H166" s="3">
        <v>26.926293313200002</v>
      </c>
      <c r="I166" s="3">
        <v>66.627740226400007</v>
      </c>
      <c r="J166" s="3">
        <v>7.8839936071999999</v>
      </c>
      <c r="K166" s="3">
        <v>20.521105907300001</v>
      </c>
      <c r="L166" s="3">
        <v>28.506659394100001</v>
      </c>
      <c r="M166" s="3">
        <v>16.8795234215</v>
      </c>
      <c r="N166" s="3">
        <v>57.209879000600004</v>
      </c>
      <c r="O166" s="3">
        <v>18.053000000000001</v>
      </c>
    </row>
    <row r="167" spans="2:15" hidden="1" x14ac:dyDescent="0.2">
      <c r="B167" s="1">
        <v>6</v>
      </c>
      <c r="C167" s="1">
        <v>13</v>
      </c>
      <c r="D167" s="2">
        <v>2020</v>
      </c>
      <c r="E167" s="1">
        <v>1.6</v>
      </c>
      <c r="F167" s="1">
        <v>1</v>
      </c>
      <c r="G167" s="3">
        <v>18.852008223000002</v>
      </c>
      <c r="H167" s="3">
        <v>26.926293313200002</v>
      </c>
      <c r="I167" s="3">
        <v>66.627740226400007</v>
      </c>
      <c r="J167" s="3">
        <v>7.8839936071999999</v>
      </c>
      <c r="K167" s="3">
        <v>20.521105907300001</v>
      </c>
      <c r="L167" s="3">
        <v>28.506659394100001</v>
      </c>
      <c r="M167" s="3">
        <v>16.8795234215</v>
      </c>
      <c r="N167" s="3">
        <v>57.209879000600004</v>
      </c>
      <c r="O167" s="3">
        <v>18.053000000000001</v>
      </c>
    </row>
    <row r="168" spans="2:15" hidden="1" x14ac:dyDescent="0.2">
      <c r="B168" s="1">
        <v>6</v>
      </c>
      <c r="C168" s="1">
        <v>13</v>
      </c>
      <c r="D168" s="2">
        <v>2022</v>
      </c>
      <c r="E168" s="1">
        <v>2.4</v>
      </c>
      <c r="F168" s="1">
        <v>0</v>
      </c>
      <c r="G168" s="3">
        <v>19.9960407831</v>
      </c>
      <c r="H168" s="3">
        <v>50.4085911839</v>
      </c>
      <c r="I168" s="3">
        <v>65.431728847499997</v>
      </c>
      <c r="J168" s="3">
        <v>6.4273293657000004</v>
      </c>
      <c r="K168" s="3">
        <v>24.462354182000002</v>
      </c>
      <c r="L168" s="3">
        <v>19.069140596500002</v>
      </c>
      <c r="M168" s="3">
        <v>12.0021601487</v>
      </c>
      <c r="N168" s="3">
        <v>46.074483955700003</v>
      </c>
      <c r="O168" s="3">
        <v>18.053000000000001</v>
      </c>
    </row>
    <row r="169" spans="2:15" hidden="1" x14ac:dyDescent="0.2">
      <c r="B169" s="1">
        <v>6</v>
      </c>
      <c r="C169" s="1">
        <v>13</v>
      </c>
      <c r="D169" s="2">
        <v>2022</v>
      </c>
      <c r="E169" s="1">
        <v>2.7</v>
      </c>
      <c r="F169" s="1">
        <v>1</v>
      </c>
      <c r="G169" s="3">
        <v>19.9960407831</v>
      </c>
      <c r="H169" s="3">
        <v>50.4085911839</v>
      </c>
      <c r="I169" s="3">
        <v>65.431728847499997</v>
      </c>
      <c r="J169" s="3">
        <v>6.4273293657000004</v>
      </c>
      <c r="K169" s="3">
        <v>24.462354182000002</v>
      </c>
      <c r="L169" s="3">
        <v>19.069140596500002</v>
      </c>
      <c r="M169" s="3">
        <v>12.0021601487</v>
      </c>
      <c r="N169" s="3">
        <v>46.074483955700003</v>
      </c>
      <c r="O169" s="3">
        <v>18.053000000000001</v>
      </c>
    </row>
    <row r="170" spans="2:15" hidden="1" x14ac:dyDescent="0.2">
      <c r="B170" s="1">
        <v>6</v>
      </c>
      <c r="C170" s="1">
        <v>29</v>
      </c>
      <c r="D170" s="2">
        <v>2016</v>
      </c>
      <c r="E170" s="1">
        <v>4.57</v>
      </c>
      <c r="F170" s="1">
        <v>0</v>
      </c>
      <c r="G170" s="3">
        <v>14.201819971900001</v>
      </c>
      <c r="H170" s="3">
        <v>12.524574024</v>
      </c>
      <c r="I170" s="3">
        <v>66.286483579000006</v>
      </c>
      <c r="J170" s="3">
        <v>10.2356904475</v>
      </c>
      <c r="K170" s="3">
        <v>10.7143531173</v>
      </c>
      <c r="L170" s="3">
        <v>24.946526923700002</v>
      </c>
      <c r="M170" s="3">
        <v>18.348185218200001</v>
      </c>
      <c r="N170" s="3">
        <v>65.017363022400005</v>
      </c>
      <c r="O170" s="3">
        <v>15.92</v>
      </c>
    </row>
    <row r="171" spans="2:15" hidden="1" x14ac:dyDescent="0.2">
      <c r="B171" s="1">
        <v>6</v>
      </c>
      <c r="C171" s="1">
        <v>29</v>
      </c>
      <c r="D171" s="2">
        <v>2016</v>
      </c>
      <c r="E171" s="1">
        <v>4.6100000000000003</v>
      </c>
      <c r="F171" s="1">
        <v>1</v>
      </c>
      <c r="G171" s="3">
        <v>14.201819971900001</v>
      </c>
      <c r="H171" s="3">
        <v>12.524574024</v>
      </c>
      <c r="I171" s="3">
        <v>66.286483579000006</v>
      </c>
      <c r="J171" s="3">
        <v>10.2356904475</v>
      </c>
      <c r="K171" s="3">
        <v>10.7143531173</v>
      </c>
      <c r="L171" s="3">
        <v>24.946526923700002</v>
      </c>
      <c r="M171" s="3">
        <v>18.348185218200001</v>
      </c>
      <c r="N171" s="3">
        <v>65.017363022400005</v>
      </c>
      <c r="O171" s="3">
        <v>15.92</v>
      </c>
    </row>
    <row r="172" spans="2:15" hidden="1" x14ac:dyDescent="0.2">
      <c r="B172" s="1">
        <v>6</v>
      </c>
      <c r="C172" s="1">
        <v>29</v>
      </c>
      <c r="D172" s="2">
        <v>2018</v>
      </c>
      <c r="E172" s="1">
        <v>0.8</v>
      </c>
      <c r="F172" s="1">
        <v>0</v>
      </c>
      <c r="G172" s="3">
        <v>15.906258001300001</v>
      </c>
      <c r="H172" s="3">
        <v>13.7368011934</v>
      </c>
      <c r="I172" s="3">
        <v>63.999972402700003</v>
      </c>
      <c r="J172" s="3">
        <v>8.712783850000001</v>
      </c>
      <c r="K172" s="3">
        <v>10.130443381800001</v>
      </c>
      <c r="L172" s="3">
        <v>24.3123281875</v>
      </c>
      <c r="M172" s="3">
        <v>12.6950019701</v>
      </c>
      <c r="N172" s="3">
        <v>60.4159224331</v>
      </c>
      <c r="O172" s="3">
        <v>15.92</v>
      </c>
    </row>
    <row r="173" spans="2:15" hidden="1" x14ac:dyDescent="0.2">
      <c r="B173" s="1">
        <v>6</v>
      </c>
      <c r="C173" s="1">
        <v>29</v>
      </c>
      <c r="D173" s="2">
        <v>2018</v>
      </c>
      <c r="E173" s="1">
        <v>1.1000000000000001</v>
      </c>
      <c r="F173" s="1">
        <v>1</v>
      </c>
      <c r="G173" s="3">
        <v>15.906258001300001</v>
      </c>
      <c r="H173" s="3">
        <v>13.7368011934</v>
      </c>
      <c r="I173" s="3">
        <v>63.999972402700003</v>
      </c>
      <c r="J173" s="3">
        <v>8.712783850000001</v>
      </c>
      <c r="K173" s="3">
        <v>10.130443381800001</v>
      </c>
      <c r="L173" s="3">
        <v>24.3123281875</v>
      </c>
      <c r="M173" s="3">
        <v>12.6950019701</v>
      </c>
      <c r="N173" s="3">
        <v>60.4159224331</v>
      </c>
      <c r="O173" s="3">
        <v>15.92</v>
      </c>
    </row>
    <row r="174" spans="2:15" hidden="1" x14ac:dyDescent="0.2">
      <c r="B174" s="1">
        <v>6</v>
      </c>
      <c r="C174" s="1">
        <v>29</v>
      </c>
      <c r="D174" s="2">
        <v>2020</v>
      </c>
      <c r="E174" s="1">
        <v>2.2000000000000002</v>
      </c>
      <c r="F174" s="1">
        <v>0</v>
      </c>
      <c r="G174" s="3">
        <v>16.057503140600002</v>
      </c>
      <c r="H174" s="3">
        <v>27.5621311242</v>
      </c>
      <c r="I174" s="3">
        <v>64.852657090700006</v>
      </c>
      <c r="J174" s="3">
        <v>8.1671910924999995</v>
      </c>
      <c r="K174" s="3">
        <v>7.6983929460000002</v>
      </c>
      <c r="L174" s="3">
        <v>32.949198843300003</v>
      </c>
      <c r="M174" s="3">
        <v>27.709533290700001</v>
      </c>
      <c r="N174" s="3">
        <v>68.712075422500007</v>
      </c>
      <c r="O174" s="3">
        <v>19.870999999999999</v>
      </c>
    </row>
    <row r="175" spans="2:15" hidden="1" x14ac:dyDescent="0.2">
      <c r="B175" s="1">
        <v>6</v>
      </c>
      <c r="C175" s="1">
        <v>29</v>
      </c>
      <c r="D175" s="2">
        <v>2020</v>
      </c>
      <c r="E175" s="1">
        <v>3.48</v>
      </c>
      <c r="F175" s="1">
        <v>1</v>
      </c>
      <c r="G175" s="3">
        <v>16.057503140600002</v>
      </c>
      <c r="H175" s="3">
        <v>27.5621311242</v>
      </c>
      <c r="I175" s="3">
        <v>64.852657090700006</v>
      </c>
      <c r="J175" s="3">
        <v>8.1671910924999995</v>
      </c>
      <c r="K175" s="3">
        <v>7.6983929460000002</v>
      </c>
      <c r="L175" s="3">
        <v>32.949198843300003</v>
      </c>
      <c r="M175" s="3">
        <v>27.709533290700001</v>
      </c>
      <c r="N175" s="3">
        <v>68.712075422500007</v>
      </c>
      <c r="O175" s="3">
        <v>19.870999999999999</v>
      </c>
    </row>
    <row r="176" spans="2:15" hidden="1" x14ac:dyDescent="0.2">
      <c r="B176" s="1">
        <v>6</v>
      </c>
      <c r="C176" s="1">
        <v>29</v>
      </c>
      <c r="D176" s="2">
        <v>2022</v>
      </c>
      <c r="E176" s="1">
        <v>2.87</v>
      </c>
      <c r="F176" s="1">
        <v>0</v>
      </c>
      <c r="G176" s="3">
        <v>16.142382052400002</v>
      </c>
      <c r="H176" s="3">
        <v>45.2308754194</v>
      </c>
      <c r="I176" s="3">
        <v>61.893918279000005</v>
      </c>
      <c r="J176" s="3">
        <v>8.1646560618000006</v>
      </c>
      <c r="K176" s="3">
        <v>8.060830343100001</v>
      </c>
      <c r="L176" s="3">
        <v>22.735935372700002</v>
      </c>
      <c r="M176" s="3">
        <v>16.9315450697</v>
      </c>
      <c r="N176" s="3">
        <v>62.9488109292</v>
      </c>
      <c r="O176" s="3">
        <v>19.870999999999999</v>
      </c>
    </row>
    <row r="177" spans="2:15" hidden="1" x14ac:dyDescent="0.2">
      <c r="B177" s="1">
        <v>6</v>
      </c>
      <c r="C177" s="1">
        <v>29</v>
      </c>
      <c r="D177" s="2">
        <v>2022</v>
      </c>
      <c r="E177" s="1">
        <v>3.26</v>
      </c>
      <c r="F177" s="1">
        <v>1</v>
      </c>
      <c r="G177" s="3">
        <v>16.142382052400002</v>
      </c>
      <c r="H177" s="3">
        <v>45.2308754194</v>
      </c>
      <c r="I177" s="3">
        <v>61.893918279000005</v>
      </c>
      <c r="J177" s="3">
        <v>8.1646560618000006</v>
      </c>
      <c r="K177" s="3">
        <v>8.060830343100001</v>
      </c>
      <c r="L177" s="3">
        <v>22.735935372700002</v>
      </c>
      <c r="M177" s="3">
        <v>16.9315450697</v>
      </c>
      <c r="N177" s="3">
        <v>62.9488109292</v>
      </c>
      <c r="O177" s="3">
        <v>19.870999999999999</v>
      </c>
    </row>
    <row r="178" spans="2:15" hidden="1" x14ac:dyDescent="0.2">
      <c r="B178" s="1">
        <v>6</v>
      </c>
      <c r="C178" s="1">
        <v>30</v>
      </c>
      <c r="D178" s="2">
        <v>2016</v>
      </c>
      <c r="E178" s="1">
        <v>4.45</v>
      </c>
      <c r="F178" s="1">
        <v>0</v>
      </c>
      <c r="G178" s="3">
        <v>26.401498740099999</v>
      </c>
      <c r="H178" s="3">
        <v>19.4287181682</v>
      </c>
      <c r="I178" s="3">
        <v>67.763852291500001</v>
      </c>
      <c r="J178" s="3">
        <v>17.507529784399999</v>
      </c>
      <c r="K178" s="3">
        <v>39.204414617400005</v>
      </c>
      <c r="L178" s="3">
        <v>23.794463087</v>
      </c>
      <c r="M178" s="3">
        <v>24.839172066700002</v>
      </c>
      <c r="N178" s="3">
        <v>65.179639962700008</v>
      </c>
      <c r="O178" s="3">
        <v>12.407999999999999</v>
      </c>
    </row>
    <row r="179" spans="2:15" hidden="1" x14ac:dyDescent="0.2">
      <c r="B179" s="1">
        <v>6</v>
      </c>
      <c r="C179" s="1">
        <v>30</v>
      </c>
      <c r="D179" s="2">
        <v>2016</v>
      </c>
      <c r="E179" s="1">
        <v>3.52</v>
      </c>
      <c r="F179" s="1">
        <v>1</v>
      </c>
      <c r="G179" s="3">
        <v>26.401498740099999</v>
      </c>
      <c r="H179" s="3">
        <v>19.4287181682</v>
      </c>
      <c r="I179" s="3">
        <v>67.763852291500001</v>
      </c>
      <c r="J179" s="3">
        <v>17.507529784399999</v>
      </c>
      <c r="K179" s="3">
        <v>39.204414617400005</v>
      </c>
      <c r="L179" s="3">
        <v>23.794463087</v>
      </c>
      <c r="M179" s="3">
        <v>24.839172066700002</v>
      </c>
      <c r="N179" s="3">
        <v>65.179639962700008</v>
      </c>
      <c r="O179" s="3">
        <v>12.407999999999999</v>
      </c>
    </row>
    <row r="180" spans="2:15" hidden="1" x14ac:dyDescent="0.2">
      <c r="B180" s="1">
        <v>6</v>
      </c>
      <c r="C180" s="1">
        <v>30</v>
      </c>
      <c r="D180" s="2">
        <v>2018</v>
      </c>
      <c r="E180" s="1">
        <v>4.46</v>
      </c>
      <c r="F180" s="1">
        <v>0</v>
      </c>
      <c r="G180" s="3">
        <v>26.385668772400003</v>
      </c>
      <c r="H180" s="3">
        <v>16.745234010699999</v>
      </c>
      <c r="I180" s="3">
        <v>65.722834257700001</v>
      </c>
      <c r="J180" s="3">
        <v>16.868349156400001</v>
      </c>
      <c r="K180" s="3">
        <v>42.083063934999998</v>
      </c>
      <c r="L180" s="3">
        <v>28.491824353400002</v>
      </c>
      <c r="M180" s="3">
        <v>26.241547482800001</v>
      </c>
      <c r="N180" s="3">
        <v>67.111267327900009</v>
      </c>
      <c r="O180" s="3">
        <v>12.407999999999999</v>
      </c>
    </row>
    <row r="181" spans="2:15" hidden="1" x14ac:dyDescent="0.2">
      <c r="B181" s="1">
        <v>6</v>
      </c>
      <c r="C181" s="1">
        <v>30</v>
      </c>
      <c r="D181" s="2">
        <v>2018</v>
      </c>
      <c r="E181" s="1">
        <v>3.44</v>
      </c>
      <c r="F181" s="1">
        <v>1</v>
      </c>
      <c r="G181" s="3">
        <v>26.385668772400003</v>
      </c>
      <c r="H181" s="3">
        <v>16.745234010699999</v>
      </c>
      <c r="I181" s="3">
        <v>65.722834257700001</v>
      </c>
      <c r="J181" s="3">
        <v>16.868349156400001</v>
      </c>
      <c r="K181" s="3">
        <v>42.083063934999998</v>
      </c>
      <c r="L181" s="3">
        <v>28.491824353400002</v>
      </c>
      <c r="M181" s="3">
        <v>26.241547482800001</v>
      </c>
      <c r="N181" s="3">
        <v>67.111267327900009</v>
      </c>
      <c r="O181" s="3">
        <v>12.407999999999999</v>
      </c>
    </row>
    <row r="182" spans="2:15" hidden="1" x14ac:dyDescent="0.2">
      <c r="B182" s="1">
        <v>6</v>
      </c>
      <c r="C182" s="1">
        <v>30</v>
      </c>
      <c r="D182" s="2">
        <v>2020</v>
      </c>
      <c r="E182" s="1">
        <v>2.97</v>
      </c>
      <c r="F182" s="1">
        <v>0</v>
      </c>
      <c r="G182" s="3">
        <v>27.820145198600002</v>
      </c>
      <c r="H182" s="3">
        <v>30.955932069500001</v>
      </c>
      <c r="I182" s="3">
        <v>65.162595807900004</v>
      </c>
      <c r="J182" s="3">
        <v>14.9546439376</v>
      </c>
      <c r="K182" s="3">
        <v>37.751518860499999</v>
      </c>
      <c r="L182" s="3">
        <v>24.3902472127</v>
      </c>
      <c r="M182" s="3">
        <v>24.4066819992</v>
      </c>
      <c r="N182" s="3">
        <v>64.537691430700008</v>
      </c>
      <c r="O182" s="3">
        <v>16.414000000000001</v>
      </c>
    </row>
    <row r="183" spans="2:15" hidden="1" x14ac:dyDescent="0.2">
      <c r="B183" s="1">
        <v>6</v>
      </c>
      <c r="C183" s="1">
        <v>30</v>
      </c>
      <c r="D183" s="2">
        <v>2020</v>
      </c>
      <c r="E183" s="1">
        <v>2.79</v>
      </c>
      <c r="F183" s="1">
        <v>1</v>
      </c>
      <c r="G183" s="3">
        <v>27.820145198600002</v>
      </c>
      <c r="H183" s="3">
        <v>30.955932069500001</v>
      </c>
      <c r="I183" s="3">
        <v>65.162595807900004</v>
      </c>
      <c r="J183" s="3">
        <v>14.9546439376</v>
      </c>
      <c r="K183" s="3">
        <v>37.751518860499999</v>
      </c>
      <c r="L183" s="3">
        <v>24.3902472127</v>
      </c>
      <c r="M183" s="3">
        <v>24.4066819992</v>
      </c>
      <c r="N183" s="3">
        <v>64.537691430700008</v>
      </c>
      <c r="O183" s="3">
        <v>16.414000000000001</v>
      </c>
    </row>
    <row r="184" spans="2:15" hidden="1" x14ac:dyDescent="0.2">
      <c r="B184" s="1">
        <v>6</v>
      </c>
      <c r="C184" s="1">
        <v>30</v>
      </c>
      <c r="D184" s="2">
        <v>2022</v>
      </c>
      <c r="E184" s="1">
        <v>3.21</v>
      </c>
      <c r="F184" s="1">
        <v>0</v>
      </c>
      <c r="G184" s="3">
        <v>25.4997179778</v>
      </c>
      <c r="H184" s="3">
        <v>49.219064212799999</v>
      </c>
      <c r="I184" s="3">
        <v>60.916294252700006</v>
      </c>
      <c r="J184" s="3">
        <v>12.5579096135</v>
      </c>
      <c r="K184" s="3">
        <v>37.354168687799998</v>
      </c>
      <c r="L184" s="3">
        <v>21.566958699000001</v>
      </c>
      <c r="M184" s="3">
        <v>18.7597775413</v>
      </c>
      <c r="N184" s="3">
        <v>57.683227893900003</v>
      </c>
      <c r="O184" s="3">
        <v>16.414000000000001</v>
      </c>
    </row>
    <row r="185" spans="2:15" hidden="1" x14ac:dyDescent="0.2">
      <c r="B185" s="1">
        <v>6</v>
      </c>
      <c r="C185" s="1">
        <v>30</v>
      </c>
      <c r="D185" s="2">
        <v>2022</v>
      </c>
      <c r="E185" s="1">
        <v>3.85</v>
      </c>
      <c r="F185" s="1">
        <v>1</v>
      </c>
      <c r="G185" s="3">
        <v>25.4997179778</v>
      </c>
      <c r="H185" s="3">
        <v>49.219064212799999</v>
      </c>
      <c r="I185" s="3">
        <v>60.916294252700006</v>
      </c>
      <c r="J185" s="3">
        <v>12.5579096135</v>
      </c>
      <c r="K185" s="3">
        <v>37.354168687799998</v>
      </c>
      <c r="L185" s="3">
        <v>21.566958699000001</v>
      </c>
      <c r="M185" s="3">
        <v>18.7597775413</v>
      </c>
      <c r="N185" s="3">
        <v>57.683227893900003</v>
      </c>
      <c r="O185" s="3">
        <v>16.414000000000001</v>
      </c>
    </row>
    <row r="186" spans="2:15" hidden="1" x14ac:dyDescent="0.2">
      <c r="B186" s="1">
        <v>7</v>
      </c>
      <c r="C186" s="1">
        <v>12</v>
      </c>
      <c r="D186" s="2">
        <v>2016</v>
      </c>
      <c r="E186" s="1">
        <v>6.43</v>
      </c>
      <c r="F186" s="1">
        <v>0</v>
      </c>
      <c r="G186" s="3">
        <v>26.0112362789</v>
      </c>
      <c r="H186" s="3">
        <v>13.3221105064</v>
      </c>
      <c r="I186" s="3">
        <v>75.269491974900006</v>
      </c>
      <c r="J186" s="3">
        <v>31.650014989400002</v>
      </c>
      <c r="K186" s="3">
        <v>50.214031224100005</v>
      </c>
      <c r="L186" s="3">
        <v>30.377588552700001</v>
      </c>
      <c r="M186" s="3">
        <v>33.788309427199998</v>
      </c>
      <c r="N186" s="3">
        <v>70.180160963000006</v>
      </c>
      <c r="O186" s="3">
        <v>6.9279999999999999</v>
      </c>
    </row>
    <row r="187" spans="2:15" hidden="1" x14ac:dyDescent="0.2">
      <c r="B187" s="1">
        <v>7</v>
      </c>
      <c r="C187" s="1">
        <v>12</v>
      </c>
      <c r="D187" s="2">
        <v>2016</v>
      </c>
      <c r="E187" s="1">
        <v>6.35</v>
      </c>
      <c r="F187" s="1">
        <v>1</v>
      </c>
      <c r="G187" s="3">
        <v>26.0112362789</v>
      </c>
      <c r="H187" s="3">
        <v>13.3221105064</v>
      </c>
      <c r="I187" s="3">
        <v>75.269491974900006</v>
      </c>
      <c r="J187" s="3">
        <v>31.650014989400002</v>
      </c>
      <c r="K187" s="3">
        <v>50.214031224100005</v>
      </c>
      <c r="L187" s="3">
        <v>30.377588552700001</v>
      </c>
      <c r="M187" s="3">
        <v>33.788309427199998</v>
      </c>
      <c r="N187" s="3">
        <v>70.180160963000006</v>
      </c>
      <c r="O187" s="3">
        <v>6.9279999999999999</v>
      </c>
    </row>
    <row r="188" spans="2:15" hidden="1" x14ac:dyDescent="0.2">
      <c r="B188" s="1">
        <v>7</v>
      </c>
      <c r="C188" s="1">
        <v>12</v>
      </c>
      <c r="D188" s="2">
        <v>2018</v>
      </c>
      <c r="E188" s="1">
        <v>4.3899999999999997</v>
      </c>
      <c r="F188" s="1">
        <v>0</v>
      </c>
      <c r="G188" s="3">
        <v>25.8470621345</v>
      </c>
      <c r="H188" s="3">
        <v>13.778885000000001</v>
      </c>
      <c r="I188" s="3">
        <v>74.897030423100006</v>
      </c>
      <c r="J188" s="3">
        <v>28.8267719187</v>
      </c>
      <c r="K188" s="3">
        <v>58.625582352500004</v>
      </c>
      <c r="L188" s="3">
        <v>38.891987411300001</v>
      </c>
      <c r="M188" s="3">
        <v>36.396227502999999</v>
      </c>
      <c r="N188" s="3">
        <v>71.923114907500008</v>
      </c>
      <c r="O188" s="3">
        <v>6.9279999999999999</v>
      </c>
    </row>
    <row r="189" spans="2:15" hidden="1" x14ac:dyDescent="0.2">
      <c r="B189" s="1">
        <v>7</v>
      </c>
      <c r="C189" s="1">
        <v>12</v>
      </c>
      <c r="D189" s="2">
        <v>2018</v>
      </c>
      <c r="E189" s="1">
        <v>5</v>
      </c>
      <c r="F189" s="1">
        <v>1</v>
      </c>
      <c r="G189" s="3">
        <v>25.8470621345</v>
      </c>
      <c r="H189" s="3">
        <v>13.778885000000001</v>
      </c>
      <c r="I189" s="3">
        <v>74.897030423100006</v>
      </c>
      <c r="J189" s="3">
        <v>28.8267719187</v>
      </c>
      <c r="K189" s="3">
        <v>58.625582352500004</v>
      </c>
      <c r="L189" s="3">
        <v>38.891987411300001</v>
      </c>
      <c r="M189" s="3">
        <v>36.396227502999999</v>
      </c>
      <c r="N189" s="3">
        <v>71.923114907500008</v>
      </c>
      <c r="O189" s="3">
        <v>6.9279999999999999</v>
      </c>
    </row>
    <row r="190" spans="2:15" hidden="1" x14ac:dyDescent="0.2">
      <c r="B190" s="1">
        <v>7</v>
      </c>
      <c r="C190" s="1">
        <v>12</v>
      </c>
      <c r="D190" s="2">
        <v>2020</v>
      </c>
      <c r="E190" s="1">
        <v>2.42</v>
      </c>
      <c r="F190" s="1">
        <v>0</v>
      </c>
      <c r="G190" s="3">
        <v>26.555956199900002</v>
      </c>
      <c r="H190" s="3">
        <v>33.478151645899999</v>
      </c>
      <c r="I190" s="3">
        <v>73.514265835499998</v>
      </c>
      <c r="J190" s="3">
        <v>25.9435155191</v>
      </c>
      <c r="K190" s="3">
        <v>56.2859540193</v>
      </c>
      <c r="L190" s="3">
        <v>36.052032308299999</v>
      </c>
      <c r="M190" s="3">
        <v>34.849321889500004</v>
      </c>
      <c r="N190" s="3">
        <v>70.414914160000009</v>
      </c>
      <c r="O190" s="3">
        <v>10.989000000000001</v>
      </c>
    </row>
    <row r="191" spans="2:15" hidden="1" x14ac:dyDescent="0.2">
      <c r="B191" s="1">
        <v>7</v>
      </c>
      <c r="C191" s="1">
        <v>12</v>
      </c>
      <c r="D191" s="2">
        <v>2020</v>
      </c>
      <c r="E191" s="1">
        <v>3.7</v>
      </c>
      <c r="F191" s="1">
        <v>1</v>
      </c>
      <c r="G191" s="3">
        <v>26.555956199900002</v>
      </c>
      <c r="H191" s="3">
        <v>33.478151645899999</v>
      </c>
      <c r="I191" s="3">
        <v>73.514265835499998</v>
      </c>
      <c r="J191" s="3">
        <v>25.9435155191</v>
      </c>
      <c r="K191" s="3">
        <v>56.2859540193</v>
      </c>
      <c r="L191" s="3">
        <v>36.052032308299999</v>
      </c>
      <c r="M191" s="3">
        <v>34.849321889500004</v>
      </c>
      <c r="N191" s="3">
        <v>70.414914160000009</v>
      </c>
      <c r="O191" s="3">
        <v>10.989000000000001</v>
      </c>
    </row>
    <row r="192" spans="2:15" hidden="1" x14ac:dyDescent="0.2">
      <c r="B192" s="1">
        <v>7</v>
      </c>
      <c r="C192" s="1">
        <v>12</v>
      </c>
      <c r="D192" s="2">
        <v>2022</v>
      </c>
      <c r="E192" s="1">
        <v>2.77</v>
      </c>
      <c r="F192" s="1">
        <v>0</v>
      </c>
      <c r="G192" s="3">
        <v>28.8151850926</v>
      </c>
      <c r="H192" s="3">
        <v>52.739454025400001</v>
      </c>
      <c r="I192" s="3">
        <v>71.625538059900009</v>
      </c>
      <c r="J192" s="3">
        <v>26.933322225000001</v>
      </c>
      <c r="K192" s="3">
        <v>53.916881890600003</v>
      </c>
      <c r="L192" s="3">
        <v>31.4842122803</v>
      </c>
      <c r="M192" s="3">
        <v>27.222361076400002</v>
      </c>
      <c r="N192" s="3">
        <v>63.7224860452</v>
      </c>
      <c r="O192" s="3">
        <v>10.989000000000001</v>
      </c>
    </row>
    <row r="193" spans="2:15" hidden="1" x14ac:dyDescent="0.2">
      <c r="B193" s="1">
        <v>7</v>
      </c>
      <c r="C193" s="1">
        <v>12</v>
      </c>
      <c r="D193" s="2">
        <v>2022</v>
      </c>
      <c r="E193" s="1">
        <v>3.9</v>
      </c>
      <c r="F193" s="1">
        <v>1</v>
      </c>
      <c r="G193" s="3">
        <v>28.8151850926</v>
      </c>
      <c r="H193" s="3">
        <v>52.739454025400001</v>
      </c>
      <c r="I193" s="3">
        <v>71.625538059900009</v>
      </c>
      <c r="J193" s="3">
        <v>26.933322225000001</v>
      </c>
      <c r="K193" s="3">
        <v>53.916881890600003</v>
      </c>
      <c r="L193" s="3">
        <v>31.4842122803</v>
      </c>
      <c r="M193" s="3">
        <v>27.222361076400002</v>
      </c>
      <c r="N193" s="3">
        <v>63.7224860452</v>
      </c>
      <c r="O193" s="3">
        <v>10.989000000000001</v>
      </c>
    </row>
    <row r="194" spans="2:15" hidden="1" x14ac:dyDescent="0.2">
      <c r="B194" s="1">
        <v>7</v>
      </c>
      <c r="C194" s="1">
        <v>17</v>
      </c>
      <c r="D194" s="2">
        <v>2016</v>
      </c>
      <c r="E194" s="1">
        <v>1.54</v>
      </c>
      <c r="F194" s="1">
        <v>0</v>
      </c>
      <c r="G194" s="3">
        <v>17.479886771900002</v>
      </c>
      <c r="H194" s="3">
        <v>15.044898185000001</v>
      </c>
      <c r="I194" s="3">
        <v>61.875352010900002</v>
      </c>
      <c r="J194" s="3">
        <v>10.9156640719</v>
      </c>
      <c r="K194" s="3">
        <v>16.971790587499999</v>
      </c>
      <c r="L194" s="3">
        <v>21.564334925900003</v>
      </c>
      <c r="M194" s="3">
        <v>12.123527818200001</v>
      </c>
      <c r="N194" s="3">
        <v>53.748005380599999</v>
      </c>
      <c r="O194" s="3">
        <v>16.091000000000001</v>
      </c>
    </row>
    <row r="195" spans="2:15" hidden="1" x14ac:dyDescent="0.2">
      <c r="B195" s="1">
        <v>7</v>
      </c>
      <c r="C195" s="1">
        <v>17</v>
      </c>
      <c r="D195" s="2">
        <v>2016</v>
      </c>
      <c r="E195" s="1">
        <v>1.65</v>
      </c>
      <c r="F195" s="1">
        <v>1</v>
      </c>
      <c r="G195" s="3">
        <v>17.479886771900002</v>
      </c>
      <c r="H195" s="3">
        <v>15.044898185000001</v>
      </c>
      <c r="I195" s="3">
        <v>61.875352010900002</v>
      </c>
      <c r="J195" s="3">
        <v>10.9156640719</v>
      </c>
      <c r="K195" s="3">
        <v>16.971790587499999</v>
      </c>
      <c r="L195" s="3">
        <v>21.564334925900003</v>
      </c>
      <c r="M195" s="3">
        <v>12.123527818200001</v>
      </c>
      <c r="N195" s="3">
        <v>53.748005380599999</v>
      </c>
      <c r="O195" s="3">
        <v>16.091000000000001</v>
      </c>
    </row>
    <row r="196" spans="2:15" hidden="1" x14ac:dyDescent="0.2">
      <c r="B196" s="1">
        <v>7</v>
      </c>
      <c r="C196" s="1">
        <v>17</v>
      </c>
      <c r="D196" s="2">
        <v>2018</v>
      </c>
      <c r="E196" s="1">
        <v>1.44</v>
      </c>
      <c r="F196" s="1">
        <v>0</v>
      </c>
      <c r="G196" s="3">
        <v>19.320972842300002</v>
      </c>
      <c r="H196" s="3">
        <v>16.813263456000001</v>
      </c>
      <c r="I196" s="3">
        <v>64.080653452299998</v>
      </c>
      <c r="J196" s="3">
        <v>11.2948559429</v>
      </c>
      <c r="K196" s="3">
        <v>19.9295724061</v>
      </c>
      <c r="L196" s="3">
        <v>25.630111464500001</v>
      </c>
      <c r="M196" s="3">
        <v>14.7341108695</v>
      </c>
      <c r="N196" s="3">
        <v>54.434049785300004</v>
      </c>
      <c r="O196" s="3">
        <v>16.091000000000001</v>
      </c>
    </row>
    <row r="197" spans="2:15" hidden="1" x14ac:dyDescent="0.2">
      <c r="B197" s="1">
        <v>7</v>
      </c>
      <c r="C197" s="1">
        <v>17</v>
      </c>
      <c r="D197" s="2">
        <v>2018</v>
      </c>
      <c r="E197" s="1">
        <v>1.95</v>
      </c>
      <c r="F197" s="1">
        <v>1</v>
      </c>
      <c r="G197" s="3">
        <v>19.320972842300002</v>
      </c>
      <c r="H197" s="3">
        <v>16.813263456000001</v>
      </c>
      <c r="I197" s="3">
        <v>64.080653452299998</v>
      </c>
      <c r="J197" s="3">
        <v>11.2948559429</v>
      </c>
      <c r="K197" s="3">
        <v>19.9295724061</v>
      </c>
      <c r="L197" s="3">
        <v>25.630111464500001</v>
      </c>
      <c r="M197" s="3">
        <v>14.7341108695</v>
      </c>
      <c r="N197" s="3">
        <v>54.434049785300004</v>
      </c>
      <c r="O197" s="3">
        <v>16.091000000000001</v>
      </c>
    </row>
    <row r="198" spans="2:15" hidden="1" x14ac:dyDescent="0.2">
      <c r="B198" s="1">
        <v>7</v>
      </c>
      <c r="C198" s="1">
        <v>17</v>
      </c>
      <c r="D198" s="2">
        <v>2020</v>
      </c>
      <c r="E198" s="1">
        <v>0.56999999999999995</v>
      </c>
      <c r="F198" s="1">
        <v>0</v>
      </c>
      <c r="G198" s="3">
        <v>17.742613759699999</v>
      </c>
      <c r="H198" s="3">
        <v>31.772409217700002</v>
      </c>
      <c r="I198" s="3">
        <v>60.146411595100005</v>
      </c>
      <c r="J198" s="3">
        <v>9.0564974067000001</v>
      </c>
      <c r="K198" s="3">
        <v>17.9297525952</v>
      </c>
      <c r="L198" s="3">
        <v>24.3629157425</v>
      </c>
      <c r="M198" s="3">
        <v>20.076940477400001</v>
      </c>
      <c r="N198" s="3">
        <v>60.047427397700005</v>
      </c>
      <c r="O198" s="3">
        <v>19.814</v>
      </c>
    </row>
    <row r="199" spans="2:15" hidden="1" x14ac:dyDescent="0.2">
      <c r="B199" s="1">
        <v>7</v>
      </c>
      <c r="C199" s="1">
        <v>17</v>
      </c>
      <c r="D199" s="2">
        <v>2020</v>
      </c>
      <c r="E199" s="1">
        <v>0.85</v>
      </c>
      <c r="F199" s="1">
        <v>1</v>
      </c>
      <c r="G199" s="3">
        <v>17.742613759699999</v>
      </c>
      <c r="H199" s="3">
        <v>31.772409217700002</v>
      </c>
      <c r="I199" s="3">
        <v>60.146411595100005</v>
      </c>
      <c r="J199" s="3">
        <v>9.0564974067000001</v>
      </c>
      <c r="K199" s="3">
        <v>17.9297525952</v>
      </c>
      <c r="L199" s="3">
        <v>24.3629157425</v>
      </c>
      <c r="M199" s="3">
        <v>20.076940477400001</v>
      </c>
      <c r="N199" s="3">
        <v>60.047427397700005</v>
      </c>
      <c r="O199" s="3">
        <v>19.814</v>
      </c>
    </row>
    <row r="200" spans="2:15" hidden="1" x14ac:dyDescent="0.2">
      <c r="B200" s="1">
        <v>7</v>
      </c>
      <c r="C200" s="1">
        <v>17</v>
      </c>
      <c r="D200" s="2">
        <v>2022</v>
      </c>
      <c r="E200" s="1">
        <v>1.4</v>
      </c>
      <c r="F200" s="1">
        <v>0</v>
      </c>
      <c r="G200" s="3">
        <v>17.8979810057</v>
      </c>
      <c r="H200" s="3">
        <v>46.447516448500004</v>
      </c>
      <c r="I200" s="3">
        <v>57.979075144700005</v>
      </c>
      <c r="J200" s="3">
        <v>9.9930688345000007</v>
      </c>
      <c r="K200" s="3">
        <v>17.4310602792</v>
      </c>
      <c r="L200" s="3">
        <v>18.529846554000002</v>
      </c>
      <c r="M200" s="3">
        <v>11.622912751400001</v>
      </c>
      <c r="N200" s="3">
        <v>47.7771757167</v>
      </c>
      <c r="O200" s="3">
        <v>19.814</v>
      </c>
    </row>
    <row r="201" spans="2:15" hidden="1" x14ac:dyDescent="0.2">
      <c r="B201" s="1">
        <v>7</v>
      </c>
      <c r="C201" s="1">
        <v>17</v>
      </c>
      <c r="D201" s="2">
        <v>2022</v>
      </c>
      <c r="E201" s="1">
        <v>2.48</v>
      </c>
      <c r="F201" s="1">
        <v>1</v>
      </c>
      <c r="G201" s="3">
        <v>17.8979810057</v>
      </c>
      <c r="H201" s="3">
        <v>46.447516448500004</v>
      </c>
      <c r="I201" s="3">
        <v>57.979075144700005</v>
      </c>
      <c r="J201" s="3">
        <v>9.9930688345000007</v>
      </c>
      <c r="K201" s="3">
        <v>17.4310602792</v>
      </c>
      <c r="L201" s="3">
        <v>18.529846554000002</v>
      </c>
      <c r="M201" s="3">
        <v>11.622912751400001</v>
      </c>
      <c r="N201" s="3">
        <v>47.7771757167</v>
      </c>
      <c r="O201" s="3">
        <v>19.814</v>
      </c>
    </row>
    <row r="202" spans="2:15" hidden="1" x14ac:dyDescent="0.2">
      <c r="B202" s="1">
        <v>7</v>
      </c>
      <c r="C202" s="1">
        <v>20</v>
      </c>
      <c r="D202" s="2">
        <v>2016</v>
      </c>
      <c r="E202" s="1">
        <v>3.79</v>
      </c>
      <c r="F202" s="1">
        <v>0</v>
      </c>
      <c r="G202" s="3">
        <v>28.5074936143</v>
      </c>
      <c r="H202" s="3">
        <v>15.8760324687</v>
      </c>
      <c r="I202" s="3">
        <v>80.4727325036</v>
      </c>
      <c r="J202" s="3">
        <v>26.273730459799999</v>
      </c>
      <c r="K202" s="3">
        <v>61.984251107400006</v>
      </c>
      <c r="L202" s="3">
        <v>34.955423106799998</v>
      </c>
      <c r="M202" s="3">
        <v>33.095414455400004</v>
      </c>
      <c r="N202" s="3">
        <v>70.014939448900009</v>
      </c>
      <c r="O202" s="3">
        <v>9.3059999999999992</v>
      </c>
    </row>
    <row r="203" spans="2:15" hidden="1" x14ac:dyDescent="0.2">
      <c r="B203" s="1">
        <v>7</v>
      </c>
      <c r="C203" s="1">
        <v>20</v>
      </c>
      <c r="D203" s="2">
        <v>2016</v>
      </c>
      <c r="E203" s="1">
        <v>4.03</v>
      </c>
      <c r="F203" s="1">
        <v>1</v>
      </c>
      <c r="G203" s="3">
        <v>28.5074936143</v>
      </c>
      <c r="H203" s="3">
        <v>15.8760324687</v>
      </c>
      <c r="I203" s="3">
        <v>80.4727325036</v>
      </c>
      <c r="J203" s="3">
        <v>26.273730459799999</v>
      </c>
      <c r="K203" s="3">
        <v>61.984251107400006</v>
      </c>
      <c r="L203" s="3">
        <v>34.955423106799998</v>
      </c>
      <c r="M203" s="3">
        <v>33.095414455400004</v>
      </c>
      <c r="N203" s="3">
        <v>70.014939448900009</v>
      </c>
      <c r="O203" s="3">
        <v>9.3059999999999992</v>
      </c>
    </row>
    <row r="204" spans="2:15" hidden="1" x14ac:dyDescent="0.2">
      <c r="B204" s="1">
        <v>7</v>
      </c>
      <c r="C204" s="1">
        <v>20</v>
      </c>
      <c r="D204" s="2">
        <v>2018</v>
      </c>
      <c r="E204" s="1">
        <v>3.47</v>
      </c>
      <c r="F204" s="1">
        <v>0</v>
      </c>
      <c r="G204" s="3">
        <v>29.577826142100001</v>
      </c>
      <c r="H204" s="3">
        <v>16.256493963900002</v>
      </c>
      <c r="I204" s="3">
        <v>78.264768865299999</v>
      </c>
      <c r="J204" s="3">
        <v>25.114190841300001</v>
      </c>
      <c r="K204" s="3">
        <v>58.2768499616</v>
      </c>
      <c r="L204" s="3">
        <v>32.002788944500004</v>
      </c>
      <c r="M204" s="3">
        <v>30.431946655300003</v>
      </c>
      <c r="N204" s="3">
        <v>67.248113140599997</v>
      </c>
      <c r="O204" s="3">
        <v>9.3059999999999992</v>
      </c>
    </row>
    <row r="205" spans="2:15" hidden="1" x14ac:dyDescent="0.2">
      <c r="B205" s="1">
        <v>7</v>
      </c>
      <c r="C205" s="1">
        <v>20</v>
      </c>
      <c r="D205" s="2">
        <v>2018</v>
      </c>
      <c r="E205" s="1">
        <v>3.15</v>
      </c>
      <c r="F205" s="1">
        <v>1</v>
      </c>
      <c r="G205" s="3">
        <v>29.577826142100001</v>
      </c>
      <c r="H205" s="3">
        <v>16.256493963900002</v>
      </c>
      <c r="I205" s="3">
        <v>78.264768865299999</v>
      </c>
      <c r="J205" s="3">
        <v>25.114190841300001</v>
      </c>
      <c r="K205" s="3">
        <v>58.2768499616</v>
      </c>
      <c r="L205" s="3">
        <v>32.002788944500004</v>
      </c>
      <c r="M205" s="3">
        <v>30.431946655300003</v>
      </c>
      <c r="N205" s="3">
        <v>67.248113140599997</v>
      </c>
      <c r="O205" s="3">
        <v>9.3059999999999992</v>
      </c>
    </row>
    <row r="206" spans="2:15" hidden="1" x14ac:dyDescent="0.2">
      <c r="B206" s="1">
        <v>7</v>
      </c>
      <c r="C206" s="1">
        <v>20</v>
      </c>
      <c r="D206" s="2">
        <v>2020</v>
      </c>
      <c r="E206" s="1">
        <v>1.51</v>
      </c>
      <c r="F206" s="1">
        <v>0</v>
      </c>
      <c r="G206" s="3">
        <v>29.596246524200001</v>
      </c>
      <c r="H206" s="3">
        <v>36.925871109500001</v>
      </c>
      <c r="I206" s="3">
        <v>72.996733729400006</v>
      </c>
      <c r="J206" s="3">
        <v>22.701204863200001</v>
      </c>
      <c r="K206" s="3">
        <v>53.689047771200002</v>
      </c>
      <c r="L206" s="3">
        <v>33.262426561700003</v>
      </c>
      <c r="M206" s="3">
        <v>28.719378112800001</v>
      </c>
      <c r="N206" s="3">
        <v>64.097801914100003</v>
      </c>
      <c r="O206" s="3">
        <v>13.215999999999999</v>
      </c>
    </row>
    <row r="207" spans="2:15" hidden="1" x14ac:dyDescent="0.2">
      <c r="B207" s="1">
        <v>7</v>
      </c>
      <c r="C207" s="1">
        <v>20</v>
      </c>
      <c r="D207" s="2">
        <v>2020</v>
      </c>
      <c r="E207" s="1">
        <v>2.14</v>
      </c>
      <c r="F207" s="1">
        <v>1</v>
      </c>
      <c r="G207" s="3">
        <v>29.596246524200001</v>
      </c>
      <c r="H207" s="3">
        <v>36.925871109500001</v>
      </c>
      <c r="I207" s="3">
        <v>72.996733729400006</v>
      </c>
      <c r="J207" s="3">
        <v>22.701204863200001</v>
      </c>
      <c r="K207" s="3">
        <v>53.689047771200002</v>
      </c>
      <c r="L207" s="3">
        <v>33.262426561700003</v>
      </c>
      <c r="M207" s="3">
        <v>28.719378112800001</v>
      </c>
      <c r="N207" s="3">
        <v>64.097801914100003</v>
      </c>
      <c r="O207" s="3">
        <v>13.215999999999999</v>
      </c>
    </row>
    <row r="208" spans="2:15" hidden="1" x14ac:dyDescent="0.2">
      <c r="B208" s="1">
        <v>7</v>
      </c>
      <c r="C208" s="1">
        <v>20</v>
      </c>
      <c r="D208" s="2">
        <v>2022</v>
      </c>
      <c r="E208" s="1">
        <v>2.98</v>
      </c>
      <c r="F208" s="1">
        <v>0</v>
      </c>
      <c r="G208" s="3">
        <v>29.130241119800001</v>
      </c>
      <c r="H208" s="3">
        <v>65.708741354799997</v>
      </c>
      <c r="I208" s="3">
        <v>74.325339615600001</v>
      </c>
      <c r="J208" s="3">
        <v>21.103612597000001</v>
      </c>
      <c r="K208" s="3">
        <v>55.170441323200002</v>
      </c>
      <c r="L208" s="3">
        <v>28.6111675179</v>
      </c>
      <c r="M208" s="3">
        <v>24.8609430998</v>
      </c>
      <c r="N208" s="3">
        <v>61.4238428906</v>
      </c>
      <c r="O208" s="3">
        <v>13.215999999999999</v>
      </c>
    </row>
    <row r="209" spans="2:15" hidden="1" x14ac:dyDescent="0.2">
      <c r="B209" s="1">
        <v>7</v>
      </c>
      <c r="C209" s="1">
        <v>20</v>
      </c>
      <c r="D209" s="2">
        <v>2022</v>
      </c>
      <c r="E209" s="1">
        <v>3.42</v>
      </c>
      <c r="F209" s="1">
        <v>1</v>
      </c>
      <c r="G209" s="3">
        <v>29.130241119800001</v>
      </c>
      <c r="H209" s="3">
        <v>65.708741354799997</v>
      </c>
      <c r="I209" s="3">
        <v>74.325339615600001</v>
      </c>
      <c r="J209" s="3">
        <v>21.103612597000001</v>
      </c>
      <c r="K209" s="3">
        <v>55.170441323200002</v>
      </c>
      <c r="L209" s="3">
        <v>28.6111675179</v>
      </c>
      <c r="M209" s="3">
        <v>24.8609430998</v>
      </c>
      <c r="N209" s="3">
        <v>61.4238428906</v>
      </c>
      <c r="O209" s="3">
        <v>13.215999999999999</v>
      </c>
    </row>
    <row r="210" spans="2:15" hidden="1" x14ac:dyDescent="0.2">
      <c r="B210" s="1">
        <v>7</v>
      </c>
      <c r="C210" s="1">
        <v>21</v>
      </c>
      <c r="D210" s="2">
        <v>2016</v>
      </c>
      <c r="E210" s="1">
        <v>2.63</v>
      </c>
      <c r="F210" s="1">
        <v>0</v>
      </c>
      <c r="G210" s="3">
        <v>21.133003578</v>
      </c>
      <c r="H210" s="3">
        <v>17.378149431400001</v>
      </c>
      <c r="I210" s="3">
        <v>69.402768925900006</v>
      </c>
      <c r="J210" s="3">
        <v>14.467630875900001</v>
      </c>
      <c r="K210" s="3">
        <v>25.7174187084</v>
      </c>
      <c r="L210" s="3">
        <v>23.686859315500001</v>
      </c>
      <c r="M210" s="3">
        <v>17.663612562299999</v>
      </c>
      <c r="N210" s="3">
        <v>63.731249575900002</v>
      </c>
      <c r="O210" s="3">
        <v>13.44</v>
      </c>
    </row>
    <row r="211" spans="2:15" hidden="1" x14ac:dyDescent="0.2">
      <c r="B211" s="1">
        <v>7</v>
      </c>
      <c r="C211" s="1">
        <v>21</v>
      </c>
      <c r="D211" s="2">
        <v>2016</v>
      </c>
      <c r="E211" s="1">
        <v>3.47</v>
      </c>
      <c r="F211" s="1">
        <v>1</v>
      </c>
      <c r="G211" s="3">
        <v>21.133003578</v>
      </c>
      <c r="H211" s="3">
        <v>17.378149431400001</v>
      </c>
      <c r="I211" s="3">
        <v>69.402768925900006</v>
      </c>
      <c r="J211" s="3">
        <v>14.467630875900001</v>
      </c>
      <c r="K211" s="3">
        <v>25.7174187084</v>
      </c>
      <c r="L211" s="3">
        <v>23.686859315500001</v>
      </c>
      <c r="M211" s="3">
        <v>17.663612562299999</v>
      </c>
      <c r="N211" s="3">
        <v>63.731249575900002</v>
      </c>
      <c r="O211" s="3">
        <v>13.44</v>
      </c>
    </row>
    <row r="212" spans="2:15" hidden="1" x14ac:dyDescent="0.2">
      <c r="B212" s="1">
        <v>7</v>
      </c>
      <c r="C212" s="1">
        <v>21</v>
      </c>
      <c r="D212" s="2">
        <v>2018</v>
      </c>
      <c r="E212" s="1">
        <v>1.8</v>
      </c>
      <c r="F212" s="1">
        <v>0</v>
      </c>
      <c r="G212" s="3">
        <v>21.313725814200001</v>
      </c>
      <c r="H212" s="3">
        <v>20.803513144300002</v>
      </c>
      <c r="I212" s="3">
        <v>70.629383264699996</v>
      </c>
      <c r="J212" s="3">
        <v>11.657258407600001</v>
      </c>
      <c r="K212" s="3">
        <v>26.4871692432</v>
      </c>
      <c r="L212" s="3">
        <v>24.502300188500001</v>
      </c>
      <c r="M212" s="3">
        <v>17.780845141900002</v>
      </c>
      <c r="N212" s="3">
        <v>64.335118207700006</v>
      </c>
      <c r="O212" s="3">
        <v>13.44</v>
      </c>
    </row>
    <row r="213" spans="2:15" hidden="1" x14ac:dyDescent="0.2">
      <c r="B213" s="1">
        <v>7</v>
      </c>
      <c r="C213" s="1">
        <v>21</v>
      </c>
      <c r="D213" s="2">
        <v>2018</v>
      </c>
      <c r="E213" s="1">
        <v>2.25</v>
      </c>
      <c r="F213" s="1">
        <v>1</v>
      </c>
      <c r="G213" s="3">
        <v>21.313725814200001</v>
      </c>
      <c r="H213" s="3">
        <v>20.803513144300002</v>
      </c>
      <c r="I213" s="3">
        <v>70.629383264699996</v>
      </c>
      <c r="J213" s="3">
        <v>11.657258407600001</v>
      </c>
      <c r="K213" s="3">
        <v>26.4871692432</v>
      </c>
      <c r="L213" s="3">
        <v>24.502300188500001</v>
      </c>
      <c r="M213" s="3">
        <v>17.780845141900002</v>
      </c>
      <c r="N213" s="3">
        <v>64.335118207700006</v>
      </c>
      <c r="O213" s="3">
        <v>13.44</v>
      </c>
    </row>
    <row r="214" spans="2:15" hidden="1" x14ac:dyDescent="0.2">
      <c r="B214" s="1">
        <v>7</v>
      </c>
      <c r="C214" s="1">
        <v>21</v>
      </c>
      <c r="D214" s="2">
        <v>2020</v>
      </c>
      <c r="E214" s="1">
        <v>1.38</v>
      </c>
      <c r="F214" s="1">
        <v>0</v>
      </c>
      <c r="G214" s="3">
        <v>23.155456540300001</v>
      </c>
      <c r="H214" s="3">
        <v>32.006940861000004</v>
      </c>
      <c r="I214" s="3">
        <v>68.865843577700005</v>
      </c>
      <c r="J214" s="3">
        <v>10.3526560475</v>
      </c>
      <c r="K214" s="3">
        <v>26.1866724542</v>
      </c>
      <c r="L214" s="3">
        <v>30.812046622800001</v>
      </c>
      <c r="M214" s="3">
        <v>26.218759673499999</v>
      </c>
      <c r="N214" s="3">
        <v>69.940946536699997</v>
      </c>
      <c r="O214" s="3">
        <v>17.722000000000001</v>
      </c>
    </row>
    <row r="215" spans="2:15" hidden="1" x14ac:dyDescent="0.2">
      <c r="B215" s="1">
        <v>7</v>
      </c>
      <c r="C215" s="1">
        <v>21</v>
      </c>
      <c r="D215" s="2">
        <v>2020</v>
      </c>
      <c r="E215" s="1">
        <v>1.57</v>
      </c>
      <c r="F215" s="1">
        <v>1</v>
      </c>
      <c r="G215" s="3">
        <v>23.155456540300001</v>
      </c>
      <c r="H215" s="3">
        <v>32.006940861000004</v>
      </c>
      <c r="I215" s="3">
        <v>68.865843577700005</v>
      </c>
      <c r="J215" s="3">
        <v>10.3526560475</v>
      </c>
      <c r="K215" s="3">
        <v>26.1866724542</v>
      </c>
      <c r="L215" s="3">
        <v>30.812046622800001</v>
      </c>
      <c r="M215" s="3">
        <v>26.218759673499999</v>
      </c>
      <c r="N215" s="3">
        <v>69.940946536699997</v>
      </c>
      <c r="O215" s="3">
        <v>17.722000000000001</v>
      </c>
    </row>
    <row r="216" spans="2:15" hidden="1" x14ac:dyDescent="0.2">
      <c r="B216" s="1">
        <v>7</v>
      </c>
      <c r="C216" s="1">
        <v>21</v>
      </c>
      <c r="D216" s="2">
        <v>2022</v>
      </c>
      <c r="E216" s="1">
        <v>2.3199999999999998</v>
      </c>
      <c r="F216" s="1">
        <v>0</v>
      </c>
      <c r="G216" s="3">
        <v>21.898282244700003</v>
      </c>
      <c r="H216" s="3">
        <v>48.283153201600001</v>
      </c>
      <c r="I216" s="3">
        <v>67.254984254600004</v>
      </c>
      <c r="J216" s="3">
        <v>11.367216216500001</v>
      </c>
      <c r="K216" s="3">
        <v>27.078088343400001</v>
      </c>
      <c r="L216" s="3">
        <v>22.167943733600001</v>
      </c>
      <c r="M216" s="3">
        <v>19.1268424734</v>
      </c>
      <c r="N216" s="3">
        <v>60.752115173100002</v>
      </c>
      <c r="O216" s="3">
        <v>17.722000000000001</v>
      </c>
    </row>
    <row r="217" spans="2:15" hidden="1" x14ac:dyDescent="0.2">
      <c r="B217" s="1">
        <v>7</v>
      </c>
      <c r="C217" s="1">
        <v>21</v>
      </c>
      <c r="D217" s="2">
        <v>2022</v>
      </c>
      <c r="E217" s="1">
        <v>3.02</v>
      </c>
      <c r="F217" s="1">
        <v>1</v>
      </c>
      <c r="G217" s="3">
        <v>21.898282244700003</v>
      </c>
      <c r="H217" s="3">
        <v>48.283153201600001</v>
      </c>
      <c r="I217" s="3">
        <v>67.254984254600004</v>
      </c>
      <c r="J217" s="3">
        <v>11.367216216500001</v>
      </c>
      <c r="K217" s="3">
        <v>27.078088343400001</v>
      </c>
      <c r="L217" s="3">
        <v>22.167943733600001</v>
      </c>
      <c r="M217" s="3">
        <v>19.1268424734</v>
      </c>
      <c r="N217" s="3">
        <v>60.752115173100002</v>
      </c>
      <c r="O217" s="3">
        <v>17.722000000000001</v>
      </c>
    </row>
    <row r="218" spans="2:15" x14ac:dyDescent="0.2">
      <c r="B218" s="1">
        <v>8</v>
      </c>
      <c r="C218" s="1">
        <v>4</v>
      </c>
      <c r="D218" s="2">
        <v>2016</v>
      </c>
      <c r="E218" s="1">
        <v>8.4600000000000009</v>
      </c>
      <c r="F218" s="1">
        <v>0</v>
      </c>
      <c r="G218" s="3">
        <v>18.0362095873</v>
      </c>
      <c r="H218" s="3">
        <v>10.7463532639</v>
      </c>
      <c r="I218" s="3">
        <v>58.2635634321</v>
      </c>
      <c r="J218" s="3">
        <v>16.883927300900002</v>
      </c>
      <c r="K218" s="3">
        <v>29.1937173263</v>
      </c>
      <c r="L218" s="3">
        <v>28.323586153500003</v>
      </c>
      <c r="M218" s="3">
        <v>14.436479258</v>
      </c>
      <c r="N218" s="3">
        <v>51.249909604300001</v>
      </c>
      <c r="O218" s="3">
        <v>13.685</v>
      </c>
    </row>
    <row r="219" spans="2:15" x14ac:dyDescent="0.2">
      <c r="B219" s="1">
        <v>8</v>
      </c>
      <c r="C219" s="1">
        <v>4</v>
      </c>
      <c r="D219" s="2">
        <v>2016</v>
      </c>
      <c r="E219" s="1">
        <v>7.38</v>
      </c>
      <c r="F219" s="1">
        <v>1</v>
      </c>
      <c r="G219" s="3">
        <v>18.0362095873</v>
      </c>
      <c r="H219" s="3">
        <v>10.7463532639</v>
      </c>
      <c r="I219" s="3">
        <v>58.2635634321</v>
      </c>
      <c r="J219" s="3">
        <v>16.883927300900002</v>
      </c>
      <c r="K219" s="3">
        <v>29.1937173263</v>
      </c>
      <c r="L219" s="3">
        <v>28.323586153500003</v>
      </c>
      <c r="M219" s="3">
        <v>14.436479258</v>
      </c>
      <c r="N219" s="3">
        <v>51.249909604300001</v>
      </c>
      <c r="O219" s="3">
        <v>13.685</v>
      </c>
    </row>
    <row r="220" spans="2:15" x14ac:dyDescent="0.2">
      <c r="B220" s="1">
        <v>8</v>
      </c>
      <c r="C220" s="1">
        <v>4</v>
      </c>
      <c r="D220" s="2">
        <v>2018</v>
      </c>
      <c r="E220" s="1">
        <v>8.49</v>
      </c>
      <c r="F220" s="1">
        <v>0</v>
      </c>
      <c r="G220" s="3">
        <v>19.368179168200001</v>
      </c>
      <c r="H220" s="3">
        <v>11.695890482600001</v>
      </c>
      <c r="I220" s="3">
        <v>58.366602911800001</v>
      </c>
      <c r="J220" s="3">
        <v>16.533417885200002</v>
      </c>
      <c r="K220" s="3">
        <v>38.9952416832</v>
      </c>
      <c r="L220" s="3">
        <v>29.685441959800002</v>
      </c>
      <c r="M220" s="3">
        <v>16.928107026300001</v>
      </c>
      <c r="N220" s="3">
        <v>54.8990661789</v>
      </c>
      <c r="O220" s="3">
        <v>13.685</v>
      </c>
    </row>
    <row r="221" spans="2:15" x14ac:dyDescent="0.2">
      <c r="B221" s="1">
        <v>8</v>
      </c>
      <c r="C221" s="1">
        <v>4</v>
      </c>
      <c r="D221" s="2">
        <v>2018</v>
      </c>
      <c r="E221" s="1">
        <v>6.37</v>
      </c>
      <c r="F221" s="1">
        <v>1</v>
      </c>
      <c r="G221" s="3">
        <v>19.368179168200001</v>
      </c>
      <c r="H221" s="3">
        <v>11.695890482600001</v>
      </c>
      <c r="I221" s="3">
        <v>58.366602911800001</v>
      </c>
      <c r="J221" s="3">
        <v>16.533417885200002</v>
      </c>
      <c r="K221" s="3">
        <v>38.9952416832</v>
      </c>
      <c r="L221" s="3">
        <v>29.685441959800002</v>
      </c>
      <c r="M221" s="3">
        <v>16.928107026300001</v>
      </c>
      <c r="N221" s="3">
        <v>54.8990661789</v>
      </c>
      <c r="O221" s="3">
        <v>13.685</v>
      </c>
    </row>
    <row r="222" spans="2:15" x14ac:dyDescent="0.2">
      <c r="B222" s="1">
        <v>8</v>
      </c>
      <c r="C222" s="1">
        <v>4</v>
      </c>
      <c r="D222" s="2">
        <v>2020</v>
      </c>
      <c r="E222" s="1">
        <v>4.01</v>
      </c>
      <c r="F222" s="1">
        <v>0</v>
      </c>
      <c r="G222" s="3">
        <v>19.1521573755</v>
      </c>
      <c r="H222" s="3">
        <v>21.0094679077</v>
      </c>
      <c r="I222" s="3">
        <v>54.850951873</v>
      </c>
      <c r="J222" s="3">
        <v>13.516136314800001</v>
      </c>
      <c r="K222" s="3">
        <v>33.407622901400003</v>
      </c>
      <c r="L222" s="3">
        <v>26.134164178200002</v>
      </c>
      <c r="M222" s="3">
        <v>22.754648626000002</v>
      </c>
      <c r="N222" s="3">
        <v>57.708871201600004</v>
      </c>
      <c r="O222" s="3">
        <v>17.805</v>
      </c>
    </row>
    <row r="223" spans="2:15" x14ac:dyDescent="0.2">
      <c r="B223" s="1">
        <v>8</v>
      </c>
      <c r="C223" s="1">
        <v>4</v>
      </c>
      <c r="D223" s="2">
        <v>2020</v>
      </c>
      <c r="E223" s="1">
        <v>3.69</v>
      </c>
      <c r="F223" s="1">
        <v>1</v>
      </c>
      <c r="G223" s="3">
        <v>19.1521573755</v>
      </c>
      <c r="H223" s="3">
        <v>21.0094679077</v>
      </c>
      <c r="I223" s="3">
        <v>54.850951873</v>
      </c>
      <c r="J223" s="3">
        <v>13.516136314800001</v>
      </c>
      <c r="K223" s="3">
        <v>33.407622901400003</v>
      </c>
      <c r="L223" s="3">
        <v>26.134164178200002</v>
      </c>
      <c r="M223" s="3">
        <v>22.754648626000002</v>
      </c>
      <c r="N223" s="3">
        <v>57.708871201600004</v>
      </c>
      <c r="O223" s="3">
        <v>17.805</v>
      </c>
    </row>
    <row r="224" spans="2:15" x14ac:dyDescent="0.2">
      <c r="B224" s="1">
        <v>8</v>
      </c>
      <c r="C224" s="1">
        <v>4</v>
      </c>
      <c r="D224" s="2">
        <v>2022</v>
      </c>
      <c r="E224" s="1">
        <v>5.17</v>
      </c>
      <c r="F224" s="1">
        <v>0</v>
      </c>
      <c r="G224" s="3">
        <v>20.311973976600001</v>
      </c>
      <c r="H224" s="3">
        <v>34.569628669499998</v>
      </c>
      <c r="I224" s="3">
        <v>54.659620758100004</v>
      </c>
      <c r="J224" s="3">
        <v>14.912553864800001</v>
      </c>
      <c r="K224" s="3">
        <v>34.871040095600002</v>
      </c>
      <c r="L224" s="3">
        <v>21.951799421</v>
      </c>
      <c r="M224" s="3">
        <v>15.9097890856</v>
      </c>
      <c r="N224" s="3">
        <v>51.024483234600005</v>
      </c>
      <c r="O224" s="3">
        <v>17.805</v>
      </c>
    </row>
    <row r="225" spans="2:15" x14ac:dyDescent="0.2">
      <c r="B225" s="1">
        <v>8</v>
      </c>
      <c r="C225" s="1">
        <v>4</v>
      </c>
      <c r="D225" s="2">
        <v>2022</v>
      </c>
      <c r="E225" s="1">
        <v>6.45</v>
      </c>
      <c r="F225" s="1">
        <v>1</v>
      </c>
      <c r="G225" s="3">
        <v>20.311973976600001</v>
      </c>
      <c r="H225" s="3">
        <v>34.569628669499998</v>
      </c>
      <c r="I225" s="3">
        <v>54.659620758100004</v>
      </c>
      <c r="J225" s="3">
        <v>14.912553864800001</v>
      </c>
      <c r="K225" s="3">
        <v>34.871040095600002</v>
      </c>
      <c r="L225" s="3">
        <v>21.951799421</v>
      </c>
      <c r="M225" s="3">
        <v>15.9097890856</v>
      </c>
      <c r="N225" s="3">
        <v>51.024483234600005</v>
      </c>
      <c r="O225" s="3">
        <v>17.805</v>
      </c>
    </row>
    <row r="226" spans="2:15" x14ac:dyDescent="0.2">
      <c r="B226" s="1">
        <v>8</v>
      </c>
      <c r="C226" s="1">
        <v>7</v>
      </c>
      <c r="D226" s="2">
        <v>2016</v>
      </c>
      <c r="E226" s="1">
        <v>2.35</v>
      </c>
      <c r="F226" s="1">
        <v>0</v>
      </c>
      <c r="G226" s="3">
        <v>30.175640884300002</v>
      </c>
      <c r="H226" s="3">
        <v>15.0377247382</v>
      </c>
      <c r="I226" s="3">
        <v>81.908492876899999</v>
      </c>
      <c r="J226" s="3">
        <v>24.523212617900001</v>
      </c>
      <c r="K226" s="3">
        <v>52.301227368900001</v>
      </c>
      <c r="L226" s="3">
        <v>23.497982950699999</v>
      </c>
      <c r="M226" s="3">
        <v>49.519357246399998</v>
      </c>
      <c r="N226" s="3">
        <v>81.521662555900008</v>
      </c>
      <c r="O226" s="3">
        <v>8.4499999999999993</v>
      </c>
    </row>
    <row r="227" spans="2:15" x14ac:dyDescent="0.2">
      <c r="B227" s="1">
        <v>8</v>
      </c>
      <c r="C227" s="1">
        <v>7</v>
      </c>
      <c r="D227" s="2">
        <v>2016</v>
      </c>
      <c r="E227" s="1">
        <v>2.1</v>
      </c>
      <c r="F227" s="1">
        <v>1</v>
      </c>
      <c r="G227" s="3">
        <v>30.175640884300002</v>
      </c>
      <c r="H227" s="3">
        <v>15.0377247382</v>
      </c>
      <c r="I227" s="3">
        <v>81.908492876899999</v>
      </c>
      <c r="J227" s="3">
        <v>24.523212617900001</v>
      </c>
      <c r="K227" s="3">
        <v>52.301227368900001</v>
      </c>
      <c r="L227" s="3">
        <v>23.497982950699999</v>
      </c>
      <c r="M227" s="3">
        <v>49.519357246399998</v>
      </c>
      <c r="N227" s="3">
        <v>81.521662555900008</v>
      </c>
      <c r="O227" s="3">
        <v>8.4499999999999993</v>
      </c>
    </row>
    <row r="228" spans="2:15" x14ac:dyDescent="0.2">
      <c r="B228" s="1">
        <v>8</v>
      </c>
      <c r="C228" s="1">
        <v>7</v>
      </c>
      <c r="D228" s="2">
        <v>2018</v>
      </c>
      <c r="E228" s="1">
        <v>4.5199999999999996</v>
      </c>
      <c r="F228" s="1">
        <v>0</v>
      </c>
      <c r="G228" s="3">
        <v>31.2204100248</v>
      </c>
      <c r="H228" s="3">
        <v>17.592508690700001</v>
      </c>
      <c r="I228" s="3">
        <v>83.130288002900002</v>
      </c>
      <c r="J228" s="3">
        <v>23.586196412300001</v>
      </c>
      <c r="K228" s="3">
        <v>57.111179674900001</v>
      </c>
      <c r="L228" s="3">
        <v>25.680897064</v>
      </c>
      <c r="M228" s="3">
        <v>49.356247201100004</v>
      </c>
      <c r="N228" s="3">
        <v>80.960868217200002</v>
      </c>
      <c r="O228" s="3">
        <v>8.4499999999999993</v>
      </c>
    </row>
    <row r="229" spans="2:15" x14ac:dyDescent="0.2">
      <c r="B229" s="1">
        <v>8</v>
      </c>
      <c r="C229" s="1">
        <v>7</v>
      </c>
      <c r="D229" s="2">
        <v>2018</v>
      </c>
      <c r="E229" s="1">
        <v>3.91</v>
      </c>
      <c r="F229" s="1">
        <v>1</v>
      </c>
      <c r="G229" s="3">
        <v>31.2204100248</v>
      </c>
      <c r="H229" s="3">
        <v>17.592508690700001</v>
      </c>
      <c r="I229" s="3">
        <v>83.130288002900002</v>
      </c>
      <c r="J229" s="3">
        <v>23.586196412300001</v>
      </c>
      <c r="K229" s="3">
        <v>57.111179674900001</v>
      </c>
      <c r="L229" s="3">
        <v>25.680897064</v>
      </c>
      <c r="M229" s="3">
        <v>49.356247201100004</v>
      </c>
      <c r="N229" s="3">
        <v>80.960868217200002</v>
      </c>
      <c r="O229" s="3">
        <v>8.4499999999999993</v>
      </c>
    </row>
    <row r="230" spans="2:15" x14ac:dyDescent="0.2">
      <c r="B230" s="1">
        <v>8</v>
      </c>
      <c r="C230" s="1">
        <v>7</v>
      </c>
      <c r="D230" s="2">
        <v>2020</v>
      </c>
      <c r="E230" s="1">
        <v>2.5</v>
      </c>
      <c r="F230" s="1">
        <v>0</v>
      </c>
      <c r="G230" s="3">
        <v>32.5112744061</v>
      </c>
      <c r="H230" s="3">
        <v>37.093556720300001</v>
      </c>
      <c r="I230" s="3">
        <v>78.934426787000007</v>
      </c>
      <c r="J230" s="3">
        <v>20.005677024600001</v>
      </c>
      <c r="K230" s="3">
        <v>55.845062330899999</v>
      </c>
      <c r="L230" s="3">
        <v>24.512450616900001</v>
      </c>
      <c r="M230" s="3">
        <v>44.142588529900003</v>
      </c>
      <c r="N230" s="3">
        <v>78.77394166980001</v>
      </c>
      <c r="O230" s="3">
        <v>11.99</v>
      </c>
    </row>
    <row r="231" spans="2:15" x14ac:dyDescent="0.2">
      <c r="B231" s="1">
        <v>8</v>
      </c>
      <c r="C231" s="1">
        <v>7</v>
      </c>
      <c r="D231" s="2">
        <v>2020</v>
      </c>
      <c r="E231" s="1">
        <v>2.69</v>
      </c>
      <c r="F231" s="1">
        <v>1</v>
      </c>
      <c r="G231" s="3">
        <v>32.5112744061</v>
      </c>
      <c r="H231" s="3">
        <v>37.093556720300001</v>
      </c>
      <c r="I231" s="3">
        <v>78.934426787000007</v>
      </c>
      <c r="J231" s="3">
        <v>20.005677024600001</v>
      </c>
      <c r="K231" s="3">
        <v>55.845062330899999</v>
      </c>
      <c r="L231" s="3">
        <v>24.512450616900001</v>
      </c>
      <c r="M231" s="3">
        <v>44.142588529900003</v>
      </c>
      <c r="N231" s="3">
        <v>78.77394166980001</v>
      </c>
      <c r="O231" s="3">
        <v>11.99</v>
      </c>
    </row>
    <row r="232" spans="2:15" x14ac:dyDescent="0.2">
      <c r="B232" s="1">
        <v>8</v>
      </c>
      <c r="C232" s="1">
        <v>7</v>
      </c>
      <c r="D232" s="2">
        <v>2022</v>
      </c>
      <c r="E232" s="1">
        <v>4.33</v>
      </c>
      <c r="F232" s="1">
        <v>0</v>
      </c>
      <c r="G232" s="3">
        <v>31.106865473000003</v>
      </c>
      <c r="H232" s="3">
        <v>66.066202938100005</v>
      </c>
      <c r="I232" s="3">
        <v>77.877327578700005</v>
      </c>
      <c r="J232" s="3">
        <v>22.1420656196</v>
      </c>
      <c r="K232" s="3">
        <v>50.831046808000004</v>
      </c>
      <c r="L232" s="3">
        <v>20.903042082000002</v>
      </c>
      <c r="M232" s="3">
        <v>36.641772001299998</v>
      </c>
      <c r="N232" s="3">
        <v>70.039562124400007</v>
      </c>
      <c r="O232" s="3">
        <v>11.99</v>
      </c>
    </row>
    <row r="233" spans="2:15" x14ac:dyDescent="0.2">
      <c r="B233" s="1">
        <v>8</v>
      </c>
      <c r="C233" s="1">
        <v>7</v>
      </c>
      <c r="D233" s="2">
        <v>2022</v>
      </c>
      <c r="E233" s="1">
        <v>4.0999999999999996</v>
      </c>
      <c r="F233" s="1">
        <v>1</v>
      </c>
      <c r="G233" s="3">
        <v>31.106865473000003</v>
      </c>
      <c r="H233" s="3">
        <v>66.066202938100005</v>
      </c>
      <c r="I233" s="3">
        <v>77.877327578700005</v>
      </c>
      <c r="J233" s="3">
        <v>22.1420656196</v>
      </c>
      <c r="K233" s="3">
        <v>50.831046808000004</v>
      </c>
      <c r="L233" s="3">
        <v>20.903042082000002</v>
      </c>
      <c r="M233" s="3">
        <v>36.641772001299998</v>
      </c>
      <c r="N233" s="3">
        <v>70.039562124400007</v>
      </c>
      <c r="O233" s="3">
        <v>11.99</v>
      </c>
    </row>
    <row r="234" spans="2:15" x14ac:dyDescent="0.2">
      <c r="B234" s="1">
        <v>8</v>
      </c>
      <c r="C234" s="1">
        <v>23</v>
      </c>
      <c r="D234" s="2">
        <v>2016</v>
      </c>
      <c r="E234" s="1">
        <v>3.82</v>
      </c>
      <c r="F234" s="1">
        <v>0</v>
      </c>
      <c r="G234" s="3">
        <v>15.979958995300001</v>
      </c>
      <c r="H234" s="3">
        <v>17.626386146000002</v>
      </c>
      <c r="I234" s="3">
        <v>45.417921093000004</v>
      </c>
      <c r="J234" s="3">
        <v>16.988658966300001</v>
      </c>
      <c r="K234" s="3">
        <v>19.505377457800002</v>
      </c>
      <c r="L234" s="3">
        <v>19.342959167100002</v>
      </c>
      <c r="M234" s="3">
        <v>9.8802694731000003</v>
      </c>
      <c r="N234" s="3">
        <v>37.992521697000001</v>
      </c>
      <c r="O234" s="3">
        <v>16.234100000000002</v>
      </c>
    </row>
    <row r="235" spans="2:15" x14ac:dyDescent="0.2">
      <c r="B235" s="1">
        <v>8</v>
      </c>
      <c r="C235" s="1">
        <v>23</v>
      </c>
      <c r="D235" s="2">
        <v>2016</v>
      </c>
      <c r="E235" s="1">
        <v>5.73</v>
      </c>
      <c r="F235" s="1">
        <v>1</v>
      </c>
      <c r="G235" s="3">
        <v>15.979958995300001</v>
      </c>
      <c r="H235" s="3">
        <v>17.626386146000002</v>
      </c>
      <c r="I235" s="3">
        <v>45.417921093000004</v>
      </c>
      <c r="J235" s="3">
        <v>16.988658966300001</v>
      </c>
      <c r="K235" s="3">
        <v>19.505377457800002</v>
      </c>
      <c r="L235" s="3">
        <v>19.342959167100002</v>
      </c>
      <c r="M235" s="3">
        <v>9.8802694731000003</v>
      </c>
      <c r="N235" s="3">
        <v>37.992521697000001</v>
      </c>
      <c r="O235" s="3">
        <v>16.234100000000002</v>
      </c>
    </row>
    <row r="236" spans="2:15" x14ac:dyDescent="0.2">
      <c r="B236" s="1">
        <v>8</v>
      </c>
      <c r="C236" s="1">
        <v>23</v>
      </c>
      <c r="D236" s="2">
        <v>2018</v>
      </c>
      <c r="E236" s="1">
        <v>4.28</v>
      </c>
      <c r="F236" s="1">
        <v>0</v>
      </c>
      <c r="G236" s="3">
        <v>16.977085637000002</v>
      </c>
      <c r="H236" s="3">
        <v>15.634174766300001</v>
      </c>
      <c r="I236" s="3">
        <v>44.0066067988</v>
      </c>
      <c r="J236" s="3">
        <v>20.989240466800002</v>
      </c>
      <c r="K236" s="3">
        <v>21.782321563700002</v>
      </c>
      <c r="L236" s="3">
        <v>19.951802861400001</v>
      </c>
      <c r="M236" s="3">
        <v>7.1443057252000006</v>
      </c>
      <c r="N236" s="3">
        <v>36.084526795500004</v>
      </c>
      <c r="O236" s="3">
        <v>16.234100000000002</v>
      </c>
    </row>
    <row r="237" spans="2:15" x14ac:dyDescent="0.2">
      <c r="B237" s="1">
        <v>8</v>
      </c>
      <c r="C237" s="1">
        <v>23</v>
      </c>
      <c r="D237" s="2">
        <v>2018</v>
      </c>
      <c r="E237" s="1">
        <v>5.35</v>
      </c>
      <c r="F237" s="1">
        <v>1</v>
      </c>
      <c r="G237" s="3">
        <v>16.977085637000002</v>
      </c>
      <c r="H237" s="3">
        <v>15.634174766300001</v>
      </c>
      <c r="I237" s="3">
        <v>44.0066067988</v>
      </c>
      <c r="J237" s="3">
        <v>20.989240466800002</v>
      </c>
      <c r="K237" s="3">
        <v>21.782321563700002</v>
      </c>
      <c r="L237" s="3">
        <v>19.951802861400001</v>
      </c>
      <c r="M237" s="3">
        <v>7.1443057252000006</v>
      </c>
      <c r="N237" s="3">
        <v>36.084526795500004</v>
      </c>
      <c r="O237" s="3">
        <v>16.234100000000002</v>
      </c>
    </row>
    <row r="238" spans="2:15" x14ac:dyDescent="0.2">
      <c r="B238" s="1">
        <v>8</v>
      </c>
      <c r="C238" s="1">
        <v>23</v>
      </c>
      <c r="D238" s="2">
        <v>2020</v>
      </c>
      <c r="E238" s="1">
        <v>3.86</v>
      </c>
      <c r="F238" s="1">
        <v>0</v>
      </c>
      <c r="G238" s="3">
        <v>17.5450155463</v>
      </c>
      <c r="H238" s="3">
        <v>24.819717131000001</v>
      </c>
      <c r="I238" s="3">
        <v>48.314054060700002</v>
      </c>
      <c r="J238" s="3">
        <v>14.1920014549</v>
      </c>
      <c r="K238" s="3">
        <v>21.367315477600002</v>
      </c>
      <c r="L238" s="3">
        <v>29.408933819800001</v>
      </c>
      <c r="M238" s="3">
        <v>23.1176320129</v>
      </c>
      <c r="N238" s="3">
        <v>56.973747113200005</v>
      </c>
      <c r="O238" s="3">
        <v>20.629000000000001</v>
      </c>
    </row>
    <row r="239" spans="2:15" x14ac:dyDescent="0.2">
      <c r="B239" s="1">
        <v>8</v>
      </c>
      <c r="C239" s="1">
        <v>23</v>
      </c>
      <c r="D239" s="2">
        <v>2020</v>
      </c>
      <c r="E239" s="1">
        <v>4.26</v>
      </c>
      <c r="F239" s="1">
        <v>1</v>
      </c>
      <c r="G239" s="3">
        <v>17.5450155463</v>
      </c>
      <c r="H239" s="3">
        <v>24.819717131000001</v>
      </c>
      <c r="I239" s="3">
        <v>48.314054060700002</v>
      </c>
      <c r="J239" s="3">
        <v>14.1920014549</v>
      </c>
      <c r="K239" s="3">
        <v>21.367315477600002</v>
      </c>
      <c r="L239" s="3">
        <v>29.408933819800001</v>
      </c>
      <c r="M239" s="3">
        <v>23.1176320129</v>
      </c>
      <c r="N239" s="3">
        <v>56.973747113200005</v>
      </c>
      <c r="O239" s="3">
        <v>20.629000000000001</v>
      </c>
    </row>
    <row r="240" spans="2:15" x14ac:dyDescent="0.2">
      <c r="B240" s="1">
        <v>8</v>
      </c>
      <c r="C240" s="1">
        <v>23</v>
      </c>
      <c r="D240" s="2">
        <v>2022</v>
      </c>
      <c r="E240" s="1">
        <v>3.23</v>
      </c>
      <c r="F240" s="1">
        <v>0</v>
      </c>
      <c r="G240" s="3">
        <v>16.522855919200001</v>
      </c>
      <c r="H240" s="3">
        <v>32.370694219600004</v>
      </c>
      <c r="I240" s="3">
        <v>42.409416443600001</v>
      </c>
      <c r="J240" s="3">
        <v>14.020961018500001</v>
      </c>
      <c r="K240" s="3">
        <v>22.483772712100002</v>
      </c>
      <c r="L240" s="3">
        <v>14.991181473800001</v>
      </c>
      <c r="M240" s="3">
        <v>7.0665059283000007</v>
      </c>
      <c r="N240" s="3">
        <v>32.956144199200004</v>
      </c>
      <c r="O240" s="3">
        <v>20.629000000000001</v>
      </c>
    </row>
    <row r="241" spans="2:15" x14ac:dyDescent="0.2">
      <c r="B241" s="1">
        <v>8</v>
      </c>
      <c r="C241" s="1">
        <v>23</v>
      </c>
      <c r="D241" s="2">
        <v>2022</v>
      </c>
      <c r="E241" s="1">
        <v>3.13</v>
      </c>
      <c r="F241" s="1">
        <v>1</v>
      </c>
      <c r="G241" s="3">
        <v>16.522855919200001</v>
      </c>
      <c r="H241" s="3">
        <v>32.370694219600004</v>
      </c>
      <c r="I241" s="3">
        <v>42.409416443600001</v>
      </c>
      <c r="J241" s="3">
        <v>14.020961018500001</v>
      </c>
      <c r="K241" s="3">
        <v>22.483772712100002</v>
      </c>
      <c r="L241" s="3">
        <v>14.991181473800001</v>
      </c>
      <c r="M241" s="3">
        <v>7.0665059283000007</v>
      </c>
      <c r="N241" s="3">
        <v>32.956144199200004</v>
      </c>
      <c r="O241" s="3">
        <v>20.629000000000001</v>
      </c>
    </row>
    <row r="242" spans="2:15" x14ac:dyDescent="0.2">
      <c r="B242" s="1">
        <v>8</v>
      </c>
      <c r="C242" s="1">
        <v>27</v>
      </c>
      <c r="D242" s="2">
        <v>2016</v>
      </c>
      <c r="E242" s="1">
        <v>11.15</v>
      </c>
      <c r="F242" s="1">
        <v>0</v>
      </c>
      <c r="G242" s="3">
        <v>17.622688504599999</v>
      </c>
      <c r="H242" s="3">
        <v>13.4084843964</v>
      </c>
      <c r="I242" s="3">
        <v>62.822044597600005</v>
      </c>
      <c r="J242" s="3">
        <v>12.3297043901</v>
      </c>
      <c r="K242" s="3">
        <v>48.797218596100002</v>
      </c>
      <c r="L242" s="3">
        <v>48.064699363599999</v>
      </c>
      <c r="M242" s="3">
        <v>18.4693704759</v>
      </c>
      <c r="N242" s="3">
        <v>56.970121772200002</v>
      </c>
      <c r="O242" s="3">
        <v>14.956</v>
      </c>
    </row>
    <row r="243" spans="2:15" x14ac:dyDescent="0.2">
      <c r="B243" s="1">
        <v>8</v>
      </c>
      <c r="C243" s="1">
        <v>27</v>
      </c>
      <c r="D243" s="2">
        <v>2016</v>
      </c>
      <c r="E243" s="1">
        <v>8.91</v>
      </c>
      <c r="F243" s="1">
        <v>1</v>
      </c>
      <c r="G243" s="3">
        <v>17.622688504599999</v>
      </c>
      <c r="H243" s="3">
        <v>13.4084843964</v>
      </c>
      <c r="I243" s="3">
        <v>62.822044597600005</v>
      </c>
      <c r="J243" s="3">
        <v>12.3297043901</v>
      </c>
      <c r="K243" s="3">
        <v>48.797218596100002</v>
      </c>
      <c r="L243" s="3">
        <v>48.064699363599999</v>
      </c>
      <c r="M243" s="3">
        <v>18.4693704759</v>
      </c>
      <c r="N243" s="3">
        <v>56.970121772200002</v>
      </c>
      <c r="O243" s="3">
        <v>14.956</v>
      </c>
    </row>
    <row r="244" spans="2:15" x14ac:dyDescent="0.2">
      <c r="B244" s="1">
        <v>8</v>
      </c>
      <c r="C244" s="1">
        <v>27</v>
      </c>
      <c r="D244" s="2">
        <v>2018</v>
      </c>
      <c r="E244" s="1">
        <v>5.14</v>
      </c>
      <c r="F244" s="1">
        <v>0</v>
      </c>
      <c r="G244" s="3">
        <v>18.017548116100002</v>
      </c>
      <c r="H244" s="3">
        <v>12.647527007300001</v>
      </c>
      <c r="I244" s="3">
        <v>63.212654458999999</v>
      </c>
      <c r="J244" s="3">
        <v>12.2823709823</v>
      </c>
      <c r="K244" s="3">
        <v>46.005136446400002</v>
      </c>
      <c r="L244" s="3">
        <v>50.025403260899999</v>
      </c>
      <c r="M244" s="3">
        <v>19.545928334900001</v>
      </c>
      <c r="N244" s="3">
        <v>59.658564956700005</v>
      </c>
      <c r="O244" s="3">
        <v>14.956</v>
      </c>
    </row>
    <row r="245" spans="2:15" x14ac:dyDescent="0.2">
      <c r="B245" s="1">
        <v>8</v>
      </c>
      <c r="C245" s="1">
        <v>27</v>
      </c>
      <c r="D245" s="2">
        <v>2018</v>
      </c>
      <c r="E245" s="1">
        <v>4.78</v>
      </c>
      <c r="F245" s="1">
        <v>1</v>
      </c>
      <c r="G245" s="3">
        <v>18.017548116100002</v>
      </c>
      <c r="H245" s="3">
        <v>12.647527007300001</v>
      </c>
      <c r="I245" s="3">
        <v>63.212654458999999</v>
      </c>
      <c r="J245" s="3">
        <v>12.2823709823</v>
      </c>
      <c r="K245" s="3">
        <v>46.005136446400002</v>
      </c>
      <c r="L245" s="3">
        <v>50.025403260899999</v>
      </c>
      <c r="M245" s="3">
        <v>19.545928334900001</v>
      </c>
      <c r="N245" s="3">
        <v>59.658564956700005</v>
      </c>
      <c r="O245" s="3">
        <v>14.956</v>
      </c>
    </row>
    <row r="246" spans="2:15" x14ac:dyDescent="0.2">
      <c r="B246" s="1">
        <v>8</v>
      </c>
      <c r="C246" s="1">
        <v>27</v>
      </c>
      <c r="D246" s="2">
        <v>2020</v>
      </c>
      <c r="E246" s="1">
        <v>4.22</v>
      </c>
      <c r="F246" s="1">
        <v>0</v>
      </c>
      <c r="G246" s="3">
        <v>16.612303152999999</v>
      </c>
      <c r="H246" s="3">
        <v>26.9942578884</v>
      </c>
      <c r="I246" s="3">
        <v>58.479217960200003</v>
      </c>
      <c r="J246" s="3">
        <v>9.5306966201000005</v>
      </c>
      <c r="K246" s="3">
        <v>42.960490695600001</v>
      </c>
      <c r="L246" s="3">
        <v>43.345409208200003</v>
      </c>
      <c r="M246" s="3">
        <v>22.449744105100002</v>
      </c>
      <c r="N246" s="3">
        <v>59.649744436300004</v>
      </c>
      <c r="O246" s="3">
        <v>18.332000000000001</v>
      </c>
    </row>
    <row r="247" spans="2:15" x14ac:dyDescent="0.2">
      <c r="B247" s="1">
        <v>8</v>
      </c>
      <c r="C247" s="1">
        <v>27</v>
      </c>
      <c r="D247" s="2">
        <v>2020</v>
      </c>
      <c r="E247" s="1">
        <v>5.32</v>
      </c>
      <c r="F247" s="1">
        <v>1</v>
      </c>
      <c r="G247" s="3">
        <v>16.612303152999999</v>
      </c>
      <c r="H247" s="3">
        <v>26.9942578884</v>
      </c>
      <c r="I247" s="3">
        <v>58.479217960200003</v>
      </c>
      <c r="J247" s="3">
        <v>9.5306966201000005</v>
      </c>
      <c r="K247" s="3">
        <v>42.960490695600001</v>
      </c>
      <c r="L247" s="3">
        <v>43.345409208200003</v>
      </c>
      <c r="M247" s="3">
        <v>22.449744105100002</v>
      </c>
      <c r="N247" s="3">
        <v>59.649744436300004</v>
      </c>
      <c r="O247" s="3">
        <v>18.332000000000001</v>
      </c>
    </row>
    <row r="248" spans="2:15" x14ac:dyDescent="0.2">
      <c r="B248" s="1">
        <v>8</v>
      </c>
      <c r="C248" s="1">
        <v>27</v>
      </c>
      <c r="D248" s="2">
        <v>2022</v>
      </c>
      <c r="E248" s="1">
        <v>6.8</v>
      </c>
      <c r="F248" s="1">
        <v>0</v>
      </c>
      <c r="G248" s="3">
        <v>17.933754963600002</v>
      </c>
      <c r="H248" s="3">
        <v>44.8000340667</v>
      </c>
      <c r="I248" s="3">
        <v>58.285624907399999</v>
      </c>
      <c r="J248" s="3">
        <v>12.3382137736</v>
      </c>
      <c r="K248" s="3">
        <v>43.941323344800004</v>
      </c>
      <c r="L248" s="3">
        <v>38.896868727600001</v>
      </c>
      <c r="M248" s="3">
        <v>15.8809073213</v>
      </c>
      <c r="N248" s="3">
        <v>50.052737908200001</v>
      </c>
      <c r="O248" s="3">
        <v>18.332000000000001</v>
      </c>
    </row>
    <row r="249" spans="2:15" x14ac:dyDescent="0.2">
      <c r="B249" s="1">
        <v>8</v>
      </c>
      <c r="C249" s="1">
        <v>27</v>
      </c>
      <c r="D249" s="2">
        <v>2022</v>
      </c>
      <c r="E249" s="1">
        <v>6.6</v>
      </c>
      <c r="F249" s="1">
        <v>1</v>
      </c>
      <c r="G249" s="3">
        <v>17.933754963600002</v>
      </c>
      <c r="H249" s="3">
        <v>44.8000340667</v>
      </c>
      <c r="I249" s="3">
        <v>58.285624907399999</v>
      </c>
      <c r="J249" s="3">
        <v>12.3382137736</v>
      </c>
      <c r="K249" s="3">
        <v>43.941323344800004</v>
      </c>
      <c r="L249" s="3">
        <v>38.896868727600001</v>
      </c>
      <c r="M249" s="3">
        <v>15.8809073213</v>
      </c>
      <c r="N249" s="3">
        <v>50.052737908200001</v>
      </c>
      <c r="O249" s="3">
        <v>18.332000000000001</v>
      </c>
    </row>
    <row r="250" spans="2:15" x14ac:dyDescent="0.2">
      <c r="B250" s="1">
        <v>8</v>
      </c>
      <c r="C250" s="1">
        <v>31</v>
      </c>
      <c r="D250" s="2">
        <v>2016</v>
      </c>
      <c r="E250" s="1">
        <v>2.86</v>
      </c>
      <c r="F250" s="1">
        <v>0</v>
      </c>
      <c r="G250" s="3">
        <v>21.7045969783</v>
      </c>
      <c r="H250" s="3">
        <v>14.4105018139</v>
      </c>
      <c r="I250" s="3">
        <v>51.773003381500004</v>
      </c>
      <c r="J250" s="3">
        <v>15.7691206945</v>
      </c>
      <c r="K250" s="3">
        <v>35.476743155100003</v>
      </c>
      <c r="L250" s="3">
        <v>21.9960741312</v>
      </c>
      <c r="M250" s="3">
        <v>12.0528214483</v>
      </c>
      <c r="N250" s="3">
        <v>52.5216104239</v>
      </c>
      <c r="O250" s="3">
        <v>12.609</v>
      </c>
    </row>
    <row r="251" spans="2:15" x14ac:dyDescent="0.2">
      <c r="B251" s="1">
        <v>8</v>
      </c>
      <c r="C251" s="1">
        <v>31</v>
      </c>
      <c r="D251" s="2">
        <v>2016</v>
      </c>
      <c r="E251" s="1">
        <v>3.12</v>
      </c>
      <c r="F251" s="1">
        <v>1</v>
      </c>
      <c r="G251" s="3">
        <v>21.7045969783</v>
      </c>
      <c r="H251" s="3">
        <v>14.4105018139</v>
      </c>
      <c r="I251" s="3">
        <v>51.773003381500004</v>
      </c>
      <c r="J251" s="3">
        <v>15.7691206945</v>
      </c>
      <c r="K251" s="3">
        <v>35.476743155100003</v>
      </c>
      <c r="L251" s="3">
        <v>21.9960741312</v>
      </c>
      <c r="M251" s="3">
        <v>12.0528214483</v>
      </c>
      <c r="N251" s="3">
        <v>52.5216104239</v>
      </c>
      <c r="O251" s="3">
        <v>12.609</v>
      </c>
    </row>
    <row r="252" spans="2:15" x14ac:dyDescent="0.2">
      <c r="B252" s="1">
        <v>8</v>
      </c>
      <c r="C252" s="1">
        <v>31</v>
      </c>
      <c r="D252" s="2">
        <v>2018</v>
      </c>
      <c r="E252" s="1">
        <v>4.8499999999999996</v>
      </c>
      <c r="F252" s="1">
        <v>0</v>
      </c>
      <c r="G252" s="3">
        <v>21.591447624200001</v>
      </c>
      <c r="H252" s="3">
        <v>14.063345870300001</v>
      </c>
      <c r="I252" s="3">
        <v>49.7615366729</v>
      </c>
      <c r="J252" s="3">
        <v>13.5754589554</v>
      </c>
      <c r="K252" s="3">
        <v>38.444379560500003</v>
      </c>
      <c r="L252" s="3">
        <v>21.3589303495</v>
      </c>
      <c r="M252" s="3">
        <v>11.538980367400001</v>
      </c>
      <c r="N252" s="3">
        <v>51.367858302900004</v>
      </c>
      <c r="O252" s="3">
        <v>12.609</v>
      </c>
    </row>
    <row r="253" spans="2:15" x14ac:dyDescent="0.2">
      <c r="B253" s="1">
        <v>8</v>
      </c>
      <c r="C253" s="1">
        <v>31</v>
      </c>
      <c r="D253" s="2">
        <v>2018</v>
      </c>
      <c r="E253" s="1">
        <v>4.6399999999999997</v>
      </c>
      <c r="F253" s="1">
        <v>1</v>
      </c>
      <c r="G253" s="3">
        <v>21.591447624200001</v>
      </c>
      <c r="H253" s="3">
        <v>14.063345870300001</v>
      </c>
      <c r="I253" s="3">
        <v>49.7615366729</v>
      </c>
      <c r="J253" s="3">
        <v>13.5754589554</v>
      </c>
      <c r="K253" s="3">
        <v>38.444379560500003</v>
      </c>
      <c r="L253" s="3">
        <v>21.3589303495</v>
      </c>
      <c r="M253" s="3">
        <v>11.538980367400001</v>
      </c>
      <c r="N253" s="3">
        <v>51.367858302900004</v>
      </c>
      <c r="O253" s="3">
        <v>12.609</v>
      </c>
    </row>
    <row r="254" spans="2:15" x14ac:dyDescent="0.2">
      <c r="B254" s="1">
        <v>8</v>
      </c>
      <c r="C254" s="1">
        <v>31</v>
      </c>
      <c r="D254" s="2">
        <v>2020</v>
      </c>
      <c r="E254" s="1">
        <v>3.9</v>
      </c>
      <c r="F254" s="1">
        <v>0</v>
      </c>
      <c r="G254" s="3">
        <v>21.849957695200001</v>
      </c>
      <c r="H254" s="3">
        <v>24.744010806800002</v>
      </c>
      <c r="I254" s="3">
        <v>49.398920520800004</v>
      </c>
      <c r="J254" s="3">
        <v>11.980311353400001</v>
      </c>
      <c r="K254" s="3">
        <v>34.614384329800004</v>
      </c>
      <c r="L254" s="3">
        <v>24.611792142500001</v>
      </c>
      <c r="M254" s="3">
        <v>21.349528658200001</v>
      </c>
      <c r="N254" s="3">
        <v>58.554432084300004</v>
      </c>
      <c r="O254" s="3">
        <v>17.512</v>
      </c>
    </row>
    <row r="255" spans="2:15" x14ac:dyDescent="0.2">
      <c r="B255" s="1">
        <v>8</v>
      </c>
      <c r="C255" s="1">
        <v>31</v>
      </c>
      <c r="D255" s="2">
        <v>2020</v>
      </c>
      <c r="E255" s="1">
        <v>3.64</v>
      </c>
      <c r="F255" s="1">
        <v>1</v>
      </c>
      <c r="G255" s="3">
        <v>21.849957695200001</v>
      </c>
      <c r="H255" s="3">
        <v>24.744010806800002</v>
      </c>
      <c r="I255" s="3">
        <v>49.398920520800004</v>
      </c>
      <c r="J255" s="3">
        <v>11.980311353400001</v>
      </c>
      <c r="K255" s="3">
        <v>34.614384329800004</v>
      </c>
      <c r="L255" s="3">
        <v>24.611792142500001</v>
      </c>
      <c r="M255" s="3">
        <v>21.349528658200001</v>
      </c>
      <c r="N255" s="3">
        <v>58.554432084300004</v>
      </c>
      <c r="O255" s="3">
        <v>17.512</v>
      </c>
    </row>
    <row r="256" spans="2:15" x14ac:dyDescent="0.2">
      <c r="B256" s="1">
        <v>8</v>
      </c>
      <c r="C256" s="1">
        <v>31</v>
      </c>
      <c r="D256" s="2">
        <v>2022</v>
      </c>
      <c r="E256" s="1">
        <v>4.12</v>
      </c>
      <c r="F256" s="1">
        <v>0</v>
      </c>
      <c r="G256" s="3">
        <v>21.220093768400002</v>
      </c>
      <c r="H256" s="3">
        <v>35.1272683145</v>
      </c>
      <c r="I256" s="3">
        <v>45.837113243099999</v>
      </c>
      <c r="J256" s="3">
        <v>12.570634978500001</v>
      </c>
      <c r="K256" s="3">
        <v>34.760857593200001</v>
      </c>
      <c r="L256" s="3">
        <v>15.4485771458</v>
      </c>
      <c r="M256" s="3">
        <v>10.191830507200001</v>
      </c>
      <c r="N256" s="3">
        <v>45.714540935300001</v>
      </c>
      <c r="O256" s="3">
        <v>17.512</v>
      </c>
    </row>
    <row r="257" spans="2:15" x14ac:dyDescent="0.2">
      <c r="B257" s="1">
        <v>8</v>
      </c>
      <c r="C257" s="1">
        <v>31</v>
      </c>
      <c r="D257" s="2">
        <v>2022</v>
      </c>
      <c r="E257" s="1">
        <v>4</v>
      </c>
      <c r="F257" s="1">
        <v>1</v>
      </c>
      <c r="G257" s="3">
        <v>21.220093768400002</v>
      </c>
      <c r="H257" s="3">
        <v>35.1272683145</v>
      </c>
      <c r="I257" s="3">
        <v>45.837113243099999</v>
      </c>
      <c r="J257" s="3">
        <v>12.570634978500001</v>
      </c>
      <c r="K257" s="3">
        <v>34.760857593200001</v>
      </c>
      <c r="L257" s="3">
        <v>15.4485771458</v>
      </c>
      <c r="M257" s="3">
        <v>10.191830507200001</v>
      </c>
      <c r="N257" s="3">
        <v>45.714540935300001</v>
      </c>
      <c r="O257" s="3">
        <v>17.512</v>
      </c>
    </row>
  </sheetData>
  <autoFilter ref="B1:O257" xr:uid="{60A5E52D-49C0-3647-AA40-69CD99E3115D}">
    <filterColumn colId="0">
      <filters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6AFA-BDD7-0249-B11F-69D7E7B4E20F}">
  <dimension ref="A1:H289"/>
  <sheetViews>
    <sheetView topLeftCell="A229" workbookViewId="0">
      <selection activeCell="L243" sqref="L243"/>
    </sheetView>
  </sheetViews>
  <sheetFormatPr baseColWidth="10" defaultRowHeight="16" x14ac:dyDescent="0.2"/>
  <cols>
    <col min="1" max="1" width="13.83203125" customWidth="1"/>
    <col min="5" max="5" width="10.83203125" style="5"/>
  </cols>
  <sheetData>
    <row r="1" spans="1:5" x14ac:dyDescent="0.2">
      <c r="A1" t="s">
        <v>14</v>
      </c>
      <c r="B1" t="s">
        <v>2</v>
      </c>
      <c r="C1" t="s">
        <v>15</v>
      </c>
      <c r="D1" t="s">
        <v>16</v>
      </c>
      <c r="E1" s="5" t="s">
        <v>17</v>
      </c>
    </row>
    <row r="2" spans="1:5" x14ac:dyDescent="0.2">
      <c r="A2" t="s">
        <v>18</v>
      </c>
      <c r="B2">
        <v>2005</v>
      </c>
      <c r="C2" t="s">
        <v>19</v>
      </c>
      <c r="D2">
        <v>94.05484642550968</v>
      </c>
      <c r="E2" s="5">
        <v>127.63933045789599</v>
      </c>
    </row>
    <row r="3" spans="1:5" x14ac:dyDescent="0.2">
      <c r="A3" t="s">
        <v>18</v>
      </c>
      <c r="B3">
        <v>2005</v>
      </c>
      <c r="C3" t="s">
        <v>20</v>
      </c>
      <c r="D3">
        <v>93.946638253898499</v>
      </c>
      <c r="E3" s="5">
        <v>120.24001916870475</v>
      </c>
    </row>
    <row r="4" spans="1:5" x14ac:dyDescent="0.2">
      <c r="A4" t="s">
        <v>18</v>
      </c>
      <c r="B4">
        <v>2006</v>
      </c>
      <c r="C4" t="s">
        <v>19</v>
      </c>
      <c r="D4">
        <v>98.974309267240557</v>
      </c>
      <c r="E4" s="5">
        <v>129.03772294521332</v>
      </c>
    </row>
    <row r="5" spans="1:5" x14ac:dyDescent="0.2">
      <c r="A5" t="s">
        <v>18</v>
      </c>
      <c r="B5">
        <v>2006</v>
      </c>
      <c r="C5" t="s">
        <v>20</v>
      </c>
      <c r="D5">
        <v>94.561195970877861</v>
      </c>
      <c r="E5" s="5">
        <v>116.47244682535529</v>
      </c>
    </row>
    <row r="6" spans="1:5" x14ac:dyDescent="0.2">
      <c r="A6" t="s">
        <v>18</v>
      </c>
      <c r="B6">
        <v>2007</v>
      </c>
      <c r="C6" t="s">
        <v>19</v>
      </c>
      <c r="D6">
        <v>117.95595932787786</v>
      </c>
      <c r="E6" s="5">
        <v>148.92115723341703</v>
      </c>
    </row>
    <row r="7" spans="1:5" x14ac:dyDescent="0.2">
      <c r="A7" t="s">
        <v>18</v>
      </c>
      <c r="B7">
        <v>2007</v>
      </c>
      <c r="C7" t="s">
        <v>20</v>
      </c>
      <c r="D7">
        <v>105.31807774236751</v>
      </c>
      <c r="E7" s="5">
        <v>125.21420139819384</v>
      </c>
    </row>
    <row r="8" spans="1:5" x14ac:dyDescent="0.2">
      <c r="A8" t="s">
        <v>18</v>
      </c>
      <c r="B8">
        <v>2008</v>
      </c>
      <c r="C8" t="s">
        <v>19</v>
      </c>
      <c r="D8">
        <v>115.54039476131237</v>
      </c>
      <c r="E8" s="5">
        <v>141.16758247837424</v>
      </c>
    </row>
    <row r="9" spans="1:5" x14ac:dyDescent="0.2">
      <c r="A9" t="s">
        <v>18</v>
      </c>
      <c r="B9">
        <v>2008</v>
      </c>
      <c r="C9" t="s">
        <v>20</v>
      </c>
      <c r="D9">
        <v>106.31660645615432</v>
      </c>
      <c r="E9" s="5">
        <v>122.53737077116966</v>
      </c>
    </row>
    <row r="10" spans="1:5" x14ac:dyDescent="0.2">
      <c r="A10" t="s">
        <v>18</v>
      </c>
      <c r="B10">
        <v>2009</v>
      </c>
      <c r="C10" t="s">
        <v>19</v>
      </c>
      <c r="D10">
        <v>116.98524634472891</v>
      </c>
      <c r="E10" s="5">
        <v>139.68053972348571</v>
      </c>
    </row>
    <row r="11" spans="1:5" x14ac:dyDescent="0.2">
      <c r="A11" t="s">
        <v>18</v>
      </c>
      <c r="B11">
        <v>2009</v>
      </c>
      <c r="C11" t="s">
        <v>20</v>
      </c>
      <c r="D11">
        <v>99.208144190997473</v>
      </c>
      <c r="E11" s="5">
        <v>111.4005921408534</v>
      </c>
    </row>
    <row r="12" spans="1:5" x14ac:dyDescent="0.2">
      <c r="A12" t="s">
        <v>18</v>
      </c>
      <c r="B12">
        <v>2010</v>
      </c>
      <c r="C12" t="s">
        <v>19</v>
      </c>
      <c r="D12">
        <v>125.16715878941581</v>
      </c>
      <c r="E12" s="5">
        <v>144.90130124613643</v>
      </c>
    </row>
    <row r="13" spans="1:5" x14ac:dyDescent="0.2">
      <c r="A13" t="s">
        <v>18</v>
      </c>
      <c r="B13">
        <v>2010</v>
      </c>
      <c r="C13" t="s">
        <v>20</v>
      </c>
      <c r="D13">
        <v>104.18491036490059</v>
      </c>
      <c r="E13" s="5">
        <v>114.15522312745452</v>
      </c>
    </row>
    <row r="14" spans="1:5" x14ac:dyDescent="0.2">
      <c r="A14" t="s">
        <v>18</v>
      </c>
      <c r="B14">
        <v>2011</v>
      </c>
      <c r="C14" t="s">
        <v>19</v>
      </c>
      <c r="D14">
        <v>129.57495633112993</v>
      </c>
      <c r="E14" s="5">
        <v>146.6721179895103</v>
      </c>
    </row>
    <row r="15" spans="1:5" x14ac:dyDescent="0.2">
      <c r="A15" t="s">
        <v>18</v>
      </c>
      <c r="B15">
        <v>2011</v>
      </c>
      <c r="C15" t="s">
        <v>20</v>
      </c>
      <c r="D15">
        <v>111.44732501950237</v>
      </c>
      <c r="E15" s="5">
        <v>119.1853079944849</v>
      </c>
    </row>
    <row r="16" spans="1:5" x14ac:dyDescent="0.2">
      <c r="A16" t="s">
        <v>18</v>
      </c>
      <c r="B16">
        <v>2012</v>
      </c>
      <c r="C16" t="s">
        <v>19</v>
      </c>
      <c r="D16">
        <v>127.91219059023796</v>
      </c>
      <c r="E16" s="5">
        <v>142.52305263653398</v>
      </c>
    </row>
    <row r="17" spans="1:5" x14ac:dyDescent="0.2">
      <c r="A17" t="s">
        <v>18</v>
      </c>
      <c r="B17">
        <v>2012</v>
      </c>
      <c r="C17" t="s">
        <v>20</v>
      </c>
      <c r="D17">
        <v>107.6418258731218</v>
      </c>
      <c r="E17" s="5">
        <v>112.93153511360288</v>
      </c>
    </row>
    <row r="18" spans="1:5" x14ac:dyDescent="0.2">
      <c r="A18" t="s">
        <v>18</v>
      </c>
      <c r="B18">
        <v>2013</v>
      </c>
      <c r="C18" t="s">
        <v>19</v>
      </c>
      <c r="D18">
        <v>116.27337706844219</v>
      </c>
      <c r="E18" s="5">
        <v>126.66914844885468</v>
      </c>
    </row>
    <row r="19" spans="1:5" x14ac:dyDescent="0.2">
      <c r="A19" t="s">
        <v>18</v>
      </c>
      <c r="B19">
        <v>2013</v>
      </c>
      <c r="C19" t="s">
        <v>20</v>
      </c>
      <c r="D19">
        <v>99.946002801170877</v>
      </c>
      <c r="E19" s="5">
        <v>102.97028347849846</v>
      </c>
    </row>
    <row r="20" spans="1:5" x14ac:dyDescent="0.2">
      <c r="A20" t="s">
        <v>18</v>
      </c>
      <c r="B20">
        <v>2014</v>
      </c>
      <c r="C20" t="s">
        <v>19</v>
      </c>
      <c r="D20">
        <v>136.57571814860526</v>
      </c>
      <c r="E20" s="5">
        <v>146.94118872284889</v>
      </c>
    </row>
    <row r="21" spans="1:5" x14ac:dyDescent="0.2">
      <c r="A21" t="s">
        <v>18</v>
      </c>
      <c r="B21">
        <v>2014</v>
      </c>
      <c r="C21" t="s">
        <v>20</v>
      </c>
      <c r="D21">
        <v>110.12329583391495</v>
      </c>
      <c r="E21" s="5">
        <v>111.57469125464559</v>
      </c>
    </row>
    <row r="22" spans="1:5" x14ac:dyDescent="0.2">
      <c r="A22" t="s">
        <v>18</v>
      </c>
      <c r="B22">
        <v>2015</v>
      </c>
      <c r="C22" t="s">
        <v>19</v>
      </c>
      <c r="D22">
        <v>122.33950821594253</v>
      </c>
      <c r="E22" s="5">
        <v>129.18049469590187</v>
      </c>
    </row>
    <row r="23" spans="1:5" x14ac:dyDescent="0.2">
      <c r="A23" t="s">
        <v>18</v>
      </c>
      <c r="B23">
        <v>2015</v>
      </c>
      <c r="C23" t="s">
        <v>20</v>
      </c>
      <c r="D23">
        <v>97.418224393065543</v>
      </c>
      <c r="E23" s="5">
        <v>97.114470554515719</v>
      </c>
    </row>
    <row r="24" spans="1:5" x14ac:dyDescent="0.2">
      <c r="A24" t="s">
        <v>18</v>
      </c>
      <c r="B24">
        <v>2016</v>
      </c>
      <c r="C24" t="s">
        <v>19</v>
      </c>
      <c r="D24">
        <v>126.06704977629157</v>
      </c>
      <c r="E24" s="5">
        <v>130.93458255752921</v>
      </c>
    </row>
    <row r="25" spans="1:5" x14ac:dyDescent="0.2">
      <c r="A25" t="s">
        <v>18</v>
      </c>
      <c r="B25">
        <v>2016</v>
      </c>
      <c r="C25" t="s">
        <v>20</v>
      </c>
      <c r="D25">
        <v>94.153156840397656</v>
      </c>
      <c r="E25" s="5">
        <v>92.523888451978564</v>
      </c>
    </row>
    <row r="26" spans="1:5" x14ac:dyDescent="0.2">
      <c r="A26" t="s">
        <v>18</v>
      </c>
      <c r="B26">
        <v>2017</v>
      </c>
      <c r="C26" t="s">
        <v>19</v>
      </c>
      <c r="D26">
        <v>122.15569855784786</v>
      </c>
      <c r="E26" s="5">
        <v>125.02913596108556</v>
      </c>
    </row>
    <row r="27" spans="1:5" x14ac:dyDescent="0.2">
      <c r="A27" t="s">
        <v>18</v>
      </c>
      <c r="B27">
        <v>2017</v>
      </c>
      <c r="C27" t="s">
        <v>20</v>
      </c>
      <c r="D27">
        <v>90.293685650310181</v>
      </c>
      <c r="E27" s="5">
        <v>87.504839757457376</v>
      </c>
    </row>
    <row r="28" spans="1:5" x14ac:dyDescent="0.2">
      <c r="A28" t="s">
        <v>18</v>
      </c>
      <c r="B28">
        <v>2018</v>
      </c>
      <c r="C28" t="s">
        <v>19</v>
      </c>
      <c r="D28">
        <v>111.11206959348846</v>
      </c>
      <c r="E28" s="5">
        <v>112.21542954444885</v>
      </c>
    </row>
    <row r="29" spans="1:5" x14ac:dyDescent="0.2">
      <c r="A29" t="s">
        <v>18</v>
      </c>
      <c r="B29">
        <v>2018</v>
      </c>
      <c r="C29" t="s">
        <v>20</v>
      </c>
      <c r="D29">
        <v>83.379476277228818</v>
      </c>
      <c r="E29" s="5">
        <v>79.926318721845746</v>
      </c>
    </row>
    <row r="30" spans="1:5" x14ac:dyDescent="0.2">
      <c r="A30" t="s">
        <v>18</v>
      </c>
      <c r="B30">
        <v>2019</v>
      </c>
      <c r="C30" t="s">
        <v>19</v>
      </c>
      <c r="D30">
        <v>104.07081429232906</v>
      </c>
      <c r="E30" s="5">
        <v>103.6764238961041</v>
      </c>
    </row>
    <row r="31" spans="1:5" x14ac:dyDescent="0.2">
      <c r="A31" t="s">
        <v>18</v>
      </c>
      <c r="B31">
        <v>2019</v>
      </c>
      <c r="C31" t="s">
        <v>20</v>
      </c>
      <c r="D31">
        <v>74.306634136404398</v>
      </c>
      <c r="E31" s="5">
        <v>70.602551568299532</v>
      </c>
    </row>
    <row r="32" spans="1:5" x14ac:dyDescent="0.2">
      <c r="A32" t="s">
        <v>18</v>
      </c>
      <c r="B32">
        <v>2020</v>
      </c>
      <c r="C32" t="s">
        <v>19</v>
      </c>
      <c r="D32">
        <v>64.043034328199909</v>
      </c>
      <c r="E32" s="5">
        <v>63.14469501376152</v>
      </c>
    </row>
    <row r="33" spans="1:5" x14ac:dyDescent="0.2">
      <c r="A33" t="s">
        <v>18</v>
      </c>
      <c r="B33">
        <v>2020</v>
      </c>
      <c r="C33" t="s">
        <v>20</v>
      </c>
      <c r="D33">
        <v>44.350518104122237</v>
      </c>
      <c r="E33" s="5">
        <v>41.937833884730935</v>
      </c>
    </row>
    <row r="34" spans="1:5" x14ac:dyDescent="0.2">
      <c r="A34" t="s">
        <v>18</v>
      </c>
      <c r="B34">
        <v>2021</v>
      </c>
      <c r="C34" t="s">
        <v>19</v>
      </c>
      <c r="D34">
        <v>62.680777137035889</v>
      </c>
      <c r="E34" s="5">
        <v>61.085517518222332</v>
      </c>
    </row>
    <row r="35" spans="1:5" x14ac:dyDescent="0.2">
      <c r="A35" t="s">
        <v>18</v>
      </c>
      <c r="B35">
        <v>2021</v>
      </c>
      <c r="C35" t="s">
        <v>20</v>
      </c>
      <c r="D35">
        <v>43.614572491980951</v>
      </c>
      <c r="E35" s="5">
        <v>40.695731877349317</v>
      </c>
    </row>
    <row r="36" spans="1:5" x14ac:dyDescent="0.2">
      <c r="A36" t="s">
        <v>18</v>
      </c>
      <c r="B36">
        <v>2022</v>
      </c>
      <c r="C36" t="s">
        <v>19</v>
      </c>
      <c r="D36">
        <v>85.433489435962329</v>
      </c>
      <c r="E36" s="5">
        <v>82.594522973522544</v>
      </c>
    </row>
    <row r="37" spans="1:5" x14ac:dyDescent="0.2">
      <c r="A37" t="s">
        <v>18</v>
      </c>
      <c r="B37">
        <v>2022</v>
      </c>
      <c r="C37" t="s">
        <v>20</v>
      </c>
      <c r="D37">
        <v>59.104075370544813</v>
      </c>
      <c r="E37" s="5">
        <v>54.593320237472653</v>
      </c>
    </row>
    <row r="38" spans="1:5" x14ac:dyDescent="0.2">
      <c r="A38" t="s">
        <v>21</v>
      </c>
      <c r="B38">
        <v>2005</v>
      </c>
      <c r="C38" t="s">
        <v>19</v>
      </c>
      <c r="D38">
        <v>125.38290588023305</v>
      </c>
      <c r="E38" s="5">
        <v>143.39442132040858</v>
      </c>
    </row>
    <row r="39" spans="1:5" x14ac:dyDescent="0.2">
      <c r="A39" t="s">
        <v>21</v>
      </c>
      <c r="B39">
        <v>2005</v>
      </c>
      <c r="C39" t="s">
        <v>20</v>
      </c>
      <c r="D39">
        <v>156.54878164863911</v>
      </c>
      <c r="E39" s="5">
        <v>182.80742224305868</v>
      </c>
    </row>
    <row r="40" spans="1:5" x14ac:dyDescent="0.2">
      <c r="A40" t="s">
        <v>21</v>
      </c>
      <c r="B40">
        <v>2006</v>
      </c>
      <c r="C40" t="s">
        <v>19</v>
      </c>
      <c r="D40">
        <v>142.18174140562152</v>
      </c>
      <c r="E40" s="5">
        <v>158.74214004725218</v>
      </c>
    </row>
    <row r="41" spans="1:5" x14ac:dyDescent="0.2">
      <c r="A41" t="s">
        <v>21</v>
      </c>
      <c r="B41">
        <v>2006</v>
      </c>
      <c r="C41" t="s">
        <v>20</v>
      </c>
      <c r="D41">
        <v>164.19577088293107</v>
      </c>
      <c r="E41" s="5">
        <v>186.78017659112811</v>
      </c>
    </row>
    <row r="42" spans="1:5" x14ac:dyDescent="0.2">
      <c r="A42" t="s">
        <v>21</v>
      </c>
      <c r="B42">
        <v>2007</v>
      </c>
      <c r="C42" t="s">
        <v>19</v>
      </c>
      <c r="D42">
        <v>178.40790007063683</v>
      </c>
      <c r="E42" s="5">
        <v>195.60372456908226</v>
      </c>
    </row>
    <row r="43" spans="1:5" x14ac:dyDescent="0.2">
      <c r="A43" t="s">
        <v>21</v>
      </c>
      <c r="B43">
        <v>2007</v>
      </c>
      <c r="C43" t="s">
        <v>20</v>
      </c>
      <c r="D43">
        <v>195.82354696619254</v>
      </c>
      <c r="E43" s="5">
        <v>217.7288755774498</v>
      </c>
    </row>
    <row r="44" spans="1:5" x14ac:dyDescent="0.2">
      <c r="A44" t="s">
        <v>21</v>
      </c>
      <c r="B44">
        <v>2008</v>
      </c>
      <c r="C44" t="s">
        <v>19</v>
      </c>
      <c r="D44">
        <v>195.85794112593632</v>
      </c>
      <c r="E44" s="5">
        <v>211.26694045960903</v>
      </c>
    </row>
    <row r="45" spans="1:5" x14ac:dyDescent="0.2">
      <c r="A45" t="s">
        <v>21</v>
      </c>
      <c r="B45">
        <v>2008</v>
      </c>
      <c r="C45" t="s">
        <v>20</v>
      </c>
      <c r="D45">
        <v>211.31243823174881</v>
      </c>
      <c r="E45" s="5">
        <v>230.27223069220781</v>
      </c>
    </row>
    <row r="46" spans="1:5" x14ac:dyDescent="0.2">
      <c r="A46" t="s">
        <v>21</v>
      </c>
      <c r="B46">
        <v>2009</v>
      </c>
      <c r="C46" t="s">
        <v>19</v>
      </c>
      <c r="D46">
        <v>192.19307156073529</v>
      </c>
      <c r="E46" s="5">
        <v>203.38497124612331</v>
      </c>
    </row>
    <row r="47" spans="1:5" x14ac:dyDescent="0.2">
      <c r="A47" t="s">
        <v>21</v>
      </c>
      <c r="B47">
        <v>2009</v>
      </c>
      <c r="C47" t="s">
        <v>20</v>
      </c>
      <c r="D47">
        <v>201.13695983742835</v>
      </c>
      <c r="E47" s="5">
        <v>214.45164456963539</v>
      </c>
    </row>
    <row r="48" spans="1:5" x14ac:dyDescent="0.2">
      <c r="A48" t="s">
        <v>21</v>
      </c>
      <c r="B48">
        <v>2010</v>
      </c>
      <c r="C48" t="s">
        <v>19</v>
      </c>
      <c r="D48">
        <v>177.08690197740879</v>
      </c>
      <c r="E48" s="5">
        <v>184.38227707520127</v>
      </c>
    </row>
    <row r="49" spans="1:5" x14ac:dyDescent="0.2">
      <c r="A49" t="s">
        <v>21</v>
      </c>
      <c r="B49">
        <v>2010</v>
      </c>
      <c r="C49" t="s">
        <v>20</v>
      </c>
      <c r="D49">
        <v>193.20908753444294</v>
      </c>
      <c r="E49" s="5">
        <v>202.12938543409109</v>
      </c>
    </row>
    <row r="50" spans="1:5" x14ac:dyDescent="0.2">
      <c r="A50" t="s">
        <v>21</v>
      </c>
      <c r="B50">
        <v>2011</v>
      </c>
      <c r="C50" t="s">
        <v>19</v>
      </c>
      <c r="D50">
        <v>172.52993435158936</v>
      </c>
      <c r="E50" s="5">
        <v>176.91823886707425</v>
      </c>
    </row>
    <row r="51" spans="1:5" x14ac:dyDescent="0.2">
      <c r="A51" t="s">
        <v>21</v>
      </c>
      <c r="B51">
        <v>2011</v>
      </c>
      <c r="C51" t="s">
        <v>20</v>
      </c>
      <c r="D51">
        <v>172.21911533647571</v>
      </c>
      <c r="E51" s="5">
        <v>176.92043911665678</v>
      </c>
    </row>
    <row r="52" spans="1:5" x14ac:dyDescent="0.2">
      <c r="A52" t="s">
        <v>21</v>
      </c>
      <c r="B52">
        <v>2012</v>
      </c>
      <c r="C52" t="s">
        <v>19</v>
      </c>
      <c r="D52">
        <v>177.66271662930146</v>
      </c>
      <c r="E52" s="5">
        <v>179.55505754798651</v>
      </c>
    </row>
    <row r="53" spans="1:5" x14ac:dyDescent="0.2">
      <c r="A53" t="s">
        <v>21</v>
      </c>
      <c r="B53">
        <v>2012</v>
      </c>
      <c r="C53" t="s">
        <v>20</v>
      </c>
      <c r="D53">
        <v>175.53796547344047</v>
      </c>
      <c r="E53" s="5">
        <v>177.57391324266791</v>
      </c>
    </row>
    <row r="54" spans="1:5" x14ac:dyDescent="0.2">
      <c r="A54" t="s">
        <v>21</v>
      </c>
      <c r="B54">
        <v>2013</v>
      </c>
      <c r="C54" t="s">
        <v>19</v>
      </c>
      <c r="D54">
        <v>170.49715187957318</v>
      </c>
      <c r="E54" s="5">
        <v>170.09465955197811</v>
      </c>
    </row>
    <row r="55" spans="1:5" x14ac:dyDescent="0.2">
      <c r="A55" t="s">
        <v>21</v>
      </c>
      <c r="B55">
        <v>2013</v>
      </c>
      <c r="C55" t="s">
        <v>20</v>
      </c>
      <c r="D55">
        <v>169.70820137510051</v>
      </c>
      <c r="E55" s="5">
        <v>168.91333507373929</v>
      </c>
    </row>
    <row r="56" spans="1:5" x14ac:dyDescent="0.2">
      <c r="A56" t="s">
        <v>21</v>
      </c>
      <c r="B56">
        <v>2014</v>
      </c>
      <c r="C56" t="s">
        <v>19</v>
      </c>
      <c r="D56">
        <v>165.99130568012129</v>
      </c>
      <c r="E56" s="5">
        <v>163.61073357984424</v>
      </c>
    </row>
    <row r="57" spans="1:5" x14ac:dyDescent="0.2">
      <c r="A57" t="s">
        <v>21</v>
      </c>
      <c r="B57">
        <v>2014</v>
      </c>
      <c r="C57" t="s">
        <v>20</v>
      </c>
      <c r="D57">
        <v>160.26536541359138</v>
      </c>
      <c r="E57" s="5">
        <v>157.45714772492647</v>
      </c>
    </row>
    <row r="58" spans="1:5" x14ac:dyDescent="0.2">
      <c r="A58" t="s">
        <v>21</v>
      </c>
      <c r="B58">
        <v>2015</v>
      </c>
      <c r="C58" t="s">
        <v>19</v>
      </c>
      <c r="D58">
        <v>145.75303018050801</v>
      </c>
      <c r="E58" s="5">
        <v>141.90633082762361</v>
      </c>
    </row>
    <row r="59" spans="1:5" x14ac:dyDescent="0.2">
      <c r="A59" t="s">
        <v>21</v>
      </c>
      <c r="B59">
        <v>2015</v>
      </c>
      <c r="C59" t="s">
        <v>20</v>
      </c>
      <c r="D59">
        <v>147.94775330768906</v>
      </c>
      <c r="E59" s="5">
        <v>143.34450243040919</v>
      </c>
    </row>
    <row r="60" spans="1:5" x14ac:dyDescent="0.2">
      <c r="A60" t="s">
        <v>21</v>
      </c>
      <c r="B60">
        <v>2016</v>
      </c>
      <c r="C60" t="s">
        <v>19</v>
      </c>
      <c r="D60">
        <v>152.89828043233081</v>
      </c>
      <c r="E60" s="5">
        <v>147.44304353371263</v>
      </c>
    </row>
    <row r="61" spans="1:5" x14ac:dyDescent="0.2">
      <c r="A61" t="s">
        <v>21</v>
      </c>
      <c r="B61">
        <v>2016</v>
      </c>
      <c r="C61" t="s">
        <v>20</v>
      </c>
      <c r="D61">
        <v>146.06935027915881</v>
      </c>
      <c r="E61" s="5">
        <v>139.88896971568465</v>
      </c>
    </row>
    <row r="62" spans="1:5" x14ac:dyDescent="0.2">
      <c r="A62" t="s">
        <v>21</v>
      </c>
      <c r="B62">
        <v>2017</v>
      </c>
      <c r="C62" t="s">
        <v>19</v>
      </c>
      <c r="D62">
        <v>147.86758028385259</v>
      </c>
      <c r="E62" s="5">
        <v>140.84518188610673</v>
      </c>
    </row>
    <row r="63" spans="1:5" x14ac:dyDescent="0.2">
      <c r="A63" t="s">
        <v>21</v>
      </c>
      <c r="B63">
        <v>2017</v>
      </c>
      <c r="C63" t="s">
        <v>20</v>
      </c>
      <c r="D63">
        <v>134.87750416480827</v>
      </c>
      <c r="E63" s="5">
        <v>127.62185651808977</v>
      </c>
    </row>
    <row r="64" spans="1:5" x14ac:dyDescent="0.2">
      <c r="A64" t="s">
        <v>21</v>
      </c>
      <c r="B64">
        <v>2018</v>
      </c>
      <c r="C64" t="s">
        <v>19</v>
      </c>
      <c r="D64">
        <v>148.01828260401268</v>
      </c>
      <c r="E64" s="5">
        <v>139.56800103187561</v>
      </c>
    </row>
    <row r="65" spans="1:5" x14ac:dyDescent="0.2">
      <c r="A65" t="s">
        <v>21</v>
      </c>
      <c r="B65">
        <v>2018</v>
      </c>
      <c r="C65" t="s">
        <v>20</v>
      </c>
      <c r="D65">
        <v>138.53992616990118</v>
      </c>
      <c r="E65" s="5">
        <v>129.53105615451932</v>
      </c>
    </row>
    <row r="66" spans="1:5" x14ac:dyDescent="0.2">
      <c r="A66" t="s">
        <v>21</v>
      </c>
      <c r="B66">
        <v>2019</v>
      </c>
      <c r="C66" t="s">
        <v>19</v>
      </c>
      <c r="D66">
        <v>132.90452897942745</v>
      </c>
      <c r="E66" s="5">
        <v>124.45684988051653</v>
      </c>
    </row>
    <row r="67" spans="1:5" x14ac:dyDescent="0.2">
      <c r="A67" t="s">
        <v>21</v>
      </c>
      <c r="B67">
        <v>2019</v>
      </c>
      <c r="C67" t="s">
        <v>20</v>
      </c>
      <c r="D67">
        <v>127.20289934963914</v>
      </c>
      <c r="E67" s="5">
        <v>117.92517034336925</v>
      </c>
    </row>
    <row r="68" spans="1:5" x14ac:dyDescent="0.2">
      <c r="A68" t="s">
        <v>21</v>
      </c>
      <c r="B68">
        <v>2020</v>
      </c>
      <c r="C68" t="s">
        <v>19</v>
      </c>
      <c r="D68">
        <v>83.644043141033706</v>
      </c>
      <c r="E68" s="5">
        <v>77.952799620106816</v>
      </c>
    </row>
    <row r="69" spans="1:5" x14ac:dyDescent="0.2">
      <c r="A69" t="s">
        <v>21</v>
      </c>
      <c r="B69">
        <v>2020</v>
      </c>
      <c r="C69" t="s">
        <v>20</v>
      </c>
      <c r="D69">
        <v>72.456633774591367</v>
      </c>
      <c r="E69" s="5">
        <v>66.951633198186755</v>
      </c>
    </row>
    <row r="70" spans="1:5" x14ac:dyDescent="0.2">
      <c r="A70" t="s">
        <v>21</v>
      </c>
      <c r="B70">
        <v>2021</v>
      </c>
      <c r="C70" t="s">
        <v>19</v>
      </c>
      <c r="D70">
        <v>92.912391051275407</v>
      </c>
      <c r="E70" s="5">
        <v>85.65763127990067</v>
      </c>
    </row>
    <row r="71" spans="1:5" x14ac:dyDescent="0.2">
      <c r="A71" t="s">
        <v>21</v>
      </c>
      <c r="B71">
        <v>2021</v>
      </c>
      <c r="C71" t="s">
        <v>20</v>
      </c>
      <c r="D71">
        <v>73.626642176527625</v>
      </c>
      <c r="E71" s="5">
        <v>66.909199813380837</v>
      </c>
    </row>
    <row r="72" spans="1:5" x14ac:dyDescent="0.2">
      <c r="A72" t="s">
        <v>21</v>
      </c>
      <c r="B72">
        <v>2022</v>
      </c>
      <c r="C72" t="s">
        <v>19</v>
      </c>
      <c r="D72">
        <v>104.33631413298696</v>
      </c>
      <c r="E72" s="5">
        <v>95.338100800290704</v>
      </c>
    </row>
    <row r="73" spans="1:5" x14ac:dyDescent="0.2">
      <c r="A73" t="s">
        <v>21</v>
      </c>
      <c r="B73">
        <v>2022</v>
      </c>
      <c r="C73" t="s">
        <v>20</v>
      </c>
      <c r="D73">
        <v>84.818033253852121</v>
      </c>
      <c r="E73" s="5">
        <v>76.927797636017203</v>
      </c>
    </row>
    <row r="74" spans="1:5" x14ac:dyDescent="0.2">
      <c r="A74" t="s">
        <v>22</v>
      </c>
      <c r="B74">
        <v>2005</v>
      </c>
      <c r="C74" t="s">
        <v>19</v>
      </c>
      <c r="D74">
        <v>140.9820976038869</v>
      </c>
      <c r="E74" s="5">
        <v>167.96689014881849</v>
      </c>
    </row>
    <row r="75" spans="1:5" x14ac:dyDescent="0.2">
      <c r="A75" t="s">
        <v>22</v>
      </c>
      <c r="B75">
        <v>2005</v>
      </c>
      <c r="C75" t="s">
        <v>20</v>
      </c>
      <c r="D75">
        <v>148.56911818782274</v>
      </c>
      <c r="E75" s="5">
        <v>176.74503615126014</v>
      </c>
    </row>
    <row r="76" spans="1:5" x14ac:dyDescent="0.2">
      <c r="A76" t="s">
        <v>22</v>
      </c>
      <c r="B76">
        <v>2006</v>
      </c>
      <c r="C76" t="s">
        <v>19</v>
      </c>
      <c r="D76">
        <v>154.43165902599299</v>
      </c>
      <c r="E76" s="5">
        <v>180.76605629175901</v>
      </c>
    </row>
    <row r="77" spans="1:5" x14ac:dyDescent="0.2">
      <c r="A77" t="s">
        <v>22</v>
      </c>
      <c r="B77">
        <v>2006</v>
      </c>
      <c r="C77" t="s">
        <v>20</v>
      </c>
      <c r="D77">
        <v>169.21966363124523</v>
      </c>
      <c r="E77" s="5">
        <v>196.75181247293949</v>
      </c>
    </row>
    <row r="78" spans="1:5" x14ac:dyDescent="0.2">
      <c r="A78" t="s">
        <v>22</v>
      </c>
      <c r="B78">
        <v>2007</v>
      </c>
      <c r="C78" t="s">
        <v>19</v>
      </c>
      <c r="D78">
        <v>171.43915799408811</v>
      </c>
      <c r="E78" s="5">
        <v>197.27624021470547</v>
      </c>
    </row>
    <row r="79" spans="1:5" x14ac:dyDescent="0.2">
      <c r="A79" t="s">
        <v>22</v>
      </c>
      <c r="B79">
        <v>2007</v>
      </c>
      <c r="C79" t="s">
        <v>20</v>
      </c>
      <c r="D79">
        <v>175.14945208983505</v>
      </c>
      <c r="E79" s="5">
        <v>199.13790747523308</v>
      </c>
    </row>
    <row r="80" spans="1:5" x14ac:dyDescent="0.2">
      <c r="A80" t="s">
        <v>22</v>
      </c>
      <c r="B80">
        <v>2008</v>
      </c>
      <c r="C80" t="s">
        <v>19</v>
      </c>
      <c r="D80">
        <v>186.67667868928402</v>
      </c>
      <c r="E80" s="5">
        <v>211.39581222087145</v>
      </c>
    </row>
    <row r="81" spans="1:5" x14ac:dyDescent="0.2">
      <c r="A81" t="s">
        <v>22</v>
      </c>
      <c r="B81">
        <v>2008</v>
      </c>
      <c r="C81" t="s">
        <v>20</v>
      </c>
      <c r="D81">
        <v>187.83028789807258</v>
      </c>
      <c r="E81" s="5">
        <v>209.88213364034891</v>
      </c>
    </row>
    <row r="82" spans="1:5" x14ac:dyDescent="0.2">
      <c r="A82" t="s">
        <v>22</v>
      </c>
      <c r="B82">
        <v>2009</v>
      </c>
      <c r="C82" t="s">
        <v>19</v>
      </c>
      <c r="D82">
        <v>171.35284533446554</v>
      </c>
      <c r="E82" s="5">
        <v>191.17919728159904</v>
      </c>
    </row>
    <row r="83" spans="1:5" x14ac:dyDescent="0.2">
      <c r="A83" t="s">
        <v>22</v>
      </c>
      <c r="B83">
        <v>2009</v>
      </c>
      <c r="C83" t="s">
        <v>20</v>
      </c>
      <c r="D83">
        <v>168.15718695761623</v>
      </c>
      <c r="E83" s="5">
        <v>183.87606833130121</v>
      </c>
    </row>
    <row r="84" spans="1:5" x14ac:dyDescent="0.2">
      <c r="A84" t="s">
        <v>22</v>
      </c>
      <c r="B84">
        <v>2010</v>
      </c>
      <c r="C84" t="s">
        <v>19</v>
      </c>
      <c r="D84">
        <v>181.53442558544708</v>
      </c>
      <c r="E84" s="5">
        <v>199.74797032773495</v>
      </c>
    </row>
    <row r="85" spans="1:5" x14ac:dyDescent="0.2">
      <c r="A85" t="s">
        <v>22</v>
      </c>
      <c r="B85">
        <v>2010</v>
      </c>
      <c r="C85" t="s">
        <v>20</v>
      </c>
      <c r="D85">
        <v>178.88804704244825</v>
      </c>
      <c r="E85" s="5">
        <v>192.05210264772177</v>
      </c>
    </row>
    <row r="86" spans="1:5" x14ac:dyDescent="0.2">
      <c r="A86" t="s">
        <v>22</v>
      </c>
      <c r="B86">
        <v>2011</v>
      </c>
      <c r="C86" t="s">
        <v>19</v>
      </c>
      <c r="D86">
        <v>172.52979730468567</v>
      </c>
      <c r="E86" s="5">
        <v>187.25261325016618</v>
      </c>
    </row>
    <row r="87" spans="1:5" x14ac:dyDescent="0.2">
      <c r="A87" t="s">
        <v>22</v>
      </c>
      <c r="B87">
        <v>2011</v>
      </c>
      <c r="C87" t="s">
        <v>20</v>
      </c>
      <c r="D87">
        <v>162.10779736982255</v>
      </c>
      <c r="E87" s="5">
        <v>171.36539099738002</v>
      </c>
    </row>
    <row r="88" spans="1:5" x14ac:dyDescent="0.2">
      <c r="A88" t="s">
        <v>22</v>
      </c>
      <c r="B88">
        <v>2012</v>
      </c>
      <c r="C88" t="s">
        <v>19</v>
      </c>
      <c r="D88">
        <v>181.73583489824293</v>
      </c>
      <c r="E88" s="5">
        <v>194.59144677966833</v>
      </c>
    </row>
    <row r="89" spans="1:5" x14ac:dyDescent="0.2">
      <c r="A89" t="s">
        <v>22</v>
      </c>
      <c r="B89">
        <v>2012</v>
      </c>
      <c r="C89" t="s">
        <v>20</v>
      </c>
      <c r="D89">
        <v>163.4467117475273</v>
      </c>
      <c r="E89" s="5">
        <v>170.35098280757666</v>
      </c>
    </row>
    <row r="90" spans="1:5" x14ac:dyDescent="0.2">
      <c r="A90" t="s">
        <v>22</v>
      </c>
      <c r="B90">
        <v>2013</v>
      </c>
      <c r="C90" t="s">
        <v>19</v>
      </c>
      <c r="D90">
        <v>171.70973454725726</v>
      </c>
      <c r="E90" s="5">
        <v>181.59070750698447</v>
      </c>
    </row>
    <row r="91" spans="1:5" x14ac:dyDescent="0.2">
      <c r="A91" t="s">
        <v>22</v>
      </c>
      <c r="B91">
        <v>2013</v>
      </c>
      <c r="C91" t="s">
        <v>20</v>
      </c>
      <c r="D91">
        <v>149.8712379018319</v>
      </c>
      <c r="E91" s="5">
        <v>154.00907723233104</v>
      </c>
    </row>
    <row r="92" spans="1:5" x14ac:dyDescent="0.2">
      <c r="A92" t="s">
        <v>22</v>
      </c>
      <c r="B92">
        <v>2014</v>
      </c>
      <c r="C92" t="s">
        <v>19</v>
      </c>
      <c r="D92">
        <v>174.90094469471919</v>
      </c>
      <c r="E92" s="5">
        <v>183.39544767513871</v>
      </c>
    </row>
    <row r="93" spans="1:5" x14ac:dyDescent="0.2">
      <c r="A93" t="s">
        <v>22</v>
      </c>
      <c r="B93">
        <v>2014</v>
      </c>
      <c r="C93" t="s">
        <v>20</v>
      </c>
      <c r="D93">
        <v>140.70081519072102</v>
      </c>
      <c r="E93" s="5">
        <v>142.78978342190385</v>
      </c>
    </row>
    <row r="94" spans="1:5" x14ac:dyDescent="0.2">
      <c r="A94" t="s">
        <v>22</v>
      </c>
      <c r="B94">
        <v>2015</v>
      </c>
      <c r="C94" t="s">
        <v>19</v>
      </c>
      <c r="D94">
        <v>177.31900409146616</v>
      </c>
      <c r="E94" s="5">
        <v>183.96887462586164</v>
      </c>
    </row>
    <row r="95" spans="1:5" x14ac:dyDescent="0.2">
      <c r="A95" t="s">
        <v>22</v>
      </c>
      <c r="B95">
        <v>2015</v>
      </c>
      <c r="C95" t="s">
        <v>20</v>
      </c>
      <c r="D95">
        <v>143.85197320508192</v>
      </c>
      <c r="E95" s="5">
        <v>144.44362604990602</v>
      </c>
    </row>
    <row r="96" spans="1:5" x14ac:dyDescent="0.2">
      <c r="A96" t="s">
        <v>22</v>
      </c>
      <c r="B96">
        <v>2016</v>
      </c>
      <c r="C96" t="s">
        <v>19</v>
      </c>
      <c r="D96">
        <v>142.31398181713118</v>
      </c>
      <c r="E96" s="5">
        <v>146.14883111789823</v>
      </c>
    </row>
    <row r="97" spans="1:5" x14ac:dyDescent="0.2">
      <c r="A97" t="s">
        <v>22</v>
      </c>
      <c r="B97">
        <v>2016</v>
      </c>
      <c r="C97" t="s">
        <v>20</v>
      </c>
      <c r="D97">
        <v>118.44391889486035</v>
      </c>
      <c r="E97" s="5">
        <v>117.680081166327</v>
      </c>
    </row>
    <row r="98" spans="1:5" x14ac:dyDescent="0.2">
      <c r="A98" t="s">
        <v>22</v>
      </c>
      <c r="B98">
        <v>2017</v>
      </c>
      <c r="C98" t="s">
        <v>19</v>
      </c>
      <c r="D98">
        <v>129.33756958603888</v>
      </c>
      <c r="E98" s="5">
        <v>131.77128275856376</v>
      </c>
    </row>
    <row r="99" spans="1:5" x14ac:dyDescent="0.2">
      <c r="A99" t="s">
        <v>22</v>
      </c>
      <c r="B99">
        <v>2017</v>
      </c>
      <c r="C99" t="s">
        <v>20</v>
      </c>
      <c r="D99">
        <v>115.87362741037998</v>
      </c>
      <c r="E99" s="5">
        <v>113.95212495699525</v>
      </c>
    </row>
    <row r="100" spans="1:5" x14ac:dyDescent="0.2">
      <c r="A100" t="s">
        <v>22</v>
      </c>
      <c r="B100">
        <v>2018</v>
      </c>
      <c r="C100" t="s">
        <v>19</v>
      </c>
      <c r="D100">
        <v>113.63245977278793</v>
      </c>
      <c r="E100" s="5">
        <v>114.9053918197751</v>
      </c>
    </row>
    <row r="101" spans="1:5" x14ac:dyDescent="0.2">
      <c r="A101" t="s">
        <v>22</v>
      </c>
      <c r="B101">
        <v>2018</v>
      </c>
      <c r="C101" t="s">
        <v>20</v>
      </c>
      <c r="D101">
        <v>91.0012751686467</v>
      </c>
      <c r="E101" s="5">
        <v>88.820437667891383</v>
      </c>
    </row>
    <row r="102" spans="1:5" x14ac:dyDescent="0.2">
      <c r="A102" t="s">
        <v>22</v>
      </c>
      <c r="B102">
        <v>2019</v>
      </c>
      <c r="C102" t="s">
        <v>19</v>
      </c>
      <c r="D102">
        <v>100.25756961140299</v>
      </c>
      <c r="E102" s="5">
        <v>100.57897306978703</v>
      </c>
    </row>
    <row r="103" spans="1:5" x14ac:dyDescent="0.2">
      <c r="A103" t="s">
        <v>22</v>
      </c>
      <c r="B103">
        <v>2019</v>
      </c>
      <c r="C103" t="s">
        <v>20</v>
      </c>
      <c r="D103">
        <v>86.12652318765933</v>
      </c>
      <c r="E103" s="5">
        <v>83.241681568324566</v>
      </c>
    </row>
    <row r="104" spans="1:5" x14ac:dyDescent="0.2">
      <c r="A104" t="s">
        <v>22</v>
      </c>
      <c r="B104">
        <v>2020</v>
      </c>
      <c r="C104" t="s">
        <v>19</v>
      </c>
      <c r="D104">
        <v>69.946584563964961</v>
      </c>
      <c r="E104" s="5">
        <v>69.807731779292226</v>
      </c>
    </row>
    <row r="105" spans="1:5" x14ac:dyDescent="0.2">
      <c r="A105" t="s">
        <v>22</v>
      </c>
      <c r="B105">
        <v>2020</v>
      </c>
      <c r="C105" t="s">
        <v>20</v>
      </c>
      <c r="D105">
        <v>55.05834391162314</v>
      </c>
      <c r="E105" s="5">
        <v>53.14003792591393</v>
      </c>
    </row>
    <row r="106" spans="1:5" x14ac:dyDescent="0.2">
      <c r="A106" t="s">
        <v>22</v>
      </c>
      <c r="B106">
        <v>2021</v>
      </c>
      <c r="C106" t="s">
        <v>19</v>
      </c>
      <c r="D106">
        <v>61.857867490833563</v>
      </c>
      <c r="E106" s="5">
        <v>61.269249999895692</v>
      </c>
    </row>
    <row r="107" spans="1:5" x14ac:dyDescent="0.2">
      <c r="A107" t="s">
        <v>22</v>
      </c>
      <c r="B107">
        <v>2021</v>
      </c>
      <c r="C107" t="s">
        <v>20</v>
      </c>
      <c r="D107">
        <v>46.886072507895115</v>
      </c>
      <c r="E107" s="5">
        <v>44.858412002213299</v>
      </c>
    </row>
    <row r="108" spans="1:5" x14ac:dyDescent="0.2">
      <c r="A108" t="s">
        <v>22</v>
      </c>
      <c r="B108">
        <v>2022</v>
      </c>
      <c r="C108" t="s">
        <v>19</v>
      </c>
      <c r="D108">
        <v>72.407427893620508</v>
      </c>
      <c r="E108" s="5">
        <v>71.255245711654425</v>
      </c>
    </row>
    <row r="109" spans="1:5" x14ac:dyDescent="0.2">
      <c r="A109" t="s">
        <v>22</v>
      </c>
      <c r="B109">
        <v>2022</v>
      </c>
      <c r="C109" t="s">
        <v>20</v>
      </c>
      <c r="D109">
        <v>53.220598866799207</v>
      </c>
      <c r="E109" s="5">
        <v>50.502223894000053</v>
      </c>
    </row>
    <row r="110" spans="1:5" x14ac:dyDescent="0.2">
      <c r="A110" t="s">
        <v>23</v>
      </c>
      <c r="B110">
        <v>2005</v>
      </c>
      <c r="C110" t="s">
        <v>19</v>
      </c>
      <c r="D110">
        <v>91.155947636766925</v>
      </c>
      <c r="E110" s="5">
        <v>119.05577266588807</v>
      </c>
    </row>
    <row r="111" spans="1:5" x14ac:dyDescent="0.2">
      <c r="A111" t="s">
        <v>23</v>
      </c>
      <c r="B111">
        <v>2005</v>
      </c>
      <c r="C111" t="s">
        <v>20</v>
      </c>
      <c r="D111">
        <v>131.26856135085654</v>
      </c>
      <c r="E111" s="5">
        <v>166.78450629115105</v>
      </c>
    </row>
    <row r="112" spans="1:5" x14ac:dyDescent="0.2">
      <c r="A112" t="s">
        <v>23</v>
      </c>
      <c r="B112">
        <v>2006</v>
      </c>
      <c r="C112" t="s">
        <v>19</v>
      </c>
      <c r="D112">
        <v>98.957542222463061</v>
      </c>
      <c r="E112" s="5">
        <v>126.01489434018731</v>
      </c>
    </row>
    <row r="113" spans="1:5" x14ac:dyDescent="0.2">
      <c r="A113" t="s">
        <v>23</v>
      </c>
      <c r="B113">
        <v>2006</v>
      </c>
      <c r="C113" t="s">
        <v>20</v>
      </c>
      <c r="D113">
        <v>138.27616229521539</v>
      </c>
      <c r="E113" s="5">
        <v>170.52550101652741</v>
      </c>
    </row>
    <row r="114" spans="1:5" x14ac:dyDescent="0.2">
      <c r="A114" t="s">
        <v>23</v>
      </c>
      <c r="B114">
        <v>2007</v>
      </c>
      <c r="C114" t="s">
        <v>19</v>
      </c>
      <c r="D114">
        <v>138.67230344860491</v>
      </c>
      <c r="E114" s="5">
        <v>173.62606013193727</v>
      </c>
    </row>
    <row r="115" spans="1:5" x14ac:dyDescent="0.2">
      <c r="A115" t="s">
        <v>23</v>
      </c>
      <c r="B115">
        <v>2007</v>
      </c>
      <c r="C115" t="s">
        <v>20</v>
      </c>
      <c r="D115">
        <v>168.81887726865133</v>
      </c>
      <c r="E115" s="5">
        <v>202.60731689631939</v>
      </c>
    </row>
    <row r="116" spans="1:5" x14ac:dyDescent="0.2">
      <c r="A116" t="s">
        <v>23</v>
      </c>
      <c r="B116">
        <v>2008</v>
      </c>
      <c r="C116" t="s">
        <v>19</v>
      </c>
      <c r="D116">
        <v>143.88351384311656</v>
      </c>
      <c r="E116" s="5">
        <v>175.54294317960739</v>
      </c>
    </row>
    <row r="117" spans="1:5" x14ac:dyDescent="0.2">
      <c r="A117" t="s">
        <v>23</v>
      </c>
      <c r="B117">
        <v>2008</v>
      </c>
      <c r="C117" t="s">
        <v>20</v>
      </c>
      <c r="D117">
        <v>178.79738796129845</v>
      </c>
      <c r="E117" s="5">
        <v>209.42646078765392</v>
      </c>
    </row>
    <row r="118" spans="1:5" x14ac:dyDescent="0.2">
      <c r="A118" t="s">
        <v>23</v>
      </c>
      <c r="B118">
        <v>2009</v>
      </c>
      <c r="C118" t="s">
        <v>19</v>
      </c>
      <c r="D118">
        <v>139.19884638588198</v>
      </c>
      <c r="E118" s="5">
        <v>165.82909738644958</v>
      </c>
    </row>
    <row r="119" spans="1:5" x14ac:dyDescent="0.2">
      <c r="A119" t="s">
        <v>23</v>
      </c>
      <c r="B119">
        <v>2009</v>
      </c>
      <c r="C119" t="s">
        <v>20</v>
      </c>
      <c r="D119">
        <v>172.01837563217461</v>
      </c>
      <c r="E119" s="5">
        <v>196.8632685020566</v>
      </c>
    </row>
    <row r="120" spans="1:5" x14ac:dyDescent="0.2">
      <c r="A120" t="s">
        <v>23</v>
      </c>
      <c r="B120">
        <v>2010</v>
      </c>
      <c r="C120" t="s">
        <v>19</v>
      </c>
      <c r="D120">
        <v>142.35426058756829</v>
      </c>
      <c r="E120" s="5">
        <v>166.65853327140212</v>
      </c>
    </row>
    <row r="121" spans="1:5" x14ac:dyDescent="0.2">
      <c r="A121" t="s">
        <v>23</v>
      </c>
      <c r="B121">
        <v>2010</v>
      </c>
      <c r="C121" t="s">
        <v>20</v>
      </c>
      <c r="D121">
        <v>164.53526358677698</v>
      </c>
      <c r="E121" s="5">
        <v>184.69688948243856</v>
      </c>
    </row>
    <row r="122" spans="1:5" x14ac:dyDescent="0.2">
      <c r="A122" t="s">
        <v>23</v>
      </c>
      <c r="B122">
        <v>2011</v>
      </c>
      <c r="C122" t="s">
        <v>19</v>
      </c>
      <c r="D122">
        <v>147.7202462345295</v>
      </c>
      <c r="E122" s="5">
        <v>169.30251149460673</v>
      </c>
    </row>
    <row r="123" spans="1:5" x14ac:dyDescent="0.2">
      <c r="A123" t="s">
        <v>23</v>
      </c>
      <c r="B123">
        <v>2011</v>
      </c>
      <c r="C123" t="s">
        <v>20</v>
      </c>
      <c r="D123">
        <v>172.01011666364778</v>
      </c>
      <c r="E123" s="5">
        <v>189.29610960185528</v>
      </c>
    </row>
    <row r="124" spans="1:5" x14ac:dyDescent="0.2">
      <c r="A124" t="s">
        <v>23</v>
      </c>
      <c r="B124">
        <v>2012</v>
      </c>
      <c r="C124" t="s">
        <v>19</v>
      </c>
      <c r="D124">
        <v>152.47705473207313</v>
      </c>
      <c r="E124" s="5">
        <v>172.32249956578016</v>
      </c>
    </row>
    <row r="125" spans="1:5" x14ac:dyDescent="0.2">
      <c r="A125" t="s">
        <v>23</v>
      </c>
      <c r="B125">
        <v>2012</v>
      </c>
      <c r="C125" t="s">
        <v>20</v>
      </c>
      <c r="D125">
        <v>173.94744889434858</v>
      </c>
      <c r="E125" s="5">
        <v>187.83991690725088</v>
      </c>
    </row>
    <row r="126" spans="1:5" x14ac:dyDescent="0.2">
      <c r="A126" t="s">
        <v>23</v>
      </c>
      <c r="B126">
        <v>2013</v>
      </c>
      <c r="C126" t="s">
        <v>19</v>
      </c>
      <c r="D126">
        <v>153.63810791484059</v>
      </c>
      <c r="E126" s="5">
        <v>170.56938959285617</v>
      </c>
    </row>
    <row r="127" spans="1:5" x14ac:dyDescent="0.2">
      <c r="A127" t="s">
        <v>23</v>
      </c>
      <c r="B127">
        <v>2013</v>
      </c>
      <c r="C127" t="s">
        <v>20</v>
      </c>
      <c r="D127">
        <v>168.95850926525719</v>
      </c>
      <c r="E127" s="5">
        <v>179.46328734979033</v>
      </c>
    </row>
    <row r="128" spans="1:5" x14ac:dyDescent="0.2">
      <c r="A128" t="s">
        <v>23</v>
      </c>
      <c r="B128">
        <v>2014</v>
      </c>
      <c r="C128" t="s">
        <v>19</v>
      </c>
      <c r="D128">
        <v>167.74526562906632</v>
      </c>
      <c r="E128" s="5">
        <v>183.94340295344591</v>
      </c>
    </row>
    <row r="129" spans="1:5" x14ac:dyDescent="0.2">
      <c r="A129" t="s">
        <v>23</v>
      </c>
      <c r="B129">
        <v>2014</v>
      </c>
      <c r="C129" t="s">
        <v>20</v>
      </c>
      <c r="D129">
        <v>180.70924167808269</v>
      </c>
      <c r="E129" s="5">
        <v>189.2702654004097</v>
      </c>
    </row>
    <row r="130" spans="1:5" x14ac:dyDescent="0.2">
      <c r="A130" t="s">
        <v>23</v>
      </c>
      <c r="B130">
        <v>2015</v>
      </c>
      <c r="C130" t="s">
        <v>19</v>
      </c>
      <c r="D130">
        <v>170.79547194773494</v>
      </c>
      <c r="E130" s="5">
        <v>184.14269434288144</v>
      </c>
    </row>
    <row r="131" spans="1:5" x14ac:dyDescent="0.2">
      <c r="A131" t="s">
        <v>23</v>
      </c>
      <c r="B131">
        <v>2015</v>
      </c>
      <c r="C131" t="s">
        <v>20</v>
      </c>
      <c r="D131">
        <v>173.88471368331128</v>
      </c>
      <c r="E131" s="5">
        <v>179.39077224582434</v>
      </c>
    </row>
    <row r="132" spans="1:5" x14ac:dyDescent="0.2">
      <c r="A132" t="s">
        <v>23</v>
      </c>
      <c r="B132">
        <v>2016</v>
      </c>
      <c r="C132" t="s">
        <v>19</v>
      </c>
      <c r="D132">
        <v>134.56239702462091</v>
      </c>
      <c r="E132" s="5">
        <v>143.26875098049641</v>
      </c>
    </row>
    <row r="133" spans="1:5" x14ac:dyDescent="0.2">
      <c r="A133" t="s">
        <v>23</v>
      </c>
      <c r="B133">
        <v>2016</v>
      </c>
      <c r="C133" t="s">
        <v>20</v>
      </c>
      <c r="D133">
        <v>148.34411943935416</v>
      </c>
      <c r="E133" s="5">
        <v>151.12769324332476</v>
      </c>
    </row>
    <row r="134" spans="1:5" x14ac:dyDescent="0.2">
      <c r="A134" t="s">
        <v>23</v>
      </c>
      <c r="B134">
        <v>2017</v>
      </c>
      <c r="C134" t="s">
        <v>19</v>
      </c>
      <c r="D134">
        <v>131.24258838116137</v>
      </c>
      <c r="E134" s="5">
        <v>138.40150786563754</v>
      </c>
    </row>
    <row r="135" spans="1:5" x14ac:dyDescent="0.2">
      <c r="A135" t="s">
        <v>23</v>
      </c>
      <c r="B135">
        <v>2017</v>
      </c>
      <c r="C135" t="s">
        <v>20</v>
      </c>
      <c r="D135">
        <v>134.02212015575387</v>
      </c>
      <c r="E135" s="5">
        <v>135.13565063476562</v>
      </c>
    </row>
    <row r="136" spans="1:5" x14ac:dyDescent="0.2">
      <c r="A136" t="s">
        <v>23</v>
      </c>
      <c r="B136">
        <v>2018</v>
      </c>
      <c r="C136" t="s">
        <v>19</v>
      </c>
      <c r="D136">
        <v>140.90177133655394</v>
      </c>
      <c r="E136" s="5">
        <v>146.22696908190846</v>
      </c>
    </row>
    <row r="137" spans="1:5" x14ac:dyDescent="0.2">
      <c r="A137" t="s">
        <v>23</v>
      </c>
      <c r="B137">
        <v>2018</v>
      </c>
      <c r="C137" t="s">
        <v>20</v>
      </c>
      <c r="D137">
        <v>127.19413686910102</v>
      </c>
      <c r="E137" s="5">
        <v>127.01344676315784</v>
      </c>
    </row>
    <row r="138" spans="1:5" x14ac:dyDescent="0.2">
      <c r="A138" t="s">
        <v>23</v>
      </c>
      <c r="B138">
        <v>2019</v>
      </c>
      <c r="C138" t="s">
        <v>19</v>
      </c>
      <c r="D138">
        <v>122.36510800042448</v>
      </c>
      <c r="E138" s="5">
        <v>125.82979397848248</v>
      </c>
    </row>
    <row r="139" spans="1:5" x14ac:dyDescent="0.2">
      <c r="A139" t="s">
        <v>23</v>
      </c>
      <c r="B139">
        <v>2019</v>
      </c>
      <c r="C139" t="s">
        <v>20</v>
      </c>
      <c r="D139">
        <v>117.13656177028025</v>
      </c>
      <c r="E139" s="5">
        <v>115.73346564546227</v>
      </c>
    </row>
    <row r="140" spans="1:5" x14ac:dyDescent="0.2">
      <c r="A140" t="s">
        <v>23</v>
      </c>
      <c r="B140">
        <v>2020</v>
      </c>
      <c r="C140" t="s">
        <v>19</v>
      </c>
      <c r="D140">
        <v>74.073752218103664</v>
      </c>
      <c r="E140" s="5">
        <v>75.551157351583242</v>
      </c>
    </row>
    <row r="141" spans="1:5" x14ac:dyDescent="0.2">
      <c r="A141" t="s">
        <v>23</v>
      </c>
      <c r="B141">
        <v>2020</v>
      </c>
      <c r="C141" t="s">
        <v>20</v>
      </c>
      <c r="D141">
        <v>64.123951835787281</v>
      </c>
      <c r="E141" s="5">
        <v>62.786677153781056</v>
      </c>
    </row>
    <row r="142" spans="1:5" x14ac:dyDescent="0.2">
      <c r="A142" t="s">
        <v>23</v>
      </c>
      <c r="B142">
        <v>2021</v>
      </c>
      <c r="C142" t="s">
        <v>19</v>
      </c>
      <c r="D142">
        <v>70.74525490497966</v>
      </c>
      <c r="E142" s="5">
        <v>71.30333106033504</v>
      </c>
    </row>
    <row r="143" spans="1:5" x14ac:dyDescent="0.2">
      <c r="A143" t="s">
        <v>23</v>
      </c>
      <c r="B143">
        <v>2021</v>
      </c>
      <c r="C143" t="s">
        <v>20</v>
      </c>
      <c r="D143">
        <v>62.188710508249422</v>
      </c>
      <c r="E143" s="5">
        <v>60.432561440393329</v>
      </c>
    </row>
    <row r="144" spans="1:5" x14ac:dyDescent="0.2">
      <c r="A144" t="s">
        <v>23</v>
      </c>
      <c r="B144">
        <v>2022</v>
      </c>
      <c r="C144" t="s">
        <v>19</v>
      </c>
      <c r="D144">
        <v>101.37062515028785</v>
      </c>
      <c r="E144" s="5">
        <v>101.17648635059595</v>
      </c>
    </row>
    <row r="145" spans="1:5" x14ac:dyDescent="0.2">
      <c r="A145" t="s">
        <v>23</v>
      </c>
      <c r="B145">
        <v>2022</v>
      </c>
      <c r="C145" t="s">
        <v>20</v>
      </c>
      <c r="D145">
        <v>87.125714284714164</v>
      </c>
      <c r="E145" s="5">
        <v>84.140629041939974</v>
      </c>
    </row>
    <row r="146" spans="1:5" x14ac:dyDescent="0.2">
      <c r="A146" t="s">
        <v>24</v>
      </c>
      <c r="B146">
        <v>2005</v>
      </c>
      <c r="C146" t="s">
        <v>19</v>
      </c>
      <c r="D146">
        <v>114.03623337127078</v>
      </c>
      <c r="E146" s="5">
        <v>149.53238423913717</v>
      </c>
    </row>
    <row r="147" spans="1:5" x14ac:dyDescent="0.2">
      <c r="A147" t="s">
        <v>24</v>
      </c>
      <c r="B147">
        <v>2005</v>
      </c>
      <c r="C147" t="s">
        <v>20</v>
      </c>
      <c r="D147">
        <v>161.86896396080905</v>
      </c>
      <c r="E147" s="5">
        <v>225.49254354089499</v>
      </c>
    </row>
    <row r="148" spans="1:5" x14ac:dyDescent="0.2">
      <c r="A148" t="s">
        <v>24</v>
      </c>
      <c r="B148">
        <v>2006</v>
      </c>
      <c r="C148" t="s">
        <v>19</v>
      </c>
      <c r="D148">
        <v>122.1301583350939</v>
      </c>
      <c r="E148" s="5">
        <v>156.04284126311541</v>
      </c>
    </row>
    <row r="149" spans="1:5" x14ac:dyDescent="0.2">
      <c r="A149" t="s">
        <v>24</v>
      </c>
      <c r="B149">
        <v>2006</v>
      </c>
      <c r="C149" t="s">
        <v>20</v>
      </c>
      <c r="D149">
        <v>175.5189281324478</v>
      </c>
      <c r="E149" s="5">
        <v>236.3941865041852</v>
      </c>
    </row>
    <row r="150" spans="1:5" x14ac:dyDescent="0.2">
      <c r="A150" t="s">
        <v>24</v>
      </c>
      <c r="B150">
        <v>2007</v>
      </c>
      <c r="C150" t="s">
        <v>19</v>
      </c>
      <c r="D150">
        <v>139.60852043753599</v>
      </c>
      <c r="E150" s="5">
        <v>173.56371972709894</v>
      </c>
    </row>
    <row r="151" spans="1:5" x14ac:dyDescent="0.2">
      <c r="A151" t="s">
        <v>24</v>
      </c>
      <c r="B151">
        <v>2007</v>
      </c>
      <c r="C151" t="s">
        <v>20</v>
      </c>
      <c r="D151">
        <v>189.28939969404354</v>
      </c>
      <c r="E151" s="5">
        <v>248.08887392282486</v>
      </c>
    </row>
    <row r="152" spans="1:5" x14ac:dyDescent="0.2">
      <c r="A152" t="s">
        <v>24</v>
      </c>
      <c r="B152">
        <v>2008</v>
      </c>
      <c r="C152" t="s">
        <v>19</v>
      </c>
      <c r="D152">
        <v>140.87513049360163</v>
      </c>
      <c r="E152" s="5">
        <v>172.00729344040155</v>
      </c>
    </row>
    <row r="153" spans="1:5" x14ac:dyDescent="0.2">
      <c r="A153" t="s">
        <v>24</v>
      </c>
      <c r="B153">
        <v>2008</v>
      </c>
      <c r="C153" t="s">
        <v>20</v>
      </c>
      <c r="D153">
        <v>196.56897784131522</v>
      </c>
      <c r="E153" s="5">
        <v>251.54496543109417</v>
      </c>
    </row>
    <row r="154" spans="1:5" x14ac:dyDescent="0.2">
      <c r="A154" t="s">
        <v>24</v>
      </c>
      <c r="B154">
        <v>2009</v>
      </c>
      <c r="C154" t="s">
        <v>19</v>
      </c>
      <c r="D154">
        <v>145.05341989037979</v>
      </c>
      <c r="E154" s="5">
        <v>173.97170886397362</v>
      </c>
    </row>
    <row r="155" spans="1:5" x14ac:dyDescent="0.2">
      <c r="A155" t="s">
        <v>24</v>
      </c>
      <c r="B155">
        <v>2009</v>
      </c>
      <c r="C155" t="s">
        <v>20</v>
      </c>
      <c r="D155">
        <v>192.32723140386059</v>
      </c>
      <c r="E155" s="5">
        <v>240.93633983284235</v>
      </c>
    </row>
    <row r="156" spans="1:5" x14ac:dyDescent="0.2">
      <c r="A156" t="s">
        <v>24</v>
      </c>
      <c r="B156">
        <v>2010</v>
      </c>
      <c r="C156" t="s">
        <v>19</v>
      </c>
      <c r="D156">
        <v>153.9367179853536</v>
      </c>
      <c r="E156" s="5">
        <v>182.22274957224727</v>
      </c>
    </row>
    <row r="157" spans="1:5" x14ac:dyDescent="0.2">
      <c r="A157" t="s">
        <v>24</v>
      </c>
      <c r="B157">
        <v>2010</v>
      </c>
      <c r="C157" t="s">
        <v>20</v>
      </c>
      <c r="D157">
        <v>202.14798180121326</v>
      </c>
      <c r="E157" s="5">
        <v>248.101563192904</v>
      </c>
    </row>
    <row r="158" spans="1:5" x14ac:dyDescent="0.2">
      <c r="A158" t="s">
        <v>24</v>
      </c>
      <c r="B158">
        <v>2011</v>
      </c>
      <c r="C158" t="s">
        <v>19</v>
      </c>
      <c r="D158">
        <v>166.99415849977044</v>
      </c>
      <c r="E158" s="5">
        <v>193.79197619855404</v>
      </c>
    </row>
    <row r="159" spans="1:5" x14ac:dyDescent="0.2">
      <c r="A159" t="s">
        <v>24</v>
      </c>
      <c r="B159">
        <v>2011</v>
      </c>
      <c r="C159" t="s">
        <v>20</v>
      </c>
      <c r="D159">
        <v>214.5612706565451</v>
      </c>
      <c r="E159" s="5">
        <v>256.90430775284767</v>
      </c>
    </row>
    <row r="160" spans="1:5" x14ac:dyDescent="0.2">
      <c r="A160" t="s">
        <v>24</v>
      </c>
      <c r="B160">
        <v>2012</v>
      </c>
      <c r="C160" t="s">
        <v>19</v>
      </c>
      <c r="D160">
        <v>181.12031659978095</v>
      </c>
      <c r="E160" s="5">
        <v>207.09061063826084</v>
      </c>
    </row>
    <row r="161" spans="1:5" x14ac:dyDescent="0.2">
      <c r="A161" t="s">
        <v>24</v>
      </c>
      <c r="B161">
        <v>2012</v>
      </c>
      <c r="C161" t="s">
        <v>20</v>
      </c>
      <c r="D161">
        <v>225.53454822350207</v>
      </c>
      <c r="E161" s="5">
        <v>264.80781380087137</v>
      </c>
    </row>
    <row r="162" spans="1:5" x14ac:dyDescent="0.2">
      <c r="A162" t="s">
        <v>24</v>
      </c>
      <c r="B162">
        <v>2013</v>
      </c>
      <c r="C162" t="s">
        <v>19</v>
      </c>
      <c r="D162">
        <v>164.93957977663115</v>
      </c>
      <c r="E162" s="5">
        <v>186.20714545249939</v>
      </c>
    </row>
    <row r="163" spans="1:5" x14ac:dyDescent="0.2">
      <c r="A163" t="s">
        <v>24</v>
      </c>
      <c r="B163">
        <v>2013</v>
      </c>
      <c r="C163" t="s">
        <v>20</v>
      </c>
      <c r="D163">
        <v>204.96021648817839</v>
      </c>
      <c r="E163" s="5">
        <v>236.94538976997137</v>
      </c>
    </row>
    <row r="164" spans="1:5" x14ac:dyDescent="0.2">
      <c r="A164" t="s">
        <v>24</v>
      </c>
      <c r="B164">
        <v>2014</v>
      </c>
      <c r="C164" t="s">
        <v>19</v>
      </c>
      <c r="D164">
        <v>163.62443830416703</v>
      </c>
      <c r="E164" s="5">
        <v>181.90555274486542</v>
      </c>
    </row>
    <row r="165" spans="1:5" x14ac:dyDescent="0.2">
      <c r="A165" t="s">
        <v>24</v>
      </c>
      <c r="B165">
        <v>2014</v>
      </c>
      <c r="C165" t="s">
        <v>20</v>
      </c>
      <c r="D165">
        <v>199.02368930575918</v>
      </c>
      <c r="E165" s="5">
        <v>226.7736941576004</v>
      </c>
    </row>
    <row r="166" spans="1:5" x14ac:dyDescent="0.2">
      <c r="A166" t="s">
        <v>24</v>
      </c>
      <c r="B166">
        <v>2015</v>
      </c>
      <c r="C166" t="s">
        <v>19</v>
      </c>
      <c r="D166">
        <v>153.4620621237583</v>
      </c>
      <c r="E166" s="5">
        <v>168.96511660888791</v>
      </c>
    </row>
    <row r="167" spans="1:5" x14ac:dyDescent="0.2">
      <c r="A167" t="s">
        <v>24</v>
      </c>
      <c r="B167">
        <v>2015</v>
      </c>
      <c r="C167" t="s">
        <v>20</v>
      </c>
      <c r="D167">
        <v>180.20310852358841</v>
      </c>
      <c r="E167" s="5">
        <v>202.6392612606287</v>
      </c>
    </row>
    <row r="168" spans="1:5" x14ac:dyDescent="0.2">
      <c r="A168" t="s">
        <v>24</v>
      </c>
      <c r="B168">
        <v>2016</v>
      </c>
      <c r="C168" t="s">
        <v>19</v>
      </c>
      <c r="D168">
        <v>139.20246934039977</v>
      </c>
      <c r="E168" s="5">
        <v>151.76369342952967</v>
      </c>
    </row>
    <row r="169" spans="1:5" x14ac:dyDescent="0.2">
      <c r="A169" t="s">
        <v>24</v>
      </c>
      <c r="B169">
        <v>2016</v>
      </c>
      <c r="C169" t="s">
        <v>20</v>
      </c>
      <c r="D169">
        <v>163.33047650049321</v>
      </c>
      <c r="E169" s="5">
        <v>181.01203022524714</v>
      </c>
    </row>
    <row r="170" spans="1:5" x14ac:dyDescent="0.2">
      <c r="A170" t="s">
        <v>24</v>
      </c>
      <c r="B170">
        <v>2017</v>
      </c>
      <c r="C170" t="s">
        <v>19</v>
      </c>
      <c r="D170">
        <v>124.59282571708574</v>
      </c>
      <c r="E170" s="5">
        <v>134.06644575297832</v>
      </c>
    </row>
    <row r="171" spans="1:5" x14ac:dyDescent="0.2">
      <c r="A171" t="s">
        <v>24</v>
      </c>
      <c r="B171">
        <v>2017</v>
      </c>
      <c r="C171" t="s">
        <v>20</v>
      </c>
      <c r="D171">
        <v>146.03576443013202</v>
      </c>
      <c r="E171" s="5">
        <v>159.59196025505662</v>
      </c>
    </row>
    <row r="172" spans="1:5" x14ac:dyDescent="0.2">
      <c r="A172" t="s">
        <v>24</v>
      </c>
      <c r="B172">
        <v>2018</v>
      </c>
      <c r="C172" t="s">
        <v>19</v>
      </c>
      <c r="D172">
        <v>120.27290804430639</v>
      </c>
      <c r="E172" s="5">
        <v>128.48416808992624</v>
      </c>
    </row>
    <row r="173" spans="1:5" x14ac:dyDescent="0.2">
      <c r="A173" t="s">
        <v>24</v>
      </c>
      <c r="B173">
        <v>2018</v>
      </c>
      <c r="C173" t="s">
        <v>20</v>
      </c>
      <c r="D173">
        <v>130.75206226930663</v>
      </c>
      <c r="E173" s="5">
        <v>141.64847088977695</v>
      </c>
    </row>
    <row r="174" spans="1:5" x14ac:dyDescent="0.2">
      <c r="A174" t="s">
        <v>24</v>
      </c>
      <c r="B174">
        <v>2019</v>
      </c>
      <c r="C174" t="s">
        <v>19</v>
      </c>
      <c r="D174">
        <v>119.92258247623172</v>
      </c>
      <c r="E174" s="5">
        <v>127.13577598333359</v>
      </c>
    </row>
    <row r="175" spans="1:5" x14ac:dyDescent="0.2">
      <c r="A175" t="s">
        <v>24</v>
      </c>
      <c r="B175">
        <v>2019</v>
      </c>
      <c r="C175" t="s">
        <v>20</v>
      </c>
      <c r="D175">
        <v>128.29292647163203</v>
      </c>
      <c r="E175" s="5">
        <v>137.81943125650287</v>
      </c>
    </row>
    <row r="176" spans="1:5" x14ac:dyDescent="0.2">
      <c r="A176" t="s">
        <v>24</v>
      </c>
      <c r="B176">
        <v>2020</v>
      </c>
      <c r="C176" t="s">
        <v>19</v>
      </c>
      <c r="D176">
        <v>83.196636250773878</v>
      </c>
      <c r="E176" s="5">
        <v>87.521952809765935</v>
      </c>
    </row>
    <row r="177" spans="1:5" x14ac:dyDescent="0.2">
      <c r="A177" t="s">
        <v>24</v>
      </c>
      <c r="B177">
        <v>2020</v>
      </c>
      <c r="C177" t="s">
        <v>20</v>
      </c>
      <c r="D177">
        <v>78.251858688941397</v>
      </c>
      <c r="E177" s="5">
        <v>83.15072045661509</v>
      </c>
    </row>
    <row r="178" spans="1:5" x14ac:dyDescent="0.2">
      <c r="A178" t="s">
        <v>24</v>
      </c>
      <c r="B178">
        <v>2021</v>
      </c>
      <c r="C178" t="s">
        <v>19</v>
      </c>
      <c r="D178">
        <v>87.855366397319628</v>
      </c>
      <c r="E178" s="5">
        <v>91.832014732062817</v>
      </c>
    </row>
    <row r="179" spans="1:5" x14ac:dyDescent="0.2">
      <c r="A179" t="s">
        <v>24</v>
      </c>
      <c r="B179">
        <v>2021</v>
      </c>
      <c r="C179" t="s">
        <v>20</v>
      </c>
      <c r="D179">
        <v>86.672930112966881</v>
      </c>
      <c r="E179" s="5">
        <v>91.435731155797839</v>
      </c>
    </row>
    <row r="180" spans="1:5" x14ac:dyDescent="0.2">
      <c r="A180" t="s">
        <v>24</v>
      </c>
      <c r="B180">
        <v>2022</v>
      </c>
      <c r="C180" t="s">
        <v>19</v>
      </c>
      <c r="D180">
        <v>106.75828810545474</v>
      </c>
      <c r="E180" s="5">
        <v>110.8814962208271</v>
      </c>
    </row>
    <row r="181" spans="1:5" x14ac:dyDescent="0.2">
      <c r="A181" t="s">
        <v>24</v>
      </c>
      <c r="B181">
        <v>2022</v>
      </c>
      <c r="C181" t="s">
        <v>20</v>
      </c>
      <c r="D181">
        <v>106.87896626482294</v>
      </c>
      <c r="E181" s="5">
        <v>111.85150360688567</v>
      </c>
    </row>
    <row r="182" spans="1:5" x14ac:dyDescent="0.2">
      <c r="A182" t="s">
        <v>25</v>
      </c>
      <c r="B182">
        <v>2005</v>
      </c>
      <c r="C182" t="s">
        <v>19</v>
      </c>
      <c r="D182">
        <v>75.969694592091699</v>
      </c>
      <c r="E182" s="5">
        <v>85.359712829813361</v>
      </c>
    </row>
    <row r="183" spans="1:5" x14ac:dyDescent="0.2">
      <c r="A183" t="s">
        <v>25</v>
      </c>
      <c r="B183">
        <v>2005</v>
      </c>
      <c r="C183" t="s">
        <v>20</v>
      </c>
      <c r="D183">
        <v>88.085063311139265</v>
      </c>
      <c r="E183" s="5">
        <v>99.824962671846151</v>
      </c>
    </row>
    <row r="184" spans="1:5" x14ac:dyDescent="0.2">
      <c r="A184" t="s">
        <v>25</v>
      </c>
      <c r="B184">
        <v>2006</v>
      </c>
      <c r="C184" t="s">
        <v>19</v>
      </c>
      <c r="D184">
        <v>88.786474953441584</v>
      </c>
      <c r="E184" s="5">
        <v>98.74935494735837</v>
      </c>
    </row>
    <row r="185" spans="1:5" x14ac:dyDescent="0.2">
      <c r="A185" t="s">
        <v>25</v>
      </c>
      <c r="B185">
        <v>2006</v>
      </c>
      <c r="C185" t="s">
        <v>20</v>
      </c>
      <c r="D185">
        <v>101.2125006841126</v>
      </c>
      <c r="E185" s="5">
        <v>113.08285174891353</v>
      </c>
    </row>
    <row r="186" spans="1:5" x14ac:dyDescent="0.2">
      <c r="A186" t="s">
        <v>25</v>
      </c>
      <c r="B186">
        <v>2007</v>
      </c>
      <c r="C186" t="s">
        <v>19</v>
      </c>
      <c r="D186">
        <v>90.793352257478929</v>
      </c>
      <c r="E186" s="5">
        <v>99.505041725933552</v>
      </c>
    </row>
    <row r="187" spans="1:5" x14ac:dyDescent="0.2">
      <c r="A187" t="s">
        <v>25</v>
      </c>
      <c r="B187">
        <v>2007</v>
      </c>
      <c r="C187" t="s">
        <v>20</v>
      </c>
      <c r="D187">
        <v>102.73773325364347</v>
      </c>
      <c r="E187" s="5">
        <v>112.51784162595868</v>
      </c>
    </row>
    <row r="188" spans="1:5" x14ac:dyDescent="0.2">
      <c r="A188" t="s">
        <v>25</v>
      </c>
      <c r="B188">
        <v>2008</v>
      </c>
      <c r="C188" t="s">
        <v>19</v>
      </c>
      <c r="D188">
        <v>105.14782099988732</v>
      </c>
      <c r="E188" s="5">
        <v>113.88495331630111</v>
      </c>
    </row>
    <row r="189" spans="1:5" x14ac:dyDescent="0.2">
      <c r="A189" t="s">
        <v>25</v>
      </c>
      <c r="B189">
        <v>2008</v>
      </c>
      <c r="C189" t="s">
        <v>20</v>
      </c>
      <c r="D189">
        <v>108.98534916307912</v>
      </c>
      <c r="E189" s="5">
        <v>117.2542804852128</v>
      </c>
    </row>
    <row r="190" spans="1:5" x14ac:dyDescent="0.2">
      <c r="A190" t="s">
        <v>25</v>
      </c>
      <c r="B190">
        <v>2009</v>
      </c>
      <c r="C190" t="s">
        <v>19</v>
      </c>
      <c r="D190">
        <v>113.51337700474127</v>
      </c>
      <c r="E190" s="5">
        <v>121.5204712934792</v>
      </c>
    </row>
    <row r="191" spans="1:5" x14ac:dyDescent="0.2">
      <c r="A191" t="s">
        <v>25</v>
      </c>
      <c r="B191">
        <v>2009</v>
      </c>
      <c r="C191" t="s">
        <v>20</v>
      </c>
      <c r="D191">
        <v>120.59163567584032</v>
      </c>
      <c r="E191" s="5">
        <v>128.13598150387406</v>
      </c>
    </row>
    <row r="192" spans="1:5" x14ac:dyDescent="0.2">
      <c r="A192" t="s">
        <v>25</v>
      </c>
      <c r="B192">
        <v>2010</v>
      </c>
      <c r="C192" t="s">
        <v>19</v>
      </c>
      <c r="D192">
        <v>115.8305777960165</v>
      </c>
      <c r="E192" s="5">
        <v>122.31955770403147</v>
      </c>
    </row>
    <row r="193" spans="1:5" x14ac:dyDescent="0.2">
      <c r="A193" t="s">
        <v>25</v>
      </c>
      <c r="B193">
        <v>2010</v>
      </c>
      <c r="C193" t="s">
        <v>20</v>
      </c>
      <c r="D193">
        <v>117.61391243616663</v>
      </c>
      <c r="E193" s="5">
        <v>123.22408147156239</v>
      </c>
    </row>
    <row r="194" spans="1:5" x14ac:dyDescent="0.2">
      <c r="A194" t="s">
        <v>25</v>
      </c>
      <c r="B194">
        <v>2011</v>
      </c>
      <c r="C194" t="s">
        <v>19</v>
      </c>
      <c r="D194">
        <v>124.59701470234812</v>
      </c>
      <c r="E194" s="5">
        <v>130.49641856923699</v>
      </c>
    </row>
    <row r="195" spans="1:5" x14ac:dyDescent="0.2">
      <c r="A195" t="s">
        <v>25</v>
      </c>
      <c r="B195">
        <v>2011</v>
      </c>
      <c r="C195" t="s">
        <v>20</v>
      </c>
      <c r="D195">
        <v>132.50284690104354</v>
      </c>
      <c r="E195" s="5">
        <v>137.24489836022258</v>
      </c>
    </row>
    <row r="196" spans="1:5" x14ac:dyDescent="0.2">
      <c r="A196" t="s">
        <v>25</v>
      </c>
      <c r="B196">
        <v>2012</v>
      </c>
      <c r="C196" t="s">
        <v>19</v>
      </c>
      <c r="D196">
        <v>127.43327973238036</v>
      </c>
      <c r="E196" s="5">
        <v>131.86869909986854</v>
      </c>
    </row>
    <row r="197" spans="1:5" x14ac:dyDescent="0.2">
      <c r="A197" t="s">
        <v>25</v>
      </c>
      <c r="B197">
        <v>2012</v>
      </c>
      <c r="C197" t="s">
        <v>20</v>
      </c>
      <c r="D197">
        <v>127.94417473470398</v>
      </c>
      <c r="E197" s="5">
        <v>130.69255510345101</v>
      </c>
    </row>
    <row r="198" spans="1:5" x14ac:dyDescent="0.2">
      <c r="A198" t="s">
        <v>25</v>
      </c>
      <c r="B198">
        <v>2013</v>
      </c>
      <c r="C198" t="s">
        <v>19</v>
      </c>
      <c r="D198">
        <v>126.80995977310255</v>
      </c>
      <c r="E198" s="5">
        <v>129.99189784750342</v>
      </c>
    </row>
    <row r="199" spans="1:5" x14ac:dyDescent="0.2">
      <c r="A199" t="s">
        <v>25</v>
      </c>
      <c r="B199">
        <v>2013</v>
      </c>
      <c r="C199" t="s">
        <v>20</v>
      </c>
      <c r="D199">
        <v>129.32783705562588</v>
      </c>
      <c r="E199" s="5">
        <v>130.47887478023767</v>
      </c>
    </row>
    <row r="200" spans="1:5" x14ac:dyDescent="0.2">
      <c r="A200" t="s">
        <v>25</v>
      </c>
      <c r="B200">
        <v>2014</v>
      </c>
      <c r="C200" t="s">
        <v>19</v>
      </c>
      <c r="D200">
        <v>136.82718063058346</v>
      </c>
      <c r="E200" s="5">
        <v>139.11796268075705</v>
      </c>
    </row>
    <row r="201" spans="1:5" x14ac:dyDescent="0.2">
      <c r="A201" t="s">
        <v>25</v>
      </c>
      <c r="B201">
        <v>2014</v>
      </c>
      <c r="C201" t="s">
        <v>20</v>
      </c>
      <c r="D201">
        <v>130.59599577365282</v>
      </c>
      <c r="E201" s="5">
        <v>130.61653589829803</v>
      </c>
    </row>
    <row r="202" spans="1:5" x14ac:dyDescent="0.2">
      <c r="A202" t="s">
        <v>25</v>
      </c>
      <c r="B202">
        <v>2015</v>
      </c>
      <c r="C202" t="s">
        <v>19</v>
      </c>
      <c r="D202">
        <v>123.82791402896483</v>
      </c>
      <c r="E202" s="5">
        <v>124.55352116376162</v>
      </c>
    </row>
    <row r="203" spans="1:5" x14ac:dyDescent="0.2">
      <c r="A203" t="s">
        <v>25</v>
      </c>
      <c r="B203">
        <v>2015</v>
      </c>
      <c r="C203" t="s">
        <v>20</v>
      </c>
      <c r="D203">
        <v>113.31442502587912</v>
      </c>
      <c r="E203" s="5">
        <v>112.26271744817495</v>
      </c>
    </row>
    <row r="204" spans="1:5" x14ac:dyDescent="0.2">
      <c r="A204" t="s">
        <v>25</v>
      </c>
      <c r="B204">
        <v>2016</v>
      </c>
      <c r="C204" t="s">
        <v>19</v>
      </c>
      <c r="D204">
        <v>108.84426486201602</v>
      </c>
      <c r="E204" s="5">
        <v>108.83713839575648</v>
      </c>
    </row>
    <row r="205" spans="1:5" x14ac:dyDescent="0.2">
      <c r="A205" t="s">
        <v>25</v>
      </c>
      <c r="B205">
        <v>2016</v>
      </c>
      <c r="C205" t="s">
        <v>20</v>
      </c>
      <c r="D205">
        <v>101.70938584606247</v>
      </c>
      <c r="E205" s="5">
        <v>99.927256815135479</v>
      </c>
    </row>
    <row r="206" spans="1:5" x14ac:dyDescent="0.2">
      <c r="A206" t="s">
        <v>25</v>
      </c>
      <c r="B206">
        <v>2017</v>
      </c>
      <c r="C206" t="s">
        <v>19</v>
      </c>
      <c r="D206">
        <v>91.153304125496746</v>
      </c>
      <c r="E206" s="5">
        <v>90.76157002709806</v>
      </c>
    </row>
    <row r="207" spans="1:5" x14ac:dyDescent="0.2">
      <c r="A207" t="s">
        <v>25</v>
      </c>
      <c r="B207">
        <v>2017</v>
      </c>
      <c r="C207" t="s">
        <v>20</v>
      </c>
      <c r="D207">
        <v>88.273894491221981</v>
      </c>
      <c r="E207" s="5">
        <v>86.027989163994789</v>
      </c>
    </row>
    <row r="208" spans="1:5" x14ac:dyDescent="0.2">
      <c r="A208" t="s">
        <v>25</v>
      </c>
      <c r="B208">
        <v>2018</v>
      </c>
      <c r="C208" t="s">
        <v>19</v>
      </c>
      <c r="D208">
        <v>83.295447200133694</v>
      </c>
      <c r="E208" s="5">
        <v>82.308053970336914</v>
      </c>
    </row>
    <row r="209" spans="1:5" x14ac:dyDescent="0.2">
      <c r="A209" t="s">
        <v>25</v>
      </c>
      <c r="B209">
        <v>2018</v>
      </c>
      <c r="C209" t="s">
        <v>20</v>
      </c>
      <c r="D209">
        <v>77.607015990471069</v>
      </c>
      <c r="E209" s="5">
        <v>75.03664237447083</v>
      </c>
    </row>
    <row r="210" spans="1:5" x14ac:dyDescent="0.2">
      <c r="A210" t="s">
        <v>25</v>
      </c>
      <c r="B210">
        <v>2019</v>
      </c>
      <c r="C210" t="s">
        <v>19</v>
      </c>
      <c r="D210">
        <v>90.602446860179626</v>
      </c>
      <c r="E210" s="5">
        <v>88.727957336232066</v>
      </c>
    </row>
    <row r="211" spans="1:5" x14ac:dyDescent="0.2">
      <c r="A211" t="s">
        <v>25</v>
      </c>
      <c r="B211">
        <v>2019</v>
      </c>
      <c r="C211" t="s">
        <v>20</v>
      </c>
      <c r="D211">
        <v>83.571422233658382</v>
      </c>
      <c r="E211" s="5">
        <v>80.315856030210853</v>
      </c>
    </row>
    <row r="212" spans="1:5" x14ac:dyDescent="0.2">
      <c r="A212" t="s">
        <v>25</v>
      </c>
      <c r="B212">
        <v>2020</v>
      </c>
      <c r="C212" t="s">
        <v>19</v>
      </c>
      <c r="D212">
        <v>55.353117263818547</v>
      </c>
      <c r="E212" s="5">
        <v>53.944060346111655</v>
      </c>
    </row>
    <row r="213" spans="1:5" x14ac:dyDescent="0.2">
      <c r="A213" t="s">
        <v>25</v>
      </c>
      <c r="B213">
        <v>2020</v>
      </c>
      <c r="C213" t="s">
        <v>20</v>
      </c>
      <c r="D213">
        <v>44.236024249186102</v>
      </c>
      <c r="E213" s="5">
        <v>42.072642827406526</v>
      </c>
    </row>
    <row r="214" spans="1:5" x14ac:dyDescent="0.2">
      <c r="A214" t="s">
        <v>25</v>
      </c>
      <c r="B214">
        <v>2021</v>
      </c>
      <c r="C214" t="s">
        <v>19</v>
      </c>
      <c r="D214">
        <v>55.859234728484218</v>
      </c>
      <c r="E214" s="5">
        <v>54.29927259683609</v>
      </c>
    </row>
    <row r="215" spans="1:5" x14ac:dyDescent="0.2">
      <c r="A215" t="s">
        <v>25</v>
      </c>
      <c r="B215">
        <v>2021</v>
      </c>
      <c r="C215" t="s">
        <v>20</v>
      </c>
      <c r="D215">
        <v>45.932264364271767</v>
      </c>
      <c r="E215" s="5">
        <v>43.42232714407146</v>
      </c>
    </row>
    <row r="216" spans="1:5" x14ac:dyDescent="0.2">
      <c r="A216" t="s">
        <v>25</v>
      </c>
      <c r="B216">
        <v>2022</v>
      </c>
      <c r="C216" t="s">
        <v>19</v>
      </c>
      <c r="D216">
        <v>78.038323209325043</v>
      </c>
      <c r="E216" s="5">
        <v>75.253465911373496</v>
      </c>
    </row>
    <row r="217" spans="1:5" x14ac:dyDescent="0.2">
      <c r="A217" t="s">
        <v>25</v>
      </c>
      <c r="B217">
        <v>2022</v>
      </c>
      <c r="C217" t="s">
        <v>20</v>
      </c>
      <c r="D217">
        <v>66.637619049623709</v>
      </c>
      <c r="E217" s="5">
        <v>62.615383649244905</v>
      </c>
    </row>
    <row r="218" spans="1:5" x14ac:dyDescent="0.2">
      <c r="A218" t="s">
        <v>26</v>
      </c>
      <c r="B218">
        <v>2005</v>
      </c>
      <c r="C218" t="s">
        <v>19</v>
      </c>
      <c r="D218">
        <v>89.457406283587659</v>
      </c>
      <c r="E218" s="5">
        <v>118.35617478936911</v>
      </c>
    </row>
    <row r="219" spans="1:5" x14ac:dyDescent="0.2">
      <c r="A219" t="s">
        <v>26</v>
      </c>
      <c r="B219">
        <v>2005</v>
      </c>
      <c r="C219" t="s">
        <v>20</v>
      </c>
      <c r="D219">
        <v>112.49122357239204</v>
      </c>
      <c r="E219" s="5">
        <v>147.74615410715299</v>
      </c>
    </row>
    <row r="220" spans="1:5" x14ac:dyDescent="0.2">
      <c r="A220" t="s">
        <v>26</v>
      </c>
      <c r="B220">
        <v>2006</v>
      </c>
      <c r="C220" t="s">
        <v>19</v>
      </c>
      <c r="D220">
        <v>119.6148862769911</v>
      </c>
      <c r="E220" s="5">
        <v>155.39944870397449</v>
      </c>
    </row>
    <row r="221" spans="1:5" x14ac:dyDescent="0.2">
      <c r="A221" t="s">
        <v>26</v>
      </c>
      <c r="B221">
        <v>2006</v>
      </c>
      <c r="C221" t="s">
        <v>20</v>
      </c>
      <c r="D221">
        <v>134.62395995299653</v>
      </c>
      <c r="E221" s="5">
        <v>171.24953446909785</v>
      </c>
    </row>
    <row r="222" spans="1:5" x14ac:dyDescent="0.2">
      <c r="A222" t="s">
        <v>26</v>
      </c>
      <c r="B222">
        <v>2007</v>
      </c>
      <c r="C222" t="s">
        <v>19</v>
      </c>
      <c r="D222">
        <v>142.51074883864118</v>
      </c>
      <c r="E222" s="5">
        <v>178.88705478981137</v>
      </c>
    </row>
    <row r="223" spans="1:5" x14ac:dyDescent="0.2">
      <c r="A223" t="s">
        <v>26</v>
      </c>
      <c r="B223">
        <v>2007</v>
      </c>
      <c r="C223" t="s">
        <v>20</v>
      </c>
      <c r="D223">
        <v>155.54536762800529</v>
      </c>
      <c r="E223" s="5">
        <v>191.16229377686977</v>
      </c>
    </row>
    <row r="224" spans="1:5" x14ac:dyDescent="0.2">
      <c r="A224" t="s">
        <v>26</v>
      </c>
      <c r="B224">
        <v>2008</v>
      </c>
      <c r="C224" t="s">
        <v>19</v>
      </c>
      <c r="D224">
        <v>134.16077601044992</v>
      </c>
      <c r="E224" s="5">
        <v>163.8343557715416</v>
      </c>
    </row>
    <row r="225" spans="1:8" x14ac:dyDescent="0.2">
      <c r="A225" t="s">
        <v>26</v>
      </c>
      <c r="B225">
        <v>2008</v>
      </c>
      <c r="C225" t="s">
        <v>20</v>
      </c>
      <c r="D225">
        <v>156.16810533859598</v>
      </c>
      <c r="E225" s="5">
        <v>186.73777813091874</v>
      </c>
    </row>
    <row r="226" spans="1:8" x14ac:dyDescent="0.2">
      <c r="A226" t="s">
        <v>26</v>
      </c>
      <c r="B226">
        <v>2009</v>
      </c>
      <c r="C226" t="s">
        <v>19</v>
      </c>
      <c r="D226">
        <v>136.3140586632951</v>
      </c>
      <c r="E226" s="5">
        <v>163.4392305277288</v>
      </c>
    </row>
    <row r="227" spans="1:8" x14ac:dyDescent="0.2">
      <c r="A227" t="s">
        <v>26</v>
      </c>
      <c r="B227">
        <v>2009</v>
      </c>
      <c r="C227" t="s">
        <v>20</v>
      </c>
      <c r="D227">
        <v>158.02655835269758</v>
      </c>
      <c r="E227" s="5">
        <v>184.47217298671603</v>
      </c>
    </row>
    <row r="228" spans="1:8" x14ac:dyDescent="0.2">
      <c r="A228" t="s">
        <v>26</v>
      </c>
      <c r="B228">
        <v>2010</v>
      </c>
      <c r="C228" t="s">
        <v>19</v>
      </c>
      <c r="D228">
        <v>131.19083770102699</v>
      </c>
      <c r="E228" s="5">
        <v>154.4069149531424</v>
      </c>
    </row>
    <row r="229" spans="1:8" x14ac:dyDescent="0.2">
      <c r="A229" t="s">
        <v>26</v>
      </c>
      <c r="B229">
        <v>2010</v>
      </c>
      <c r="C229" t="s">
        <v>20</v>
      </c>
      <c r="D229">
        <v>147.30214909652253</v>
      </c>
      <c r="E229" s="5">
        <v>168.09947555884719</v>
      </c>
    </row>
    <row r="230" spans="1:8" x14ac:dyDescent="0.2">
      <c r="A230" t="s">
        <v>26</v>
      </c>
      <c r="B230">
        <v>2011</v>
      </c>
      <c r="C230" t="s">
        <v>19</v>
      </c>
      <c r="D230">
        <v>135.2477663508179</v>
      </c>
      <c r="E230" s="5">
        <v>156.1760320328176</v>
      </c>
    </row>
    <row r="231" spans="1:8" x14ac:dyDescent="0.2">
      <c r="A231" t="s">
        <v>26</v>
      </c>
      <c r="B231">
        <v>2011</v>
      </c>
      <c r="C231" t="s">
        <v>20</v>
      </c>
      <c r="D231">
        <v>141.69197579220238</v>
      </c>
      <c r="E231" s="5">
        <v>158.8496845215559</v>
      </c>
    </row>
    <row r="232" spans="1:8" x14ac:dyDescent="0.2">
      <c r="A232" t="s">
        <v>26</v>
      </c>
      <c r="B232">
        <v>2012</v>
      </c>
      <c r="C232" t="s">
        <v>19</v>
      </c>
      <c r="D232">
        <v>133.86844125428419</v>
      </c>
      <c r="E232" s="5">
        <v>151.939841452986</v>
      </c>
    </row>
    <row r="233" spans="1:8" x14ac:dyDescent="0.2">
      <c r="A233" t="s">
        <v>26</v>
      </c>
      <c r="B233">
        <v>2012</v>
      </c>
      <c r="C233" t="s">
        <v>20</v>
      </c>
      <c r="D233">
        <v>143.92065534061021</v>
      </c>
      <c r="E233" s="5">
        <v>157.49057056382298</v>
      </c>
    </row>
    <row r="234" spans="1:8" x14ac:dyDescent="0.2">
      <c r="A234" t="s">
        <v>26</v>
      </c>
      <c r="B234">
        <v>2013</v>
      </c>
      <c r="C234" t="s">
        <v>19</v>
      </c>
      <c r="D234">
        <v>139.55142228689223</v>
      </c>
      <c r="E234" s="5">
        <v>155.30360396951437</v>
      </c>
    </row>
    <row r="235" spans="1:8" x14ac:dyDescent="0.2">
      <c r="A235" t="s">
        <v>26</v>
      </c>
      <c r="B235">
        <v>2013</v>
      </c>
      <c r="C235" t="s">
        <v>20</v>
      </c>
      <c r="D235">
        <v>136.54502281042824</v>
      </c>
      <c r="E235" s="5">
        <v>147.16278528794646</v>
      </c>
    </row>
    <row r="236" spans="1:8" x14ac:dyDescent="0.2">
      <c r="A236" t="s">
        <v>26</v>
      </c>
      <c r="B236">
        <v>2014</v>
      </c>
      <c r="C236" t="s">
        <v>19</v>
      </c>
      <c r="D236">
        <v>131.76288966757159</v>
      </c>
      <c r="E236" s="5">
        <v>144.13389144465327</v>
      </c>
    </row>
    <row r="237" spans="1:8" x14ac:dyDescent="0.2">
      <c r="A237" t="s">
        <v>26</v>
      </c>
      <c r="B237">
        <v>2014</v>
      </c>
      <c r="C237" t="s">
        <v>20</v>
      </c>
      <c r="D237">
        <v>132.53091263439356</v>
      </c>
      <c r="E237" s="5">
        <v>140.40448004379869</v>
      </c>
      <c r="H237" t="s">
        <v>28</v>
      </c>
    </row>
    <row r="238" spans="1:8" x14ac:dyDescent="0.2">
      <c r="A238" t="s">
        <v>26</v>
      </c>
      <c r="B238">
        <v>2015</v>
      </c>
      <c r="C238" t="s">
        <v>19</v>
      </c>
      <c r="D238">
        <v>127.56394420201666</v>
      </c>
      <c r="E238" s="5">
        <v>137.70119985565543</v>
      </c>
      <c r="H238" t="s">
        <v>29</v>
      </c>
    </row>
    <row r="239" spans="1:8" x14ac:dyDescent="0.2">
      <c r="A239" t="s">
        <v>26</v>
      </c>
      <c r="B239">
        <v>2015</v>
      </c>
      <c r="C239" t="s">
        <v>20</v>
      </c>
      <c r="D239">
        <v>124.32511128808615</v>
      </c>
      <c r="E239" s="5">
        <v>129.76172147318721</v>
      </c>
      <c r="H239" t="s">
        <v>30</v>
      </c>
    </row>
    <row r="240" spans="1:8" x14ac:dyDescent="0.2">
      <c r="A240" t="s">
        <v>26</v>
      </c>
      <c r="B240">
        <v>2016</v>
      </c>
      <c r="C240" t="s">
        <v>19</v>
      </c>
      <c r="D240">
        <v>120.48404122464358</v>
      </c>
      <c r="E240" s="5">
        <v>128.53065272793174</v>
      </c>
      <c r="H240" t="s">
        <v>31</v>
      </c>
    </row>
    <row r="241" spans="1:8" x14ac:dyDescent="0.2">
      <c r="A241" t="s">
        <v>26</v>
      </c>
      <c r="B241">
        <v>2016</v>
      </c>
      <c r="C241" t="s">
        <v>20</v>
      </c>
      <c r="D241">
        <v>111.99071168122902</v>
      </c>
      <c r="E241" s="5">
        <v>115.23603461682796</v>
      </c>
      <c r="H241" t="s">
        <v>32</v>
      </c>
    </row>
    <row r="242" spans="1:8" x14ac:dyDescent="0.2">
      <c r="A242" t="s">
        <v>26</v>
      </c>
      <c r="B242">
        <v>2017</v>
      </c>
      <c r="C242" t="s">
        <v>19</v>
      </c>
      <c r="D242">
        <v>106.04601268627549</v>
      </c>
      <c r="E242" s="5">
        <v>111.61734582856297</v>
      </c>
      <c r="H242" t="s">
        <v>33</v>
      </c>
    </row>
    <row r="243" spans="1:8" x14ac:dyDescent="0.2">
      <c r="A243" t="s">
        <v>26</v>
      </c>
      <c r="B243">
        <v>2017</v>
      </c>
      <c r="C243" t="s">
        <v>20</v>
      </c>
      <c r="D243">
        <v>93.975888104326103</v>
      </c>
      <c r="E243" s="5">
        <v>95.514021813869476</v>
      </c>
      <c r="H243" t="s">
        <v>34</v>
      </c>
    </row>
    <row r="244" spans="1:8" x14ac:dyDescent="0.2">
      <c r="A244" t="s">
        <v>26</v>
      </c>
      <c r="B244">
        <v>2018</v>
      </c>
      <c r="C244" t="s">
        <v>19</v>
      </c>
      <c r="D244">
        <v>91.700565095391539</v>
      </c>
      <c r="E244" s="5">
        <v>95.322279958054423</v>
      </c>
      <c r="H244" t="s">
        <v>35</v>
      </c>
    </row>
    <row r="245" spans="1:8" x14ac:dyDescent="0.2">
      <c r="A245" t="s">
        <v>26</v>
      </c>
      <c r="B245">
        <v>2018</v>
      </c>
      <c r="C245" t="s">
        <v>20</v>
      </c>
      <c r="D245">
        <v>84.030922959757007</v>
      </c>
      <c r="E245" s="5">
        <v>84.465963300317526</v>
      </c>
    </row>
    <row r="246" spans="1:8" x14ac:dyDescent="0.2">
      <c r="A246" t="s">
        <v>26</v>
      </c>
      <c r="B246">
        <v>2019</v>
      </c>
      <c r="C246" t="s">
        <v>19</v>
      </c>
      <c r="D246">
        <v>95.168548990755838</v>
      </c>
      <c r="E246" s="5">
        <v>97.790372092276812</v>
      </c>
    </row>
    <row r="247" spans="1:8" x14ac:dyDescent="0.2">
      <c r="A247" t="s">
        <v>26</v>
      </c>
      <c r="B247">
        <v>2019</v>
      </c>
      <c r="C247" t="s">
        <v>20</v>
      </c>
      <c r="D247">
        <v>78.923272808363407</v>
      </c>
      <c r="E247" s="5">
        <v>78.569090692326427</v>
      </c>
    </row>
    <row r="248" spans="1:8" x14ac:dyDescent="0.2">
      <c r="A248" t="s">
        <v>26</v>
      </c>
      <c r="B248">
        <v>2020</v>
      </c>
      <c r="C248" t="s">
        <v>19</v>
      </c>
      <c r="D248">
        <v>68.851393734651282</v>
      </c>
      <c r="E248" s="5">
        <v>69.935712963342667</v>
      </c>
    </row>
    <row r="249" spans="1:8" x14ac:dyDescent="0.2">
      <c r="A249" t="s">
        <v>26</v>
      </c>
      <c r="B249">
        <v>2020</v>
      </c>
      <c r="C249" t="s">
        <v>20</v>
      </c>
      <c r="D249">
        <v>55.884434712965117</v>
      </c>
      <c r="E249" s="5">
        <v>55.153103312477469</v>
      </c>
    </row>
    <row r="250" spans="1:8" x14ac:dyDescent="0.2">
      <c r="A250" t="s">
        <v>26</v>
      </c>
      <c r="B250">
        <v>2021</v>
      </c>
      <c r="C250" t="s">
        <v>19</v>
      </c>
      <c r="D250">
        <v>73.961988462030291</v>
      </c>
      <c r="E250" s="5">
        <v>74.496737215667963</v>
      </c>
    </row>
    <row r="251" spans="1:8" x14ac:dyDescent="0.2">
      <c r="A251" t="s">
        <v>26</v>
      </c>
      <c r="B251">
        <v>2021</v>
      </c>
      <c r="C251" t="s">
        <v>20</v>
      </c>
      <c r="D251">
        <v>57.813329756878311</v>
      </c>
      <c r="E251" s="5">
        <v>56.584645062685013</v>
      </c>
    </row>
    <row r="252" spans="1:8" x14ac:dyDescent="0.2">
      <c r="A252" t="s">
        <v>26</v>
      </c>
      <c r="B252">
        <v>2022</v>
      </c>
      <c r="C252" t="s">
        <v>19</v>
      </c>
      <c r="D252">
        <v>86.737150457908086</v>
      </c>
      <c r="E252" s="5">
        <v>86.381705477833748</v>
      </c>
    </row>
    <row r="253" spans="1:8" x14ac:dyDescent="0.2">
      <c r="A253" t="s">
        <v>26</v>
      </c>
      <c r="B253">
        <v>2022</v>
      </c>
      <c r="C253" t="s">
        <v>20</v>
      </c>
      <c r="D253">
        <v>73.174668998203018</v>
      </c>
      <c r="E253" s="5">
        <v>71.081169880926609</v>
      </c>
    </row>
    <row r="254" spans="1:8" x14ac:dyDescent="0.2">
      <c r="A254" t="s">
        <v>27</v>
      </c>
      <c r="B254">
        <v>2005</v>
      </c>
      <c r="C254" t="s">
        <v>19</v>
      </c>
      <c r="D254">
        <v>110.20647718687054</v>
      </c>
      <c r="E254" s="5">
        <v>130.67652471363544</v>
      </c>
    </row>
    <row r="255" spans="1:8" x14ac:dyDescent="0.2">
      <c r="A255" t="s">
        <v>27</v>
      </c>
      <c r="B255">
        <v>2005</v>
      </c>
      <c r="C255" t="s">
        <v>20</v>
      </c>
      <c r="D255">
        <v>140.14205879996291</v>
      </c>
      <c r="E255" s="5">
        <v>172.66323557123542</v>
      </c>
    </row>
    <row r="256" spans="1:8" x14ac:dyDescent="0.2">
      <c r="A256" t="s">
        <v>27</v>
      </c>
      <c r="B256">
        <v>2006</v>
      </c>
      <c r="C256" t="s">
        <v>19</v>
      </c>
      <c r="D256">
        <v>133.5811410637111</v>
      </c>
      <c r="E256" s="5">
        <v>156.26102685928345</v>
      </c>
    </row>
    <row r="257" spans="1:5" x14ac:dyDescent="0.2">
      <c r="A257" t="s">
        <v>27</v>
      </c>
      <c r="B257">
        <v>2006</v>
      </c>
      <c r="C257" t="s">
        <v>20</v>
      </c>
      <c r="D257">
        <v>158.94589222221373</v>
      </c>
      <c r="E257" s="5">
        <v>190.93628507107496</v>
      </c>
    </row>
    <row r="258" spans="1:5" x14ac:dyDescent="0.2">
      <c r="A258" t="s">
        <v>27</v>
      </c>
      <c r="B258">
        <v>2007</v>
      </c>
      <c r="C258" t="s">
        <v>19</v>
      </c>
      <c r="D258">
        <v>154.72537928194632</v>
      </c>
      <c r="E258" s="5">
        <v>178.18125197663903</v>
      </c>
    </row>
    <row r="259" spans="1:5" x14ac:dyDescent="0.2">
      <c r="A259" t="s">
        <v>27</v>
      </c>
      <c r="B259">
        <v>2007</v>
      </c>
      <c r="C259" t="s">
        <v>20</v>
      </c>
      <c r="D259">
        <v>169.05007130407225</v>
      </c>
      <c r="E259" s="5">
        <v>198.9034004509449</v>
      </c>
    </row>
    <row r="260" spans="1:5" x14ac:dyDescent="0.2">
      <c r="A260" t="s">
        <v>27</v>
      </c>
      <c r="B260">
        <v>2008</v>
      </c>
      <c r="C260" t="s">
        <v>19</v>
      </c>
      <c r="D260">
        <v>168.80608333154206</v>
      </c>
      <c r="E260" s="5">
        <v>192.22022965550423</v>
      </c>
    </row>
    <row r="261" spans="1:5" x14ac:dyDescent="0.2">
      <c r="A261" t="s">
        <v>27</v>
      </c>
      <c r="B261">
        <v>2008</v>
      </c>
      <c r="C261" t="s">
        <v>20</v>
      </c>
      <c r="D261">
        <v>202.72017650224666</v>
      </c>
      <c r="E261" s="5">
        <v>234.5159649848938</v>
      </c>
    </row>
    <row r="262" spans="1:5" x14ac:dyDescent="0.2">
      <c r="A262" t="s">
        <v>27</v>
      </c>
      <c r="B262">
        <v>2009</v>
      </c>
      <c r="C262" t="s">
        <v>19</v>
      </c>
      <c r="D262">
        <v>154.51389806150968</v>
      </c>
      <c r="E262" s="5">
        <v>172.94363351538777</v>
      </c>
    </row>
    <row r="263" spans="1:5" x14ac:dyDescent="0.2">
      <c r="A263" t="s">
        <v>27</v>
      </c>
      <c r="B263">
        <v>2009</v>
      </c>
      <c r="C263" t="s">
        <v>20</v>
      </c>
      <c r="D263">
        <v>172.45435535881072</v>
      </c>
      <c r="E263" s="5">
        <v>194.77348541840911</v>
      </c>
    </row>
    <row r="264" spans="1:5" x14ac:dyDescent="0.2">
      <c r="A264" t="s">
        <v>27</v>
      </c>
      <c r="B264">
        <v>2010</v>
      </c>
      <c r="C264" t="s">
        <v>19</v>
      </c>
      <c r="D264">
        <v>151.09288207747321</v>
      </c>
      <c r="E264" s="5">
        <v>167.15088859200478</v>
      </c>
    </row>
    <row r="265" spans="1:5" x14ac:dyDescent="0.2">
      <c r="A265" t="s">
        <v>27</v>
      </c>
      <c r="B265">
        <v>2010</v>
      </c>
      <c r="C265" t="s">
        <v>20</v>
      </c>
      <c r="D265">
        <v>169.50754693100018</v>
      </c>
      <c r="E265" s="5">
        <v>188.59220435842872</v>
      </c>
    </row>
    <row r="266" spans="1:5" x14ac:dyDescent="0.2">
      <c r="A266" t="s">
        <v>27</v>
      </c>
      <c r="B266">
        <v>2011</v>
      </c>
      <c r="C266" t="s">
        <v>19</v>
      </c>
      <c r="D266">
        <v>157.49604013165862</v>
      </c>
      <c r="E266" s="5">
        <v>171.75544053316116</v>
      </c>
    </row>
    <row r="267" spans="1:5" x14ac:dyDescent="0.2">
      <c r="A267" t="s">
        <v>27</v>
      </c>
      <c r="B267">
        <v>2011</v>
      </c>
      <c r="C267" t="s">
        <v>20</v>
      </c>
      <c r="D267">
        <v>166.63853636711917</v>
      </c>
      <c r="E267" s="5">
        <v>182.55363684147596</v>
      </c>
    </row>
    <row r="268" spans="1:5" x14ac:dyDescent="0.2">
      <c r="A268" t="s">
        <v>27</v>
      </c>
      <c r="B268">
        <v>2012</v>
      </c>
      <c r="C268" t="s">
        <v>19</v>
      </c>
      <c r="D268">
        <v>149.44080567325986</v>
      </c>
      <c r="E268" s="5">
        <v>161.80856619030237</v>
      </c>
    </row>
    <row r="269" spans="1:5" x14ac:dyDescent="0.2">
      <c r="A269" t="s">
        <v>27</v>
      </c>
      <c r="B269">
        <v>2012</v>
      </c>
      <c r="C269" t="s">
        <v>20</v>
      </c>
      <c r="D269">
        <v>154.9512604089833</v>
      </c>
      <c r="E269" s="5">
        <v>166.97784885764122</v>
      </c>
    </row>
    <row r="270" spans="1:5" x14ac:dyDescent="0.2">
      <c r="A270" t="s">
        <v>27</v>
      </c>
      <c r="B270">
        <v>2013</v>
      </c>
      <c r="C270" t="s">
        <v>19</v>
      </c>
      <c r="D270">
        <v>145.23661524388183</v>
      </c>
      <c r="E270" s="5">
        <v>155.56273283436894</v>
      </c>
    </row>
    <row r="271" spans="1:5" x14ac:dyDescent="0.2">
      <c r="A271" t="s">
        <v>27</v>
      </c>
      <c r="B271">
        <v>2013</v>
      </c>
      <c r="C271" t="s">
        <v>20</v>
      </c>
      <c r="D271">
        <v>145.21577438269463</v>
      </c>
      <c r="E271" s="5">
        <v>154.98492866754532</v>
      </c>
    </row>
    <row r="272" spans="1:5" x14ac:dyDescent="0.2">
      <c r="A272" t="s">
        <v>27</v>
      </c>
      <c r="B272">
        <v>2014</v>
      </c>
      <c r="C272" t="s">
        <v>19</v>
      </c>
      <c r="D272">
        <v>149.20193109269084</v>
      </c>
      <c r="E272" s="5">
        <v>158.51615462452173</v>
      </c>
    </row>
    <row r="273" spans="1:5" x14ac:dyDescent="0.2">
      <c r="A273" t="s">
        <v>27</v>
      </c>
      <c r="B273">
        <v>2014</v>
      </c>
      <c r="C273" t="s">
        <v>20</v>
      </c>
      <c r="D273">
        <v>136.0712827213591</v>
      </c>
      <c r="E273" s="5">
        <v>143.1176089681685</v>
      </c>
    </row>
    <row r="274" spans="1:5" x14ac:dyDescent="0.2">
      <c r="A274" t="s">
        <v>27</v>
      </c>
      <c r="B274">
        <v>2015</v>
      </c>
      <c r="C274" t="s">
        <v>19</v>
      </c>
      <c r="D274">
        <v>142.53577393799264</v>
      </c>
      <c r="E274" s="5">
        <v>150.14915261417627</v>
      </c>
    </row>
    <row r="275" spans="1:5" x14ac:dyDescent="0.2">
      <c r="A275" t="s">
        <v>27</v>
      </c>
      <c r="B275">
        <v>2015</v>
      </c>
      <c r="C275" t="s">
        <v>20</v>
      </c>
      <c r="D275">
        <v>137.17476894955189</v>
      </c>
      <c r="E275" s="5">
        <v>142.81024923548102</v>
      </c>
    </row>
    <row r="276" spans="1:5" x14ac:dyDescent="0.2">
      <c r="A276" t="s">
        <v>27</v>
      </c>
      <c r="B276">
        <v>2016</v>
      </c>
      <c r="C276" t="s">
        <v>19</v>
      </c>
      <c r="D276">
        <v>149.5128488221666</v>
      </c>
      <c r="E276" s="5">
        <v>156.18280740454793</v>
      </c>
    </row>
    <row r="277" spans="1:5" x14ac:dyDescent="0.2">
      <c r="A277" t="s">
        <v>27</v>
      </c>
      <c r="B277">
        <v>2016</v>
      </c>
      <c r="C277" t="s">
        <v>20</v>
      </c>
      <c r="D277">
        <v>140.55633984848785</v>
      </c>
      <c r="E277" s="5">
        <v>144.63722473010421</v>
      </c>
    </row>
    <row r="278" spans="1:5" x14ac:dyDescent="0.2">
      <c r="A278" t="s">
        <v>27</v>
      </c>
      <c r="B278">
        <v>2017</v>
      </c>
      <c r="C278" t="s">
        <v>19</v>
      </c>
      <c r="D278">
        <v>123.61270504624387</v>
      </c>
      <c r="E278" s="5">
        <v>128.07960156351328</v>
      </c>
    </row>
    <row r="279" spans="1:5" x14ac:dyDescent="0.2">
      <c r="A279" t="s">
        <v>27</v>
      </c>
      <c r="B279">
        <v>2017</v>
      </c>
      <c r="C279" t="s">
        <v>20</v>
      </c>
      <c r="D279">
        <v>117.34992693600138</v>
      </c>
      <c r="E279" s="5">
        <v>119.57967653870583</v>
      </c>
    </row>
    <row r="280" spans="1:5" x14ac:dyDescent="0.2">
      <c r="A280" t="s">
        <v>27</v>
      </c>
      <c r="B280">
        <v>2018</v>
      </c>
      <c r="C280" t="s">
        <v>19</v>
      </c>
      <c r="D280">
        <v>114.18839473305768</v>
      </c>
      <c r="E280" s="5">
        <v>117.50904377549887</v>
      </c>
    </row>
    <row r="281" spans="1:5" x14ac:dyDescent="0.2">
      <c r="A281" t="s">
        <v>27</v>
      </c>
      <c r="B281">
        <v>2018</v>
      </c>
      <c r="C281" t="s">
        <v>20</v>
      </c>
      <c r="D281">
        <v>103.04115226259054</v>
      </c>
      <c r="E281" s="5">
        <v>104.03260821476579</v>
      </c>
    </row>
    <row r="282" spans="1:5" x14ac:dyDescent="0.2">
      <c r="A282" t="s">
        <v>27</v>
      </c>
      <c r="B282">
        <v>2019</v>
      </c>
      <c r="C282" t="s">
        <v>19</v>
      </c>
      <c r="D282">
        <v>119.90039673527178</v>
      </c>
      <c r="E282" s="5">
        <v>122.63668468222022</v>
      </c>
    </row>
    <row r="283" spans="1:5" x14ac:dyDescent="0.2">
      <c r="A283" t="s">
        <v>27</v>
      </c>
      <c r="B283">
        <v>2019</v>
      </c>
      <c r="C283" t="s">
        <v>20</v>
      </c>
      <c r="D283">
        <v>108.40790030503483</v>
      </c>
      <c r="E283" s="5">
        <v>108.66245720535517</v>
      </c>
    </row>
    <row r="284" spans="1:5" x14ac:dyDescent="0.2">
      <c r="A284" t="s">
        <v>27</v>
      </c>
      <c r="B284">
        <v>2020</v>
      </c>
      <c r="C284" t="s">
        <v>19</v>
      </c>
      <c r="D284">
        <v>84.90097320967098</v>
      </c>
      <c r="E284" s="5">
        <v>86.33062825538218</v>
      </c>
    </row>
    <row r="285" spans="1:5" x14ac:dyDescent="0.2">
      <c r="A285" t="s">
        <v>27</v>
      </c>
      <c r="B285">
        <v>2020</v>
      </c>
      <c r="C285" t="s">
        <v>20</v>
      </c>
      <c r="D285">
        <v>74.523482118843745</v>
      </c>
      <c r="E285" s="5">
        <v>74.167136335745454</v>
      </c>
    </row>
    <row r="286" spans="1:5" x14ac:dyDescent="0.2">
      <c r="A286" t="s">
        <v>27</v>
      </c>
      <c r="B286">
        <v>2021</v>
      </c>
      <c r="C286" t="s">
        <v>19</v>
      </c>
      <c r="D286">
        <v>88.355341572783814</v>
      </c>
      <c r="E286" s="5">
        <v>89.354015653952956</v>
      </c>
    </row>
    <row r="287" spans="1:5" x14ac:dyDescent="0.2">
      <c r="A287" t="s">
        <v>27</v>
      </c>
      <c r="B287">
        <v>2021</v>
      </c>
      <c r="C287" t="s">
        <v>20</v>
      </c>
      <c r="D287">
        <v>72.086009973033171</v>
      </c>
      <c r="E287" s="5">
        <v>71.234320057556033</v>
      </c>
    </row>
    <row r="288" spans="1:5" x14ac:dyDescent="0.2">
      <c r="A288" t="s">
        <v>27</v>
      </c>
      <c r="B288">
        <v>2022</v>
      </c>
      <c r="C288" t="s">
        <v>19</v>
      </c>
      <c r="D288">
        <v>105.7688788058063</v>
      </c>
      <c r="E288" s="5">
        <v>106.40108957886696</v>
      </c>
    </row>
    <row r="289" spans="1:5" x14ac:dyDescent="0.2">
      <c r="A289" t="s">
        <v>27</v>
      </c>
      <c r="B289">
        <v>2022</v>
      </c>
      <c r="C289" t="s">
        <v>20</v>
      </c>
      <c r="D289">
        <v>82.977779144824439</v>
      </c>
      <c r="E289" s="5">
        <v>81.613933434709907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7342-5371-3F4A-A2CF-E674759CA518}">
  <dimension ref="A1:M65"/>
  <sheetViews>
    <sheetView tabSelected="1" topLeftCell="A41" workbookViewId="0">
      <selection activeCell="P65" sqref="P65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20</v>
      </c>
      <c r="D1" t="s">
        <v>3</v>
      </c>
      <c r="E1" s="4" t="s">
        <v>13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12</v>
      </c>
    </row>
    <row r="2" spans="1:13" x14ac:dyDescent="0.2">
      <c r="A2">
        <v>1</v>
      </c>
      <c r="B2" s="1">
        <v>2016</v>
      </c>
      <c r="C2">
        <v>0</v>
      </c>
      <c r="D2" s="1">
        <v>139.94</v>
      </c>
      <c r="E2">
        <f>AVERAGE(Hoja1!G2,Hoja1!G10)</f>
        <v>11.830801401150001</v>
      </c>
      <c r="F2">
        <f>AVERAGE(Hoja1!H2,Hoja1!H10)</f>
        <v>17.577890524449998</v>
      </c>
      <c r="G2">
        <f>AVERAGE(Hoja1!I2,Hoja1!I10)</f>
        <v>48.2620963894</v>
      </c>
      <c r="H2">
        <f>AVERAGE(Hoja1!J2,Hoja1!J10)</f>
        <v>9.2763999024500006</v>
      </c>
      <c r="I2">
        <f>AVERAGE(Hoja1!K2,Hoja1!K10)</f>
        <v>6.8978385609000004</v>
      </c>
      <c r="J2">
        <f>AVERAGE(Hoja1!L2,Hoja1!L10)</f>
        <v>18.95277521105</v>
      </c>
      <c r="K2">
        <f>AVERAGE(Hoja1!M2,Hoja1!M10)</f>
        <v>9.6769483187000009</v>
      </c>
      <c r="L2">
        <f>AVERAGE(Hoja1!N2,Hoja1!N10)</f>
        <v>45.340432094099995</v>
      </c>
      <c r="M2">
        <f>AVERAGE(Hoja1!O2,Hoja1!O10)</f>
        <v>18.156500000000001</v>
      </c>
    </row>
    <row r="3" spans="1:13" x14ac:dyDescent="0.2">
      <c r="A3">
        <v>1</v>
      </c>
      <c r="B3" s="1">
        <v>2016</v>
      </c>
      <c r="C3">
        <v>1</v>
      </c>
      <c r="D3" s="1">
        <v>92.55</v>
      </c>
      <c r="E3">
        <f>AVERAGE(Hoja1!G3,Hoja1!G11)</f>
        <v>11.830801401150001</v>
      </c>
      <c r="F3">
        <f>AVERAGE(Hoja1!H3,Hoja1!H11)</f>
        <v>17.577890524449998</v>
      </c>
      <c r="G3">
        <f>AVERAGE(Hoja1!I3,Hoja1!I11)</f>
        <v>48.2620963894</v>
      </c>
      <c r="H3">
        <f>AVERAGE(Hoja1!J3,Hoja1!J11)</f>
        <v>9.2763999024500006</v>
      </c>
      <c r="I3">
        <f>AVERAGE(Hoja1!K3,Hoja1!K11)</f>
        <v>6.8978385609000004</v>
      </c>
      <c r="J3">
        <f>AVERAGE(Hoja1!L3,Hoja1!L11)</f>
        <v>18.95277521105</v>
      </c>
      <c r="K3">
        <f>AVERAGE(Hoja1!M3,Hoja1!M11)</f>
        <v>9.6769483187000009</v>
      </c>
      <c r="L3">
        <f>AVERAGE(Hoja1!N3,Hoja1!N11)</f>
        <v>45.340432094099995</v>
      </c>
      <c r="M3">
        <f>AVERAGE(Hoja1!O3,Hoja1!O11)</f>
        <v>18.156500000000001</v>
      </c>
    </row>
    <row r="4" spans="1:13" x14ac:dyDescent="0.2">
      <c r="A4">
        <v>1</v>
      </c>
      <c r="B4" s="1">
        <v>2018</v>
      </c>
      <c r="C4">
        <v>0</v>
      </c>
      <c r="D4" s="1">
        <v>112.22</v>
      </c>
      <c r="E4">
        <f>AVERAGE(Hoja1!G4,Hoja1!G12)</f>
        <v>12.061060367450001</v>
      </c>
      <c r="F4">
        <f>AVERAGE(Hoja1!H4,Hoja1!H12)</f>
        <v>19.9058064703</v>
      </c>
      <c r="G4">
        <f>AVERAGE(Hoja1!I4,Hoja1!I12)</f>
        <v>49.074703421050003</v>
      </c>
      <c r="H4">
        <f>AVERAGE(Hoja1!J4,Hoja1!J12)</f>
        <v>7.3627937606000007</v>
      </c>
      <c r="I4">
        <f>AVERAGE(Hoja1!K4,Hoja1!K12)</f>
        <v>6.624410074850001</v>
      </c>
      <c r="J4">
        <f>AVERAGE(Hoja1!L4,Hoja1!L12)</f>
        <v>19.2826671453</v>
      </c>
      <c r="K4">
        <f>AVERAGE(Hoja1!M4,Hoja1!M12)</f>
        <v>8.5762778564999991</v>
      </c>
      <c r="L4">
        <f>AVERAGE(Hoja1!N4,Hoja1!N12)</f>
        <v>44.971953666849998</v>
      </c>
      <c r="M4">
        <f>AVERAGE(Hoja1!O4,Hoja1!O12)</f>
        <v>18.156500000000001</v>
      </c>
    </row>
    <row r="5" spans="1:13" x14ac:dyDescent="0.2">
      <c r="A5">
        <v>1</v>
      </c>
      <c r="B5" s="1">
        <v>2018</v>
      </c>
      <c r="C5">
        <v>1</v>
      </c>
      <c r="D5" s="1">
        <v>79.930000000000007</v>
      </c>
      <c r="E5">
        <f>AVERAGE(Hoja1!G5,Hoja1!G13)</f>
        <v>12.061060367450001</v>
      </c>
      <c r="F5">
        <f>AVERAGE(Hoja1!H5,Hoja1!H13)</f>
        <v>19.9058064703</v>
      </c>
      <c r="G5">
        <f>AVERAGE(Hoja1!I5,Hoja1!I13)</f>
        <v>49.074703421050003</v>
      </c>
      <c r="H5">
        <f>AVERAGE(Hoja1!J5,Hoja1!J13)</f>
        <v>7.3627937606000007</v>
      </c>
      <c r="I5">
        <f>AVERAGE(Hoja1!K5,Hoja1!K13)</f>
        <v>6.624410074850001</v>
      </c>
      <c r="J5">
        <f>AVERAGE(Hoja1!L5,Hoja1!L13)</f>
        <v>19.2826671453</v>
      </c>
      <c r="K5">
        <f>AVERAGE(Hoja1!M5,Hoja1!M13)</f>
        <v>8.5762778564999991</v>
      </c>
      <c r="L5">
        <f>AVERAGE(Hoja1!N5,Hoja1!N13)</f>
        <v>44.971953666849998</v>
      </c>
      <c r="M5">
        <f>AVERAGE(Hoja1!O5,Hoja1!O13)</f>
        <v>18.156500000000001</v>
      </c>
    </row>
    <row r="6" spans="1:13" x14ac:dyDescent="0.2">
      <c r="A6">
        <v>1</v>
      </c>
      <c r="B6" s="1">
        <v>2020</v>
      </c>
      <c r="C6">
        <v>0</v>
      </c>
      <c r="D6" s="1">
        <v>63.15</v>
      </c>
      <c r="E6">
        <f>AVERAGE(Hoja1!G6,Hoja1!G14)</f>
        <v>11.812171268749999</v>
      </c>
      <c r="F6">
        <f>AVERAGE(Hoja1!H6,Hoja1!H14)</f>
        <v>30.488626455500004</v>
      </c>
      <c r="G6">
        <f>AVERAGE(Hoja1!I6,Hoja1!I14)</f>
        <v>46.741407940650006</v>
      </c>
      <c r="H6">
        <f>AVERAGE(Hoja1!J6,Hoja1!J14)</f>
        <v>6.1251252048500007</v>
      </c>
      <c r="I6">
        <f>AVERAGE(Hoja1!K6,Hoja1!K14)</f>
        <v>6.4681373451500006</v>
      </c>
      <c r="J6">
        <f>AVERAGE(Hoja1!L6,Hoja1!L14)</f>
        <v>21.003517031850002</v>
      </c>
      <c r="K6">
        <f>AVERAGE(Hoja1!M6,Hoja1!M14)</f>
        <v>15.631559596850002</v>
      </c>
      <c r="L6">
        <f>AVERAGE(Hoja1!N6,Hoja1!N14)</f>
        <v>52.238824782999998</v>
      </c>
      <c r="M6">
        <f>AVERAGE(Hoja1!O6,Hoja1!O14)</f>
        <v>21.973500000000001</v>
      </c>
    </row>
    <row r="7" spans="1:13" x14ac:dyDescent="0.2">
      <c r="A7">
        <v>1</v>
      </c>
      <c r="B7" s="1">
        <v>2020</v>
      </c>
      <c r="C7">
        <v>1</v>
      </c>
      <c r="D7" s="1">
        <v>41.94</v>
      </c>
      <c r="E7">
        <f>AVERAGE(Hoja1!G7,Hoja1!G15)</f>
        <v>11.812171268749999</v>
      </c>
      <c r="F7">
        <f>AVERAGE(Hoja1!H7,Hoja1!H15)</f>
        <v>30.488626455500004</v>
      </c>
      <c r="G7">
        <f>AVERAGE(Hoja1!I7,Hoja1!I15)</f>
        <v>46.741407940650006</v>
      </c>
      <c r="H7">
        <f>AVERAGE(Hoja1!J7,Hoja1!J15)</f>
        <v>6.1251252048500007</v>
      </c>
      <c r="I7">
        <f>AVERAGE(Hoja1!K7,Hoja1!K15)</f>
        <v>6.4681373451500006</v>
      </c>
      <c r="J7">
        <f>AVERAGE(Hoja1!L7,Hoja1!L15)</f>
        <v>21.003517031850002</v>
      </c>
      <c r="K7">
        <f>AVERAGE(Hoja1!M7,Hoja1!M15)</f>
        <v>15.631559596850002</v>
      </c>
      <c r="L7">
        <f>AVERAGE(Hoja1!N7,Hoja1!N15)</f>
        <v>52.238824782999998</v>
      </c>
      <c r="M7">
        <f>AVERAGE(Hoja1!O7,Hoja1!O15)</f>
        <v>21.973500000000001</v>
      </c>
    </row>
    <row r="8" spans="1:13" x14ac:dyDescent="0.2">
      <c r="A8">
        <v>1</v>
      </c>
      <c r="B8" s="1">
        <v>2022</v>
      </c>
      <c r="C8">
        <v>0</v>
      </c>
      <c r="D8" s="1">
        <v>82.6</v>
      </c>
      <c r="E8">
        <f>AVERAGE(Hoja1!G8,Hoja1!G16)</f>
        <v>13.0210678166</v>
      </c>
      <c r="F8">
        <f>AVERAGE(Hoja1!H8,Hoja1!H16)</f>
        <v>36.450144482550002</v>
      </c>
      <c r="G8">
        <f>AVERAGE(Hoja1!I8,Hoja1!I16)</f>
        <v>45.692293780900002</v>
      </c>
      <c r="H8">
        <f>AVERAGE(Hoja1!J8,Hoja1!J16)</f>
        <v>5.3256015437500004</v>
      </c>
      <c r="I8">
        <f>AVERAGE(Hoja1!K8,Hoja1!K16)</f>
        <v>6.4254285721500004</v>
      </c>
      <c r="J8">
        <f>AVERAGE(Hoja1!L8,Hoja1!L16)</f>
        <v>15.840567888900001</v>
      </c>
      <c r="K8">
        <f>AVERAGE(Hoja1!M8,Hoja1!M16)</f>
        <v>8.9976511868499998</v>
      </c>
      <c r="L8">
        <f>AVERAGE(Hoja1!N8,Hoja1!N16)</f>
        <v>42.557893701250002</v>
      </c>
      <c r="M8">
        <f>AVERAGE(Hoja1!O8,Hoja1!O16)</f>
        <v>21.973500000000001</v>
      </c>
    </row>
    <row r="9" spans="1:13" x14ac:dyDescent="0.2">
      <c r="A9">
        <v>1</v>
      </c>
      <c r="B9" s="1">
        <v>2022</v>
      </c>
      <c r="C9">
        <v>1</v>
      </c>
      <c r="D9" s="1">
        <v>54.6</v>
      </c>
      <c r="E9">
        <f>AVERAGE(Hoja1!G9,Hoja1!G17)</f>
        <v>13.0210678166</v>
      </c>
      <c r="F9">
        <f>AVERAGE(Hoja1!H9,Hoja1!H17)</f>
        <v>36.450144482550002</v>
      </c>
      <c r="G9">
        <f>AVERAGE(Hoja1!I9,Hoja1!I17)</f>
        <v>45.692293780900002</v>
      </c>
      <c r="H9">
        <f>AVERAGE(Hoja1!J9,Hoja1!J17)</f>
        <v>5.3256015437500004</v>
      </c>
      <c r="I9">
        <f>AVERAGE(Hoja1!K9,Hoja1!K17)</f>
        <v>6.4254285721500004</v>
      </c>
      <c r="J9">
        <f>AVERAGE(Hoja1!L9,Hoja1!L17)</f>
        <v>15.840567888900001</v>
      </c>
      <c r="K9">
        <f>AVERAGE(Hoja1!M9,Hoja1!M17)</f>
        <v>8.9976511868499998</v>
      </c>
      <c r="L9">
        <f>AVERAGE(Hoja1!N9,Hoja1!N17)</f>
        <v>42.557893701250002</v>
      </c>
      <c r="M9">
        <f>AVERAGE(Hoja1!O9,Hoja1!O17)</f>
        <v>21.973500000000001</v>
      </c>
    </row>
    <row r="10" spans="1:13" x14ac:dyDescent="0.2">
      <c r="A10">
        <v>2</v>
      </c>
      <c r="B10" s="1">
        <v>2016</v>
      </c>
      <c r="C10">
        <v>0</v>
      </c>
      <c r="D10" s="1">
        <v>128.53</v>
      </c>
      <c r="E10">
        <f>AVERAGE(Hoja1!G18,Hoja1!G26,Hoja1!G34,Hoja1!G42,Hoja1!G50)</f>
        <v>15.190284499160001</v>
      </c>
      <c r="F10">
        <f>AVERAGE(Hoja1!H18,Hoja1!H26,Hoja1!H34,Hoja1!H42,Hoja1!H50)</f>
        <v>14.339574397320002</v>
      </c>
      <c r="G10">
        <f>AVERAGE(Hoja1!I18,Hoja1!I26,Hoja1!I34,Hoja1!I42,Hoja1!I50)</f>
        <v>41.387280830160002</v>
      </c>
      <c r="H10">
        <f>AVERAGE(Hoja1!J18,Hoja1!J26,Hoja1!J34,Hoja1!J42,Hoja1!J50)</f>
        <v>10.265739516080002</v>
      </c>
      <c r="I10">
        <f>AVERAGE(Hoja1!K18,Hoja1!K26,Hoja1!K34,Hoja1!K42,Hoja1!K50)</f>
        <v>11.96156029058</v>
      </c>
      <c r="J10">
        <f>AVERAGE(Hoja1!L18,Hoja1!L26,Hoja1!L34,Hoja1!L42,Hoja1!L50)</f>
        <v>20.218245565460002</v>
      </c>
      <c r="K10">
        <f>AVERAGE(Hoja1!M18,Hoja1!M26,Hoja1!M34,Hoja1!M42,Hoja1!M50)</f>
        <v>7.6280239943799995</v>
      </c>
      <c r="L10">
        <f>AVERAGE(Hoja1!N18,Hoja1!N26,Hoja1!N34,Hoja1!N42,Hoja1!N50)</f>
        <v>35.693840224500001</v>
      </c>
      <c r="M10">
        <f>AVERAGE(Hoja1!O18,Hoja1!O26,Hoja1!O34,Hoja1!O42,Hoja1!O50)</f>
        <v>16.657399999999999</v>
      </c>
    </row>
    <row r="11" spans="1:13" x14ac:dyDescent="0.2">
      <c r="A11">
        <v>2</v>
      </c>
      <c r="B11" s="1">
        <v>2016</v>
      </c>
      <c r="C11">
        <v>1</v>
      </c>
      <c r="D11" s="1">
        <v>115.24</v>
      </c>
      <c r="E11">
        <f>AVERAGE(Hoja1!G19,Hoja1!G27,Hoja1!G35,Hoja1!G43,Hoja1!G51)</f>
        <v>15.190284499160001</v>
      </c>
      <c r="F11">
        <f>AVERAGE(Hoja1!H19,Hoja1!H27,Hoja1!H35,Hoja1!H43,Hoja1!H51)</f>
        <v>14.339574397320002</v>
      </c>
      <c r="G11">
        <f>AVERAGE(Hoja1!I19,Hoja1!I27,Hoja1!I35,Hoja1!I43,Hoja1!I51)</f>
        <v>41.387280830160002</v>
      </c>
      <c r="H11">
        <f>AVERAGE(Hoja1!J19,Hoja1!J27,Hoja1!J35,Hoja1!J43,Hoja1!J51)</f>
        <v>10.265739516080002</v>
      </c>
      <c r="I11">
        <f>AVERAGE(Hoja1!K19,Hoja1!K27,Hoja1!K35,Hoja1!K43,Hoja1!K51)</f>
        <v>11.96156029058</v>
      </c>
      <c r="J11">
        <f>AVERAGE(Hoja1!L19,Hoja1!L27,Hoja1!L35,Hoja1!L43,Hoja1!L51)</f>
        <v>20.218245565460002</v>
      </c>
      <c r="K11">
        <f>AVERAGE(Hoja1!M19,Hoja1!M27,Hoja1!M35,Hoja1!M43,Hoja1!M51)</f>
        <v>7.6280239943799995</v>
      </c>
      <c r="L11">
        <f>AVERAGE(Hoja1!N19,Hoja1!N27,Hoja1!N35,Hoja1!N43,Hoja1!N51)</f>
        <v>35.693840224500001</v>
      </c>
      <c r="M11">
        <f>AVERAGE(Hoja1!O19,Hoja1!O27,Hoja1!O35,Hoja1!O43,Hoja1!O51)</f>
        <v>16.657399999999999</v>
      </c>
    </row>
    <row r="12" spans="1:13" x14ac:dyDescent="0.2">
      <c r="A12">
        <v>2</v>
      </c>
      <c r="B12" s="1">
        <v>2018</v>
      </c>
      <c r="C12">
        <v>0</v>
      </c>
      <c r="D12" s="1">
        <v>95.32</v>
      </c>
      <c r="E12">
        <f>AVERAGE(Hoja1!G20,Hoja1!G28,Hoja1!G36,Hoja1!G44,Hoja1!G53)</f>
        <v>16.126623863360003</v>
      </c>
      <c r="F12">
        <f>AVERAGE(Hoja1!H20,Hoja1!H28,Hoja1!H36,Hoja1!H44,Hoja1!H53)</f>
        <v>13.410777769720003</v>
      </c>
      <c r="G12">
        <f>AVERAGE(Hoja1!I20,Hoja1!I28,Hoja1!I36,Hoja1!I44,Hoja1!I53)</f>
        <v>39.552453793879998</v>
      </c>
      <c r="H12">
        <f>AVERAGE(Hoja1!J20,Hoja1!J28,Hoja1!J36,Hoja1!J44,Hoja1!J53)</f>
        <v>10.527973280139999</v>
      </c>
      <c r="I12">
        <f>AVERAGE(Hoja1!K20,Hoja1!K28,Hoja1!K36,Hoja1!K44,Hoja1!K53)</f>
        <v>13.008122432980002</v>
      </c>
      <c r="J12">
        <f>AVERAGE(Hoja1!L20,Hoja1!L28,Hoja1!L36,Hoja1!L44,Hoja1!L53)</f>
        <v>20.067289303199999</v>
      </c>
      <c r="K12">
        <f>AVERAGE(Hoja1!M20,Hoja1!M28,Hoja1!M36,Hoja1!M44,Hoja1!M53)</f>
        <v>5.9162679101600002</v>
      </c>
      <c r="L12">
        <f>AVERAGE(Hoja1!N20,Hoja1!N28,Hoja1!N36,Hoja1!N44,Hoja1!N53)</f>
        <v>34.350493702720001</v>
      </c>
      <c r="M12">
        <f>AVERAGE(Hoja1!O20,Hoja1!O28,Hoja1!O36,Hoja1!O44,Hoja1!O53)</f>
        <v>16.657399999999999</v>
      </c>
    </row>
    <row r="13" spans="1:13" x14ac:dyDescent="0.2">
      <c r="A13">
        <v>2</v>
      </c>
      <c r="B13" s="1">
        <v>2018</v>
      </c>
      <c r="C13">
        <v>1</v>
      </c>
      <c r="D13" s="1">
        <v>84.47</v>
      </c>
      <c r="E13">
        <f>AVERAGE(Hoja1!G21,Hoja1!G29,Hoja1!G37,Hoja1!G45,Hoja1!G53)</f>
        <v>16.126623863360003</v>
      </c>
      <c r="F13">
        <f>AVERAGE(Hoja1!H21,Hoja1!H29,Hoja1!H37,Hoja1!H45,Hoja1!H53)</f>
        <v>13.410777769720003</v>
      </c>
      <c r="G13">
        <f>AVERAGE(Hoja1!I21,Hoja1!I29,Hoja1!I37,Hoja1!I45,Hoja1!I53)</f>
        <v>39.552453793879998</v>
      </c>
      <c r="H13">
        <f>AVERAGE(Hoja1!J21,Hoja1!J29,Hoja1!J37,Hoja1!J45,Hoja1!J53)</f>
        <v>10.527973280139999</v>
      </c>
      <c r="I13">
        <f>AVERAGE(Hoja1!K21,Hoja1!K29,Hoja1!K37,Hoja1!K45,Hoja1!K53)</f>
        <v>13.008122432980002</v>
      </c>
      <c r="J13">
        <f>AVERAGE(Hoja1!L21,Hoja1!L29,Hoja1!L37,Hoja1!L45,Hoja1!L53)</f>
        <v>20.067289303199999</v>
      </c>
      <c r="K13">
        <f>AVERAGE(Hoja1!M21,Hoja1!M29,Hoja1!M37,Hoja1!M45,Hoja1!M53)</f>
        <v>5.9162679101600002</v>
      </c>
      <c r="L13">
        <f>AVERAGE(Hoja1!N21,Hoja1!N29,Hoja1!N37,Hoja1!N45,Hoja1!N53)</f>
        <v>34.350493702720001</v>
      </c>
      <c r="M13">
        <f>AVERAGE(Hoja1!O21,Hoja1!O29,Hoja1!O37,Hoja1!O45,Hoja1!O53)</f>
        <v>16.657399999999999</v>
      </c>
    </row>
    <row r="14" spans="1:13" x14ac:dyDescent="0.2">
      <c r="A14">
        <v>2</v>
      </c>
      <c r="B14" s="1">
        <v>2020</v>
      </c>
      <c r="C14">
        <v>0</v>
      </c>
      <c r="D14" s="1">
        <v>69.930000000000007</v>
      </c>
      <c r="E14">
        <f>AVERAGE(Hoja1!G22,Hoja1!G30,Hoja1!G38,Hoja1!G46,Hoja1!G55)</f>
        <v>16.249063005819998</v>
      </c>
      <c r="F14">
        <f>AVERAGE(Hoja1!H22,Hoja1!H30,Hoja1!H38,Hoja1!H46,Hoja1!H55)</f>
        <v>21.149033106979999</v>
      </c>
      <c r="G14">
        <f>AVERAGE(Hoja1!I22,Hoja1!I30,Hoja1!I38,Hoja1!I46,Hoja1!I55)</f>
        <v>38.549514621520004</v>
      </c>
      <c r="H14">
        <f>AVERAGE(Hoja1!J22,Hoja1!J30,Hoja1!J38,Hoja1!J46,Hoja1!J55)</f>
        <v>8.1748970388399993</v>
      </c>
      <c r="I14">
        <f>AVERAGE(Hoja1!K22,Hoja1!K30,Hoja1!K38,Hoja1!K46,Hoja1!K55)</f>
        <v>9.5979649561200002</v>
      </c>
      <c r="J14">
        <f>AVERAGE(Hoja1!L22,Hoja1!L30,Hoja1!L38,Hoja1!L46,Hoja1!L55)</f>
        <v>20.315164941540001</v>
      </c>
      <c r="K14">
        <f>AVERAGE(Hoja1!M22,Hoja1!M30,Hoja1!M38,Hoja1!M46,Hoja1!M55)</f>
        <v>8.0811346734599994</v>
      </c>
      <c r="L14">
        <f>AVERAGE(Hoja1!N22,Hoja1!N30,Hoja1!N38,Hoja1!N46,Hoja1!N55)</f>
        <v>36.016309180180002</v>
      </c>
      <c r="M14">
        <f>AVERAGE(Hoja1!O22,Hoja1!O30,Hoja1!O38,Hoja1!O46,Hoja1!O55)</f>
        <v>20.457000000000001</v>
      </c>
    </row>
    <row r="15" spans="1:13" x14ac:dyDescent="0.2">
      <c r="A15">
        <v>2</v>
      </c>
      <c r="B15" s="1">
        <v>2020</v>
      </c>
      <c r="C15">
        <v>1</v>
      </c>
      <c r="D15" s="1">
        <v>55.15</v>
      </c>
      <c r="E15">
        <f>AVERAGE(Hoja1!G23,Hoja1!G31,Hoja1!G39,Hoja1!G47,Hoja1!G55)</f>
        <v>16.249063005819998</v>
      </c>
      <c r="F15">
        <f>AVERAGE(Hoja1!H23,Hoja1!H31,Hoja1!H39,Hoja1!H47,Hoja1!H55)</f>
        <v>21.149033106979999</v>
      </c>
      <c r="G15">
        <f>AVERAGE(Hoja1!I23,Hoja1!I31,Hoja1!I39,Hoja1!I47,Hoja1!I55)</f>
        <v>38.549514621520004</v>
      </c>
      <c r="H15">
        <f>AVERAGE(Hoja1!J23,Hoja1!J31,Hoja1!J39,Hoja1!J47,Hoja1!J55)</f>
        <v>8.1748970388399993</v>
      </c>
      <c r="I15">
        <f>AVERAGE(Hoja1!K23,Hoja1!K31,Hoja1!K39,Hoja1!K47,Hoja1!K55)</f>
        <v>9.5979649561200002</v>
      </c>
      <c r="J15">
        <f>AVERAGE(Hoja1!L23,Hoja1!L31,Hoja1!L39,Hoja1!L47,Hoja1!L55)</f>
        <v>20.315164941540001</v>
      </c>
      <c r="K15">
        <f>AVERAGE(Hoja1!M23,Hoja1!M31,Hoja1!M39,Hoja1!M47,Hoja1!M55)</f>
        <v>8.0811346734599994</v>
      </c>
      <c r="L15">
        <f>AVERAGE(Hoja1!N23,Hoja1!N31,Hoja1!N39,Hoja1!N47,Hoja1!N55)</f>
        <v>36.016309180180002</v>
      </c>
      <c r="M15">
        <f>AVERAGE(Hoja1!O23,Hoja1!O31,Hoja1!O39,Hoja1!O47,Hoja1!O55)</f>
        <v>20.457000000000001</v>
      </c>
    </row>
    <row r="16" spans="1:13" x14ac:dyDescent="0.2">
      <c r="A16">
        <v>2</v>
      </c>
      <c r="B16" s="1">
        <v>2022</v>
      </c>
      <c r="C16">
        <v>0</v>
      </c>
      <c r="D16" s="1">
        <v>86.38</v>
      </c>
      <c r="E16">
        <f>AVERAGE(Hoja1!G24,Hoja1!G32,Hoja1!G40,Hoja1!G48,Hoja1!G56)</f>
        <v>16.326451996359999</v>
      </c>
      <c r="F16">
        <f>AVERAGE(Hoja1!H24,Hoja1!H32,Hoja1!H40,Hoja1!H48,Hoja1!H56)</f>
        <v>26.167873815680004</v>
      </c>
      <c r="G16">
        <f>AVERAGE(Hoja1!I24,Hoja1!I32,Hoja1!I40,Hoja1!I48,Hoja1!I56)</f>
        <v>37.669438178420002</v>
      </c>
      <c r="H16">
        <f>AVERAGE(Hoja1!J24,Hoja1!J32,Hoja1!J40,Hoja1!J48,Hoja1!J56)</f>
        <v>8.1731774658599985</v>
      </c>
      <c r="I16">
        <f>AVERAGE(Hoja1!K24,Hoja1!K32,Hoja1!K40,Hoja1!K48,Hoja1!K56)</f>
        <v>9.4478438803000007</v>
      </c>
      <c r="J16">
        <f>AVERAGE(Hoja1!L24,Hoja1!L32,Hoja1!L40,Hoja1!L48,Hoja1!L56)</f>
        <v>15.679448438540001</v>
      </c>
      <c r="K16">
        <f>AVERAGE(Hoja1!M24,Hoja1!M32,Hoja1!M40,Hoja1!M48,Hoja1!M56)</f>
        <v>5.1710808530999994</v>
      </c>
      <c r="L16">
        <f>AVERAGE(Hoja1!N24,Hoja1!N32,Hoja1!N40,Hoja1!N48,Hoja1!N56)</f>
        <v>25.626554205479998</v>
      </c>
      <c r="M16">
        <f>AVERAGE(Hoja1!O24,Hoja1!O32,Hoja1!O40,Hoja1!O48,Hoja1!O56)</f>
        <v>20.457000000000001</v>
      </c>
    </row>
    <row r="17" spans="1:13" x14ac:dyDescent="0.2">
      <c r="A17">
        <v>2</v>
      </c>
      <c r="B17" s="1">
        <v>2022</v>
      </c>
      <c r="C17">
        <v>1</v>
      </c>
      <c r="D17" s="1">
        <v>71.08</v>
      </c>
      <c r="E17">
        <f>AVERAGE(Hoja1!G25,Hoja1!G33,Hoja1!G41,Hoja1!G49,Hoja1!G57)</f>
        <v>16.326451996359999</v>
      </c>
      <c r="F17">
        <f>AVERAGE(Hoja1!H25,Hoja1!H33,Hoja1!H41,Hoja1!H49,Hoja1!H57)</f>
        <v>26.167873815680004</v>
      </c>
      <c r="G17">
        <f>AVERAGE(Hoja1!I25,Hoja1!I33,Hoja1!I41,Hoja1!I49,Hoja1!I57)</f>
        <v>37.669438178420002</v>
      </c>
      <c r="H17">
        <f>AVERAGE(Hoja1!J25,Hoja1!J33,Hoja1!J41,Hoja1!J49,Hoja1!J57)</f>
        <v>8.1731774658599985</v>
      </c>
      <c r="I17">
        <f>AVERAGE(Hoja1!K25,Hoja1!K33,Hoja1!K41,Hoja1!K49,Hoja1!K57)</f>
        <v>9.4478438803000007</v>
      </c>
      <c r="J17">
        <f>AVERAGE(Hoja1!L25,Hoja1!L33,Hoja1!L41,Hoja1!L49,Hoja1!L57)</f>
        <v>15.679448438540001</v>
      </c>
      <c r="K17">
        <f>AVERAGE(Hoja1!M25,Hoja1!M33,Hoja1!M41,Hoja1!M49,Hoja1!M57)</f>
        <v>5.1710808530999994</v>
      </c>
      <c r="L17">
        <f>AVERAGE(Hoja1!N25,Hoja1!N33,Hoja1!N41,Hoja1!N49,Hoja1!N57)</f>
        <v>25.626554205479998</v>
      </c>
      <c r="M17">
        <f>AVERAGE(Hoja1!O25,Hoja1!O33,Hoja1!O41,Hoja1!O49,Hoja1!O57)</f>
        <v>20.457000000000001</v>
      </c>
    </row>
    <row r="18" spans="1:13" x14ac:dyDescent="0.2">
      <c r="A18">
        <v>3</v>
      </c>
      <c r="B18" s="2">
        <v>2016</v>
      </c>
      <c r="C18" s="6">
        <v>0</v>
      </c>
      <c r="D18" s="1">
        <v>143.27000000000001</v>
      </c>
      <c r="E18">
        <f>AVERAGE(Hoja1!G58,Hoja1!G66,Hoja1!G74,Hoja1!G82)</f>
        <v>14.657253426375002</v>
      </c>
      <c r="F18">
        <f>AVERAGE(Hoja1!H58,Hoja1!H66,Hoja1!H74,Hoja1!H82)</f>
        <v>12.778794637625001</v>
      </c>
      <c r="G18">
        <f>AVERAGE(Hoja1!I58,Hoja1!I66,Hoja1!I74,Hoja1!I82)</f>
        <v>34.279026747675005</v>
      </c>
      <c r="H18">
        <f>AVERAGE(Hoja1!J58,Hoja1!J66,Hoja1!J74,Hoja1!J82)</f>
        <v>5.9267141314000007</v>
      </c>
      <c r="I18">
        <f>AVERAGE(Hoja1!K58,Hoja1!K66,Hoja1!K74,Hoja1!K82)</f>
        <v>5.8280477679749998</v>
      </c>
      <c r="J18">
        <f>AVERAGE(Hoja1!L58,Hoja1!L66,Hoja1!L74,Hoja1!L82)</f>
        <v>17.421347800500001</v>
      </c>
      <c r="K18">
        <f>AVERAGE(Hoja1!M58,Hoja1!M66,Hoja1!M74,Hoja1!M82)</f>
        <v>8.488677253225001</v>
      </c>
      <c r="L18">
        <f>AVERAGE(Hoja1!N58,Hoja1!N66,Hoja1!N74,Hoja1!N82)</f>
        <v>39.302756929000005</v>
      </c>
      <c r="M18">
        <f>AVERAGE(Hoja1!O58,Hoja1!O66,Hoja1!O74,Hoja1!O82)</f>
        <v>17.91</v>
      </c>
    </row>
    <row r="19" spans="1:13" x14ac:dyDescent="0.2">
      <c r="A19">
        <v>3</v>
      </c>
      <c r="B19" s="2">
        <v>2016</v>
      </c>
      <c r="C19" s="6">
        <v>1</v>
      </c>
      <c r="D19" s="1">
        <v>151.13</v>
      </c>
      <c r="E19">
        <f>AVERAGE(Hoja1!G59,Hoja1!G67,Hoja1!G75,Hoja1!G83)</f>
        <v>14.657253426375002</v>
      </c>
      <c r="F19">
        <f>AVERAGE(Hoja1!H59,Hoja1!H67,Hoja1!H75,Hoja1!H83)</f>
        <v>12.778794637625001</v>
      </c>
      <c r="G19">
        <f>AVERAGE(Hoja1!I59,Hoja1!I67,Hoja1!I75,Hoja1!I83)</f>
        <v>34.279026747675005</v>
      </c>
      <c r="H19">
        <f>AVERAGE(Hoja1!J59,Hoja1!J67,Hoja1!J75,Hoja1!J83)</f>
        <v>5.9267141314000007</v>
      </c>
      <c r="I19">
        <f>AVERAGE(Hoja1!K59,Hoja1!K67,Hoja1!K75,Hoja1!K83)</f>
        <v>5.8280477679749998</v>
      </c>
      <c r="J19">
        <f>AVERAGE(Hoja1!L59,Hoja1!L67,Hoja1!L75,Hoja1!L83)</f>
        <v>17.421347800500001</v>
      </c>
      <c r="K19">
        <f>AVERAGE(Hoja1!M59,Hoja1!M67,Hoja1!M75,Hoja1!M83)</f>
        <v>8.488677253225001</v>
      </c>
      <c r="L19">
        <f>AVERAGE(Hoja1!N59,Hoja1!N67,Hoja1!N75,Hoja1!N83)</f>
        <v>39.302756929000005</v>
      </c>
      <c r="M19">
        <f>AVERAGE(Hoja1!O59,Hoja1!O67,Hoja1!O75,Hoja1!O83)</f>
        <v>17.91</v>
      </c>
    </row>
    <row r="20" spans="1:13" x14ac:dyDescent="0.2">
      <c r="A20">
        <v>3</v>
      </c>
      <c r="B20" s="2">
        <v>2018</v>
      </c>
      <c r="C20" s="6">
        <v>0</v>
      </c>
      <c r="D20" s="1">
        <v>146.22999999999999</v>
      </c>
      <c r="E20">
        <f>AVERAGE(Hoja1!G60,Hoja1!G68,Hoja1!G76,Hoja1!G84)</f>
        <v>15.230010035275001</v>
      </c>
      <c r="F20">
        <f>AVERAGE(Hoja1!H60,Hoja1!H68,Hoja1!H76,Hoja1!H84)</f>
        <v>12.36204032595</v>
      </c>
      <c r="G20">
        <f>AVERAGE(Hoja1!I60,Hoja1!I68,Hoja1!I76,Hoja1!I84)</f>
        <v>32.336698815774994</v>
      </c>
      <c r="H20">
        <f>AVERAGE(Hoja1!J60,Hoja1!J68,Hoja1!J76,Hoja1!J84)</f>
        <v>5.5418730445750004</v>
      </c>
      <c r="I20">
        <f>AVERAGE(Hoja1!K60,Hoja1!K68,Hoja1!K76,Hoja1!K84)</f>
        <v>5.0437757582250002</v>
      </c>
      <c r="J20">
        <f>AVERAGE(Hoja1!L60,Hoja1!L68,Hoja1!L76,Hoja1!L84)</f>
        <v>16.634715801075</v>
      </c>
      <c r="K20">
        <f>AVERAGE(Hoja1!M60,Hoja1!M68,Hoja1!M76,Hoja1!M84)</f>
        <v>7.7482862376500004</v>
      </c>
      <c r="L20">
        <f>AVERAGE(Hoja1!N60,Hoja1!N68,Hoja1!N76,Hoja1!N84)</f>
        <v>39.556612328875005</v>
      </c>
      <c r="M20">
        <f>AVERAGE(Hoja1!O60,Hoja1!O68,Hoja1!O76,Hoja1!O84)</f>
        <v>17.91</v>
      </c>
    </row>
    <row r="21" spans="1:13" x14ac:dyDescent="0.2">
      <c r="A21">
        <v>3</v>
      </c>
      <c r="B21" s="2">
        <v>2018</v>
      </c>
      <c r="C21" s="6">
        <v>1</v>
      </c>
      <c r="D21" s="1">
        <v>127.01</v>
      </c>
      <c r="E21">
        <f>AVERAGE(Hoja1!G61,Hoja1!G69,Hoja1!G77,Hoja1!G85)</f>
        <v>15.230010035275001</v>
      </c>
      <c r="F21">
        <f>AVERAGE(Hoja1!H61,Hoja1!H69,Hoja1!H77,Hoja1!H85)</f>
        <v>12.36204032595</v>
      </c>
      <c r="G21">
        <f>AVERAGE(Hoja1!I61,Hoja1!I69,Hoja1!I77,Hoja1!I85)</f>
        <v>32.336698815774994</v>
      </c>
      <c r="H21">
        <f>AVERAGE(Hoja1!J61,Hoja1!J69,Hoja1!J77,Hoja1!J85)</f>
        <v>5.5418730445750004</v>
      </c>
      <c r="I21">
        <f>AVERAGE(Hoja1!K61,Hoja1!K69,Hoja1!K77,Hoja1!K85)</f>
        <v>5.0437757582250002</v>
      </c>
      <c r="J21">
        <f>AVERAGE(Hoja1!L61,Hoja1!L69,Hoja1!L77,Hoja1!L85)</f>
        <v>16.634715801075</v>
      </c>
      <c r="K21">
        <f>AVERAGE(Hoja1!M61,Hoja1!M69,Hoja1!M77,Hoja1!M85)</f>
        <v>7.7482862376500004</v>
      </c>
      <c r="L21">
        <f>AVERAGE(Hoja1!N61,Hoja1!N69,Hoja1!N77,Hoja1!N85)</f>
        <v>39.556612328875005</v>
      </c>
      <c r="M21">
        <f>AVERAGE(Hoja1!O61,Hoja1!O69,Hoja1!O77,Hoja1!O85)</f>
        <v>17.91</v>
      </c>
    </row>
    <row r="22" spans="1:13" x14ac:dyDescent="0.2">
      <c r="A22">
        <v>3</v>
      </c>
      <c r="B22" s="2">
        <v>2020</v>
      </c>
      <c r="C22" s="6">
        <v>0</v>
      </c>
      <c r="D22" s="1">
        <v>75.55</v>
      </c>
      <c r="E22">
        <f>AVERAGE(Hoja1!G62,Hoja1!G70,Hoja1!G78,Hoja1!G86)</f>
        <v>15.120553199825</v>
      </c>
      <c r="F22">
        <f>AVERAGE(Hoja1!H62,Hoja1!H70,Hoja1!H78,Hoja1!H86)</f>
        <v>19.942455760575001</v>
      </c>
      <c r="G22">
        <f>AVERAGE(Hoja1!I62,Hoja1!I70,Hoja1!I78,Hoja1!I86)</f>
        <v>33.423722409950003</v>
      </c>
      <c r="H22">
        <f>AVERAGE(Hoja1!J62,Hoja1!J70,Hoja1!J78,Hoja1!J86)</f>
        <v>4.5769608179750003</v>
      </c>
      <c r="I22">
        <f>AVERAGE(Hoja1!K62,Hoja1!K70,Hoja1!K78,Hoja1!K86)</f>
        <v>4.6189106306750007</v>
      </c>
      <c r="J22">
        <f>AVERAGE(Hoja1!L62,Hoja1!L70,Hoja1!L78,Hoja1!L86)</f>
        <v>14.445228814249999</v>
      </c>
      <c r="K22">
        <f>AVERAGE(Hoja1!M62,Hoja1!M70,Hoja1!M78,Hoja1!M86)</f>
        <v>9.4686485052249996</v>
      </c>
      <c r="L22">
        <f>AVERAGE(Hoja1!N62,Hoja1!N70,Hoja1!N78,Hoja1!N86)</f>
        <v>40.442941638825005</v>
      </c>
      <c r="M22">
        <f>AVERAGE(Hoja1!O62,Hoja1!O70,Hoja1!O78,Hoja1!O86)</f>
        <v>21.750499999999999</v>
      </c>
    </row>
    <row r="23" spans="1:13" x14ac:dyDescent="0.2">
      <c r="A23">
        <v>3</v>
      </c>
      <c r="B23" s="2">
        <v>2020</v>
      </c>
      <c r="C23" s="6">
        <v>1</v>
      </c>
      <c r="D23" s="1">
        <v>62.79</v>
      </c>
      <c r="E23">
        <f>AVERAGE(Hoja1!G63,Hoja1!G71,Hoja1!G79,Hoja1!G87)</f>
        <v>15.120553199825</v>
      </c>
      <c r="F23">
        <f>AVERAGE(Hoja1!H63,Hoja1!H71,Hoja1!H79,Hoja1!H87)</f>
        <v>19.942455760575001</v>
      </c>
      <c r="G23">
        <f>AVERAGE(Hoja1!I63,Hoja1!I71,Hoja1!I79,Hoja1!I87)</f>
        <v>33.423722409950003</v>
      </c>
      <c r="H23">
        <f>AVERAGE(Hoja1!J63,Hoja1!J71,Hoja1!J79,Hoja1!J87)</f>
        <v>4.5769608179750003</v>
      </c>
      <c r="I23">
        <f>AVERAGE(Hoja1!K63,Hoja1!K71,Hoja1!K79,Hoja1!K87)</f>
        <v>4.6189106306750007</v>
      </c>
      <c r="J23">
        <f>AVERAGE(Hoja1!L63,Hoja1!L71,Hoja1!L79,Hoja1!L87)</f>
        <v>14.445228814249999</v>
      </c>
      <c r="K23">
        <f>AVERAGE(Hoja1!M63,Hoja1!M71,Hoja1!M79,Hoja1!M87)</f>
        <v>9.4686485052249996</v>
      </c>
      <c r="L23">
        <f>AVERAGE(Hoja1!N63,Hoja1!N71,Hoja1!N79,Hoja1!N87)</f>
        <v>40.442941638825005</v>
      </c>
      <c r="M23">
        <f>AVERAGE(Hoja1!O63,Hoja1!O71,Hoja1!O79,Hoja1!O87)</f>
        <v>21.750499999999999</v>
      </c>
    </row>
    <row r="24" spans="1:13" x14ac:dyDescent="0.2">
      <c r="A24">
        <v>3</v>
      </c>
      <c r="B24" s="2">
        <v>2022</v>
      </c>
      <c r="C24" s="6">
        <v>0</v>
      </c>
      <c r="D24" s="1">
        <v>101.18</v>
      </c>
      <c r="E24">
        <f>AVERAGE(Hoja1!G64,Hoja1!G72,Hoja1!G80,Hoja1!G88)</f>
        <v>14.788177922975001</v>
      </c>
      <c r="F24">
        <f>AVERAGE(Hoja1!H64,Hoja1!H72,Hoja1!H80,Hoja1!H88)</f>
        <v>22.98759695735</v>
      </c>
      <c r="G24">
        <f>AVERAGE(Hoja1!I64,Hoja1!I72,Hoja1!I80,Hoja1!I88)</f>
        <v>30.847948100375003</v>
      </c>
      <c r="H24">
        <f>AVERAGE(Hoja1!J64,Hoja1!J72,Hoja1!J80,Hoja1!J88)</f>
        <v>4.4890988150250006</v>
      </c>
      <c r="I24">
        <f>AVERAGE(Hoja1!K64,Hoja1!K72,Hoja1!K80,Hoja1!K88)</f>
        <v>4.6845428310499999</v>
      </c>
      <c r="J24">
        <f>AVERAGE(Hoja1!L64,Hoja1!L72,Hoja1!L80,Hoja1!L88)</f>
        <v>11.75942103105</v>
      </c>
      <c r="K24">
        <f>AVERAGE(Hoja1!M64,Hoja1!M72,Hoja1!M80,Hoja1!M88)</f>
        <v>5.7680856175500006</v>
      </c>
      <c r="L24">
        <f>AVERAGE(Hoja1!N64,Hoja1!N72,Hoja1!N80,Hoja1!N88)</f>
        <v>29.390270074925002</v>
      </c>
      <c r="M24">
        <f>AVERAGE(Hoja1!O64,Hoja1!O72,Hoja1!O80,Hoja1!O88)</f>
        <v>21.750499999999999</v>
      </c>
    </row>
    <row r="25" spans="1:13" x14ac:dyDescent="0.2">
      <c r="A25">
        <v>3</v>
      </c>
      <c r="B25" s="2">
        <v>2022</v>
      </c>
      <c r="C25" s="6">
        <v>1</v>
      </c>
      <c r="D25" s="1">
        <v>84.14</v>
      </c>
      <c r="E25">
        <f>AVERAGE(Hoja1!G65,Hoja1!G73,Hoja1!G81,Hoja1!G89)</f>
        <v>14.788177922975001</v>
      </c>
      <c r="F25">
        <f>AVERAGE(Hoja1!H65,Hoja1!H73,Hoja1!H81,Hoja1!H89)</f>
        <v>22.98759695735</v>
      </c>
      <c r="G25">
        <f>AVERAGE(Hoja1!I65,Hoja1!I73,Hoja1!I81,Hoja1!I89)</f>
        <v>30.847948100375003</v>
      </c>
      <c r="H25">
        <f>AVERAGE(Hoja1!J65,Hoja1!J73,Hoja1!J81,Hoja1!J89)</f>
        <v>4.4890988150250006</v>
      </c>
      <c r="I25">
        <f>AVERAGE(Hoja1!K65,Hoja1!K73,Hoja1!K81,Hoja1!K89)</f>
        <v>4.6845428310499999</v>
      </c>
      <c r="J25">
        <f>AVERAGE(Hoja1!L65,Hoja1!L73,Hoja1!L81,Hoja1!L89)</f>
        <v>11.75942103105</v>
      </c>
      <c r="K25">
        <f>AVERAGE(Hoja1!M65,Hoja1!M73,Hoja1!M81,Hoja1!M89)</f>
        <v>5.7680856175500006</v>
      </c>
      <c r="L25">
        <f>AVERAGE(Hoja1!N65,Hoja1!N73,Hoja1!N81,Hoja1!N89)</f>
        <v>29.390270074925002</v>
      </c>
      <c r="M25">
        <f>AVERAGE(Hoja1!O65,Hoja1!O73,Hoja1!O81,Hoja1!O89)</f>
        <v>21.750499999999999</v>
      </c>
    </row>
    <row r="26" spans="1:13" x14ac:dyDescent="0.2">
      <c r="A26">
        <v>4</v>
      </c>
      <c r="B26" s="2">
        <v>2016</v>
      </c>
      <c r="C26" s="6">
        <v>0</v>
      </c>
      <c r="D26" s="1">
        <v>146.15</v>
      </c>
      <c r="E26">
        <f>AVERAGE(Hoja1!G90,Hoja1!G98,Hoja1!G106)</f>
        <v>21.121687002166667</v>
      </c>
      <c r="F26">
        <f>AVERAGE(Hoja1!H90,Hoja1!H98,Hoja1!H106)</f>
        <v>17.408874236066669</v>
      </c>
      <c r="G26">
        <f>AVERAGE(Hoja1!I90,Hoja1!I98,Hoja1!I106)</f>
        <v>53.908930850466668</v>
      </c>
      <c r="H26">
        <f>AVERAGE(Hoja1!J90,Hoja1!J98,Hoja1!J106)</f>
        <v>10.749614644933333</v>
      </c>
      <c r="I26">
        <f>AVERAGE(Hoja1!K90,Hoja1!K98,Hoja1!K106)</f>
        <v>12.647726763433333</v>
      </c>
      <c r="J26">
        <f>AVERAGE(Hoja1!L90,Hoja1!L98,Hoja1!L106)</f>
        <v>21.968677529666667</v>
      </c>
      <c r="K26">
        <f>AVERAGE(Hoja1!M90,Hoja1!M98,Hoja1!M106)</f>
        <v>9.5655567782333346</v>
      </c>
      <c r="L26">
        <f>AVERAGE(Hoja1!N90,Hoja1!N98,Hoja1!N106)</f>
        <v>45.605745610566665</v>
      </c>
      <c r="M26">
        <f>AVERAGE(Hoja1!O90,Hoja1!O98,Hoja1!O106)</f>
        <v>16.292999999999999</v>
      </c>
    </row>
    <row r="27" spans="1:13" x14ac:dyDescent="0.2">
      <c r="A27">
        <v>4</v>
      </c>
      <c r="B27" s="2">
        <v>2016</v>
      </c>
      <c r="C27" s="6">
        <v>1</v>
      </c>
      <c r="D27" s="1">
        <v>117.68</v>
      </c>
      <c r="E27">
        <f>AVERAGE(Hoja1!G91,Hoja1!G99,Hoja1!G107)</f>
        <v>21.121687002166667</v>
      </c>
      <c r="F27">
        <f>AVERAGE(Hoja1!H91,Hoja1!H99,Hoja1!H107)</f>
        <v>17.408874236066669</v>
      </c>
      <c r="G27">
        <f>AVERAGE(Hoja1!I91,Hoja1!I99,Hoja1!I107)</f>
        <v>53.908930850466668</v>
      </c>
      <c r="H27">
        <f>AVERAGE(Hoja1!J91,Hoja1!J99,Hoja1!J107)</f>
        <v>10.749614644933333</v>
      </c>
      <c r="I27">
        <f>AVERAGE(Hoja1!K91,Hoja1!K99,Hoja1!K107)</f>
        <v>12.647726763433333</v>
      </c>
      <c r="J27">
        <f>AVERAGE(Hoja1!L91,Hoja1!L99,Hoja1!L107)</f>
        <v>21.968677529666667</v>
      </c>
      <c r="K27">
        <f>AVERAGE(Hoja1!M91,Hoja1!M99,Hoja1!M107)</f>
        <v>9.5655567782333346</v>
      </c>
      <c r="L27">
        <f>AVERAGE(Hoja1!N91,Hoja1!N99,Hoja1!N107)</f>
        <v>45.605745610566665</v>
      </c>
      <c r="M27">
        <f>AVERAGE(Hoja1!O91,Hoja1!O99,Hoja1!O107)</f>
        <v>16.292999999999999</v>
      </c>
    </row>
    <row r="28" spans="1:13" x14ac:dyDescent="0.2">
      <c r="A28">
        <v>4</v>
      </c>
      <c r="B28" s="2">
        <v>2018</v>
      </c>
      <c r="C28" s="6">
        <v>0</v>
      </c>
      <c r="D28" s="1">
        <v>114.91</v>
      </c>
      <c r="E28">
        <f>AVERAGE(Hoja1!G92,Hoja1!G100,Hoja1!G108)</f>
        <v>21.505658817966665</v>
      </c>
      <c r="F28">
        <f>AVERAGE(Hoja1!H92,Hoja1!H100,Hoja1!H108)</f>
        <v>17.127080266099998</v>
      </c>
      <c r="G28">
        <f>AVERAGE(Hoja1!I92,Hoja1!I100,Hoja1!I108)</f>
        <v>52.132731657833325</v>
      </c>
      <c r="H28">
        <f>AVERAGE(Hoja1!J92,Hoja1!J100,Hoja1!J108)</f>
        <v>9.718806283966666</v>
      </c>
      <c r="I28">
        <f>AVERAGE(Hoja1!K92,Hoja1!K100,Hoja1!K108)</f>
        <v>12.1121242412</v>
      </c>
      <c r="J28">
        <f>AVERAGE(Hoja1!L92,Hoja1!L100,Hoja1!L108)</f>
        <v>20.583311620066667</v>
      </c>
      <c r="K28">
        <f>AVERAGE(Hoja1!M92,Hoja1!M100,Hoja1!M108)</f>
        <v>8.7006789567999991</v>
      </c>
      <c r="L28">
        <f>AVERAGE(Hoja1!N92,Hoja1!N100,Hoja1!N108)</f>
        <v>41.395001567900003</v>
      </c>
      <c r="M28">
        <f>AVERAGE(Hoja1!O92,Hoja1!O100,Hoja1!O108)</f>
        <v>16.292999999999999</v>
      </c>
    </row>
    <row r="29" spans="1:13" x14ac:dyDescent="0.2">
      <c r="A29">
        <v>4</v>
      </c>
      <c r="B29" s="2">
        <v>2018</v>
      </c>
      <c r="C29" s="6">
        <v>1</v>
      </c>
      <c r="D29" s="1">
        <v>88.82</v>
      </c>
      <c r="E29">
        <f>AVERAGE(Hoja1!G93,Hoja1!G101,Hoja1!G109)</f>
        <v>21.505658817966665</v>
      </c>
      <c r="F29">
        <f>AVERAGE(Hoja1!H93,Hoja1!H101,Hoja1!H109)</f>
        <v>17.127080266099998</v>
      </c>
      <c r="G29">
        <f>AVERAGE(Hoja1!I93,Hoja1!I101,Hoja1!I109)</f>
        <v>52.132731657833325</v>
      </c>
      <c r="H29">
        <f>AVERAGE(Hoja1!J93,Hoja1!J101,Hoja1!J109)</f>
        <v>9.718806283966666</v>
      </c>
      <c r="I29">
        <f>AVERAGE(Hoja1!K93,Hoja1!K101,Hoja1!K109)</f>
        <v>12.1121242412</v>
      </c>
      <c r="J29">
        <f>AVERAGE(Hoja1!L93,Hoja1!L101,Hoja1!L109)</f>
        <v>20.583311620066667</v>
      </c>
      <c r="K29">
        <f>AVERAGE(Hoja1!M93,Hoja1!M101,Hoja1!M109)</f>
        <v>8.7006789567999991</v>
      </c>
      <c r="L29">
        <f>AVERAGE(Hoja1!N93,Hoja1!N101,Hoja1!N109)</f>
        <v>41.395001567900003</v>
      </c>
      <c r="M29">
        <f>AVERAGE(Hoja1!O93,Hoja1!O101,Hoja1!O109)</f>
        <v>16.292999999999999</v>
      </c>
    </row>
    <row r="30" spans="1:13" x14ac:dyDescent="0.2">
      <c r="A30">
        <v>4</v>
      </c>
      <c r="B30" s="2">
        <v>2020</v>
      </c>
      <c r="C30" s="6">
        <v>0</v>
      </c>
      <c r="D30" s="1">
        <v>69.8</v>
      </c>
      <c r="E30">
        <f>AVERAGE(Hoja1!G94,Hoja1!G102,Hoja1!G110)</f>
        <v>21.857029927799999</v>
      </c>
      <c r="F30">
        <f>AVERAGE(Hoja1!H94,Hoja1!H102,Hoja1!H110)</f>
        <v>29.906875404833333</v>
      </c>
      <c r="G30">
        <f>AVERAGE(Hoja1!I94,Hoja1!I102,Hoja1!I110)</f>
        <v>50.285720420633332</v>
      </c>
      <c r="H30">
        <f>AVERAGE(Hoja1!J94,Hoja1!J102,Hoja1!J110)</f>
        <v>8.4430992542999999</v>
      </c>
      <c r="I30">
        <f>AVERAGE(Hoja1!K94,Hoja1!K102,Hoja1!K110)</f>
        <v>10.052895885</v>
      </c>
      <c r="J30">
        <f>AVERAGE(Hoja1!L94,Hoja1!L102,Hoja1!L110)</f>
        <v>18.611284789266666</v>
      </c>
      <c r="K30">
        <f>AVERAGE(Hoja1!M94,Hoja1!M102,Hoja1!M110)</f>
        <v>9.384106584766668</v>
      </c>
      <c r="L30">
        <f>AVERAGE(Hoja1!N94,Hoja1!N102,Hoja1!N110)</f>
        <v>41.596355107866664</v>
      </c>
      <c r="M30">
        <f>AVERAGE(Hoja1!O94,Hoja1!O102,Hoja1!O110)</f>
        <v>20.542666666666666</v>
      </c>
    </row>
    <row r="31" spans="1:13" x14ac:dyDescent="0.2">
      <c r="A31">
        <v>4</v>
      </c>
      <c r="B31" s="2">
        <v>2020</v>
      </c>
      <c r="C31" s="6">
        <v>1</v>
      </c>
      <c r="D31" s="1">
        <v>53.14</v>
      </c>
      <c r="E31">
        <f>AVERAGE(Hoja1!G95,Hoja1!G103,Hoja1!G111)</f>
        <v>21.857029927799999</v>
      </c>
      <c r="F31">
        <f>AVERAGE(Hoja1!H95,Hoja1!H103,Hoja1!H111)</f>
        <v>29.906875404833333</v>
      </c>
      <c r="G31">
        <f>AVERAGE(Hoja1!I95,Hoja1!I103,Hoja1!I111)</f>
        <v>50.285720420633332</v>
      </c>
      <c r="H31">
        <f>AVERAGE(Hoja1!J95,Hoja1!J103,Hoja1!J111)</f>
        <v>8.4430992542999999</v>
      </c>
      <c r="I31">
        <f>AVERAGE(Hoja1!K95,Hoja1!K103,Hoja1!K111)</f>
        <v>10.052895885</v>
      </c>
      <c r="J31">
        <f>AVERAGE(Hoja1!L95,Hoja1!L103,Hoja1!L111)</f>
        <v>18.611284789266666</v>
      </c>
      <c r="K31">
        <f>AVERAGE(Hoja1!M95,Hoja1!M103,Hoja1!M111)</f>
        <v>9.384106584766668</v>
      </c>
      <c r="L31">
        <f>AVERAGE(Hoja1!N95,Hoja1!N103,Hoja1!N111)</f>
        <v>41.596355107866664</v>
      </c>
      <c r="M31">
        <f>AVERAGE(Hoja1!O95,Hoja1!O103,Hoja1!O111)</f>
        <v>20.542666666666666</v>
      </c>
    </row>
    <row r="32" spans="1:13" x14ac:dyDescent="0.2">
      <c r="A32">
        <v>4</v>
      </c>
      <c r="B32" s="2">
        <v>2022</v>
      </c>
      <c r="C32" s="6">
        <v>0</v>
      </c>
      <c r="D32" s="1">
        <v>71.260000000000005</v>
      </c>
      <c r="E32">
        <f>AVERAGE(Hoja1!G96,Hoja1!G112)</f>
        <v>22.2868430316</v>
      </c>
      <c r="F32">
        <f>AVERAGE(Hoja1!H96,Hoja1!H112)</f>
        <v>36.574884332950006</v>
      </c>
      <c r="G32">
        <f>AVERAGE(Hoja1!I96,Hoja1!I112)</f>
        <v>49.371845908250002</v>
      </c>
      <c r="H32">
        <f>AVERAGE(Hoja1!J96,Hoja1!J112)</f>
        <v>7.4886775177500002</v>
      </c>
      <c r="I32">
        <f>AVERAGE(Hoja1!K96,Hoja1!K112)</f>
        <v>13.284376069300002</v>
      </c>
      <c r="J32">
        <f>AVERAGE(Hoja1!L96,Hoja1!L112)</f>
        <v>18.537961919899999</v>
      </c>
      <c r="K32">
        <f>AVERAGE(Hoja1!M96,Hoja1!M112)</f>
        <v>8.6713136198500003</v>
      </c>
      <c r="L32">
        <f>AVERAGE(Hoja1!N96,Hoja1!N112)</f>
        <v>36.854527771450002</v>
      </c>
      <c r="M32">
        <f>AVERAGE(Hoja1!O96,Hoja1!O112)</f>
        <v>19.906500000000001</v>
      </c>
    </row>
    <row r="33" spans="1:13" x14ac:dyDescent="0.2">
      <c r="A33">
        <v>4</v>
      </c>
      <c r="B33" s="2">
        <v>2022</v>
      </c>
      <c r="C33" s="6">
        <v>1</v>
      </c>
      <c r="D33" s="1">
        <v>50.5</v>
      </c>
      <c r="E33">
        <f>AVERAGE(Hoja1!G97,Hoja1!G113)</f>
        <v>22.2868430316</v>
      </c>
      <c r="F33">
        <f>AVERAGE(Hoja1!H97,Hoja1!H113)</f>
        <v>36.574884332950006</v>
      </c>
      <c r="G33">
        <f>AVERAGE(Hoja1!I97,Hoja1!I113)</f>
        <v>49.371845908250002</v>
      </c>
      <c r="H33">
        <f>AVERAGE(Hoja1!J97,Hoja1!J113)</f>
        <v>7.4886775177500002</v>
      </c>
      <c r="I33">
        <f>AVERAGE(Hoja1!K97,Hoja1!K113)</f>
        <v>13.284376069300002</v>
      </c>
      <c r="J33">
        <f>AVERAGE(Hoja1!L97,Hoja1!L113)</f>
        <v>18.537961919899999</v>
      </c>
      <c r="K33">
        <f>AVERAGE(Hoja1!M97,Hoja1!M113)</f>
        <v>8.6713136198500003</v>
      </c>
      <c r="L33">
        <f>AVERAGE(Hoja1!N97,Hoja1!N113)</f>
        <v>36.854527771450002</v>
      </c>
      <c r="M33">
        <f>AVERAGE(Hoja1!O97,Hoja1!O113)</f>
        <v>19.906500000000001</v>
      </c>
    </row>
    <row r="34" spans="1:13" x14ac:dyDescent="0.2">
      <c r="A34">
        <v>5</v>
      </c>
      <c r="B34" s="2">
        <v>2016</v>
      </c>
      <c r="C34" s="6">
        <v>0</v>
      </c>
      <c r="D34" s="1">
        <v>156.18</v>
      </c>
      <c r="E34">
        <f>AVERAGE(Hoja1!G114,Hoja1!G122,Hoja1!G130,Hoja1!G138,Hoja1!G146,Hoja1!G154)</f>
        <v>17.863501030649999</v>
      </c>
      <c r="F34">
        <f>AVERAGE(Hoja1!H114,Hoja1!H122,Hoja1!H130,Hoja1!H138,Hoja1!H146,Hoja1!H154)</f>
        <v>12.236816414183332</v>
      </c>
      <c r="G34">
        <f>AVERAGE(Hoja1!I114,Hoja1!I122,Hoja1!I130,Hoja1!I138,Hoja1!I146,Hoja1!I154)</f>
        <v>50.08192875386667</v>
      </c>
      <c r="H34">
        <f>AVERAGE(Hoja1!J114,Hoja1!J122,Hoja1!J130,Hoja1!J138,Hoja1!J146,Hoja1!J154)</f>
        <v>7.4608936327333337</v>
      </c>
      <c r="I34">
        <f>AVERAGE(Hoja1!K114,Hoja1!K122,Hoja1!K130,Hoja1!K138,Hoja1!K146,Hoja1!K154)</f>
        <v>12.011734409583333</v>
      </c>
      <c r="J34">
        <f>AVERAGE(Hoja1!L114,Hoja1!L122,Hoja1!L130,Hoja1!L138,Hoja1!L146,Hoja1!L154)</f>
        <v>18.182877778949997</v>
      </c>
      <c r="K34">
        <f>AVERAGE(Hoja1!M114,Hoja1!M122,Hoja1!M130,Hoja1!M138,Hoja1!M146,Hoja1!M154)</f>
        <v>12.067270132216668</v>
      </c>
      <c r="L34">
        <f>AVERAGE(Hoja1!N114,Hoja1!N122,Hoja1!N130,Hoja1!N138,Hoja1!N146,Hoja1!N154)</f>
        <v>47.528328077566663</v>
      </c>
      <c r="M34">
        <f>AVERAGE(Hoja1!O114,Hoja1!O122,Hoja1!O130,Hoja1!O138,Hoja1!O146,Hoja1!O154)</f>
        <v>15.541666666666666</v>
      </c>
    </row>
    <row r="35" spans="1:13" x14ac:dyDescent="0.2">
      <c r="A35">
        <v>5</v>
      </c>
      <c r="B35" s="2">
        <v>2016</v>
      </c>
      <c r="C35" s="6">
        <v>1</v>
      </c>
      <c r="D35" s="1">
        <v>144.63999999999999</v>
      </c>
      <c r="E35">
        <f>AVERAGE(Hoja1!G115,Hoja1!G123,Hoja1!G131,Hoja1!G139,Hoja1!G147,Hoja1!G155)</f>
        <v>17.863501030649999</v>
      </c>
      <c r="F35">
        <f>AVERAGE(Hoja1!H115,Hoja1!H123,Hoja1!H131,Hoja1!H139,Hoja1!H147,Hoja1!H155)</f>
        <v>12.236816414183332</v>
      </c>
      <c r="G35">
        <f>AVERAGE(Hoja1!I115,Hoja1!I123,Hoja1!I131,Hoja1!I139,Hoja1!I147,Hoja1!I155)</f>
        <v>50.08192875386667</v>
      </c>
      <c r="H35">
        <f>AVERAGE(Hoja1!J115,Hoja1!J123,Hoja1!J131,Hoja1!J139,Hoja1!J147,Hoja1!J155)</f>
        <v>7.4608936327333337</v>
      </c>
      <c r="I35">
        <f>AVERAGE(Hoja1!K115,Hoja1!K123,Hoja1!K131,Hoja1!K139,Hoja1!K147,Hoja1!K155)</f>
        <v>12.011734409583333</v>
      </c>
      <c r="J35">
        <f>AVERAGE(Hoja1!L115,Hoja1!L123,Hoja1!L131,Hoja1!L139,Hoja1!L147,Hoja1!L155)</f>
        <v>18.182877778949997</v>
      </c>
      <c r="K35">
        <f>AVERAGE(Hoja1!M115,Hoja1!M123,Hoja1!M131,Hoja1!M139,Hoja1!M147,Hoja1!M155)</f>
        <v>12.067270132216668</v>
      </c>
      <c r="L35">
        <f>AVERAGE(Hoja1!N115,Hoja1!N123,Hoja1!N131,Hoja1!N139,Hoja1!N147,Hoja1!N155)</f>
        <v>47.528328077566663</v>
      </c>
      <c r="M35">
        <f>AVERAGE(Hoja1!O115,Hoja1!O123,Hoja1!O131,Hoja1!O139,Hoja1!O147,Hoja1!O155)</f>
        <v>15.541666666666666</v>
      </c>
    </row>
    <row r="36" spans="1:13" x14ac:dyDescent="0.2">
      <c r="A36">
        <v>5</v>
      </c>
      <c r="B36" s="2">
        <v>2018</v>
      </c>
      <c r="C36" s="6">
        <v>0</v>
      </c>
      <c r="D36" s="1">
        <v>117.51</v>
      </c>
      <c r="E36">
        <f>AVERAGE(Hoja1!G116,Hoja1!G124,Hoja1!G132,Hoja1!G140,Hoja1!G148,Hoja1!G156)</f>
        <v>18.685662815233332</v>
      </c>
      <c r="F36">
        <f>AVERAGE(Hoja1!H116,Hoja1!H124,Hoja1!H132,Hoja1!H140,Hoja1!H148,Hoja1!H156)</f>
        <v>11.766791910433334</v>
      </c>
      <c r="G36">
        <f>AVERAGE(Hoja1!I116,Hoja1!I124,Hoja1!I132,Hoja1!I140,Hoja1!I148,Hoja1!I156)</f>
        <v>49.110072818133339</v>
      </c>
      <c r="H36">
        <f>AVERAGE(Hoja1!J116,Hoja1!J124,Hoja1!J132,Hoja1!J140,Hoja1!J148,Hoja1!J156)</f>
        <v>6.8194122912166657</v>
      </c>
      <c r="I36">
        <f>AVERAGE(Hoja1!K116,Hoja1!K124,Hoja1!K132,Hoja1!K140,Hoja1!K148,Hoja1!K156)</f>
        <v>11.604650181316666</v>
      </c>
      <c r="J36">
        <f>AVERAGE(Hoja1!L116,Hoja1!L124,Hoja1!L132,Hoja1!L140,Hoja1!L148,Hoja1!L156)</f>
        <v>17.540615037883335</v>
      </c>
      <c r="K36">
        <f>AVERAGE(Hoja1!M116,Hoja1!M124,Hoja1!M132,Hoja1!M140,Hoja1!M148,Hoja1!M156)</f>
        <v>10.89041349825</v>
      </c>
      <c r="L36">
        <f>AVERAGE(Hoja1!N116,Hoja1!N124,Hoja1!N132,Hoja1!N140,Hoja1!N148,Hoja1!N156)</f>
        <v>46.705146073433333</v>
      </c>
      <c r="M36">
        <f>AVERAGE(Hoja1!O116,Hoja1!O124,Hoja1!O132,Hoja1!O140,Hoja1!O148,Hoja1!O156)</f>
        <v>15.541666666666666</v>
      </c>
    </row>
    <row r="37" spans="1:13" x14ac:dyDescent="0.2">
      <c r="A37">
        <v>5</v>
      </c>
      <c r="B37" s="2">
        <v>2018</v>
      </c>
      <c r="C37" s="6">
        <v>1</v>
      </c>
      <c r="D37" s="1">
        <v>104.03</v>
      </c>
      <c r="E37">
        <f>AVERAGE(Hoja1!G117,Hoja1!G125,Hoja1!G133,Hoja1!G141,Hoja1!G149,Hoja1!G157)</f>
        <v>18.685662815233332</v>
      </c>
      <c r="F37">
        <f>AVERAGE(Hoja1!H117,Hoja1!H125,Hoja1!H133,Hoja1!H141,Hoja1!H149,Hoja1!H157)</f>
        <v>11.766791910433334</v>
      </c>
      <c r="G37">
        <f>AVERAGE(Hoja1!I117,Hoja1!I125,Hoja1!I133,Hoja1!I141,Hoja1!I149,Hoja1!I157)</f>
        <v>49.110072818133339</v>
      </c>
      <c r="H37">
        <f>AVERAGE(Hoja1!J117,Hoja1!J125,Hoja1!J133,Hoja1!J141,Hoja1!J149,Hoja1!J157)</f>
        <v>6.8194122912166657</v>
      </c>
      <c r="I37">
        <f>AVERAGE(Hoja1!K117,Hoja1!K125,Hoja1!K133,Hoja1!K141,Hoja1!K149,Hoja1!K157)</f>
        <v>11.604650181316666</v>
      </c>
      <c r="J37">
        <f>AVERAGE(Hoja1!L117,Hoja1!L125,Hoja1!L133,Hoja1!L141,Hoja1!L149,Hoja1!L157)</f>
        <v>17.540615037883335</v>
      </c>
      <c r="K37">
        <f>AVERAGE(Hoja1!M117,Hoja1!M125,Hoja1!M133,Hoja1!M141,Hoja1!M149,Hoja1!M157)</f>
        <v>10.89041349825</v>
      </c>
      <c r="L37">
        <f>AVERAGE(Hoja1!N117,Hoja1!N125,Hoja1!N133,Hoja1!N141,Hoja1!N149,Hoja1!N157)</f>
        <v>46.705146073433333</v>
      </c>
      <c r="M37">
        <f>AVERAGE(Hoja1!O117,Hoja1!O125,Hoja1!O133,Hoja1!O141,Hoja1!O149,Hoja1!O157)</f>
        <v>15.541666666666666</v>
      </c>
    </row>
    <row r="38" spans="1:13" x14ac:dyDescent="0.2">
      <c r="A38">
        <v>5</v>
      </c>
      <c r="B38" s="2">
        <v>2020</v>
      </c>
      <c r="C38" s="6">
        <v>0</v>
      </c>
      <c r="D38" s="1">
        <v>86.33</v>
      </c>
      <c r="E38">
        <f>AVERAGE(Hoja1!G118,Hoja1!G126,Hoja1!G134,Hoja1!G142,Hoja1!G150,Hoja1!G158)</f>
        <v>18.974268522783333</v>
      </c>
      <c r="F38">
        <f>AVERAGE(Hoja1!H118,Hoja1!H126,Hoja1!H134,Hoja1!H142,Hoja1!H150,Hoja1!H158)</f>
        <v>22.066567892383336</v>
      </c>
      <c r="G38">
        <f>AVERAGE(Hoja1!I118,Hoja1!I126,Hoja1!I134,Hoja1!I142,Hoja1!I150,Hoja1!I158)</f>
        <v>48.34910597695</v>
      </c>
      <c r="H38">
        <f>AVERAGE(Hoja1!J118,Hoja1!J126,Hoja1!J134,Hoja1!J142,Hoja1!J150,Hoja1!J158)</f>
        <v>5.857732739566667</v>
      </c>
      <c r="I38">
        <f>AVERAGE(Hoja1!K118,Hoja1!K126,Hoja1!K134,Hoja1!K142,Hoja1!K150,Hoja1!K158)</f>
        <v>10.124934743133332</v>
      </c>
      <c r="J38">
        <f>AVERAGE(Hoja1!L118,Hoja1!L126,Hoja1!L134,Hoja1!L142,Hoja1!L150,Hoja1!L158)</f>
        <v>19.268159726166662</v>
      </c>
      <c r="K38">
        <f>AVERAGE(Hoja1!M118,Hoja1!M126,Hoja1!M134,Hoja1!M142,Hoja1!M150,Hoja1!M158)</f>
        <v>12.942602039800001</v>
      </c>
      <c r="L38">
        <f>AVERAGE(Hoja1!N118,Hoja1!N126,Hoja1!N134,Hoja1!N142,Hoja1!N150,Hoja1!N158)</f>
        <v>47.771497403000005</v>
      </c>
      <c r="M38">
        <f>AVERAGE(Hoja1!O118,Hoja1!O126,Hoja1!O134,Hoja1!O142,Hoja1!O150,Hoja1!O158)</f>
        <v>19.8535</v>
      </c>
    </row>
    <row r="39" spans="1:13" x14ac:dyDescent="0.2">
      <c r="A39">
        <v>5</v>
      </c>
      <c r="B39" s="2">
        <v>2020</v>
      </c>
      <c r="C39" s="6">
        <v>1</v>
      </c>
      <c r="D39" s="1">
        <v>74.17</v>
      </c>
      <c r="E39">
        <f>AVERAGE(Hoja1!G119,Hoja1!G127,Hoja1!G135,Hoja1!G143,Hoja1!G151,Hoja1!G159)</f>
        <v>18.974268522783333</v>
      </c>
      <c r="F39">
        <f>AVERAGE(Hoja1!H119,Hoja1!H127,Hoja1!H135,Hoja1!H143,Hoja1!H151,Hoja1!H159)</f>
        <v>22.066567892383336</v>
      </c>
      <c r="G39">
        <f>AVERAGE(Hoja1!I119,Hoja1!I127,Hoja1!I135,Hoja1!I143,Hoja1!I151,Hoja1!I159)</f>
        <v>48.34910597695</v>
      </c>
      <c r="H39">
        <f>AVERAGE(Hoja1!J119,Hoja1!J127,Hoja1!J135,Hoja1!J143,Hoja1!J151,Hoja1!J159)</f>
        <v>5.857732739566667</v>
      </c>
      <c r="I39">
        <f>AVERAGE(Hoja1!K119,Hoja1!K127,Hoja1!K135,Hoja1!K143,Hoja1!K151,Hoja1!K159)</f>
        <v>10.124934743133332</v>
      </c>
      <c r="J39">
        <f>AVERAGE(Hoja1!L119,Hoja1!L127,Hoja1!L135,Hoja1!L143,Hoja1!L151,Hoja1!L159)</f>
        <v>19.268159726166662</v>
      </c>
      <c r="K39">
        <f>AVERAGE(Hoja1!M119,Hoja1!M127,Hoja1!M135,Hoja1!M143,Hoja1!M151,Hoja1!M159)</f>
        <v>12.942602039800001</v>
      </c>
      <c r="L39">
        <f>AVERAGE(Hoja1!N119,Hoja1!N127,Hoja1!N135,Hoja1!N143,Hoja1!N151,Hoja1!N159)</f>
        <v>47.771497403000005</v>
      </c>
      <c r="M39">
        <f>AVERAGE(Hoja1!O119,Hoja1!O127,Hoja1!O135,Hoja1!O143,Hoja1!O151,Hoja1!O159)</f>
        <v>19.8535</v>
      </c>
    </row>
    <row r="40" spans="1:13" x14ac:dyDescent="0.2">
      <c r="A40">
        <v>5</v>
      </c>
      <c r="B40" s="2">
        <v>2022</v>
      </c>
      <c r="C40" s="6">
        <v>0</v>
      </c>
      <c r="D40" s="1">
        <v>106.4</v>
      </c>
      <c r="E40">
        <f>AVERAGE(Hoja1!G120,Hoja1!G128,Hoja1!G136,Hoja1!G144,Hoja1!G152,Hoja1!G160)</f>
        <v>19.350775634350001</v>
      </c>
      <c r="F40">
        <f>AVERAGE(Hoja1!H120,Hoja1!H128,Hoja1!H136,Hoja1!H144,Hoja1!H152,Hoja1!H160)</f>
        <v>31.86805782275</v>
      </c>
      <c r="G40">
        <f>AVERAGE(Hoja1!I120,Hoja1!I128,Hoja1!I136,Hoja1!I144,Hoja1!I152,Hoja1!I160)</f>
        <v>46.573799574283328</v>
      </c>
      <c r="H40">
        <f>AVERAGE(Hoja1!J120,Hoja1!J128,Hoja1!J136,Hoja1!J144,Hoja1!J152,Hoja1!J160)</f>
        <v>6.3096836040166666</v>
      </c>
      <c r="I40">
        <f>AVERAGE(Hoja1!K120,Hoja1!K128,Hoja1!K136,Hoja1!K144,Hoja1!K152,Hoja1!K160)</f>
        <v>10.101780386566668</v>
      </c>
      <c r="J40">
        <f>AVERAGE(Hoja1!L120,Hoja1!L128,Hoja1!L136,Hoja1!L144,Hoja1!L152,Hoja1!L160)</f>
        <v>16.292265437383332</v>
      </c>
      <c r="K40">
        <f>AVERAGE(Hoja1!M120,Hoja1!M128,Hoja1!M136,Hoja1!M144,Hoja1!M152,Hoja1!M160)</f>
        <v>10.346143155350001</v>
      </c>
      <c r="L40">
        <f>AVERAGE(Hoja1!N120,Hoja1!N128,Hoja1!N136,Hoja1!N144,Hoja1!N152,Hoja1!N160)</f>
        <v>40.393295853000005</v>
      </c>
      <c r="M40">
        <f>AVERAGE(Hoja1!O120,Hoja1!O128,Hoja1!O136,Hoja1!O144,Hoja1!O152,Hoja1!O160)</f>
        <v>19.8535</v>
      </c>
    </row>
    <row r="41" spans="1:13" x14ac:dyDescent="0.2">
      <c r="A41">
        <v>5</v>
      </c>
      <c r="B41" s="2">
        <v>2022</v>
      </c>
      <c r="C41" s="6">
        <v>1</v>
      </c>
      <c r="D41" s="1">
        <v>81.61</v>
      </c>
      <c r="E41">
        <f>AVERAGE(Hoja1!G121,Hoja1!G129,Hoja1!G137,Hoja1!G145,Hoja1!G153,Hoja1!G161)</f>
        <v>19.350775634350001</v>
      </c>
      <c r="F41">
        <f>AVERAGE(Hoja1!H121,Hoja1!H129,Hoja1!H137,Hoja1!H145,Hoja1!H153,Hoja1!H161)</f>
        <v>31.86805782275</v>
      </c>
      <c r="G41">
        <f>AVERAGE(Hoja1!I121,Hoja1!I129,Hoja1!I137,Hoja1!I145,Hoja1!I153,Hoja1!I161)</f>
        <v>46.573799574283328</v>
      </c>
      <c r="H41">
        <f>AVERAGE(Hoja1!J121,Hoja1!J129,Hoja1!J137,Hoja1!J145,Hoja1!J153,Hoja1!J161)</f>
        <v>6.3096836040166666</v>
      </c>
      <c r="I41">
        <f>AVERAGE(Hoja1!K121,Hoja1!K129,Hoja1!K137,Hoja1!K145,Hoja1!K153,Hoja1!K161)</f>
        <v>10.101780386566668</v>
      </c>
      <c r="J41">
        <f>AVERAGE(Hoja1!L121,Hoja1!L129,Hoja1!L137,Hoja1!L145,Hoja1!L153,Hoja1!L161)</f>
        <v>16.292265437383332</v>
      </c>
      <c r="K41">
        <f>AVERAGE(Hoja1!M121,Hoja1!M129,Hoja1!M137,Hoja1!M145,Hoja1!M153,Hoja1!M161)</f>
        <v>10.346143155350001</v>
      </c>
      <c r="L41">
        <f>AVERAGE(Hoja1!N121,Hoja1!N129,Hoja1!N137,Hoja1!N145,Hoja1!N153,Hoja1!N161)</f>
        <v>40.393295853000005</v>
      </c>
      <c r="M41">
        <f>AVERAGE(Hoja1!O121,Hoja1!O129,Hoja1!O137,Hoja1!O145,Hoja1!O153,Hoja1!O161)</f>
        <v>19.8535</v>
      </c>
    </row>
    <row r="42" spans="1:13" x14ac:dyDescent="0.2">
      <c r="A42">
        <v>6</v>
      </c>
      <c r="B42" s="2">
        <v>2016</v>
      </c>
      <c r="C42" s="6">
        <v>0</v>
      </c>
      <c r="D42" s="1">
        <v>147.44</v>
      </c>
      <c r="E42">
        <f>AVERAGE(Hoja1!G162,Hoja1!G170,Hoja1!G178)</f>
        <v>20.17458355096667</v>
      </c>
      <c r="F42">
        <f>AVERAGE(Hoja1!H162,Hoja1!H170,Hoja1!H178)</f>
        <v>15.461937435066666</v>
      </c>
      <c r="G42">
        <f>AVERAGE(Hoja1!I162,Hoja1!I170,Hoja1!I178)</f>
        <v>68.690895391300003</v>
      </c>
      <c r="H42">
        <f>AVERAGE(Hoja1!J162,Hoja1!J170,Hoja1!J178)</f>
        <v>12.989084059599998</v>
      </c>
      <c r="I42">
        <f>AVERAGE(Hoja1!K162,Hoja1!K170,Hoja1!K178)</f>
        <v>25.989040141000004</v>
      </c>
      <c r="J42">
        <f>AVERAGE(Hoja1!L162,Hoja1!L170,Hoja1!L178)</f>
        <v>25.466814084300001</v>
      </c>
      <c r="K42">
        <f>AVERAGE(Hoja1!M162,Hoja1!M170,Hoja1!M178)</f>
        <v>20.8158893415</v>
      </c>
      <c r="L42">
        <f>AVERAGE(Hoja1!N162,Hoja1!N170,Hoja1!N178)</f>
        <v>64.24381789920001</v>
      </c>
      <c r="M42">
        <f>AVERAGE(Hoja1!O162,Hoja1!O170,Hoja1!O178)</f>
        <v>13.962333333333333</v>
      </c>
    </row>
    <row r="43" spans="1:13" x14ac:dyDescent="0.2">
      <c r="A43">
        <v>6</v>
      </c>
      <c r="B43" s="2">
        <v>2016</v>
      </c>
      <c r="C43" s="6">
        <v>1</v>
      </c>
      <c r="D43" s="1">
        <v>139.88999999999999</v>
      </c>
      <c r="E43">
        <f>AVERAGE(Hoja1!G163,Hoja1!G171,Hoja1!G179)</f>
        <v>20.17458355096667</v>
      </c>
      <c r="F43">
        <f>AVERAGE(Hoja1!H163,Hoja1!H171,Hoja1!H179)</f>
        <v>15.461937435066666</v>
      </c>
      <c r="G43">
        <f>AVERAGE(Hoja1!I163,Hoja1!I171,Hoja1!I179)</f>
        <v>68.690895391300003</v>
      </c>
      <c r="H43">
        <f>AVERAGE(Hoja1!J163,Hoja1!J171,Hoja1!J179)</f>
        <v>12.989084059599998</v>
      </c>
      <c r="I43">
        <f>AVERAGE(Hoja1!K163,Hoja1!K171,Hoja1!K179)</f>
        <v>25.989040141000004</v>
      </c>
      <c r="J43">
        <f>AVERAGE(Hoja1!L163,Hoja1!L171,Hoja1!L179)</f>
        <v>25.466814084300001</v>
      </c>
      <c r="K43">
        <f>AVERAGE(Hoja1!M163,Hoja1!M171,Hoja1!M179)</f>
        <v>20.8158893415</v>
      </c>
      <c r="L43">
        <f>AVERAGE(Hoja1!N163,Hoja1!N171,Hoja1!N179)</f>
        <v>64.24381789920001</v>
      </c>
      <c r="M43">
        <f>AVERAGE(Hoja1!O163,Hoja1!O171,Hoja1!O179)</f>
        <v>13.962333333333333</v>
      </c>
    </row>
    <row r="44" spans="1:13" x14ac:dyDescent="0.2">
      <c r="A44">
        <v>6</v>
      </c>
      <c r="B44" s="2">
        <v>2018</v>
      </c>
      <c r="C44" s="6">
        <v>0</v>
      </c>
      <c r="D44" s="1">
        <v>139.57</v>
      </c>
      <c r="E44">
        <f>AVERAGE(Hoja1!G164,Hoja1!G172,Hoja1!G180)</f>
        <v>20.678219183600003</v>
      </c>
      <c r="F44">
        <f>AVERAGE(Hoja1!H164,Hoja1!H172,Hoja1!H180)</f>
        <v>14.971602789533334</v>
      </c>
      <c r="G44">
        <f>AVERAGE(Hoja1!I164,Hoja1!I172,Hoja1!I180)</f>
        <v>66.485159880433343</v>
      </c>
      <c r="H44">
        <f>AVERAGE(Hoja1!J164,Hoja1!J172,Hoja1!J180)</f>
        <v>11.779196572366667</v>
      </c>
      <c r="I44">
        <f>AVERAGE(Hoja1!K164,Hoja1!K172,Hoja1!K180)</f>
        <v>25.947296499100002</v>
      </c>
      <c r="J44">
        <f>AVERAGE(Hoja1!L164,Hoja1!L172,Hoja1!L180)</f>
        <v>26.703130949966667</v>
      </c>
      <c r="K44">
        <f>AVERAGE(Hoja1!M164,Hoja1!M172,Hoja1!M180)</f>
        <v>17.821163733066665</v>
      </c>
      <c r="L44">
        <f>AVERAGE(Hoja1!N164,Hoja1!N172,Hoja1!N180)</f>
        <v>60.907204730700009</v>
      </c>
      <c r="M44">
        <f>AVERAGE(Hoja1!O164,Hoja1!O172,Hoja1!O180)</f>
        <v>13.962333333333333</v>
      </c>
    </row>
    <row r="45" spans="1:13" x14ac:dyDescent="0.2">
      <c r="A45">
        <v>6</v>
      </c>
      <c r="B45" s="2">
        <v>2018</v>
      </c>
      <c r="C45" s="6">
        <v>1</v>
      </c>
      <c r="D45" s="1">
        <v>129.53</v>
      </c>
      <c r="E45">
        <f>AVERAGE(Hoja1!G165,Hoja1!G173,Hoja1!G181)</f>
        <v>20.678219183600003</v>
      </c>
      <c r="F45">
        <f>AVERAGE(Hoja1!H165,Hoja1!H173,Hoja1!H181)</f>
        <v>14.971602789533334</v>
      </c>
      <c r="G45">
        <f>AVERAGE(Hoja1!I165,Hoja1!I173,Hoja1!I181)</f>
        <v>66.485159880433343</v>
      </c>
      <c r="H45">
        <f>AVERAGE(Hoja1!J165,Hoja1!J173,Hoja1!J181)</f>
        <v>11.779196572366667</v>
      </c>
      <c r="I45">
        <f>AVERAGE(Hoja1!K165,Hoja1!K173,Hoja1!K181)</f>
        <v>25.947296499100002</v>
      </c>
      <c r="J45">
        <f>AVERAGE(Hoja1!L165,Hoja1!L173,Hoja1!L181)</f>
        <v>26.703130949966667</v>
      </c>
      <c r="K45">
        <f>AVERAGE(Hoja1!M165,Hoja1!M173,Hoja1!M181)</f>
        <v>17.821163733066665</v>
      </c>
      <c r="L45">
        <f>AVERAGE(Hoja1!N165,Hoja1!N173,Hoja1!N181)</f>
        <v>60.907204730700009</v>
      </c>
      <c r="M45">
        <f>AVERAGE(Hoja1!O165,Hoja1!O173,Hoja1!O181)</f>
        <v>13.962333333333333</v>
      </c>
    </row>
    <row r="46" spans="1:13" x14ac:dyDescent="0.2">
      <c r="A46">
        <v>6</v>
      </c>
      <c r="B46" s="2">
        <v>2020</v>
      </c>
      <c r="C46" s="6">
        <v>0</v>
      </c>
      <c r="D46" s="1">
        <v>77.95</v>
      </c>
      <c r="E46">
        <f>AVERAGE(Hoja1!G166,Hoja1!G174,Hoja1!G182)</f>
        <v>20.909885520733337</v>
      </c>
      <c r="F46">
        <f>AVERAGE(Hoja1!H166,Hoja1!H174,Hoja1!H182)</f>
        <v>28.481452168966666</v>
      </c>
      <c r="G46">
        <f>AVERAGE(Hoja1!I166,Hoja1!I174,Hoja1!I182)</f>
        <v>65.547664375000011</v>
      </c>
      <c r="H46">
        <f>AVERAGE(Hoja1!J166,Hoja1!J174,Hoja1!J182)</f>
        <v>10.335276212433333</v>
      </c>
      <c r="I46">
        <f>AVERAGE(Hoja1!K166,Hoja1!K174,Hoja1!K182)</f>
        <v>21.99033923793333</v>
      </c>
      <c r="J46">
        <f>AVERAGE(Hoja1!L166,Hoja1!L174,Hoja1!L182)</f>
        <v>28.615368483366669</v>
      </c>
      <c r="K46">
        <f>AVERAGE(Hoja1!M166,Hoja1!M174,Hoja1!M182)</f>
        <v>22.998579570466671</v>
      </c>
      <c r="L46">
        <f>AVERAGE(Hoja1!N166,Hoja1!N174,Hoja1!N182)</f>
        <v>63.48654861793333</v>
      </c>
      <c r="M46">
        <f>AVERAGE(Hoja1!O166,Hoja1!O174,Hoja1!O182)</f>
        <v>18.112666666666666</v>
      </c>
    </row>
    <row r="47" spans="1:13" x14ac:dyDescent="0.2">
      <c r="A47">
        <v>6</v>
      </c>
      <c r="B47" s="2">
        <v>2020</v>
      </c>
      <c r="C47" s="6">
        <v>1</v>
      </c>
      <c r="D47" s="1">
        <v>66.95</v>
      </c>
      <c r="E47">
        <f>AVERAGE(Hoja1!G167,Hoja1!G175,Hoja1!G183)</f>
        <v>20.909885520733337</v>
      </c>
      <c r="F47">
        <f>AVERAGE(Hoja1!H167,Hoja1!H175,Hoja1!H183)</f>
        <v>28.481452168966666</v>
      </c>
      <c r="G47">
        <f>AVERAGE(Hoja1!I167,Hoja1!I175,Hoja1!I183)</f>
        <v>65.547664375000011</v>
      </c>
      <c r="H47">
        <f>AVERAGE(Hoja1!J167,Hoja1!J175,Hoja1!J183)</f>
        <v>10.335276212433333</v>
      </c>
      <c r="I47">
        <f>AVERAGE(Hoja1!K167,Hoja1!K175,Hoja1!K183)</f>
        <v>21.99033923793333</v>
      </c>
      <c r="J47">
        <f>AVERAGE(Hoja1!L167,Hoja1!L175,Hoja1!L183)</f>
        <v>28.615368483366669</v>
      </c>
      <c r="K47">
        <f>AVERAGE(Hoja1!M167,Hoja1!M175,Hoja1!M183)</f>
        <v>22.998579570466671</v>
      </c>
      <c r="L47">
        <f>AVERAGE(Hoja1!N167,Hoja1!N175,Hoja1!N183)</f>
        <v>63.48654861793333</v>
      </c>
      <c r="M47">
        <f>AVERAGE(Hoja1!O167,Hoja1!O175,Hoja1!O183)</f>
        <v>18.112666666666666</v>
      </c>
    </row>
    <row r="48" spans="1:13" x14ac:dyDescent="0.2">
      <c r="A48">
        <v>6</v>
      </c>
      <c r="B48" s="2">
        <v>2022</v>
      </c>
      <c r="C48" s="6">
        <v>0</v>
      </c>
      <c r="D48" s="1">
        <v>95.34</v>
      </c>
      <c r="E48">
        <f>AVERAGE(Hoja1!G168,Hoja1!G176,Hoja1!G184)</f>
        <v>20.546046937766665</v>
      </c>
      <c r="F48">
        <f>AVERAGE(Hoja1!H168,Hoja1!H176,Hoja1!H184)</f>
        <v>48.286176938700002</v>
      </c>
      <c r="G48">
        <f>AVERAGE(Hoja1!I168,Hoja1!I176,Hoja1!I184)</f>
        <v>62.747313793066667</v>
      </c>
      <c r="H48">
        <f>AVERAGE(Hoja1!J168,Hoja1!J176,Hoja1!J184)</f>
        <v>9.0499650136666663</v>
      </c>
      <c r="I48">
        <f>AVERAGE(Hoja1!K168,Hoja1!K176,Hoja1!K184)</f>
        <v>23.292451070966667</v>
      </c>
      <c r="J48">
        <f>AVERAGE(Hoja1!L168,Hoja1!L176,Hoja1!L184)</f>
        <v>21.124011556066666</v>
      </c>
      <c r="K48">
        <f>AVERAGE(Hoja1!M168,Hoja1!M176,Hoja1!M184)</f>
        <v>15.897827586566669</v>
      </c>
      <c r="L48">
        <f>AVERAGE(Hoja1!N168,Hoja1!N176,Hoja1!N184)</f>
        <v>55.568840926266667</v>
      </c>
      <c r="M48">
        <f>AVERAGE(Hoja1!O168,Hoja1!O176,Hoja1!O184)</f>
        <v>18.112666666666666</v>
      </c>
    </row>
    <row r="49" spans="1:13" x14ac:dyDescent="0.2">
      <c r="A49">
        <v>6</v>
      </c>
      <c r="B49" s="2">
        <v>2022</v>
      </c>
      <c r="C49" s="6">
        <v>1</v>
      </c>
      <c r="D49" s="1">
        <v>76.930000000000007</v>
      </c>
      <c r="E49">
        <f>AVERAGE(Hoja1!G169,Hoja1!G177,Hoja1!G185)</f>
        <v>20.546046937766665</v>
      </c>
      <c r="F49">
        <f>AVERAGE(Hoja1!H169,Hoja1!H177,Hoja1!H185)</f>
        <v>48.286176938700002</v>
      </c>
      <c r="G49">
        <f>AVERAGE(Hoja1!I169,Hoja1!I177,Hoja1!I185)</f>
        <v>62.747313793066667</v>
      </c>
      <c r="H49">
        <f>AVERAGE(Hoja1!J169,Hoja1!J177,Hoja1!J185)</f>
        <v>9.0499650136666663</v>
      </c>
      <c r="I49">
        <f>AVERAGE(Hoja1!K169,Hoja1!K177,Hoja1!K185)</f>
        <v>23.292451070966667</v>
      </c>
      <c r="J49">
        <f>AVERAGE(Hoja1!L169,Hoja1!L177,Hoja1!L185)</f>
        <v>21.124011556066666</v>
      </c>
      <c r="K49">
        <f>AVERAGE(Hoja1!M169,Hoja1!M177,Hoja1!M185)</f>
        <v>15.897827586566669</v>
      </c>
      <c r="L49">
        <f>AVERAGE(Hoja1!N169,Hoja1!N177,Hoja1!N185)</f>
        <v>55.568840926266667</v>
      </c>
      <c r="M49">
        <f>AVERAGE(Hoja1!O169,Hoja1!O177,Hoja1!O185)</f>
        <v>18.112666666666666</v>
      </c>
    </row>
    <row r="50" spans="1:13" x14ac:dyDescent="0.2">
      <c r="A50">
        <v>7</v>
      </c>
      <c r="B50" s="2">
        <v>2016</v>
      </c>
      <c r="C50" s="6">
        <v>0</v>
      </c>
      <c r="D50" s="1">
        <v>108.84</v>
      </c>
      <c r="E50">
        <f>AVERAGE(Hoja1!G186,Hoja1!G194,Hoja1!G202,Hoja1!G210)</f>
        <v>23.282905060775001</v>
      </c>
      <c r="F50">
        <f>AVERAGE(Hoja1!H186,Hoja1!H194,Hoja1!H202,Hoja1!H210)</f>
        <v>15.405297647875003</v>
      </c>
      <c r="G50">
        <f>AVERAGE(Hoja1!I186,Hoja1!I194,Hoja1!I202,Hoja1!I210)</f>
        <v>71.755086353824993</v>
      </c>
      <c r="H50">
        <f>AVERAGE(Hoja1!J186,Hoja1!J194,Hoja1!J202,Hoja1!J210)</f>
        <v>20.826760099250002</v>
      </c>
      <c r="I50">
        <f>AVERAGE(Hoja1!K186,Hoja1!K194,Hoja1!K202,Hoja1!K210)</f>
        <v>38.721872906850002</v>
      </c>
      <c r="J50">
        <f>AVERAGE(Hoja1!L186,Hoja1!L194,Hoja1!L202,Hoja1!L210)</f>
        <v>27.646051475225001</v>
      </c>
      <c r="K50">
        <f>AVERAGE(Hoja1!M186,Hoja1!M194,Hoja1!M202,Hoja1!M210)</f>
        <v>24.167716065775</v>
      </c>
      <c r="L50">
        <f>AVERAGE(Hoja1!N186,Hoja1!N194,Hoja1!N202,Hoja1!N210)</f>
        <v>64.418588842100007</v>
      </c>
      <c r="M50">
        <f>AVERAGE(Hoja1!O186,Hoja1!O194,Hoja1!O202,Hoja1!O210)</f>
        <v>11.44125</v>
      </c>
    </row>
    <row r="51" spans="1:13" x14ac:dyDescent="0.2">
      <c r="A51">
        <v>7</v>
      </c>
      <c r="B51" s="2">
        <v>2016</v>
      </c>
      <c r="C51" s="6">
        <v>1</v>
      </c>
      <c r="D51" s="1">
        <v>99.93</v>
      </c>
      <c r="E51">
        <f>AVERAGE(Hoja1!G187,Hoja1!G195,Hoja1!G203,Hoja1!G211)</f>
        <v>23.282905060775001</v>
      </c>
      <c r="F51">
        <f>AVERAGE(Hoja1!H187,Hoja1!H195,Hoja1!H203,Hoja1!H211)</f>
        <v>15.405297647875003</v>
      </c>
      <c r="G51">
        <f>AVERAGE(Hoja1!I187,Hoja1!I195,Hoja1!I203,Hoja1!I211)</f>
        <v>71.755086353824993</v>
      </c>
      <c r="H51">
        <f>AVERAGE(Hoja1!J187,Hoja1!J195,Hoja1!J203,Hoja1!J211)</f>
        <v>20.826760099250002</v>
      </c>
      <c r="I51">
        <f>AVERAGE(Hoja1!K187,Hoja1!K195,Hoja1!K203,Hoja1!K211)</f>
        <v>38.721872906850002</v>
      </c>
      <c r="J51">
        <f>AVERAGE(Hoja1!L187,Hoja1!L195,Hoja1!L203,Hoja1!L211)</f>
        <v>27.646051475225001</v>
      </c>
      <c r="K51">
        <f>AVERAGE(Hoja1!M187,Hoja1!M195,Hoja1!M203,Hoja1!M211)</f>
        <v>24.167716065775</v>
      </c>
      <c r="L51">
        <f>AVERAGE(Hoja1!N187,Hoja1!N195,Hoja1!N203,Hoja1!N211)</f>
        <v>64.418588842100007</v>
      </c>
      <c r="M51">
        <f>AVERAGE(Hoja1!O187,Hoja1!O195,Hoja1!O203,Hoja1!O211)</f>
        <v>11.44125</v>
      </c>
    </row>
    <row r="52" spans="1:13" x14ac:dyDescent="0.2">
      <c r="A52">
        <v>7</v>
      </c>
      <c r="B52" s="2">
        <v>2018</v>
      </c>
      <c r="C52" s="6">
        <v>0</v>
      </c>
      <c r="D52" s="1">
        <v>82.31</v>
      </c>
      <c r="E52">
        <f>AVERAGE(Hoja1!G188,Hoja1!G196,Hoja1!G204,Hoja1!G212)</f>
        <v>24.014896733274998</v>
      </c>
      <c r="F52">
        <f>AVERAGE(Hoja1!H188,Hoja1!H196,Hoja1!H204,Hoja1!H212)</f>
        <v>16.91303889105</v>
      </c>
      <c r="G52">
        <f>AVERAGE(Hoja1!I188,Hoja1!I196,Hoja1!I204,Hoja1!I212)</f>
        <v>71.967959001349996</v>
      </c>
      <c r="H52">
        <f>AVERAGE(Hoja1!J188,Hoja1!J196,Hoja1!J204,Hoja1!J212)</f>
        <v>19.223269277625</v>
      </c>
      <c r="I52">
        <f>AVERAGE(Hoja1!K188,Hoja1!K196,Hoja1!K204,Hoja1!K212)</f>
        <v>40.829793490849994</v>
      </c>
      <c r="J52">
        <f>AVERAGE(Hoja1!L188,Hoja1!L196,Hoja1!L204,Hoja1!L212)</f>
        <v>30.256797002199999</v>
      </c>
      <c r="K52">
        <f>AVERAGE(Hoja1!M188,Hoja1!M196,Hoja1!M204,Hoja1!M212)</f>
        <v>24.835782542425001</v>
      </c>
      <c r="L52">
        <f>AVERAGE(Hoja1!N188,Hoja1!N196,Hoja1!N204,Hoja1!N212)</f>
        <v>64.485099010275007</v>
      </c>
      <c r="M52">
        <f>AVERAGE(Hoja1!O188,Hoja1!O196,Hoja1!O204,Hoja1!O212)</f>
        <v>11.44125</v>
      </c>
    </row>
    <row r="53" spans="1:13" x14ac:dyDescent="0.2">
      <c r="A53">
        <v>7</v>
      </c>
      <c r="B53" s="2">
        <v>2018</v>
      </c>
      <c r="C53" s="6">
        <v>1</v>
      </c>
      <c r="D53" s="1">
        <v>75.040000000000006</v>
      </c>
      <c r="E53">
        <f>AVERAGE(Hoja1!G189,Hoja1!G197,Hoja1!G205,Hoja1!G213)</f>
        <v>24.014896733274998</v>
      </c>
      <c r="F53">
        <f>AVERAGE(Hoja1!H189,Hoja1!H197,Hoja1!H205,Hoja1!H213)</f>
        <v>16.91303889105</v>
      </c>
      <c r="G53">
        <f>AVERAGE(Hoja1!I189,Hoja1!I197,Hoja1!I205,Hoja1!I213)</f>
        <v>71.967959001349996</v>
      </c>
      <c r="H53">
        <f>AVERAGE(Hoja1!J189,Hoja1!J197,Hoja1!J205,Hoja1!J213)</f>
        <v>19.223269277625</v>
      </c>
      <c r="I53">
        <f>AVERAGE(Hoja1!K189,Hoja1!K197,Hoja1!K205,Hoja1!K213)</f>
        <v>40.829793490849994</v>
      </c>
      <c r="J53">
        <f>AVERAGE(Hoja1!L189,Hoja1!L197,Hoja1!L205,Hoja1!L213)</f>
        <v>30.256797002199999</v>
      </c>
      <c r="K53">
        <f>AVERAGE(Hoja1!M189,Hoja1!M197,Hoja1!M205,Hoja1!M213)</f>
        <v>24.835782542425001</v>
      </c>
      <c r="L53">
        <f>AVERAGE(Hoja1!N189,Hoja1!N197,Hoja1!N205,Hoja1!N213)</f>
        <v>64.485099010275007</v>
      </c>
      <c r="M53">
        <f>AVERAGE(Hoja1!O189,Hoja1!O197,Hoja1!O205,Hoja1!O213)</f>
        <v>11.44125</v>
      </c>
    </row>
    <row r="54" spans="1:13" x14ac:dyDescent="0.2">
      <c r="A54">
        <v>7</v>
      </c>
      <c r="B54" s="2">
        <v>2020</v>
      </c>
      <c r="C54" s="6">
        <v>0</v>
      </c>
      <c r="D54" s="1">
        <v>53.94</v>
      </c>
      <c r="E54">
        <f>AVERAGE(Hoja1!G190,Hoja1!G198,Hoja1!G206,Hoja1!G214)</f>
        <v>24.262568256024998</v>
      </c>
      <c r="F54">
        <f>AVERAGE(Hoja1!H190,Hoja1!H198,Hoja1!H206,Hoja1!H214)</f>
        <v>33.545843208525</v>
      </c>
      <c r="G54">
        <f>AVERAGE(Hoja1!I190,Hoja1!I198,Hoja1!I206,Hoja1!I214)</f>
        <v>68.880813684425007</v>
      </c>
      <c r="H54">
        <f>AVERAGE(Hoja1!J190,Hoja1!J198,Hoja1!J206,Hoja1!J214)</f>
        <v>17.013468459125001</v>
      </c>
      <c r="I54">
        <f>AVERAGE(Hoja1!K190,Hoja1!K198,Hoja1!K206,Hoja1!K214)</f>
        <v>38.522856709974995</v>
      </c>
      <c r="J54">
        <f>AVERAGE(Hoja1!L190,Hoja1!L198,Hoja1!L206,Hoja1!L214)</f>
        <v>31.122355308825</v>
      </c>
      <c r="K54">
        <f>AVERAGE(Hoja1!M190,Hoja1!M198,Hoja1!M206,Hoja1!M214)</f>
        <v>27.466100038300002</v>
      </c>
      <c r="L54">
        <f>AVERAGE(Hoja1!N190,Hoja1!N198,Hoja1!N206,Hoja1!N214)</f>
        <v>66.125272502125</v>
      </c>
      <c r="M54">
        <f>AVERAGE(Hoja1!O190,Hoja1!O198,Hoja1!O206,Hoja1!O214)</f>
        <v>15.43525</v>
      </c>
    </row>
    <row r="55" spans="1:13" x14ac:dyDescent="0.2">
      <c r="A55">
        <v>7</v>
      </c>
      <c r="B55" s="2">
        <v>2020</v>
      </c>
      <c r="C55" s="6">
        <v>1</v>
      </c>
      <c r="D55" s="1">
        <v>42.07</v>
      </c>
      <c r="E55">
        <f>AVERAGE(Hoja1!G191,Hoja1!G199,Hoja1!G207,Hoja1!G215)</f>
        <v>24.262568256024998</v>
      </c>
      <c r="F55">
        <f>AVERAGE(Hoja1!H191,Hoja1!H199,Hoja1!H207,Hoja1!H215)</f>
        <v>33.545843208525</v>
      </c>
      <c r="G55">
        <f>AVERAGE(Hoja1!I191,Hoja1!I199,Hoja1!I207,Hoja1!I215)</f>
        <v>68.880813684425007</v>
      </c>
      <c r="H55">
        <f>AVERAGE(Hoja1!J191,Hoja1!J199,Hoja1!J207,Hoja1!J215)</f>
        <v>17.013468459125001</v>
      </c>
      <c r="I55">
        <f>AVERAGE(Hoja1!K191,Hoja1!K199,Hoja1!K207,Hoja1!K215)</f>
        <v>38.522856709974995</v>
      </c>
      <c r="J55">
        <f>AVERAGE(Hoja1!L191,Hoja1!L199,Hoja1!L207,Hoja1!L215)</f>
        <v>31.122355308825</v>
      </c>
      <c r="K55">
        <f>AVERAGE(Hoja1!M191,Hoja1!M199,Hoja1!M207,Hoja1!M215)</f>
        <v>27.466100038300002</v>
      </c>
      <c r="L55">
        <f>AVERAGE(Hoja1!N191,Hoja1!N199,Hoja1!N207,Hoja1!N215)</f>
        <v>66.125272502125</v>
      </c>
      <c r="M55">
        <f>AVERAGE(Hoja1!O191,Hoja1!O199,Hoja1!O207,Hoja1!O215)</f>
        <v>15.43525</v>
      </c>
    </row>
    <row r="56" spans="1:13" x14ac:dyDescent="0.2">
      <c r="A56">
        <v>7</v>
      </c>
      <c r="B56" s="2">
        <v>2022</v>
      </c>
      <c r="C56" s="6">
        <v>0</v>
      </c>
      <c r="D56" s="1">
        <v>75.25</v>
      </c>
      <c r="E56">
        <f>AVERAGE(Hoja1!G192,Hoja1!G200,Hoja1!G208,Hoja1!G216)</f>
        <v>24.435422365699999</v>
      </c>
      <c r="F56">
        <f>AVERAGE(Hoja1!H192,Hoja1!H200,Hoja1!H208,Hoja1!H216)</f>
        <v>53.294716257575004</v>
      </c>
      <c r="G56">
        <f>AVERAGE(Hoja1!I192,Hoja1!I200,Hoja1!I208,Hoja1!I216)</f>
        <v>67.796234268700005</v>
      </c>
      <c r="H56">
        <f>AVERAGE(Hoja1!J192,Hoja1!J200,Hoja1!J208,Hoja1!J216)</f>
        <v>17.349304968250003</v>
      </c>
      <c r="I56">
        <f>AVERAGE(Hoja1!K192,Hoja1!K200,Hoja1!K208,Hoja1!K216)</f>
        <v>38.399117959100003</v>
      </c>
      <c r="J56">
        <f>AVERAGE(Hoja1!L192,Hoja1!L200,Hoja1!L208,Hoja1!L216)</f>
        <v>25.19829252145</v>
      </c>
      <c r="K56">
        <f>AVERAGE(Hoja1!M192,Hoja1!M200,Hoja1!M208,Hoja1!M216)</f>
        <v>20.70826485025</v>
      </c>
      <c r="L56">
        <f>AVERAGE(Hoja1!N192,Hoja1!N200,Hoja1!N208,Hoja1!N216)</f>
        <v>58.418904956400006</v>
      </c>
      <c r="M56">
        <f>AVERAGE(Hoja1!O192,Hoja1!O200,Hoja1!O208,Hoja1!O216)</f>
        <v>15.43525</v>
      </c>
    </row>
    <row r="57" spans="1:13" x14ac:dyDescent="0.2">
      <c r="A57">
        <v>7</v>
      </c>
      <c r="B57" s="2">
        <v>2022</v>
      </c>
      <c r="C57" s="6">
        <v>1</v>
      </c>
      <c r="D57" s="1">
        <v>62.62</v>
      </c>
      <c r="E57">
        <f>AVERAGE(Hoja1!G193,Hoja1!G201,Hoja1!G209,Hoja1!G217)</f>
        <v>24.435422365699999</v>
      </c>
      <c r="F57">
        <f>AVERAGE(Hoja1!H193,Hoja1!H201,Hoja1!H209,Hoja1!H217)</f>
        <v>53.294716257575004</v>
      </c>
      <c r="G57">
        <f>AVERAGE(Hoja1!I193,Hoja1!I201,Hoja1!I209,Hoja1!I217)</f>
        <v>67.796234268700005</v>
      </c>
      <c r="H57">
        <f>AVERAGE(Hoja1!J193,Hoja1!J201,Hoja1!J209,Hoja1!J217)</f>
        <v>17.349304968250003</v>
      </c>
      <c r="I57">
        <f>AVERAGE(Hoja1!K193,Hoja1!K201,Hoja1!K209,Hoja1!K217)</f>
        <v>38.399117959100003</v>
      </c>
      <c r="J57">
        <f>AVERAGE(Hoja1!L193,Hoja1!L201,Hoja1!L209,Hoja1!L217)</f>
        <v>25.19829252145</v>
      </c>
      <c r="K57">
        <f>AVERAGE(Hoja1!M193,Hoja1!M201,Hoja1!M209,Hoja1!M217)</f>
        <v>20.70826485025</v>
      </c>
      <c r="L57">
        <f>AVERAGE(Hoja1!N193,Hoja1!N201,Hoja1!N209,Hoja1!N217)</f>
        <v>58.418904956400006</v>
      </c>
      <c r="M57">
        <f>AVERAGE(Hoja1!O193,Hoja1!O201,Hoja1!O209,Hoja1!O217)</f>
        <v>15.43525</v>
      </c>
    </row>
    <row r="58" spans="1:13" x14ac:dyDescent="0.2">
      <c r="A58">
        <v>8</v>
      </c>
      <c r="B58" s="2">
        <v>2016</v>
      </c>
      <c r="C58" s="6">
        <v>0</v>
      </c>
      <c r="D58" s="1">
        <v>151.76</v>
      </c>
      <c r="E58">
        <f>AVERAGE(Hoja1!G218,Hoja1!G226,Hoja1!G234,Hoja1!G242,Hoja1!G250)</f>
        <v>20.703818989960002</v>
      </c>
      <c r="F58">
        <f>AVERAGE(Hoja1!H218,Hoja1!H226,Hoja1!H234,Hoja1!H242,Hoja1!H250)</f>
        <v>14.24589007168</v>
      </c>
      <c r="G58">
        <f>AVERAGE(Hoja1!I218,Hoja1!I226,Hoja1!I234,Hoja1!I242,Hoja1!I250)</f>
        <v>60.037005076219998</v>
      </c>
      <c r="H58">
        <f>AVERAGE(Hoja1!J218,Hoja1!J226,Hoja1!J234,Hoja1!J242,Hoja1!J250)</f>
        <v>17.298924793939999</v>
      </c>
      <c r="I58">
        <f>AVERAGE(Hoja1!K218,Hoja1!K226,Hoja1!K234,Hoja1!K242,Hoja1!K250)</f>
        <v>37.054856780840005</v>
      </c>
      <c r="J58">
        <f>AVERAGE(Hoja1!L218,Hoja1!L226,Hoja1!L234,Hoja1!L242,Hoja1!L250)</f>
        <v>28.245060353219998</v>
      </c>
      <c r="K58">
        <f>AVERAGE(Hoja1!M218,Hoja1!M226,Hoja1!M234,Hoja1!M242,Hoja1!M250)</f>
        <v>20.871659580339998</v>
      </c>
      <c r="L58">
        <f>AVERAGE(Hoja1!N218,Hoja1!N226,Hoja1!N234,Hoja1!N242,Hoja1!N250)</f>
        <v>56.051165210659995</v>
      </c>
      <c r="M58">
        <f>AVERAGE(Hoja1!O218,Hoja1!O226,Hoja1!O234,Hoja1!O242,Hoja1!O250)</f>
        <v>13.186820000000001</v>
      </c>
    </row>
    <row r="59" spans="1:13" x14ac:dyDescent="0.2">
      <c r="A59">
        <v>8</v>
      </c>
      <c r="B59" s="2">
        <v>2016</v>
      </c>
      <c r="C59" s="6">
        <v>1</v>
      </c>
      <c r="D59" s="1">
        <v>181.01</v>
      </c>
      <c r="E59">
        <f>AVERAGE(Hoja1!G219,Hoja1!G227,Hoja1!G235,Hoja1!G243,Hoja1!G251)</f>
        <v>20.703818989960002</v>
      </c>
      <c r="F59">
        <f>AVERAGE(Hoja1!H219,Hoja1!H227,Hoja1!H235,Hoja1!H243,Hoja1!H251)</f>
        <v>14.24589007168</v>
      </c>
      <c r="G59">
        <f>AVERAGE(Hoja1!I219,Hoja1!I227,Hoja1!I235,Hoja1!I243,Hoja1!I251)</f>
        <v>60.037005076219998</v>
      </c>
      <c r="H59">
        <f>AVERAGE(Hoja1!J219,Hoja1!J227,Hoja1!J235,Hoja1!J243,Hoja1!J251)</f>
        <v>17.298924793939999</v>
      </c>
      <c r="I59">
        <f>AVERAGE(Hoja1!K219,Hoja1!K227,Hoja1!K235,Hoja1!K243,Hoja1!K251)</f>
        <v>37.054856780840005</v>
      </c>
      <c r="J59">
        <f>AVERAGE(Hoja1!L219,Hoja1!L227,Hoja1!L235,Hoja1!L243,Hoja1!L251)</f>
        <v>28.245060353219998</v>
      </c>
      <c r="K59">
        <f>AVERAGE(Hoja1!M219,Hoja1!M227,Hoja1!M235,Hoja1!M243,Hoja1!M251)</f>
        <v>20.871659580339998</v>
      </c>
      <c r="L59">
        <f>AVERAGE(Hoja1!N219,Hoja1!N227,Hoja1!N235,Hoja1!N243,Hoja1!N251)</f>
        <v>56.051165210659995</v>
      </c>
      <c r="M59">
        <f>AVERAGE(Hoja1!O219,Hoja1!O227,Hoja1!O235,Hoja1!O243,Hoja1!O251)</f>
        <v>13.186820000000001</v>
      </c>
    </row>
    <row r="60" spans="1:13" x14ac:dyDescent="0.2">
      <c r="A60">
        <v>8</v>
      </c>
      <c r="B60" s="2">
        <v>2018</v>
      </c>
      <c r="C60" s="6">
        <v>0</v>
      </c>
      <c r="D60" s="1">
        <v>128.47999999999999</v>
      </c>
      <c r="E60">
        <f>AVERAGE(Hoja1!G220,Hoja1!G228,Hoja1!G236,Hoja1!G244,Hoja1!G252)</f>
        <v>21.434934114060002</v>
      </c>
      <c r="F60">
        <f>AVERAGE(Hoja1!H220,Hoja1!H228,Hoja1!H236,Hoja1!H244,Hoja1!H252)</f>
        <v>14.32668936344</v>
      </c>
      <c r="G60">
        <f>AVERAGE(Hoja1!I220,Hoja1!I228,Hoja1!I236,Hoja1!I244,Hoja1!I252)</f>
        <v>59.695537769079998</v>
      </c>
      <c r="H60">
        <f>AVERAGE(Hoja1!J220,Hoja1!J228,Hoja1!J236,Hoja1!J244,Hoja1!J252)</f>
        <v>17.393336940399998</v>
      </c>
      <c r="I60">
        <f>AVERAGE(Hoja1!K220,Hoja1!K228,Hoja1!K236,Hoja1!K244,Hoja1!K252)</f>
        <v>40.467651785740003</v>
      </c>
      <c r="J60">
        <f>AVERAGE(Hoja1!L220,Hoja1!L228,Hoja1!L236,Hoja1!L244,Hoja1!L252)</f>
        <v>29.340495099120005</v>
      </c>
      <c r="K60">
        <f>AVERAGE(Hoja1!M220,Hoja1!M228,Hoja1!M236,Hoja1!M244,Hoja1!M252)</f>
        <v>20.90271373098</v>
      </c>
      <c r="L60">
        <f>AVERAGE(Hoja1!N220,Hoja1!N228,Hoja1!N236,Hoja1!N244,Hoja1!N252)</f>
        <v>56.594176890240007</v>
      </c>
      <c r="M60">
        <f>AVERAGE(Hoja1!O220,Hoja1!O228,Hoja1!O236,Hoja1!O244,Hoja1!O252)</f>
        <v>13.186820000000001</v>
      </c>
    </row>
    <row r="61" spans="1:13" x14ac:dyDescent="0.2">
      <c r="A61">
        <v>8</v>
      </c>
      <c r="B61" s="2">
        <v>2018</v>
      </c>
      <c r="C61" s="6">
        <v>1</v>
      </c>
      <c r="D61" s="1">
        <v>141.65</v>
      </c>
      <c r="E61">
        <f>AVERAGE(Hoja1!G221,Hoja1!G229,Hoja1!G237,Hoja1!G245,Hoja1!G253)</f>
        <v>21.434934114060002</v>
      </c>
      <c r="F61">
        <f>AVERAGE(Hoja1!H221,Hoja1!H229,Hoja1!H237,Hoja1!H245,Hoja1!H253)</f>
        <v>14.32668936344</v>
      </c>
      <c r="G61">
        <f>AVERAGE(Hoja1!I221,Hoja1!I229,Hoja1!I237,Hoja1!I245,Hoja1!I253)</f>
        <v>59.695537769079998</v>
      </c>
      <c r="H61">
        <f>AVERAGE(Hoja1!J221,Hoja1!J229,Hoja1!J237,Hoja1!J245,Hoja1!J253)</f>
        <v>17.393336940399998</v>
      </c>
      <c r="I61">
        <f>AVERAGE(Hoja1!K221,Hoja1!K229,Hoja1!K237,Hoja1!K245,Hoja1!K253)</f>
        <v>40.467651785740003</v>
      </c>
      <c r="J61">
        <f>AVERAGE(Hoja1!L221,Hoja1!L229,Hoja1!L237,Hoja1!L245,Hoja1!L253)</f>
        <v>29.340495099120005</v>
      </c>
      <c r="K61">
        <f>AVERAGE(Hoja1!M221,Hoja1!M229,Hoja1!M237,Hoja1!M245,Hoja1!M253)</f>
        <v>20.90271373098</v>
      </c>
      <c r="L61">
        <f>AVERAGE(Hoja1!N221,Hoja1!N229,Hoja1!N237,Hoja1!N245,Hoja1!N253)</f>
        <v>56.594176890240007</v>
      </c>
      <c r="M61">
        <f>AVERAGE(Hoja1!O221,Hoja1!O229,Hoja1!O237,Hoja1!O245,Hoja1!O253)</f>
        <v>13.186820000000001</v>
      </c>
    </row>
    <row r="62" spans="1:13" x14ac:dyDescent="0.2">
      <c r="A62">
        <v>8</v>
      </c>
      <c r="B62" s="2">
        <v>2020</v>
      </c>
      <c r="C62" s="6">
        <v>0</v>
      </c>
      <c r="D62" s="1">
        <v>87.52</v>
      </c>
      <c r="E62">
        <f>AVERAGE(Hoja1!G222,Hoja1!G230,Hoja1!G238,Hoja1!G246,Hoja1!G254)</f>
        <v>21.534141635219999</v>
      </c>
      <c r="F62">
        <f>AVERAGE(Hoja1!H222,Hoja1!H230,Hoja1!H238,Hoja1!H246,Hoja1!H254)</f>
        <v>26.932202090840001</v>
      </c>
      <c r="G62">
        <f>AVERAGE(Hoja1!I222,Hoja1!I230,Hoja1!I238,Hoja1!I246,Hoja1!I254)</f>
        <v>57.99551424034</v>
      </c>
      <c r="H62">
        <f>AVERAGE(Hoja1!J222,Hoja1!J230,Hoja1!J238,Hoja1!J246,Hoja1!J254)</f>
        <v>13.844964553560001</v>
      </c>
      <c r="I62">
        <f>AVERAGE(Hoja1!K222,Hoja1!K230,Hoja1!K238,Hoja1!K246,Hoja1!K254)</f>
        <v>37.638975147060002</v>
      </c>
      <c r="J62">
        <f>AVERAGE(Hoja1!L222,Hoja1!L230,Hoja1!L238,Hoja1!L246,Hoja1!L254)</f>
        <v>29.602549993120004</v>
      </c>
      <c r="K62">
        <f>AVERAGE(Hoja1!M222,Hoja1!M230,Hoja1!M238,Hoja1!M246,Hoja1!M254)</f>
        <v>26.762828386420001</v>
      </c>
      <c r="L62">
        <f>AVERAGE(Hoja1!N222,Hoja1!N230,Hoja1!N238,Hoja1!N246,Hoja1!N254)</f>
        <v>62.332147301040003</v>
      </c>
      <c r="M62">
        <f>AVERAGE(Hoja1!O222,Hoja1!O230,Hoja1!O238,Hoja1!O246,Hoja1!O254)</f>
        <v>17.253599999999999</v>
      </c>
    </row>
    <row r="63" spans="1:13" x14ac:dyDescent="0.2">
      <c r="A63">
        <v>8</v>
      </c>
      <c r="B63" s="2">
        <v>2020</v>
      </c>
      <c r="C63" s="6">
        <v>1</v>
      </c>
      <c r="D63" s="1">
        <v>83.15</v>
      </c>
      <c r="E63">
        <f>AVERAGE(Hoja1!G223,Hoja1!G231,Hoja1!G239,Hoja1!G247,Hoja1!G255)</f>
        <v>21.534141635219999</v>
      </c>
      <c r="F63">
        <f>AVERAGE(Hoja1!H223,Hoja1!H231,Hoja1!H239,Hoja1!H247,Hoja1!H255)</f>
        <v>26.932202090840001</v>
      </c>
      <c r="G63">
        <f>AVERAGE(Hoja1!I223,Hoja1!I231,Hoja1!I239,Hoja1!I247,Hoja1!I255)</f>
        <v>57.99551424034</v>
      </c>
      <c r="H63">
        <f>AVERAGE(Hoja1!J223,Hoja1!J231,Hoja1!J239,Hoja1!J247,Hoja1!J255)</f>
        <v>13.844964553560001</v>
      </c>
      <c r="I63">
        <f>AVERAGE(Hoja1!K223,Hoja1!K231,Hoja1!K239,Hoja1!K247,Hoja1!K255)</f>
        <v>37.638975147060002</v>
      </c>
      <c r="J63">
        <f>AVERAGE(Hoja1!L223,Hoja1!L231,Hoja1!L239,Hoja1!L247,Hoja1!L255)</f>
        <v>29.602549993120004</v>
      </c>
      <c r="K63">
        <f>AVERAGE(Hoja1!M223,Hoja1!M231,Hoja1!M239,Hoja1!M247,Hoja1!M255)</f>
        <v>26.762828386420001</v>
      </c>
      <c r="L63">
        <f>AVERAGE(Hoja1!N223,Hoja1!N231,Hoja1!N239,Hoja1!N247,Hoja1!N255)</f>
        <v>62.332147301040003</v>
      </c>
      <c r="M63">
        <f>AVERAGE(Hoja1!O223,Hoja1!O231,Hoja1!O239,Hoja1!O247,Hoja1!O255)</f>
        <v>17.253599999999999</v>
      </c>
    </row>
    <row r="64" spans="1:13" x14ac:dyDescent="0.2">
      <c r="A64">
        <v>8</v>
      </c>
      <c r="B64" s="2">
        <v>2022</v>
      </c>
      <c r="C64" s="6">
        <v>0</v>
      </c>
      <c r="D64" s="1">
        <v>110.88</v>
      </c>
      <c r="E64">
        <f>AVERAGE(Hoja1!G224,Hoja1!G232,Hoja1!G240,Hoja1!G248,Hoja1!G256)</f>
        <v>21.419108820159998</v>
      </c>
      <c r="F64">
        <f>AVERAGE(Hoja1!H224,Hoja1!H232,Hoja1!H240,Hoja1!H248,Hoja1!H256)</f>
        <v>42.586765641680003</v>
      </c>
      <c r="G64">
        <f>AVERAGE(Hoja1!I224,Hoja1!I232,Hoja1!I240,Hoja1!I248,Hoja1!I256)</f>
        <v>55.813820586180007</v>
      </c>
      <c r="H64">
        <f>AVERAGE(Hoja1!J224,Hoja1!J232,Hoja1!J240,Hoja1!J248,Hoja1!J256)</f>
        <v>15.196885850999999</v>
      </c>
      <c r="I64">
        <f>AVERAGE(Hoja1!K224,Hoja1!K232,Hoja1!K240,Hoja1!K248,Hoja1!K256)</f>
        <v>37.377608110740006</v>
      </c>
      <c r="J64">
        <f>AVERAGE(Hoja1!L224,Hoja1!L232,Hoja1!L240,Hoja1!L248,Hoja1!L256)</f>
        <v>22.438293770039998</v>
      </c>
      <c r="K64">
        <f>AVERAGE(Hoja1!M224,Hoja1!M232,Hoja1!M240,Hoja1!M248,Hoja1!M256)</f>
        <v>17.138160968739999</v>
      </c>
      <c r="L64">
        <f>AVERAGE(Hoja1!N224,Hoja1!N232,Hoja1!N240,Hoja1!N248,Hoja1!N256)</f>
        <v>49.957493680340001</v>
      </c>
      <c r="M64">
        <f>AVERAGE(Hoja1!O224,Hoja1!O232,Hoja1!O240,Hoja1!O248,Hoja1!O256)</f>
        <v>17.253599999999999</v>
      </c>
    </row>
    <row r="65" spans="1:13" x14ac:dyDescent="0.2">
      <c r="A65">
        <v>8</v>
      </c>
      <c r="B65" s="2">
        <v>2022</v>
      </c>
      <c r="C65" s="6">
        <v>1</v>
      </c>
      <c r="D65" s="1">
        <v>111.85</v>
      </c>
      <c r="E65">
        <f>AVERAGE(Hoja1!G225,Hoja1!G233,Hoja1!G241,Hoja1!G249,Hoja1!G257)</f>
        <v>21.419108820159998</v>
      </c>
      <c r="F65">
        <f>AVERAGE(Hoja1!H225,Hoja1!H233,Hoja1!H241,Hoja1!H249,Hoja1!H257)</f>
        <v>42.586765641680003</v>
      </c>
      <c r="G65">
        <f>AVERAGE(Hoja1!I225,Hoja1!I233,Hoja1!I241,Hoja1!I249,Hoja1!I257)</f>
        <v>55.813820586180007</v>
      </c>
      <c r="H65">
        <f>AVERAGE(Hoja1!J225,Hoja1!J233,Hoja1!J241,Hoja1!J249,Hoja1!J257)</f>
        <v>15.196885850999999</v>
      </c>
      <c r="I65">
        <f>AVERAGE(Hoja1!K225,Hoja1!K233,Hoja1!K241,Hoja1!K249,Hoja1!K257)</f>
        <v>37.377608110740006</v>
      </c>
      <c r="J65">
        <f>AVERAGE(Hoja1!L225,Hoja1!L233,Hoja1!L241,Hoja1!L249,Hoja1!L257)</f>
        <v>22.438293770039998</v>
      </c>
      <c r="K65">
        <f>AVERAGE(Hoja1!M225,Hoja1!M233,Hoja1!M241,Hoja1!M249,Hoja1!M257)</f>
        <v>17.138160968739999</v>
      </c>
      <c r="L65">
        <f>AVERAGE(Hoja1!N225,Hoja1!N233,Hoja1!N241,Hoja1!N249,Hoja1!N257)</f>
        <v>49.957493680340001</v>
      </c>
      <c r="M65">
        <f>AVERAGE(Hoja1!O225,Hoja1!O233,Hoja1!O241,Hoja1!O249,Hoja1!O257)</f>
        <v>17.253599999999999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Hernandez Nava</dc:creator>
  <cp:lastModifiedBy>Carlos Hernandez Nava</cp:lastModifiedBy>
  <dcterms:created xsi:type="dcterms:W3CDTF">2024-12-03T04:24:17Z</dcterms:created>
  <dcterms:modified xsi:type="dcterms:W3CDTF">2025-02-20T01:03:18Z</dcterms:modified>
</cp:coreProperties>
</file>