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 Henrique Siqueira\Senai\1des\SOP\Aula6\"/>
    </mc:Choice>
  </mc:AlternateContent>
  <xr:revisionPtr revIDLastSave="0" documentId="8_{42B48799-1D82-4461-ACA8-EC5C1D2A4875}" xr6:coauthVersionLast="47" xr6:coauthVersionMax="47" xr10:uidLastSave="{00000000-0000-0000-0000-000000000000}"/>
  <bookViews>
    <workbookView xWindow="-120" yWindow="-120" windowWidth="29040" windowHeight="15840" activeTab="1" xr2:uid="{B947D170-83ED-4A96-AA42-11982024B67F}"/>
  </bookViews>
  <sheets>
    <sheet name="Ex1" sheetId="1" r:id="rId1"/>
    <sheet name="Ex2" sheetId="2" r:id="rId2"/>
    <sheet name="Ex3" sheetId="3" r:id="rId3"/>
    <sheet name="Ex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C11" i="4" s="1"/>
  <c r="B10" i="4"/>
  <c r="B9" i="4"/>
  <c r="C9" i="4" s="1"/>
  <c r="B8" i="4"/>
  <c r="C8" i="4" s="1"/>
  <c r="B7" i="4"/>
  <c r="C7" i="4" s="1"/>
  <c r="B6" i="4"/>
  <c r="C6" i="4" s="1"/>
  <c r="B5" i="4"/>
  <c r="B4" i="4"/>
  <c r="C4" i="4" s="1"/>
  <c r="B3" i="4"/>
  <c r="C3" i="4" s="1"/>
  <c r="D3" i="4" s="1"/>
  <c r="E3" i="4" s="1"/>
  <c r="C10" i="4"/>
  <c r="D4" i="3"/>
  <c r="D5" i="3"/>
  <c r="D6" i="3"/>
  <c r="D7" i="3"/>
  <c r="D3" i="3"/>
  <c r="B4" i="3"/>
  <c r="B5" i="3"/>
  <c r="B6" i="3"/>
  <c r="B7" i="3"/>
  <c r="B3" i="3"/>
  <c r="B4" i="2"/>
  <c r="C4" i="2" s="1"/>
  <c r="B5" i="2"/>
  <c r="C5" i="2" s="1"/>
  <c r="B6" i="2"/>
  <c r="C6" i="2" s="1"/>
  <c r="B7" i="2"/>
  <c r="C7" i="2" s="1"/>
  <c r="B3" i="2"/>
  <c r="C3" i="2" s="1"/>
  <c r="E3" i="1"/>
  <c r="C3" i="1" s="1"/>
  <c r="E7" i="3" l="1"/>
  <c r="E5" i="3"/>
  <c r="E6" i="3"/>
  <c r="E3" i="3"/>
  <c r="E4" i="3"/>
  <c r="C5" i="4"/>
  <c r="D5" i="4" s="1"/>
  <c r="E5" i="4" s="1"/>
  <c r="D11" i="4"/>
  <c r="E11" i="4" s="1"/>
  <c r="D9" i="4"/>
  <c r="E9" i="4" s="1"/>
  <c r="D6" i="4"/>
  <c r="E6" i="4" s="1"/>
  <c r="D7" i="4"/>
  <c r="E7" i="4" s="1"/>
  <c r="D10" i="4"/>
  <c r="E10" i="4" s="1"/>
  <c r="D8" i="4"/>
  <c r="E8" i="4" s="1"/>
  <c r="D4" i="4"/>
  <c r="E4" i="4" s="1"/>
  <c r="C7" i="1"/>
  <c r="C6" i="1"/>
  <c r="C5" i="1"/>
  <c r="C4" i="1"/>
</calcChain>
</file>

<file path=xl/sharedStrings.xml><?xml version="1.0" encoding="utf-8"?>
<sst xmlns="http://schemas.openxmlformats.org/spreadsheetml/2006/main" count="88" uniqueCount="62">
  <si>
    <t>Reajuste salarial</t>
  </si>
  <si>
    <t>Salário atual</t>
  </si>
  <si>
    <t>Funcionários</t>
  </si>
  <si>
    <t>Novo salário</t>
  </si>
  <si>
    <t>Percentual de reajuste</t>
  </si>
  <si>
    <t>Sara Martim</t>
  </si>
  <si>
    <t>Yara Mattos Matos</t>
  </si>
  <si>
    <t>Zélia Custódio</t>
  </si>
  <si>
    <t>João da Silva Matos</t>
  </si>
  <si>
    <t>Norberto de Souza</t>
  </si>
  <si>
    <t xml:space="preserve"> </t>
  </si>
  <si>
    <t>Fase da Vida</t>
  </si>
  <si>
    <t>Nome</t>
  </si>
  <si>
    <t>Ana</t>
  </si>
  <si>
    <t>Maria</t>
  </si>
  <si>
    <t>Marta</t>
  </si>
  <si>
    <t>Fabiana</t>
  </si>
  <si>
    <t>Silva</t>
  </si>
  <si>
    <t>Idade</t>
  </si>
  <si>
    <t>Classificação</t>
  </si>
  <si>
    <t>Critérios</t>
  </si>
  <si>
    <t>Menos de 10 anos</t>
  </si>
  <si>
    <t>Criança</t>
  </si>
  <si>
    <t xml:space="preserve">Entre 10 e 15 </t>
  </si>
  <si>
    <t>Adolescente</t>
  </si>
  <si>
    <t>Jovem</t>
  </si>
  <si>
    <t>Entre 21 e 40</t>
  </si>
  <si>
    <t>Entre 16 e 20</t>
  </si>
  <si>
    <t>Adulto</t>
  </si>
  <si>
    <t>Entre 41 e 60</t>
  </si>
  <si>
    <t>Meia Idade</t>
  </si>
  <si>
    <t>Mais de 60</t>
  </si>
  <si>
    <t>Idoso</t>
  </si>
  <si>
    <t>Doação de Sangue</t>
  </si>
  <si>
    <t>Sexo</t>
  </si>
  <si>
    <t>Dias</t>
  </si>
  <si>
    <t>Status</t>
  </si>
  <si>
    <t>Carlos</t>
  </si>
  <si>
    <t>M</t>
  </si>
  <si>
    <t>Bruno</t>
  </si>
  <si>
    <t>F</t>
  </si>
  <si>
    <t>Silvia</t>
  </si>
  <si>
    <t>Homens</t>
  </si>
  <si>
    <t>Entre 18 e 65</t>
  </si>
  <si>
    <t>Mulheres</t>
  </si>
  <si>
    <t>Entre 15 e 60</t>
  </si>
  <si>
    <t>60 dias</t>
  </si>
  <si>
    <t>desde</t>
  </si>
  <si>
    <t>a última doação</t>
  </si>
  <si>
    <t>Cálculos Trabalistas</t>
  </si>
  <si>
    <t>Salário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</si>
  <si>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</si>
  <si>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</si>
  <si>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</si>
  <si>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</si>
  <si>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</si>
  <si>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</si>
  <si>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</si>
  <si>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</si>
  <si>
    <t>Teto INSS:</t>
  </si>
  <si>
    <t>INSS % ou fixo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</si>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</sst>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440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E95F-2555-42BC-900A-888BBE5CF126}">
  <dimension ref="A1:F7"/>
  <sheetViews>
    <sheetView workbookViewId="0">
      <selection activeCell="E11" sqref="E11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13.28515625" bestFit="1" customWidth="1"/>
    <col min="5" max="5" width="11.5703125" customWidth="1"/>
  </cols>
  <sheetData>
    <row r="1" spans="1:6" x14ac:dyDescent="0.25">
      <c r="A1" s="1" t="s">
        <v>0</v>
      </c>
      <c r="B1" s="1"/>
      <c r="C1" s="1"/>
    </row>
    <row r="2" spans="1:6" ht="30" x14ac:dyDescent="0.25">
      <c r="A2" s="4" t="s">
        <v>2</v>
      </c>
      <c r="B2" s="4" t="s">
        <v>1</v>
      </c>
      <c r="C2" s="4" t="s">
        <v>3</v>
      </c>
      <c r="D2" s="4"/>
      <c r="E2" s="5" t="s">
        <v>4</v>
      </c>
    </row>
    <row r="3" spans="1:6" x14ac:dyDescent="0.25">
      <c r="A3" t="s">
        <v>5</v>
      </c>
      <c r="B3" s="2">
        <v>4150</v>
      </c>
      <c r="C3" s="3">
        <f ca="1">SUM(B3+(B3*$E$3))</f>
        <v>4648</v>
      </c>
      <c r="E3" s="6">
        <f ca="1">RANDBETWEEN(1,100)/100</f>
        <v>0.12</v>
      </c>
    </row>
    <row r="4" spans="1:6" x14ac:dyDescent="0.25">
      <c r="A4" t="s">
        <v>6</v>
      </c>
      <c r="B4" s="2">
        <v>2000</v>
      </c>
      <c r="C4" s="3">
        <f t="shared" ref="C4:C7" ca="1" si="0">SUM(B4+(B4*$E$3))</f>
        <v>2240</v>
      </c>
    </row>
    <row r="5" spans="1:6" x14ac:dyDescent="0.25">
      <c r="A5" t="s">
        <v>7</v>
      </c>
      <c r="B5" s="2">
        <v>4800</v>
      </c>
      <c r="C5" s="3">
        <f t="shared" ca="1" si="0"/>
        <v>5376</v>
      </c>
    </row>
    <row r="6" spans="1:6" x14ac:dyDescent="0.25">
      <c r="A6" t="s">
        <v>8</v>
      </c>
      <c r="B6" s="2">
        <v>9800</v>
      </c>
      <c r="C6" s="3">
        <f t="shared" ca="1" si="0"/>
        <v>10976</v>
      </c>
    </row>
    <row r="7" spans="1:6" x14ac:dyDescent="0.25">
      <c r="A7" t="s">
        <v>9</v>
      </c>
      <c r="B7" s="2">
        <v>8600</v>
      </c>
      <c r="C7" s="3">
        <f t="shared" ca="1" si="0"/>
        <v>9632</v>
      </c>
      <c r="F7" t="s">
        <v>10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80A5-76D6-4358-B83F-11ABBB162871}">
  <dimension ref="A1:F7"/>
  <sheetViews>
    <sheetView tabSelected="1" workbookViewId="0">
      <selection activeCell="B16" sqref="B16"/>
    </sheetView>
  </sheetViews>
  <sheetFormatPr defaultRowHeight="15" x14ac:dyDescent="0.25"/>
  <cols>
    <col min="1" max="1" width="12" bestFit="1" customWidth="1"/>
    <col min="2" max="2" width="9" customWidth="1"/>
    <col min="3" max="3" width="12.140625" bestFit="1" customWidth="1"/>
    <col min="5" max="5" width="16.85546875" bestFit="1" customWidth="1"/>
    <col min="6" max="6" width="12.140625" bestFit="1" customWidth="1"/>
  </cols>
  <sheetData>
    <row r="1" spans="1:6" x14ac:dyDescent="0.25">
      <c r="A1" s="7" t="s">
        <v>11</v>
      </c>
      <c r="E1" s="8" t="s">
        <v>20</v>
      </c>
      <c r="F1" s="8"/>
    </row>
    <row r="2" spans="1:6" x14ac:dyDescent="0.25">
      <c r="A2" s="7" t="s">
        <v>12</v>
      </c>
      <c r="B2" s="7" t="s">
        <v>18</v>
      </c>
      <c r="C2" s="7" t="s">
        <v>19</v>
      </c>
      <c r="E2" t="s">
        <v>21</v>
      </c>
      <c r="F2" t="s">
        <v>22</v>
      </c>
    </row>
    <row r="3" spans="1:6" x14ac:dyDescent="0.25">
      <c r="A3" t="s">
        <v>13</v>
      </c>
      <c r="B3">
        <f ca="1">RANDBETWEEN(1,110)</f>
        <v>33</v>
      </c>
      <c r="C3" t="str">
        <f ca="1">IF(B3&lt;10,$F$2,IF(B3&lt;15,$F$3,IF(B3&lt;20,$F$4,IF(B3&lt;40,$F$5,IF(B3&lt;60,$F$6,$F$7)))))</f>
        <v>Adulto</v>
      </c>
      <c r="E3" t="s">
        <v>23</v>
      </c>
      <c r="F3" t="s">
        <v>24</v>
      </c>
    </row>
    <row r="4" spans="1:6" x14ac:dyDescent="0.25">
      <c r="A4" t="s">
        <v>14</v>
      </c>
      <c r="B4">
        <f t="shared" ref="B4:B7" ca="1" si="0">RANDBETWEEN(1,110)</f>
        <v>49</v>
      </c>
      <c r="C4" t="str">
        <f t="shared" ref="C4:C7" ca="1" si="1">IF(B4&lt;10,$F$2,IF(B4&lt;15,$F$3,IF(B4&lt;20,$F$4,IF(B4&lt;40,$F$5,IF(B4&lt;60,$F$6,$F$7)))))</f>
        <v>Meia Idade</v>
      </c>
      <c r="E4" t="s">
        <v>27</v>
      </c>
      <c r="F4" t="s">
        <v>25</v>
      </c>
    </row>
    <row r="5" spans="1:6" x14ac:dyDescent="0.25">
      <c r="A5" t="s">
        <v>15</v>
      </c>
      <c r="B5">
        <f t="shared" ca="1" si="0"/>
        <v>51</v>
      </c>
      <c r="C5" t="str">
        <f t="shared" ca="1" si="1"/>
        <v>Meia Idade</v>
      </c>
      <c r="E5" t="s">
        <v>26</v>
      </c>
      <c r="F5" t="s">
        <v>28</v>
      </c>
    </row>
    <row r="6" spans="1:6" x14ac:dyDescent="0.25">
      <c r="A6" t="s">
        <v>16</v>
      </c>
      <c r="B6">
        <f t="shared" ca="1" si="0"/>
        <v>107</v>
      </c>
      <c r="C6" t="str">
        <f t="shared" ca="1" si="1"/>
        <v>Idoso</v>
      </c>
      <c r="E6" t="s">
        <v>29</v>
      </c>
      <c r="F6" t="s">
        <v>30</v>
      </c>
    </row>
    <row r="7" spans="1:6" x14ac:dyDescent="0.25">
      <c r="A7" t="s">
        <v>41</v>
      </c>
      <c r="B7">
        <f t="shared" ca="1" si="0"/>
        <v>69</v>
      </c>
      <c r="C7" t="str">
        <f t="shared" ca="1" si="1"/>
        <v>Idoso</v>
      </c>
      <c r="E7" t="s">
        <v>31</v>
      </c>
      <c r="F7" t="s">
        <v>32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CCA3-2BF8-4A92-AE13-BBA2036C9961}">
  <dimension ref="A1:I26"/>
  <sheetViews>
    <sheetView workbookViewId="0">
      <selection activeCell="R10" sqref="R10"/>
    </sheetView>
  </sheetViews>
  <sheetFormatPr defaultRowHeight="15" x14ac:dyDescent="0.25"/>
  <cols>
    <col min="1" max="6" width="9.140625" style="4"/>
    <col min="7" max="7" width="9.42578125" style="4" bestFit="1" customWidth="1"/>
    <col min="8" max="8" width="9.140625" style="4"/>
    <col min="9" max="9" width="15" style="4" bestFit="1" customWidth="1"/>
    <col min="10" max="17" width="9.140625" style="4"/>
    <col min="18" max="18" width="10" style="4" bestFit="1" customWidth="1"/>
    <col min="19" max="16384" width="9.140625" style="4"/>
  </cols>
  <sheetData>
    <row r="1" spans="1:9" x14ac:dyDescent="0.25">
      <c r="A1" s="10" t="s">
        <v>33</v>
      </c>
      <c r="B1" s="10"/>
      <c r="C1" s="10"/>
      <c r="D1" s="10"/>
      <c r="E1" s="10"/>
    </row>
    <row r="2" spans="1:9" x14ac:dyDescent="0.25">
      <c r="A2" s="11" t="s">
        <v>12</v>
      </c>
      <c r="B2" s="11" t="s">
        <v>18</v>
      </c>
      <c r="C2" s="11" t="s">
        <v>34</v>
      </c>
      <c r="D2" s="11" t="s">
        <v>35</v>
      </c>
      <c r="E2" s="11" t="s">
        <v>36</v>
      </c>
      <c r="G2" s="13" t="s">
        <v>20</v>
      </c>
      <c r="H2" s="13"/>
      <c r="I2" s="13"/>
    </row>
    <row r="3" spans="1:9" x14ac:dyDescent="0.25">
      <c r="A3" s="4" t="s">
        <v>37</v>
      </c>
      <c r="B3" s="4">
        <f ca="1">RANDBETWEEN(1,110)</f>
        <v>86</v>
      </c>
      <c r="C3" s="4" t="s">
        <v>38</v>
      </c>
      <c r="D3" s="4">
        <f ca="1">RANDBETWEEN(1,500)</f>
        <v>105</v>
      </c>
      <c r="E3" s="4" t="str">
        <f ca="1">IF(OR(C3="m",C3="M",C3="masculino",C3="Masculino"),IF(AND(B3&gt;=18,B3&lt;=65,D3&gt;=60),"APTO","INAPTO"),IF(OR(C3="f",C3="F",C3="feminino",C3="Feminino"),IF(AND(B3&gt;=15,B3&lt;=60,D3&gt;=60),"APTA","INAPTO")))</f>
        <v>INAPTO</v>
      </c>
      <c r="G3" s="4" t="s">
        <v>42</v>
      </c>
      <c r="H3" s="4" t="s">
        <v>18</v>
      </c>
      <c r="I3" s="4" t="s">
        <v>43</v>
      </c>
    </row>
    <row r="4" spans="1:9" x14ac:dyDescent="0.25">
      <c r="A4" s="4" t="s">
        <v>39</v>
      </c>
      <c r="B4" s="4">
        <f t="shared" ref="B4:B7" ca="1" si="0">RANDBETWEEN(1,110)</f>
        <v>52</v>
      </c>
      <c r="C4" s="4" t="s">
        <v>38</v>
      </c>
      <c r="D4" s="4">
        <f t="shared" ref="D4:D7" ca="1" si="1">RANDBETWEEN(1,500)</f>
        <v>91</v>
      </c>
      <c r="E4" s="4" t="str">
        <f t="shared" ref="E4:E7" ca="1" si="2">IF(OR(C4="m",C4="M",C4="masculino",C4="Masculino"),IF(AND(B4&gt;=18,B4&lt;=65,D4&gt;=60),"APTO","INAPTO"),IF(OR(C4="f",C4="F",C4="feminino",C4="Feminino"),IF(AND(B4&gt;=15,B4&lt;=60,D4&gt;=60),"APTA","INAPTO")))</f>
        <v>APTO</v>
      </c>
      <c r="G4" s="4" t="s">
        <v>44</v>
      </c>
      <c r="H4" s="4" t="s">
        <v>18</v>
      </c>
      <c r="I4" s="4" t="s">
        <v>45</v>
      </c>
    </row>
    <row r="5" spans="1:9" x14ac:dyDescent="0.25">
      <c r="A5" s="4" t="s">
        <v>15</v>
      </c>
      <c r="B5" s="4">
        <f t="shared" ca="1" si="0"/>
        <v>18</v>
      </c>
      <c r="C5" s="4" t="s">
        <v>40</v>
      </c>
      <c r="D5" s="4">
        <f t="shared" ca="1" si="1"/>
        <v>76</v>
      </c>
      <c r="E5" s="4" t="str">
        <f t="shared" ca="1" si="2"/>
        <v>APTA</v>
      </c>
      <c r="G5" s="4" t="s">
        <v>46</v>
      </c>
      <c r="H5" s="4" t="s">
        <v>47</v>
      </c>
      <c r="I5" s="4" t="s">
        <v>48</v>
      </c>
    </row>
    <row r="6" spans="1:9" x14ac:dyDescent="0.25">
      <c r="A6" s="4" t="s">
        <v>16</v>
      </c>
      <c r="B6" s="4">
        <f t="shared" ca="1" si="0"/>
        <v>7</v>
      </c>
      <c r="C6" s="4" t="s">
        <v>40</v>
      </c>
      <c r="D6" s="4">
        <f t="shared" ca="1" si="1"/>
        <v>114</v>
      </c>
      <c r="E6" s="4" t="str">
        <f t="shared" ca="1" si="2"/>
        <v>INAPTO</v>
      </c>
    </row>
    <row r="7" spans="1:9" x14ac:dyDescent="0.25">
      <c r="A7" s="4" t="s">
        <v>41</v>
      </c>
      <c r="B7" s="4">
        <f t="shared" ca="1" si="0"/>
        <v>48</v>
      </c>
      <c r="C7" s="4" t="s">
        <v>40</v>
      </c>
      <c r="D7" s="4">
        <f t="shared" ca="1" si="1"/>
        <v>353</v>
      </c>
      <c r="E7" s="4" t="str">
        <f t="shared" ca="1" si="2"/>
        <v>APTA</v>
      </c>
    </row>
    <row r="14" spans="1:9" x14ac:dyDescent="0.25">
      <c r="E14" s="4" t="s">
        <v>61</v>
      </c>
    </row>
    <row r="15" spans="1:9" x14ac:dyDescent="0.25">
      <c r="E15" s="4" t="s">
        <v>10</v>
      </c>
    </row>
    <row r="16" spans="1:9" x14ac:dyDescent="0.25">
      <c r="E16" s="4" t="s">
        <v>10</v>
      </c>
    </row>
    <row r="17" spans="5:5" x14ac:dyDescent="0.25">
      <c r="E17" s="4" t="s">
        <v>10</v>
      </c>
    </row>
    <row r="18" spans="5:5" x14ac:dyDescent="0.25">
      <c r="E18" s="4" t="s">
        <v>10</v>
      </c>
    </row>
    <row r="19" spans="5:5" x14ac:dyDescent="0.25">
      <c r="E19" s="4" t="s">
        <v>10</v>
      </c>
    </row>
    <row r="20" spans="5:5" x14ac:dyDescent="0.25">
      <c r="E20" s="4" t="s">
        <v>10</v>
      </c>
    </row>
    <row r="21" spans="5:5" x14ac:dyDescent="0.25">
      <c r="E21" s="4" t="s">
        <v>10</v>
      </c>
    </row>
    <row r="22" spans="5:5" x14ac:dyDescent="0.25">
      <c r="E22" s="4" t="s">
        <v>10</v>
      </c>
    </row>
    <row r="23" spans="5:5" x14ac:dyDescent="0.25">
      <c r="E23" s="4" t="s">
        <v>10</v>
      </c>
    </row>
    <row r="24" spans="5:5" x14ac:dyDescent="0.25">
      <c r="E24" s="4" t="s">
        <v>61</v>
      </c>
    </row>
    <row r="25" spans="5:5" x14ac:dyDescent="0.25">
      <c r="E25" s="4" t="s">
        <v>10</v>
      </c>
    </row>
    <row r="26" spans="5:5" x14ac:dyDescent="0.25">
      <c r="E26" s="4" t="s">
        <v>10</v>
      </c>
    </row>
  </sheetData>
  <mergeCells count="2">
    <mergeCell ref="A1:E1"/>
    <mergeCell ref="G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04AE-D0E3-419E-9CCC-F4A14CA377D3}">
  <dimension ref="A1:I13"/>
  <sheetViews>
    <sheetView workbookViewId="0">
      <selection activeCell="C33" sqref="C33"/>
    </sheetView>
  </sheetViews>
  <sheetFormatPr defaultRowHeight="15" x14ac:dyDescent="0.25"/>
  <cols>
    <col min="1" max="1" width="10" bestFit="1" customWidth="1"/>
    <col min="2" max="2" width="13.28515625" bestFit="1" customWidth="1"/>
    <col min="3" max="3" width="13.7109375" bestFit="1" customWidth="1"/>
    <col min="4" max="4" width="16.85546875" bestFit="1" customWidth="1"/>
    <col min="5" max="5" width="12.140625" bestFit="1" customWidth="1"/>
    <col min="9" max="9" width="10.140625" customWidth="1"/>
  </cols>
  <sheetData>
    <row r="1" spans="1:9" x14ac:dyDescent="0.25">
      <c r="A1" s="10" t="s">
        <v>49</v>
      </c>
      <c r="B1" s="10"/>
      <c r="C1" s="10"/>
      <c r="D1" s="10"/>
      <c r="E1" s="10"/>
    </row>
    <row r="2" spans="1:9" x14ac:dyDescent="0.25">
      <c r="A2" s="11" t="s">
        <v>12</v>
      </c>
      <c r="B2" s="11" t="s">
        <v>50</v>
      </c>
      <c r="C2" s="11" t="s">
        <v>60</v>
      </c>
      <c r="D2" s="11" t="s">
        <v>51</v>
      </c>
      <c r="E2" s="11" t="s">
        <v>52</v>
      </c>
    </row>
    <row r="3" spans="1:9" ht="15.75" x14ac:dyDescent="0.25">
      <c r="A3" s="4" t="s">
        <v>53</v>
      </c>
      <c r="B3" s="12">
        <f ca="1">RANDBETWEEN(800,10000)</f>
        <v>1119</v>
      </c>
      <c r="C3" s="12" t="str">
        <f ca="1">IF(B3&lt;1320,"7,5%",IF(B3&lt;2571.29,"9%",IF(B3&lt;3856.94,"12%",IF(B3&lt;7507.29,"14%",$B$13))))</f>
        <v>7,5%</v>
      </c>
      <c r="D3" s="12">
        <f ca="1">IF(B3&lt;7500,SUM(B3-(B3*C3)),B3-B13)</f>
        <v>1035.075</v>
      </c>
      <c r="E3" s="12" t="str">
        <f ca="1">IF(D3&lt;2112,"R$ 0,00",IF(D3&lt;2826.65,SUM(D3*0.075),IF(D3&lt;3751.06,SUM(D3*0.15),IF(D3&lt;4664.68,SUM(D3*0.225),SUM(D3*0.275)))))</f>
        <v>R$ 0,00</v>
      </c>
      <c r="I3" s="9"/>
    </row>
    <row r="4" spans="1:9" x14ac:dyDescent="0.25">
      <c r="A4" s="4" t="s">
        <v>14</v>
      </c>
      <c r="B4" s="12">
        <f t="shared" ref="B4:B11" ca="1" si="0">RANDBETWEEN(800,10000)</f>
        <v>7424</v>
      </c>
      <c r="C4" s="12" t="str">
        <f t="shared" ref="C4:C11" ca="1" si="1">IF(B4&lt;1320,"7,5%",IF(B4&lt;2571.29,"9%",IF(B4&lt;3856.94,"12%",IF(B4&lt;7507.29,"14%",$B$13))))</f>
        <v>14%</v>
      </c>
      <c r="D4" s="12">
        <f t="shared" ref="D4:D11" ca="1" si="2">IF(B4&lt;7500,SUM(B4-(B4*C4)),B4-B14)</f>
        <v>6384.6399999999994</v>
      </c>
      <c r="E4" s="12">
        <f t="shared" ref="E4:E11" ca="1" si="3">IF(D4&lt;2112,"R$ 0,00",IF(D4&lt;2826.65,SUM(D4*0.075),IF(D4&lt;3751.06,SUM(D4*0.15),IF(D4&lt;4664.68,SUM(D4*0.225),SUM(D4*0.275)))))</f>
        <v>1755.7760000000001</v>
      </c>
    </row>
    <row r="5" spans="1:9" x14ac:dyDescent="0.25">
      <c r="A5" s="4" t="s">
        <v>54</v>
      </c>
      <c r="B5" s="12">
        <f t="shared" ca="1" si="0"/>
        <v>2086</v>
      </c>
      <c r="C5" s="12" t="str">
        <f t="shared" ca="1" si="1"/>
        <v>9%</v>
      </c>
      <c r="D5" s="12">
        <f t="shared" ca="1" si="2"/>
        <v>1898.26</v>
      </c>
      <c r="E5" s="12" t="str">
        <f t="shared" ca="1" si="3"/>
        <v>R$ 0,00</v>
      </c>
    </row>
    <row r="6" spans="1:9" x14ac:dyDescent="0.25">
      <c r="A6" s="4" t="s">
        <v>13</v>
      </c>
      <c r="B6" s="12">
        <f t="shared" ca="1" si="0"/>
        <v>9065</v>
      </c>
      <c r="C6" s="12">
        <f t="shared" ca="1" si="1"/>
        <v>1320</v>
      </c>
      <c r="D6" s="12">
        <f t="shared" ca="1" si="2"/>
        <v>9065</v>
      </c>
      <c r="E6" s="12">
        <f t="shared" ca="1" si="3"/>
        <v>2492.875</v>
      </c>
    </row>
    <row r="7" spans="1:9" x14ac:dyDescent="0.25">
      <c r="A7" s="4" t="s">
        <v>55</v>
      </c>
      <c r="B7" s="12">
        <f t="shared" ca="1" si="0"/>
        <v>6311</v>
      </c>
      <c r="C7" s="12" t="str">
        <f t="shared" ca="1" si="1"/>
        <v>14%</v>
      </c>
      <c r="D7" s="12">
        <f t="shared" ca="1" si="2"/>
        <v>5427.46</v>
      </c>
      <c r="E7" s="12">
        <f t="shared" ca="1" si="3"/>
        <v>1492.5515</v>
      </c>
    </row>
    <row r="8" spans="1:9" x14ac:dyDescent="0.25">
      <c r="A8" s="4" t="s">
        <v>56</v>
      </c>
      <c r="B8" s="12">
        <f t="shared" ca="1" si="0"/>
        <v>2990</v>
      </c>
      <c r="C8" s="12" t="str">
        <f t="shared" ca="1" si="1"/>
        <v>12%</v>
      </c>
      <c r="D8" s="12">
        <f t="shared" ca="1" si="2"/>
        <v>2631.2</v>
      </c>
      <c r="E8" s="12">
        <f t="shared" ca="1" si="3"/>
        <v>197.33999999999997</v>
      </c>
    </row>
    <row r="9" spans="1:9" x14ac:dyDescent="0.25">
      <c r="A9" s="4" t="s">
        <v>57</v>
      </c>
      <c r="B9" s="12">
        <f t="shared" ca="1" si="0"/>
        <v>6283</v>
      </c>
      <c r="C9" s="12" t="str">
        <f t="shared" ca="1" si="1"/>
        <v>14%</v>
      </c>
      <c r="D9" s="12">
        <f t="shared" ca="1" si="2"/>
        <v>5403.38</v>
      </c>
      <c r="E9" s="12">
        <f t="shared" ca="1" si="3"/>
        <v>1485.9295000000002</v>
      </c>
    </row>
    <row r="10" spans="1:9" x14ac:dyDescent="0.25">
      <c r="A10" s="4" t="s">
        <v>58</v>
      </c>
      <c r="B10" s="12">
        <f t="shared" ca="1" si="0"/>
        <v>9910</v>
      </c>
      <c r="C10" s="12">
        <f t="shared" ca="1" si="1"/>
        <v>1320</v>
      </c>
      <c r="D10" s="12">
        <f t="shared" ca="1" si="2"/>
        <v>9910</v>
      </c>
      <c r="E10" s="12">
        <f t="shared" ca="1" si="3"/>
        <v>2725.25</v>
      </c>
    </row>
    <row r="11" spans="1:9" x14ac:dyDescent="0.25">
      <c r="A11" s="4" t="s">
        <v>17</v>
      </c>
      <c r="B11" s="12">
        <f t="shared" ca="1" si="0"/>
        <v>6182</v>
      </c>
      <c r="C11" s="12" t="str">
        <f t="shared" ca="1" si="1"/>
        <v>14%</v>
      </c>
      <c r="D11" s="12">
        <f t="shared" ca="1" si="2"/>
        <v>5316.5199999999995</v>
      </c>
      <c r="E11" s="12">
        <f t="shared" ca="1" si="3"/>
        <v>1462.0429999999999</v>
      </c>
    </row>
    <row r="13" spans="1:9" x14ac:dyDescent="0.25">
      <c r="A13" t="s">
        <v>59</v>
      </c>
      <c r="B13" s="2">
        <v>1320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2023-09-18T10:55:19Z</dcterms:created>
  <dcterms:modified xsi:type="dcterms:W3CDTF">2023-09-18T14:25:04Z</dcterms:modified>
</cp:coreProperties>
</file>