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 Noguera\OneDrive - Universidad de Los Andes\2018-1\Biomicrosystems CMUA\"/>
    </mc:Choice>
  </mc:AlternateContent>
  <xr:revisionPtr revIDLastSave="515" documentId="8_{54388F3E-F4BF-4296-BADF-B4CDE7DB51FE}" xr6:coauthVersionLast="34" xr6:coauthVersionMax="34" xr10:uidLastSave="{8499B1A9-8741-554D-8051-44EBDCEFA4F8}"/>
  <bookViews>
    <workbookView xWindow="0" yWindow="0" windowWidth="20490" windowHeight="7545" activeTab="1" xr2:uid="{39AD9241-C145-4032-8BCB-5497F6940382}"/>
  </bookViews>
  <sheets>
    <sheet name="Sintesis" sheetId="1" r:id="rId1"/>
    <sheet name="Sintesis (2)" sheetId="2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45" i="2"/>
  <c r="E40" i="2"/>
  <c r="D32" i="2"/>
  <c r="D27" i="2"/>
  <c r="D22" i="2"/>
  <c r="E32" i="1"/>
  <c r="E35" i="1"/>
  <c r="E38" i="1"/>
  <c r="D26" i="1"/>
  <c r="D23" i="1"/>
  <c r="D20" i="1"/>
</calcChain>
</file>

<file path=xl/sharedStrings.xml><?xml version="1.0" encoding="utf-8"?>
<sst xmlns="http://schemas.openxmlformats.org/spreadsheetml/2006/main" count="57" uniqueCount="24">
  <si>
    <r>
      <t xml:space="preserve">GENERACIÓN DE MAGNETITA
</t>
    </r>
    <r>
      <rPr>
        <sz val="5"/>
        <color theme="1"/>
        <rFont val="Calibri"/>
        <family val="2"/>
        <scheme val="minor"/>
      </rPr>
      <t>Ana Lucía Campaña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Sergio Flórez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Juliana Noguera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Johann Osma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</si>
  <si>
    <t>Hola! Este aplicativo te ayuda en la síntesis de magnetita.</t>
  </si>
  <si>
    <t>Cloruro Ferrico Hexahidratado</t>
  </si>
  <si>
    <t>Cloruro Ferroso Tetrahidratado</t>
  </si>
  <si>
    <t>Hidróxido de sodio</t>
  </si>
  <si>
    <t>Se utilizarán los siguientes reactivos:</t>
  </si>
  <si>
    <t>g/mol</t>
  </si>
  <si>
    <t>La magnetita tiene un peso molecular:</t>
  </si>
  <si>
    <t>Primero, ¿Qué cantidad de magnetita deseas [g]?</t>
  </si>
  <si>
    <t>La magnetita se genera por la siguiente reacción:</t>
  </si>
  <si>
    <t>Necesitarás:</t>
  </si>
  <si>
    <t xml:space="preserve">g de </t>
  </si>
  <si>
    <t>g de</t>
  </si>
  <si>
    <t>Peso molecular</t>
  </si>
  <si>
    <t xml:space="preserve">Xg: </t>
  </si>
  <si>
    <t>mL de</t>
  </si>
  <si>
    <t>Cada reactivo debe ser disuelto por aparte en</t>
  </si>
  <si>
    <t>con los siguientes volumenes:</t>
  </si>
  <si>
    <t>Para Sol. [1M]</t>
  </si>
  <si>
    <t>Para Sol. [2M]</t>
  </si>
  <si>
    <t>Para Sol. [8M]</t>
  </si>
  <si>
    <r>
      <t xml:space="preserve">GENERACIÓN DE MAGNETITA
</t>
    </r>
    <r>
      <rPr>
        <sz val="7"/>
        <color theme="1"/>
        <rFont val="Calibri"/>
        <family val="2"/>
        <scheme val="minor"/>
      </rPr>
      <t>Ana Lucía Campaña</t>
    </r>
    <r>
      <rPr>
        <vertAlign val="superscript"/>
        <sz val="7"/>
        <color theme="1"/>
        <rFont val="Calibri"/>
        <family val="2"/>
        <scheme val="minor"/>
      </rPr>
      <t>a</t>
    </r>
    <r>
      <rPr>
        <sz val="7"/>
        <color theme="1"/>
        <rFont val="Calibri"/>
        <family val="2"/>
        <scheme val="minor"/>
      </rPr>
      <t>, Sergio Flórez</t>
    </r>
    <r>
      <rPr>
        <vertAlign val="superscript"/>
        <sz val="7"/>
        <color theme="1"/>
        <rFont val="Calibri"/>
        <family val="2"/>
        <scheme val="minor"/>
      </rPr>
      <t>a</t>
    </r>
    <r>
      <rPr>
        <sz val="7"/>
        <color theme="1"/>
        <rFont val="Calibri"/>
        <family val="2"/>
        <scheme val="minor"/>
      </rPr>
      <t>, Juliana Noguera</t>
    </r>
    <r>
      <rPr>
        <vertAlign val="superscript"/>
        <sz val="7"/>
        <color theme="1"/>
        <rFont val="Calibri"/>
        <family val="2"/>
        <scheme val="minor"/>
      </rPr>
      <t>a</t>
    </r>
    <r>
      <rPr>
        <sz val="7"/>
        <color theme="1"/>
        <rFont val="Calibri"/>
        <family val="2"/>
        <scheme val="minor"/>
      </rPr>
      <t>, Johann Osma</t>
    </r>
    <r>
      <rPr>
        <vertAlign val="superscript"/>
        <sz val="7"/>
        <color theme="1"/>
        <rFont val="Calibri"/>
        <family val="2"/>
        <scheme val="minor"/>
      </rPr>
      <t>a</t>
    </r>
    <r>
      <rPr>
        <sz val="7"/>
        <color theme="1"/>
        <rFont val="Calibri"/>
        <family val="2"/>
        <scheme val="minor"/>
      </rPr>
      <t xml:space="preserve">
</t>
    </r>
    <r>
      <rPr>
        <vertAlign val="superscript"/>
        <sz val="7"/>
        <color theme="1"/>
        <rFont val="Calibri"/>
        <family val="2"/>
        <scheme val="minor"/>
      </rPr>
      <t>a</t>
    </r>
    <r>
      <rPr>
        <sz val="7"/>
        <color theme="1"/>
        <rFont val="Calibri"/>
        <family val="2"/>
        <scheme val="minor"/>
      </rPr>
      <t xml:space="preserve"> Universidad de los Andes. Grupo de investigación CMUA.</t>
    </r>
  </si>
  <si>
    <t>con los siguientes</t>
  </si>
  <si>
    <t>volumenes: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</si>
</sst>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5" fillId="2" borderId="0" xfId="0" applyNumberFormat="1" applyFont="1" applyFill="1"/>
    <xf numFmtId="164" fontId="5" fillId="2" borderId="0" xfId="0" applyNumberFormat="1" applyFont="1" applyFill="1"/>
    <xf numFmtId="2" fontId="4" fillId="4" borderId="0" xfId="0" applyNumberFormat="1" applyFont="1" applyFill="1"/>
    <xf numFmtId="2" fontId="4" fillId="3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/>
    <xf numFmtId="0" fontId="0" fillId="0" borderId="0" xfId="0" applyFont="1"/>
    <xf numFmtId="2" fontId="0" fillId="2" borderId="0" xfId="0" applyNumberFormat="1" applyFont="1" applyFill="1"/>
    <xf numFmtId="164" fontId="0" fillId="2" borderId="0" xfId="0" applyNumberFormat="1" applyFont="1" applyFill="1"/>
    <xf numFmtId="0" fontId="0" fillId="2" borderId="0" xfId="0" applyFont="1" applyFill="1" applyAlignment="1">
      <alignment horizontal="right"/>
    </xf>
    <xf numFmtId="2" fontId="0" fillId="3" borderId="0" xfId="0" applyNumberFormat="1" applyFont="1" applyFill="1"/>
    <xf numFmtId="2" fontId="0" fillId="4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132161</xdr:colOff>
      <xdr:row>0</xdr:row>
      <xdr:rowOff>80962</xdr:rowOff>
    </xdr:from>
    <xdr:to>
      <xdr:col>7</xdr:col>
      <xdr:colOff>11904</xdr:colOff>
      <xdr:row>1</xdr:row>
      <xdr:rowOff>147279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F2B5265E-268E-4A2B-A98D-E60A0A79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317" y="80962"/>
          <a:ext cx="856056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386954</xdr:colOff>
      <xdr:row>0</xdr:row>
      <xdr:rowOff>80962</xdr:rowOff>
    </xdr:from>
    <xdr:to>
      <xdr:col>5</xdr:col>
      <xdr:colOff>115066</xdr:colOff>
      <xdr:row>1</xdr:row>
      <xdr:rowOff>155279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894F5996-C0F9-4CD0-AB2A-A2BC7ABCA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954" y="80962"/>
          <a:ext cx="216268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12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7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8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9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20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19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16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22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23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26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25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28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31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31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34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34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35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37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37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38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284561</xdr:colOff>
      <xdr:row>0</xdr:row>
      <xdr:rowOff>90487</xdr:rowOff>
    </xdr:from>
    <xdr:to>
      <xdr:col>7</xdr:col>
      <xdr:colOff>650079</xdr:colOff>
      <xdr:row>1</xdr:row>
      <xdr:rowOff>156804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CF79BAEF-485F-47DC-B71F-2F0274BB5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336" y="90487"/>
          <a:ext cx="851293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53579</xdr:colOff>
      <xdr:row>0</xdr:row>
      <xdr:rowOff>90487</xdr:rowOff>
    </xdr:from>
    <xdr:to>
      <xdr:col>6</xdr:col>
      <xdr:colOff>267466</xdr:colOff>
      <xdr:row>1</xdr:row>
      <xdr:rowOff>164804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0EC2F7EB-97BE-4447-B24F-D677E69B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354" y="90487"/>
          <a:ext cx="213887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17857</xdr:colOff>
      <xdr:row>12</xdr:row>
      <xdr:rowOff>51793</xdr:rowOff>
    </xdr:from>
    <xdr:ext cx="4601767" cy="1540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CB227D09-8593-459A-B95C-BF0375EB2650}"/>
                </a:ext>
              </a:extLst>
            </xdr:cNvPr>
            <xdr:cNvSpPr txBox="1"/>
          </xdr:nvSpPr>
          <xdr:spPr>
            <a:xfrm>
              <a:off x="17857" y="1642468"/>
              <a:ext cx="4601767" cy="154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9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9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CB227D09-8593-459A-B95C-BF0375EB2650}"/>
                </a:ext>
              </a:extLst>
            </xdr:cNvPr>
            <xdr:cNvSpPr txBox="1"/>
          </xdr:nvSpPr>
          <xdr:spPr>
            <a:xfrm>
              <a:off x="17857" y="1642468"/>
              <a:ext cx="4601767" cy="154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9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3</xdr:col>
      <xdr:colOff>422075</xdr:colOff>
      <xdr:row>7</xdr:row>
      <xdr:rowOff>7740</xdr:rowOff>
    </xdr:from>
    <xdr:ext cx="75245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F1F8AE3-D4A4-4CA9-9F5A-2AB92C2DBFD4}"/>
                </a:ext>
              </a:extLst>
            </xdr:cNvPr>
            <xdr:cNvSpPr txBox="1"/>
          </xdr:nvSpPr>
          <xdr:spPr>
            <a:xfrm>
              <a:off x="2050850" y="884040"/>
              <a:ext cx="7524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F1F8AE3-D4A4-4CA9-9F5A-2AB92C2DBFD4}"/>
                </a:ext>
              </a:extLst>
            </xdr:cNvPr>
            <xdr:cNvSpPr txBox="1"/>
          </xdr:nvSpPr>
          <xdr:spPr>
            <a:xfrm>
              <a:off x="2050850" y="884040"/>
              <a:ext cx="7524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3</xdr:col>
      <xdr:colOff>413739</xdr:colOff>
      <xdr:row>8</xdr:row>
      <xdr:rowOff>17264</xdr:rowOff>
    </xdr:from>
    <xdr:ext cx="75245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CD944F-1790-4291-82B8-3D01CB8AC17F}"/>
                </a:ext>
              </a:extLst>
            </xdr:cNvPr>
            <xdr:cNvSpPr txBox="1"/>
          </xdr:nvSpPr>
          <xdr:spPr>
            <a:xfrm>
              <a:off x="2042514" y="1055489"/>
              <a:ext cx="7524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CD944F-1790-4291-82B8-3D01CB8AC17F}"/>
                </a:ext>
              </a:extLst>
            </xdr:cNvPr>
            <xdr:cNvSpPr txBox="1"/>
          </xdr:nvSpPr>
          <xdr:spPr>
            <a:xfrm>
              <a:off x="2042514" y="1055489"/>
              <a:ext cx="7524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3</xdr:col>
      <xdr:colOff>411359</xdr:colOff>
      <xdr:row>8</xdr:row>
      <xdr:rowOff>158950</xdr:rowOff>
    </xdr:from>
    <xdr:ext cx="37824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9657FD7-3B2F-4751-8FAE-BFB8E1F6E4C8}"/>
                </a:ext>
              </a:extLst>
            </xdr:cNvPr>
            <xdr:cNvSpPr txBox="1"/>
          </xdr:nvSpPr>
          <xdr:spPr>
            <a:xfrm>
              <a:off x="2040134" y="1197175"/>
              <a:ext cx="37824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9657FD7-3B2F-4751-8FAE-BFB8E1F6E4C8}"/>
                </a:ext>
              </a:extLst>
            </xdr:cNvPr>
            <xdr:cNvSpPr txBox="1"/>
          </xdr:nvSpPr>
          <xdr:spPr>
            <a:xfrm>
              <a:off x="2040134" y="1197175"/>
              <a:ext cx="37824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0</xdr:col>
      <xdr:colOff>17859</xdr:colOff>
      <xdr:row>23</xdr:row>
      <xdr:rowOff>41672</xdr:rowOff>
    </xdr:from>
    <xdr:ext cx="4328749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B8275B1-238C-4A0B-9D59-4C3016385070}"/>
                </a:ext>
              </a:extLst>
            </xdr:cNvPr>
            <xdr:cNvSpPr txBox="1"/>
          </xdr:nvSpPr>
          <xdr:spPr>
            <a:xfrm>
              <a:off x="17859" y="2889647"/>
              <a:ext cx="432874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B8275B1-238C-4A0B-9D59-4C3016385070}"/>
                </a:ext>
              </a:extLst>
            </xdr:cNvPr>
            <xdr:cNvSpPr txBox="1"/>
          </xdr:nvSpPr>
          <xdr:spPr>
            <a:xfrm>
              <a:off x="17859" y="2889647"/>
              <a:ext cx="432874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4</xdr:col>
      <xdr:colOff>300038</xdr:colOff>
      <xdr:row>21</xdr:row>
      <xdr:rowOff>44053</xdr:rowOff>
    </xdr:from>
    <xdr:ext cx="67730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E0EBEA-384C-40AB-9540-075603CF19A6}"/>
                </a:ext>
              </a:extLst>
            </xdr:cNvPr>
            <xdr:cNvSpPr txBox="1"/>
          </xdr:nvSpPr>
          <xdr:spPr>
            <a:xfrm>
              <a:off x="2662238" y="2701528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E0EBEA-384C-40AB-9540-075603CF19A6}"/>
                </a:ext>
              </a:extLst>
            </xdr:cNvPr>
            <xdr:cNvSpPr txBox="1"/>
          </xdr:nvSpPr>
          <xdr:spPr>
            <a:xfrm>
              <a:off x="2662238" y="2701528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4</xdr:col>
      <xdr:colOff>296466</xdr:colOff>
      <xdr:row>18</xdr:row>
      <xdr:rowOff>52387</xdr:rowOff>
    </xdr:from>
    <xdr:ext cx="330090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26A1C2D-7219-474A-94A0-2BDD3C520005}"/>
                </a:ext>
              </a:extLst>
            </xdr:cNvPr>
            <xdr:cNvSpPr txBox="1"/>
          </xdr:nvSpPr>
          <xdr:spPr>
            <a:xfrm>
              <a:off x="2658666" y="2290762"/>
              <a:ext cx="33009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26A1C2D-7219-474A-94A0-2BDD3C520005}"/>
                </a:ext>
              </a:extLst>
            </xdr:cNvPr>
            <xdr:cNvSpPr txBox="1"/>
          </xdr:nvSpPr>
          <xdr:spPr>
            <a:xfrm>
              <a:off x="2658666" y="2290762"/>
              <a:ext cx="33009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4</xdr:col>
      <xdr:colOff>309562</xdr:colOff>
      <xdr:row>26</xdr:row>
      <xdr:rowOff>47625</xdr:rowOff>
    </xdr:from>
    <xdr:ext cx="67730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494E213-CBA2-4297-B0E8-5D8AEAEC992D}"/>
                </a:ext>
              </a:extLst>
            </xdr:cNvPr>
            <xdr:cNvSpPr txBox="1"/>
          </xdr:nvSpPr>
          <xdr:spPr>
            <a:xfrm>
              <a:off x="2671762" y="3314700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494E213-CBA2-4297-B0E8-5D8AEAEC992D}"/>
                </a:ext>
              </a:extLst>
            </xdr:cNvPr>
            <xdr:cNvSpPr txBox="1"/>
          </xdr:nvSpPr>
          <xdr:spPr>
            <a:xfrm>
              <a:off x="2671762" y="3314700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0</xdr:col>
      <xdr:colOff>27384</xdr:colOff>
      <xdr:row>28</xdr:row>
      <xdr:rowOff>4762</xdr:rowOff>
    </xdr:from>
    <xdr:ext cx="4328749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2120E61-E8D8-4178-8041-EECA041A1706}"/>
                </a:ext>
              </a:extLst>
            </xdr:cNvPr>
            <xdr:cNvSpPr txBox="1"/>
          </xdr:nvSpPr>
          <xdr:spPr>
            <a:xfrm>
              <a:off x="27384" y="3500437"/>
              <a:ext cx="432874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2120E61-E8D8-4178-8041-EECA041A1706}"/>
                </a:ext>
              </a:extLst>
            </xdr:cNvPr>
            <xdr:cNvSpPr txBox="1"/>
          </xdr:nvSpPr>
          <xdr:spPr>
            <a:xfrm>
              <a:off x="27384" y="3500437"/>
              <a:ext cx="432874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2</xdr:col>
      <xdr:colOff>29765</xdr:colOff>
      <xdr:row>33</xdr:row>
      <xdr:rowOff>59531</xdr:rowOff>
    </xdr:from>
    <xdr:ext cx="2806089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15BE320-A6F8-4483-8A4C-100C3FBA7455}"/>
                </a:ext>
              </a:extLst>
            </xdr:cNvPr>
            <xdr:cNvSpPr txBox="1"/>
          </xdr:nvSpPr>
          <xdr:spPr>
            <a:xfrm>
              <a:off x="925115" y="4050506"/>
              <a:ext cx="280608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15BE320-A6F8-4483-8A4C-100C3FBA7455}"/>
                </a:ext>
              </a:extLst>
            </xdr:cNvPr>
            <xdr:cNvSpPr txBox="1"/>
          </xdr:nvSpPr>
          <xdr:spPr>
            <a:xfrm>
              <a:off x="925115" y="4050506"/>
              <a:ext cx="2806089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4</xdr:col>
      <xdr:colOff>300038</xdr:colOff>
      <xdr:row>31</xdr:row>
      <xdr:rowOff>57150</xdr:rowOff>
    </xdr:from>
    <xdr:ext cx="340350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C8189CB-8E77-4D85-B18A-87DADAAA1EA5}"/>
                </a:ext>
              </a:extLst>
            </xdr:cNvPr>
            <xdr:cNvSpPr txBox="1"/>
          </xdr:nvSpPr>
          <xdr:spPr>
            <a:xfrm>
              <a:off x="2662238" y="3924300"/>
              <a:ext cx="34035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C8189CB-8E77-4D85-B18A-87DADAAA1EA5}"/>
                </a:ext>
              </a:extLst>
            </xdr:cNvPr>
            <xdr:cNvSpPr txBox="1"/>
          </xdr:nvSpPr>
          <xdr:spPr>
            <a:xfrm>
              <a:off x="2662238" y="3924300"/>
              <a:ext cx="34035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4</xdr:col>
      <xdr:colOff>348854</xdr:colOff>
      <xdr:row>36</xdr:row>
      <xdr:rowOff>51196</xdr:rowOff>
    </xdr:from>
    <xdr:ext cx="579967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B55665-B288-4DC7-BC1D-BE2979EBC37F}"/>
                </a:ext>
              </a:extLst>
            </xdr:cNvPr>
            <xdr:cNvSpPr txBox="1"/>
          </xdr:nvSpPr>
          <xdr:spPr>
            <a:xfrm>
              <a:off x="2711054" y="4575571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B55665-B288-4DC7-BC1D-BE2979EBC37F}"/>
                </a:ext>
              </a:extLst>
            </xdr:cNvPr>
            <xdr:cNvSpPr txBox="1"/>
          </xdr:nvSpPr>
          <xdr:spPr>
            <a:xfrm>
              <a:off x="2711054" y="4575571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2</xdr:col>
      <xdr:colOff>297657</xdr:colOff>
      <xdr:row>39</xdr:row>
      <xdr:rowOff>41672</xdr:rowOff>
    </xdr:from>
    <xdr:ext cx="67730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DC6A8D-4FD6-43B7-9A8B-3CD2C69F2D5A}"/>
                </a:ext>
              </a:extLst>
            </xdr:cNvPr>
            <xdr:cNvSpPr txBox="1"/>
          </xdr:nvSpPr>
          <xdr:spPr>
            <a:xfrm>
              <a:off x="1193007" y="4832747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DC6A8D-4FD6-43B7-9A8B-3CD2C69F2D5A}"/>
                </a:ext>
              </a:extLst>
            </xdr:cNvPr>
            <xdr:cNvSpPr txBox="1"/>
          </xdr:nvSpPr>
          <xdr:spPr>
            <a:xfrm>
              <a:off x="1193007" y="4832747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5</xdr:col>
      <xdr:colOff>360760</xdr:colOff>
      <xdr:row>39</xdr:row>
      <xdr:rowOff>39290</xdr:rowOff>
    </xdr:from>
    <xdr:ext cx="579967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E3B2A358-4DEC-4ADF-B759-84B80AEDDE3E}"/>
                </a:ext>
              </a:extLst>
            </xdr:cNvPr>
            <xdr:cNvSpPr txBox="1"/>
          </xdr:nvSpPr>
          <xdr:spPr>
            <a:xfrm>
              <a:off x="3208735" y="4830365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E3B2A358-4DEC-4ADF-B759-84B80AEDDE3E}"/>
                </a:ext>
              </a:extLst>
            </xdr:cNvPr>
            <xdr:cNvSpPr txBox="1"/>
          </xdr:nvSpPr>
          <xdr:spPr>
            <a:xfrm>
              <a:off x="3208735" y="4830365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1</xdr:col>
      <xdr:colOff>0</xdr:colOff>
      <xdr:row>41</xdr:row>
      <xdr:rowOff>53578</xdr:rowOff>
    </xdr:from>
    <xdr:ext cx="4166718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261642D-2234-4203-A12E-1841D76F39D3}"/>
                </a:ext>
              </a:extLst>
            </xdr:cNvPr>
            <xdr:cNvSpPr txBox="1"/>
          </xdr:nvSpPr>
          <xdr:spPr>
            <a:xfrm>
              <a:off x="161925" y="5025628"/>
              <a:ext cx="4166718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261642D-2234-4203-A12E-1841D76F39D3}"/>
                </a:ext>
              </a:extLst>
            </xdr:cNvPr>
            <xdr:cNvSpPr txBox="1"/>
          </xdr:nvSpPr>
          <xdr:spPr>
            <a:xfrm>
              <a:off x="161925" y="5025628"/>
              <a:ext cx="4166718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2</xdr:col>
      <xdr:colOff>297657</xdr:colOff>
      <xdr:row>44</xdr:row>
      <xdr:rowOff>47625</xdr:rowOff>
    </xdr:from>
    <xdr:ext cx="67730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600AD69-5E0F-4389-A304-4BF008023BB0}"/>
                </a:ext>
              </a:extLst>
            </xdr:cNvPr>
            <xdr:cNvSpPr txBox="1"/>
          </xdr:nvSpPr>
          <xdr:spPr>
            <a:xfrm>
              <a:off x="1193007" y="5400675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600AD69-5E0F-4389-A304-4BF008023BB0}"/>
                </a:ext>
              </a:extLst>
            </xdr:cNvPr>
            <xdr:cNvSpPr txBox="1"/>
          </xdr:nvSpPr>
          <xdr:spPr>
            <a:xfrm>
              <a:off x="1193007" y="5400675"/>
              <a:ext cx="67730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5</xdr:col>
      <xdr:colOff>360760</xdr:colOff>
      <xdr:row>44</xdr:row>
      <xdr:rowOff>39290</xdr:rowOff>
    </xdr:from>
    <xdr:ext cx="579967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A2BC008-94D9-40CB-9C50-A9D00DF155DA}"/>
                </a:ext>
              </a:extLst>
            </xdr:cNvPr>
            <xdr:cNvSpPr txBox="1"/>
          </xdr:nvSpPr>
          <xdr:spPr>
            <a:xfrm>
              <a:off x="3208735" y="5392340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A2BC008-94D9-40CB-9C50-A9D00DF155DA}"/>
                </a:ext>
              </a:extLst>
            </xdr:cNvPr>
            <xdr:cNvSpPr txBox="1"/>
          </xdr:nvSpPr>
          <xdr:spPr>
            <a:xfrm>
              <a:off x="3208735" y="5392340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1</xdr:col>
      <xdr:colOff>11906</xdr:colOff>
      <xdr:row>46</xdr:row>
      <xdr:rowOff>53578</xdr:rowOff>
    </xdr:from>
    <xdr:ext cx="4166718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0EF411C-E661-4F06-925A-64F28EC1FA34}"/>
                </a:ext>
              </a:extLst>
            </xdr:cNvPr>
            <xdr:cNvSpPr txBox="1"/>
          </xdr:nvSpPr>
          <xdr:spPr>
            <a:xfrm>
              <a:off x="173831" y="5597128"/>
              <a:ext cx="4166718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0EF411C-E661-4F06-925A-64F28EC1FA34}"/>
                </a:ext>
              </a:extLst>
            </xdr:cNvPr>
            <xdr:cNvSpPr txBox="1"/>
          </xdr:nvSpPr>
          <xdr:spPr>
            <a:xfrm>
              <a:off x="173831" y="5597128"/>
              <a:ext cx="4166718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950"/>
            </a:p>
          </xdr:txBody>
        </xdr:sp>
      </mc:Fallback>
    </mc:AlternateContent>
    <xdr:clientData/>
  </xdr:oneCellAnchor>
  <xdr:oneCellAnchor>
    <xdr:from>
      <xdr:col>2</xdr:col>
      <xdr:colOff>303610</xdr:colOff>
      <xdr:row>49</xdr:row>
      <xdr:rowOff>47625</xdr:rowOff>
    </xdr:from>
    <xdr:ext cx="340350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3DB1794-1390-43E7-99B6-AB7C97D63C37}"/>
                </a:ext>
              </a:extLst>
            </xdr:cNvPr>
            <xdr:cNvSpPr txBox="1"/>
          </xdr:nvSpPr>
          <xdr:spPr>
            <a:xfrm>
              <a:off x="1198960" y="5972175"/>
              <a:ext cx="34035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3DB1794-1390-43E7-99B6-AB7C97D63C37}"/>
                </a:ext>
              </a:extLst>
            </xdr:cNvPr>
            <xdr:cNvSpPr txBox="1"/>
          </xdr:nvSpPr>
          <xdr:spPr>
            <a:xfrm>
              <a:off x="1198960" y="5972175"/>
              <a:ext cx="340350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5</xdr:col>
      <xdr:colOff>360760</xdr:colOff>
      <xdr:row>49</xdr:row>
      <xdr:rowOff>39290</xdr:rowOff>
    </xdr:from>
    <xdr:ext cx="579967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42D27E5-B966-49F9-B148-3567A7BA9525}"/>
                </a:ext>
              </a:extLst>
            </xdr:cNvPr>
            <xdr:cNvSpPr txBox="1"/>
          </xdr:nvSpPr>
          <xdr:spPr>
            <a:xfrm>
              <a:off x="3208735" y="5963840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42D27E5-B966-49F9-B148-3567A7BA9525}"/>
                </a:ext>
              </a:extLst>
            </xdr:cNvPr>
            <xdr:cNvSpPr txBox="1"/>
          </xdr:nvSpPr>
          <xdr:spPr>
            <a:xfrm>
              <a:off x="3208735" y="5963840"/>
              <a:ext cx="57996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2</xdr:col>
      <xdr:colOff>65485</xdr:colOff>
      <xdr:row>51</xdr:row>
      <xdr:rowOff>59531</xdr:rowOff>
    </xdr:from>
    <xdr:ext cx="2698111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4AFBFB4-D3EE-47D9-8DAF-FF951904DF2F}"/>
                </a:ext>
              </a:extLst>
            </xdr:cNvPr>
            <xdr:cNvSpPr txBox="1"/>
          </xdr:nvSpPr>
          <xdr:spPr>
            <a:xfrm>
              <a:off x="960835" y="6174581"/>
              <a:ext cx="2698111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9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9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9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9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9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9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95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4AFBFB4-D3EE-47D9-8DAF-FF951904DF2F}"/>
                </a:ext>
              </a:extLst>
            </xdr:cNvPr>
            <xdr:cNvSpPr txBox="1"/>
          </xdr:nvSpPr>
          <xdr:spPr>
            <a:xfrm>
              <a:off x="960835" y="6174581"/>
              <a:ext cx="2698111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9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9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9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62A6-8708-4954-93A9-63C4C1C6FC2E}">
  <dimension ref="A1:H141"/>
  <sheetViews>
    <sheetView zoomScale="160" zoomScaleNormal="160" workbookViewId="0" xr3:uid="{F224B0DB-A4BA-5CA7-83D8-797764025E40}">
      <pane ySplit="3" topLeftCell="A4" activePane="bottomLeft" state="frozen"/>
      <selection pane="bottomLeft" activeCell="H10" sqref="H10"/>
    </sheetView>
  </sheetViews>
  <sheetFormatPr defaultColWidth="10.76171875" defaultRowHeight="15" x14ac:dyDescent="0.2"/>
  <cols>
    <col min="1" max="1" width="0.8046875" style="1" customWidth="1"/>
    <col min="2" max="7" width="7.26171875" style="1" customWidth="1"/>
    <col min="8" max="8" width="11.43359375" style="1"/>
  </cols>
  <sheetData>
    <row r="1" spans="1:8" ht="15" customHeight="1" x14ac:dyDescent="0.2">
      <c r="A1" s="19" t="s">
        <v>0</v>
      </c>
      <c r="B1" s="19"/>
      <c r="C1" s="19"/>
      <c r="D1" s="19"/>
      <c r="E1" s="19"/>
    </row>
    <row r="2" spans="1:8" x14ac:dyDescent="0.2">
      <c r="A2" s="19"/>
      <c r="B2" s="19"/>
      <c r="C2" s="19"/>
      <c r="D2" s="19"/>
      <c r="E2" s="19"/>
    </row>
    <row r="3" spans="1:8" ht="3" customHeight="1" x14ac:dyDescent="0.2"/>
    <row r="4" spans="1:8" s="4" customFormat="1" ht="14.25" x14ac:dyDescent="0.2">
      <c r="A4" s="2" t="s">
        <v>1</v>
      </c>
      <c r="B4" s="3"/>
      <c r="C4" s="2"/>
      <c r="D4" s="2"/>
      <c r="E4" s="2"/>
      <c r="F4" s="2"/>
      <c r="G4" s="3"/>
      <c r="H4" s="3"/>
    </row>
    <row r="5" spans="1:8" s="4" customFormat="1" ht="3" customHeight="1" x14ac:dyDescent="0.2">
      <c r="A5" s="3"/>
      <c r="C5" s="3"/>
      <c r="D5" s="3"/>
      <c r="E5" s="3"/>
      <c r="F5" s="3"/>
      <c r="G5" s="3"/>
      <c r="H5" s="3"/>
    </row>
    <row r="6" spans="1:8" s="4" customFormat="1" ht="14.25" x14ac:dyDescent="0.2">
      <c r="A6" s="3" t="s">
        <v>5</v>
      </c>
      <c r="B6" s="3"/>
      <c r="C6" s="3"/>
      <c r="D6" s="3"/>
      <c r="E6" s="3"/>
      <c r="F6" s="20" t="s">
        <v>13</v>
      </c>
      <c r="G6" s="20"/>
      <c r="H6" s="3"/>
    </row>
    <row r="7" spans="1:8" s="4" customFormat="1" ht="3" customHeight="1" x14ac:dyDescent="0.2">
      <c r="A7" s="3"/>
      <c r="B7" s="3"/>
      <c r="C7" s="3"/>
      <c r="D7" s="3"/>
      <c r="E7" s="3"/>
      <c r="F7" s="3"/>
      <c r="G7" s="3"/>
      <c r="H7" s="3"/>
    </row>
    <row r="8" spans="1:8" s="4" customFormat="1" ht="13.35" customHeight="1" x14ac:dyDescent="0.2">
      <c r="A8" s="3"/>
      <c r="B8" s="6" t="s">
        <v>3</v>
      </c>
      <c r="C8" s="3"/>
      <c r="D8" s="3"/>
      <c r="E8" s="3"/>
      <c r="F8" s="7">
        <v>198.81</v>
      </c>
      <c r="G8" s="6" t="s">
        <v>6</v>
      </c>
      <c r="H8" s="3"/>
    </row>
    <row r="9" spans="1:8" s="4" customFormat="1" ht="13.35" customHeight="1" x14ac:dyDescent="0.2">
      <c r="A9" s="3"/>
      <c r="B9" s="6" t="s">
        <v>2</v>
      </c>
      <c r="C9" s="3"/>
      <c r="D9" s="3"/>
      <c r="E9" s="3"/>
      <c r="F9" s="7">
        <v>270.3</v>
      </c>
      <c r="G9" s="6" t="s">
        <v>6</v>
      </c>
      <c r="H9" s="3"/>
    </row>
    <row r="10" spans="1:8" s="4" customFormat="1" ht="13.35" customHeight="1" x14ac:dyDescent="0.2">
      <c r="A10" s="3"/>
      <c r="B10" s="6" t="s">
        <v>4</v>
      </c>
      <c r="C10" s="3"/>
      <c r="D10" s="3"/>
      <c r="E10" s="3"/>
      <c r="F10" s="8">
        <v>39.997</v>
      </c>
      <c r="G10" s="6" t="s">
        <v>6</v>
      </c>
      <c r="H10" s="3"/>
    </row>
    <row r="11" spans="1:8" s="4" customFormat="1" ht="3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s="4" customFormat="1" ht="14.25" x14ac:dyDescent="0.2">
      <c r="A12" s="3" t="s">
        <v>9</v>
      </c>
      <c r="B12" s="3"/>
      <c r="C12" s="3"/>
      <c r="D12" s="3"/>
      <c r="E12" s="3"/>
      <c r="F12" s="3"/>
      <c r="G12" s="3"/>
      <c r="H12" s="3"/>
    </row>
    <row r="13" spans="1:8" s="4" customFormat="1" ht="14.25" x14ac:dyDescent="0.2">
      <c r="A13" s="3"/>
      <c r="B13" s="3"/>
      <c r="C13" s="3"/>
      <c r="D13" s="3"/>
      <c r="E13" s="3"/>
      <c r="F13" s="3"/>
      <c r="G13" s="3"/>
      <c r="H13" s="3"/>
    </row>
    <row r="14" spans="1:8" s="4" customFormat="1" ht="15" customHeight="1" x14ac:dyDescent="0.2">
      <c r="A14" s="3" t="s">
        <v>7</v>
      </c>
      <c r="B14" s="3"/>
      <c r="C14" s="3"/>
      <c r="D14" s="3"/>
      <c r="E14" s="3"/>
      <c r="F14" s="3">
        <v>231.53299999999999</v>
      </c>
      <c r="G14" s="3" t="s">
        <v>6</v>
      </c>
      <c r="H14" s="3"/>
    </row>
    <row r="15" spans="1:8" s="4" customFormat="1" ht="3" customHeight="1" x14ac:dyDescent="0.2">
      <c r="A15" s="3"/>
      <c r="B15" s="3"/>
      <c r="C15" s="3"/>
      <c r="D15" s="3"/>
      <c r="E15" s="3"/>
      <c r="F15" s="3"/>
      <c r="G15" s="3"/>
      <c r="H15" s="3"/>
    </row>
    <row r="16" spans="1:8" s="4" customFormat="1" ht="14.25" x14ac:dyDescent="0.2">
      <c r="A16" s="3" t="s">
        <v>8</v>
      </c>
      <c r="B16" s="3"/>
      <c r="C16" s="3"/>
      <c r="D16" s="3"/>
      <c r="E16" s="3"/>
      <c r="F16" s="3"/>
      <c r="G16" s="3"/>
      <c r="H16" s="3"/>
    </row>
    <row r="17" spans="1:8" s="4" customFormat="1" ht="14.25" x14ac:dyDescent="0.2">
      <c r="A17" s="3"/>
      <c r="C17" s="5" t="s">
        <v>14</v>
      </c>
      <c r="D17" s="10">
        <v>0</v>
      </c>
      <c r="E17" s="3" t="s">
        <v>12</v>
      </c>
      <c r="F17" s="3"/>
      <c r="G17" s="3"/>
      <c r="H17" s="3"/>
    </row>
    <row r="18" spans="1:8" s="4" customFormat="1" ht="3" customHeight="1" x14ac:dyDescent="0.2">
      <c r="A18" s="3"/>
      <c r="B18" s="3"/>
      <c r="C18" s="3"/>
      <c r="D18" s="3"/>
      <c r="E18" s="3"/>
      <c r="F18" s="3"/>
      <c r="G18" s="3"/>
      <c r="H18" s="3"/>
    </row>
    <row r="19" spans="1:8" s="4" customFormat="1" ht="14.25" x14ac:dyDescent="0.2">
      <c r="A19" s="3"/>
      <c r="B19" s="3" t="s">
        <v>10</v>
      </c>
      <c r="C19" s="3"/>
      <c r="D19" s="3"/>
      <c r="E19" s="3"/>
      <c r="F19" s="3"/>
      <c r="G19" s="3"/>
      <c r="H19" s="3"/>
    </row>
    <row r="20" spans="1:8" s="4" customFormat="1" ht="14.25" x14ac:dyDescent="0.2">
      <c r="A20" s="3"/>
      <c r="B20" s="3"/>
      <c r="C20" s="3"/>
      <c r="D20" s="9">
        <f>$D$17*(1/$F$14)*($F$8)</f>
        <v>0</v>
      </c>
      <c r="E20" s="3" t="s">
        <v>11</v>
      </c>
      <c r="F20" s="3"/>
      <c r="G20" s="3"/>
      <c r="H20" s="3"/>
    </row>
    <row r="21" spans="1:8" s="4" customFormat="1" ht="14.25" x14ac:dyDescent="0.2">
      <c r="A21" s="3"/>
      <c r="B21" s="3"/>
      <c r="C21" s="3"/>
      <c r="D21" s="3"/>
      <c r="E21" s="3"/>
      <c r="F21" s="3"/>
      <c r="G21" s="3"/>
      <c r="H21" s="3"/>
    </row>
    <row r="22" spans="1:8" s="4" customFormat="1" ht="14.25" x14ac:dyDescent="0.2">
      <c r="A22" s="3"/>
      <c r="B22" s="3"/>
      <c r="C22" s="3"/>
      <c r="D22" s="3"/>
      <c r="E22" s="3"/>
      <c r="F22" s="3"/>
      <c r="G22" s="3"/>
      <c r="H22" s="3"/>
    </row>
    <row r="23" spans="1:8" s="4" customFormat="1" ht="14.25" x14ac:dyDescent="0.2">
      <c r="A23" s="3"/>
      <c r="B23" s="3"/>
      <c r="C23" s="3"/>
      <c r="D23" s="9">
        <f>$D$17*(1/$F$14)*(2/1)*$F$9</f>
        <v>0</v>
      </c>
      <c r="E23" s="3" t="s">
        <v>11</v>
      </c>
      <c r="F23" s="3"/>
      <c r="G23" s="3"/>
      <c r="H23" s="3"/>
    </row>
    <row r="24" spans="1:8" s="4" customFormat="1" ht="14.25" x14ac:dyDescent="0.2">
      <c r="A24" s="3"/>
      <c r="B24" s="3"/>
      <c r="C24" s="3"/>
      <c r="D24" s="3"/>
      <c r="E24" s="3"/>
      <c r="F24" s="3"/>
      <c r="G24" s="3"/>
      <c r="H24" s="3"/>
    </row>
    <row r="25" spans="1:8" s="4" customFormat="1" ht="14.25" x14ac:dyDescent="0.2">
      <c r="A25" s="3"/>
      <c r="B25" s="3"/>
      <c r="C25" s="3"/>
      <c r="D25" s="3"/>
      <c r="E25" s="3"/>
      <c r="F25" s="3"/>
      <c r="G25" s="3"/>
      <c r="H25" s="3"/>
    </row>
    <row r="26" spans="1:8" s="4" customFormat="1" ht="14.25" x14ac:dyDescent="0.2">
      <c r="A26" s="3"/>
      <c r="B26" s="3"/>
      <c r="C26" s="3"/>
      <c r="D26" s="9">
        <f>$D$17*(1/$F$14)*(8/1)*$F$10</f>
        <v>0</v>
      </c>
      <c r="E26" s="3" t="s">
        <v>11</v>
      </c>
      <c r="F26" s="3"/>
      <c r="G26" s="3"/>
      <c r="H26" s="3"/>
    </row>
    <row r="27" spans="1:8" s="4" customFormat="1" ht="14.25" x14ac:dyDescent="0.2">
      <c r="A27" s="3"/>
      <c r="B27" s="3"/>
      <c r="C27" s="3"/>
      <c r="D27" s="3"/>
      <c r="E27" s="3"/>
      <c r="F27" s="3"/>
      <c r="G27" s="3"/>
      <c r="H27" s="3"/>
    </row>
    <row r="28" spans="1:8" s="4" customFormat="1" ht="14.25" x14ac:dyDescent="0.2">
      <c r="A28" s="3"/>
      <c r="B28" s="3"/>
      <c r="C28" s="3"/>
      <c r="D28" s="3"/>
      <c r="E28" s="3"/>
      <c r="F28" s="3"/>
      <c r="G28" s="3"/>
      <c r="H28" s="3"/>
    </row>
    <row r="29" spans="1:8" s="3" customFormat="1" ht="14.25" x14ac:dyDescent="0.2">
      <c r="A29" s="3" t="s">
        <v>16</v>
      </c>
    </row>
    <row r="30" spans="1:8" s="3" customFormat="1" ht="14.25" x14ac:dyDescent="0.2">
      <c r="A30" s="3" t="s">
        <v>17</v>
      </c>
    </row>
    <row r="31" spans="1:8" s="4" customFormat="1" ht="3" customHeight="1" x14ac:dyDescent="0.2">
      <c r="A31" s="3"/>
      <c r="B31" s="3"/>
      <c r="C31" s="3"/>
      <c r="D31" s="3"/>
      <c r="E31" s="3"/>
      <c r="F31" s="3"/>
      <c r="G31" s="3"/>
      <c r="H31" s="3"/>
    </row>
    <row r="32" spans="1:8" s="4" customFormat="1" ht="14.25" customHeight="1" x14ac:dyDescent="0.2">
      <c r="A32" s="3"/>
      <c r="B32" s="3" t="s">
        <v>18</v>
      </c>
      <c r="C32" s="3"/>
      <c r="E32" s="9">
        <f>$D$17*(1/$F$14)*(1000/1)</f>
        <v>0</v>
      </c>
      <c r="F32" s="3" t="s">
        <v>15</v>
      </c>
      <c r="G32" s="3"/>
      <c r="H32" s="3"/>
    </row>
    <row r="33" spans="1:8" s="4" customFormat="1" ht="14.25" x14ac:dyDescent="0.2">
      <c r="A33" s="3"/>
      <c r="B33" s="3"/>
      <c r="C33" s="3"/>
      <c r="D33" s="3"/>
      <c r="E33" s="3"/>
      <c r="F33" s="3"/>
      <c r="G33" s="3"/>
      <c r="H33" s="3"/>
    </row>
    <row r="34" spans="1:8" s="4" customFormat="1" ht="14.25" x14ac:dyDescent="0.2">
      <c r="A34" s="3"/>
      <c r="B34" s="3"/>
      <c r="C34" s="3"/>
      <c r="D34" s="3"/>
      <c r="E34" s="3"/>
      <c r="F34" s="3"/>
      <c r="G34" s="3"/>
      <c r="H34" s="3"/>
    </row>
    <row r="35" spans="1:8" s="4" customFormat="1" ht="14.25" x14ac:dyDescent="0.2">
      <c r="A35" s="3"/>
      <c r="B35" s="3" t="s">
        <v>19</v>
      </c>
      <c r="C35" s="3"/>
      <c r="E35" s="9">
        <f>$D$17*(1/$F$14)*(2/1)*(1000/2)</f>
        <v>0</v>
      </c>
      <c r="F35" s="3" t="s">
        <v>15</v>
      </c>
      <c r="G35" s="3"/>
      <c r="H35" s="3"/>
    </row>
    <row r="36" spans="1:8" s="4" customFormat="1" ht="14.25" x14ac:dyDescent="0.2">
      <c r="A36" s="3"/>
      <c r="B36" s="3"/>
      <c r="C36" s="3"/>
      <c r="D36" s="3"/>
      <c r="E36" s="3"/>
      <c r="F36" s="3"/>
      <c r="G36" s="3"/>
      <c r="H36" s="3"/>
    </row>
    <row r="37" spans="1:8" s="4" customFormat="1" ht="14.25" x14ac:dyDescent="0.2">
      <c r="A37" s="3"/>
      <c r="B37" s="3"/>
      <c r="C37" s="3"/>
      <c r="D37" s="3"/>
      <c r="E37" s="3"/>
      <c r="F37" s="3"/>
      <c r="G37" s="3"/>
      <c r="H37" s="3"/>
    </row>
    <row r="38" spans="1:8" s="4" customFormat="1" ht="14.25" x14ac:dyDescent="0.2">
      <c r="A38" s="3"/>
      <c r="B38" s="3" t="s">
        <v>20</v>
      </c>
      <c r="C38" s="3"/>
      <c r="E38" s="9">
        <f>$D$17*(1/$F$14)*(8/1)*(1000/8)</f>
        <v>0</v>
      </c>
      <c r="F38" s="3" t="s">
        <v>15</v>
      </c>
      <c r="G38" s="3"/>
      <c r="H38" s="3"/>
    </row>
    <row r="39" spans="1:8" s="4" customFormat="1" ht="14.25" x14ac:dyDescent="0.2">
      <c r="A39" s="3"/>
      <c r="B39" s="3"/>
      <c r="C39" s="3"/>
      <c r="D39" s="3"/>
      <c r="E39" s="3"/>
      <c r="F39" s="3"/>
      <c r="G39" s="3"/>
      <c r="H39" s="3"/>
    </row>
    <row r="40" spans="1:8" s="4" customFormat="1" ht="14.25" x14ac:dyDescent="0.2">
      <c r="A40" s="3"/>
      <c r="B40" s="3"/>
      <c r="C40" s="3"/>
      <c r="D40" s="3"/>
      <c r="E40" s="3"/>
      <c r="F40" s="3"/>
      <c r="G40" s="3"/>
      <c r="H40" s="3"/>
    </row>
    <row r="41" spans="1:8" s="4" customFormat="1" ht="14.25" x14ac:dyDescent="0.2">
      <c r="A41" s="3"/>
      <c r="B41" s="3"/>
      <c r="C41" s="3"/>
      <c r="D41" s="3"/>
      <c r="E41" s="3"/>
      <c r="F41" s="3"/>
      <c r="G41" s="3"/>
      <c r="H41" s="3"/>
    </row>
    <row r="42" spans="1:8" s="4" customFormat="1" ht="14.25" x14ac:dyDescent="0.2">
      <c r="A42" s="3"/>
      <c r="B42" s="3"/>
      <c r="C42" s="3"/>
      <c r="D42" s="3"/>
      <c r="E42" s="3"/>
      <c r="F42" s="3"/>
      <c r="G42" s="3"/>
      <c r="H42" s="3"/>
    </row>
    <row r="43" spans="1:8" s="4" customFormat="1" ht="14.25" x14ac:dyDescent="0.2">
      <c r="A43" s="3"/>
      <c r="B43" s="3"/>
      <c r="C43" s="3"/>
      <c r="D43" s="3"/>
      <c r="E43" s="3"/>
      <c r="F43" s="3"/>
      <c r="G43" s="3"/>
      <c r="H43" s="3"/>
    </row>
    <row r="44" spans="1:8" s="4" customFormat="1" ht="14.25" x14ac:dyDescent="0.2">
      <c r="A44" s="3"/>
      <c r="B44" s="3"/>
      <c r="C44" s="3"/>
      <c r="D44" s="3"/>
      <c r="E44" s="3"/>
      <c r="F44" s="3"/>
      <c r="G44" s="3"/>
      <c r="H44" s="3"/>
    </row>
    <row r="45" spans="1:8" s="4" customFormat="1" ht="14.25" x14ac:dyDescent="0.2">
      <c r="A45" s="3"/>
      <c r="B45" s="3"/>
      <c r="C45" s="3"/>
      <c r="D45" s="3"/>
      <c r="E45" s="3"/>
      <c r="F45" s="3"/>
      <c r="G45" s="3"/>
      <c r="H45" s="3"/>
    </row>
    <row r="46" spans="1:8" s="4" customFormat="1" ht="14.25" x14ac:dyDescent="0.2">
      <c r="A46" s="3"/>
      <c r="B46" s="3"/>
      <c r="C46" s="3"/>
      <c r="D46" s="3"/>
      <c r="E46" s="3"/>
      <c r="F46" s="3"/>
      <c r="G46" s="3"/>
      <c r="H46" s="3"/>
    </row>
    <row r="47" spans="1:8" s="4" customFormat="1" ht="14.25" x14ac:dyDescent="0.2">
      <c r="A47" s="3"/>
      <c r="B47" s="3"/>
      <c r="C47" s="3"/>
      <c r="D47" s="3"/>
      <c r="E47" s="3"/>
      <c r="F47" s="3"/>
      <c r="G47" s="3"/>
      <c r="H47" s="3"/>
    </row>
    <row r="48" spans="1:8" s="4" customFormat="1" ht="14.25" x14ac:dyDescent="0.2">
      <c r="A48" s="3"/>
      <c r="B48" s="3"/>
      <c r="C48" s="3"/>
      <c r="D48" s="3"/>
      <c r="E48" s="3"/>
      <c r="F48" s="3"/>
      <c r="G48" s="3"/>
      <c r="H48" s="3"/>
    </row>
    <row r="49" spans="1:8" s="4" customFormat="1" ht="14.25" x14ac:dyDescent="0.2">
      <c r="A49" s="3"/>
      <c r="B49" s="3"/>
      <c r="C49" s="3"/>
      <c r="D49" s="3"/>
      <c r="E49" s="3"/>
      <c r="F49" s="3"/>
      <c r="G49" s="3"/>
      <c r="H49" s="3"/>
    </row>
    <row r="50" spans="1:8" s="4" customFormat="1" ht="14.25" x14ac:dyDescent="0.2">
      <c r="A50" s="3"/>
      <c r="B50" s="3"/>
      <c r="C50" s="3"/>
      <c r="D50" s="3"/>
      <c r="E50" s="3"/>
      <c r="F50" s="3"/>
      <c r="G50" s="3"/>
      <c r="H50" s="3"/>
    </row>
    <row r="51" spans="1:8" s="4" customFormat="1" ht="14.25" x14ac:dyDescent="0.2">
      <c r="A51" s="3"/>
      <c r="B51" s="3"/>
      <c r="C51" s="3"/>
      <c r="D51" s="3"/>
      <c r="E51" s="3"/>
      <c r="F51" s="3"/>
      <c r="G51" s="3"/>
      <c r="H51" s="3"/>
    </row>
    <row r="52" spans="1:8" s="4" customFormat="1" ht="14.25" x14ac:dyDescent="0.2">
      <c r="A52" s="3"/>
      <c r="B52" s="3"/>
      <c r="C52" s="3"/>
      <c r="D52" s="3"/>
      <c r="E52" s="3"/>
      <c r="F52" s="3"/>
      <c r="G52" s="3"/>
      <c r="H52" s="3"/>
    </row>
    <row r="53" spans="1:8" s="4" customFormat="1" ht="14.25" x14ac:dyDescent="0.2">
      <c r="A53" s="3"/>
      <c r="B53" s="3"/>
      <c r="C53" s="3"/>
      <c r="D53" s="3"/>
      <c r="E53" s="3"/>
      <c r="F53" s="3"/>
      <c r="G53" s="3"/>
      <c r="H53" s="3"/>
    </row>
    <row r="54" spans="1:8" s="4" customFormat="1" ht="14.25" x14ac:dyDescent="0.2">
      <c r="A54" s="3"/>
      <c r="B54" s="3"/>
      <c r="C54" s="3"/>
      <c r="D54" s="3"/>
      <c r="E54" s="3"/>
      <c r="F54" s="3"/>
      <c r="G54" s="3"/>
      <c r="H54" s="3"/>
    </row>
    <row r="55" spans="1:8" s="4" customFormat="1" ht="14.25" x14ac:dyDescent="0.2">
      <c r="A55" s="3"/>
      <c r="B55" s="3"/>
      <c r="C55" s="3"/>
      <c r="D55" s="3"/>
      <c r="E55" s="3"/>
      <c r="F55" s="3"/>
      <c r="G55" s="3"/>
      <c r="H55" s="3"/>
    </row>
    <row r="56" spans="1:8" s="4" customFormat="1" ht="14.25" x14ac:dyDescent="0.2">
      <c r="A56" s="3"/>
      <c r="B56" s="3"/>
      <c r="C56" s="3"/>
      <c r="D56" s="3"/>
      <c r="E56" s="3"/>
      <c r="F56" s="3"/>
      <c r="G56" s="3"/>
      <c r="H56" s="3"/>
    </row>
    <row r="57" spans="1:8" s="4" customFormat="1" ht="14.25" x14ac:dyDescent="0.2">
      <c r="A57" s="3"/>
      <c r="B57" s="3"/>
      <c r="C57" s="3"/>
      <c r="D57" s="3"/>
      <c r="E57" s="3"/>
      <c r="F57" s="3"/>
      <c r="G57" s="3"/>
      <c r="H57" s="3"/>
    </row>
    <row r="58" spans="1:8" s="4" customFormat="1" ht="14.25" x14ac:dyDescent="0.2">
      <c r="A58" s="3"/>
      <c r="B58" s="3"/>
      <c r="C58" s="3"/>
      <c r="D58" s="3"/>
      <c r="E58" s="3"/>
      <c r="F58" s="3"/>
      <c r="G58" s="3"/>
      <c r="H58" s="3"/>
    </row>
    <row r="59" spans="1:8" s="4" customFormat="1" ht="14.25" x14ac:dyDescent="0.2">
      <c r="A59" s="3"/>
      <c r="B59" s="3"/>
      <c r="C59" s="3"/>
      <c r="D59" s="3"/>
      <c r="E59" s="3"/>
      <c r="F59" s="3"/>
      <c r="G59" s="3"/>
      <c r="H59" s="3"/>
    </row>
    <row r="60" spans="1:8" s="4" customFormat="1" ht="14.25" x14ac:dyDescent="0.2">
      <c r="A60" s="3"/>
      <c r="B60" s="3"/>
      <c r="C60" s="3"/>
      <c r="D60" s="3"/>
      <c r="E60" s="3"/>
      <c r="F60" s="3"/>
      <c r="G60" s="3"/>
      <c r="H60" s="3"/>
    </row>
    <row r="61" spans="1:8" s="4" customFormat="1" ht="14.25" x14ac:dyDescent="0.2">
      <c r="A61" s="3"/>
      <c r="B61" s="3"/>
      <c r="C61" s="3"/>
      <c r="D61" s="3"/>
      <c r="E61" s="3"/>
      <c r="F61" s="3"/>
      <c r="G61" s="3"/>
      <c r="H61" s="3"/>
    </row>
    <row r="62" spans="1:8" s="4" customFormat="1" ht="14.25" x14ac:dyDescent="0.2">
      <c r="A62" s="3"/>
      <c r="B62" s="3"/>
      <c r="C62" s="3"/>
      <c r="D62" s="3"/>
      <c r="E62" s="3"/>
      <c r="F62" s="3"/>
      <c r="G62" s="3"/>
      <c r="H62" s="3"/>
    </row>
    <row r="63" spans="1:8" s="4" customFormat="1" ht="14.25" x14ac:dyDescent="0.2">
      <c r="A63" s="3"/>
      <c r="B63" s="3"/>
      <c r="C63" s="3"/>
      <c r="D63" s="3"/>
      <c r="E63" s="3"/>
      <c r="F63" s="3"/>
      <c r="G63" s="3"/>
      <c r="H63" s="3"/>
    </row>
    <row r="64" spans="1:8" s="4" customFormat="1" ht="14.25" x14ac:dyDescent="0.2">
      <c r="A64" s="3"/>
      <c r="B64" s="3"/>
      <c r="C64" s="3"/>
      <c r="D64" s="3"/>
      <c r="E64" s="3"/>
      <c r="F64" s="3"/>
      <c r="G64" s="3"/>
      <c r="H64" s="3"/>
    </row>
    <row r="65" spans="1:8" s="4" customFormat="1" ht="14.25" x14ac:dyDescent="0.2">
      <c r="A65" s="3"/>
      <c r="B65" s="3"/>
      <c r="C65" s="3"/>
      <c r="D65" s="3"/>
      <c r="E65" s="3"/>
      <c r="F65" s="3"/>
      <c r="G65" s="3"/>
      <c r="H65" s="3"/>
    </row>
    <row r="66" spans="1:8" s="4" customFormat="1" ht="14.25" x14ac:dyDescent="0.2">
      <c r="A66" s="3"/>
      <c r="B66" s="3"/>
      <c r="C66" s="3"/>
      <c r="D66" s="3"/>
      <c r="E66" s="3"/>
      <c r="F66" s="3"/>
      <c r="G66" s="3"/>
      <c r="H66" s="3"/>
    </row>
    <row r="67" spans="1:8" s="4" customFormat="1" ht="14.25" x14ac:dyDescent="0.2">
      <c r="A67" s="3"/>
      <c r="B67" s="3"/>
      <c r="C67" s="3"/>
      <c r="D67" s="3"/>
      <c r="E67" s="3"/>
      <c r="F67" s="3"/>
      <c r="G67" s="3"/>
      <c r="H67" s="3"/>
    </row>
    <row r="68" spans="1:8" s="4" customFormat="1" ht="14.25" x14ac:dyDescent="0.2">
      <c r="A68" s="3"/>
      <c r="B68" s="3"/>
      <c r="C68" s="3"/>
      <c r="D68" s="3"/>
      <c r="E68" s="3"/>
      <c r="F68" s="3"/>
      <c r="G68" s="3"/>
      <c r="H68" s="3"/>
    </row>
    <row r="69" spans="1:8" s="4" customFormat="1" ht="14.25" x14ac:dyDescent="0.2">
      <c r="A69" s="3"/>
      <c r="B69" s="3"/>
      <c r="C69" s="3"/>
      <c r="D69" s="3"/>
      <c r="E69" s="3"/>
      <c r="F69" s="3"/>
      <c r="G69" s="3"/>
      <c r="H69" s="3"/>
    </row>
    <row r="70" spans="1:8" s="4" customFormat="1" ht="14.25" x14ac:dyDescent="0.2">
      <c r="A70" s="3"/>
      <c r="B70" s="3"/>
      <c r="C70" s="3"/>
      <c r="D70" s="3"/>
      <c r="E70" s="3"/>
      <c r="F70" s="3"/>
      <c r="G70" s="3"/>
      <c r="H70" s="3"/>
    </row>
    <row r="71" spans="1:8" s="4" customFormat="1" ht="14.25" x14ac:dyDescent="0.2">
      <c r="A71" s="3"/>
      <c r="B71" s="3"/>
      <c r="C71" s="3"/>
      <c r="D71" s="3"/>
      <c r="E71" s="3"/>
      <c r="F71" s="3"/>
      <c r="G71" s="3"/>
      <c r="H71" s="3"/>
    </row>
    <row r="72" spans="1:8" s="4" customFormat="1" ht="14.25" x14ac:dyDescent="0.2">
      <c r="A72" s="3"/>
      <c r="B72" s="3"/>
      <c r="C72" s="3"/>
      <c r="D72" s="3"/>
      <c r="E72" s="3"/>
      <c r="F72" s="3"/>
      <c r="G72" s="3"/>
      <c r="H72" s="3"/>
    </row>
    <row r="73" spans="1:8" s="4" customFormat="1" ht="14.25" x14ac:dyDescent="0.2">
      <c r="A73" s="3"/>
      <c r="B73" s="3"/>
      <c r="C73" s="3"/>
      <c r="D73" s="3"/>
      <c r="E73" s="3"/>
      <c r="F73" s="3"/>
      <c r="G73" s="3"/>
      <c r="H73" s="3"/>
    </row>
    <row r="74" spans="1:8" s="4" customFormat="1" ht="14.25" x14ac:dyDescent="0.2">
      <c r="A74" s="3"/>
      <c r="B74" s="3"/>
      <c r="C74" s="3"/>
      <c r="D74" s="3"/>
      <c r="E74" s="3"/>
      <c r="F74" s="3"/>
      <c r="G74" s="3"/>
      <c r="H74" s="3"/>
    </row>
    <row r="75" spans="1:8" s="4" customFormat="1" ht="14.25" x14ac:dyDescent="0.2">
      <c r="A75" s="3"/>
      <c r="B75" s="3"/>
      <c r="C75" s="3"/>
      <c r="D75" s="3"/>
      <c r="E75" s="3"/>
      <c r="F75" s="3"/>
      <c r="G75" s="3"/>
      <c r="H75" s="3"/>
    </row>
    <row r="76" spans="1:8" s="4" customFormat="1" ht="14.25" x14ac:dyDescent="0.2">
      <c r="A76" s="3"/>
      <c r="B76" s="3"/>
      <c r="C76" s="3"/>
      <c r="D76" s="3"/>
      <c r="E76" s="3"/>
      <c r="F76" s="3"/>
      <c r="G76" s="3"/>
      <c r="H76" s="3"/>
    </row>
    <row r="77" spans="1:8" s="4" customFormat="1" ht="14.25" x14ac:dyDescent="0.2">
      <c r="A77" s="3"/>
      <c r="B77" s="3"/>
      <c r="C77" s="3"/>
      <c r="D77" s="3"/>
      <c r="E77" s="3"/>
      <c r="F77" s="3"/>
      <c r="G77" s="3"/>
      <c r="H77" s="3"/>
    </row>
    <row r="78" spans="1:8" s="4" customFormat="1" ht="14.25" x14ac:dyDescent="0.2">
      <c r="A78" s="3"/>
      <c r="B78" s="3"/>
      <c r="C78" s="3"/>
      <c r="D78" s="3"/>
      <c r="E78" s="3"/>
      <c r="F78" s="3"/>
      <c r="G78" s="3"/>
      <c r="H78" s="3"/>
    </row>
    <row r="79" spans="1:8" s="4" customFormat="1" ht="14.25" x14ac:dyDescent="0.2">
      <c r="A79" s="3"/>
      <c r="B79" s="3"/>
      <c r="C79" s="3"/>
      <c r="D79" s="3"/>
      <c r="E79" s="3"/>
      <c r="F79" s="3"/>
      <c r="G79" s="3"/>
      <c r="H79" s="3"/>
    </row>
    <row r="80" spans="1:8" s="4" customFormat="1" ht="14.25" x14ac:dyDescent="0.2">
      <c r="A80" s="3"/>
      <c r="B80" s="3"/>
      <c r="C80" s="3"/>
      <c r="D80" s="3"/>
      <c r="E80" s="3"/>
      <c r="F80" s="3"/>
      <c r="G80" s="3"/>
      <c r="H80" s="3"/>
    </row>
    <row r="81" spans="1:8" s="4" customFormat="1" ht="14.25" x14ac:dyDescent="0.2">
      <c r="A81" s="3"/>
      <c r="B81" s="3"/>
      <c r="C81" s="3"/>
      <c r="D81" s="3"/>
      <c r="E81" s="3"/>
      <c r="F81" s="3"/>
      <c r="G81" s="3"/>
      <c r="H81" s="3"/>
    </row>
    <row r="82" spans="1:8" s="4" customFormat="1" ht="14.25" x14ac:dyDescent="0.2">
      <c r="A82" s="3"/>
      <c r="B82" s="3"/>
      <c r="C82" s="3"/>
      <c r="D82" s="3"/>
      <c r="E82" s="3"/>
      <c r="F82" s="3"/>
      <c r="G82" s="3"/>
      <c r="H82" s="3"/>
    </row>
    <row r="83" spans="1:8" s="4" customFormat="1" ht="14.25" x14ac:dyDescent="0.2">
      <c r="A83" s="3"/>
      <c r="B83" s="3"/>
      <c r="C83" s="3"/>
      <c r="D83" s="3"/>
      <c r="E83" s="3"/>
      <c r="F83" s="3"/>
      <c r="G83" s="3"/>
      <c r="H83" s="3"/>
    </row>
    <row r="84" spans="1:8" s="4" customFormat="1" ht="14.25" x14ac:dyDescent="0.2">
      <c r="A84" s="3"/>
      <c r="B84" s="3"/>
      <c r="C84" s="3"/>
      <c r="D84" s="3"/>
      <c r="E84" s="3"/>
      <c r="F84" s="3"/>
      <c r="G84" s="3"/>
      <c r="H84" s="3"/>
    </row>
    <row r="85" spans="1:8" s="4" customFormat="1" ht="14.25" x14ac:dyDescent="0.2">
      <c r="A85" s="3"/>
      <c r="B85" s="3"/>
      <c r="C85" s="3"/>
      <c r="D85" s="3"/>
      <c r="E85" s="3"/>
      <c r="F85" s="3"/>
      <c r="G85" s="3"/>
      <c r="H85" s="3"/>
    </row>
    <row r="86" spans="1:8" s="4" customFormat="1" ht="14.25" x14ac:dyDescent="0.2">
      <c r="A86" s="3"/>
      <c r="B86" s="3"/>
      <c r="C86" s="3"/>
      <c r="D86" s="3"/>
      <c r="E86" s="3"/>
      <c r="F86" s="3"/>
      <c r="G86" s="3"/>
      <c r="H86" s="3"/>
    </row>
    <row r="87" spans="1:8" s="4" customFormat="1" ht="14.25" x14ac:dyDescent="0.2">
      <c r="A87" s="3"/>
      <c r="B87" s="3"/>
      <c r="C87" s="3"/>
      <c r="D87" s="3"/>
      <c r="E87" s="3"/>
      <c r="F87" s="3"/>
      <c r="G87" s="3"/>
      <c r="H87" s="3"/>
    </row>
    <row r="88" spans="1:8" s="4" customFormat="1" ht="14.25" x14ac:dyDescent="0.2">
      <c r="A88" s="3"/>
      <c r="B88" s="3"/>
      <c r="C88" s="3"/>
      <c r="D88" s="3"/>
      <c r="E88" s="3"/>
      <c r="F88" s="3"/>
      <c r="G88" s="3"/>
      <c r="H88" s="3"/>
    </row>
    <row r="89" spans="1:8" s="4" customFormat="1" ht="14.25" x14ac:dyDescent="0.2">
      <c r="A89" s="3"/>
      <c r="B89" s="3"/>
      <c r="C89" s="3"/>
      <c r="D89" s="3"/>
      <c r="E89" s="3"/>
      <c r="F89" s="3"/>
      <c r="G89" s="3"/>
      <c r="H89" s="3"/>
    </row>
    <row r="90" spans="1:8" s="4" customFormat="1" ht="14.25" x14ac:dyDescent="0.2">
      <c r="A90" s="3"/>
      <c r="B90" s="3"/>
      <c r="C90" s="3"/>
      <c r="D90" s="3"/>
      <c r="E90" s="3"/>
      <c r="F90" s="3"/>
      <c r="G90" s="3"/>
      <c r="H90" s="3"/>
    </row>
    <row r="91" spans="1:8" s="4" customFormat="1" ht="14.25" x14ac:dyDescent="0.2">
      <c r="A91" s="3"/>
      <c r="B91" s="3"/>
      <c r="C91" s="3"/>
      <c r="D91" s="3"/>
      <c r="E91" s="3"/>
      <c r="F91" s="3"/>
      <c r="G91" s="3"/>
      <c r="H91" s="3"/>
    </row>
    <row r="92" spans="1:8" s="4" customFormat="1" ht="14.25" x14ac:dyDescent="0.2">
      <c r="A92" s="3"/>
      <c r="B92" s="3"/>
      <c r="C92" s="3"/>
      <c r="D92" s="3"/>
      <c r="E92" s="3"/>
      <c r="F92" s="3"/>
      <c r="G92" s="3"/>
      <c r="H92" s="3"/>
    </row>
    <row r="93" spans="1:8" s="4" customFormat="1" ht="14.25" x14ac:dyDescent="0.2">
      <c r="A93" s="3"/>
      <c r="B93" s="3"/>
      <c r="C93" s="3"/>
      <c r="D93" s="3"/>
      <c r="E93" s="3"/>
      <c r="F93" s="3"/>
      <c r="G93" s="3"/>
      <c r="H93" s="3"/>
    </row>
    <row r="94" spans="1:8" s="4" customFormat="1" ht="14.25" x14ac:dyDescent="0.2">
      <c r="A94" s="3"/>
      <c r="B94" s="3"/>
      <c r="C94" s="3"/>
      <c r="D94" s="3"/>
      <c r="E94" s="3"/>
      <c r="F94" s="3"/>
      <c r="G94" s="3"/>
      <c r="H94" s="3"/>
    </row>
    <row r="95" spans="1:8" s="4" customFormat="1" ht="14.25" x14ac:dyDescent="0.2">
      <c r="A95" s="3"/>
      <c r="B95" s="3"/>
      <c r="C95" s="3"/>
      <c r="D95" s="3"/>
      <c r="E95" s="3"/>
      <c r="F95" s="3"/>
      <c r="G95" s="3"/>
      <c r="H95" s="3"/>
    </row>
    <row r="96" spans="1:8" s="4" customFormat="1" ht="14.25" x14ac:dyDescent="0.2">
      <c r="A96" s="3"/>
      <c r="B96" s="3"/>
      <c r="C96" s="3"/>
      <c r="D96" s="3"/>
      <c r="E96" s="3"/>
      <c r="F96" s="3"/>
      <c r="G96" s="3"/>
      <c r="H96" s="3"/>
    </row>
    <row r="97" spans="1:8" s="4" customFormat="1" ht="14.25" x14ac:dyDescent="0.2">
      <c r="A97" s="3"/>
      <c r="B97" s="3"/>
      <c r="C97" s="3"/>
      <c r="D97" s="3"/>
      <c r="E97" s="3"/>
      <c r="F97" s="3"/>
      <c r="G97" s="3"/>
      <c r="H97" s="3"/>
    </row>
    <row r="98" spans="1:8" s="4" customFormat="1" ht="14.25" x14ac:dyDescent="0.2">
      <c r="A98" s="3"/>
      <c r="B98" s="3"/>
      <c r="C98" s="3"/>
      <c r="D98" s="3"/>
      <c r="E98" s="3"/>
      <c r="F98" s="3"/>
      <c r="G98" s="3"/>
      <c r="H98" s="3"/>
    </row>
    <row r="99" spans="1:8" s="4" customFormat="1" ht="14.25" x14ac:dyDescent="0.2">
      <c r="A99" s="3"/>
      <c r="B99" s="3"/>
      <c r="C99" s="3"/>
      <c r="D99" s="3"/>
      <c r="E99" s="3"/>
      <c r="F99" s="3"/>
      <c r="G99" s="3"/>
      <c r="H99" s="3"/>
    </row>
    <row r="100" spans="1:8" s="4" customFormat="1" ht="14.25" x14ac:dyDescent="0.2">
      <c r="A100" s="3"/>
      <c r="B100" s="3"/>
      <c r="C100" s="3"/>
      <c r="D100" s="3"/>
      <c r="E100" s="3"/>
      <c r="F100" s="3"/>
      <c r="G100" s="3"/>
      <c r="H100" s="3"/>
    </row>
    <row r="101" spans="1:8" s="4" customFormat="1" ht="14.25" x14ac:dyDescent="0.2">
      <c r="A101" s="3"/>
      <c r="B101" s="3"/>
      <c r="C101" s="3"/>
      <c r="D101" s="3"/>
      <c r="E101" s="3"/>
      <c r="F101" s="3"/>
      <c r="G101" s="3"/>
      <c r="H101" s="3"/>
    </row>
    <row r="102" spans="1:8" s="4" customFormat="1" ht="14.25" x14ac:dyDescent="0.2">
      <c r="A102" s="3"/>
      <c r="B102" s="3"/>
      <c r="C102" s="3"/>
      <c r="D102" s="3"/>
      <c r="E102" s="3"/>
      <c r="F102" s="3"/>
      <c r="G102" s="3"/>
      <c r="H102" s="3"/>
    </row>
    <row r="103" spans="1:8" s="4" customFormat="1" ht="14.25" x14ac:dyDescent="0.2">
      <c r="A103" s="3"/>
      <c r="B103" s="3"/>
      <c r="C103" s="3"/>
      <c r="D103" s="3"/>
      <c r="E103" s="3"/>
      <c r="F103" s="3"/>
      <c r="G103" s="3"/>
      <c r="H103" s="3"/>
    </row>
    <row r="104" spans="1:8" s="4" customFormat="1" ht="14.25" x14ac:dyDescent="0.2">
      <c r="A104" s="3"/>
      <c r="B104" s="3"/>
      <c r="C104" s="3"/>
      <c r="D104" s="3"/>
      <c r="E104" s="3"/>
      <c r="F104" s="3"/>
      <c r="G104" s="3"/>
      <c r="H104" s="3"/>
    </row>
    <row r="105" spans="1:8" s="4" customFormat="1" ht="14.25" x14ac:dyDescent="0.2">
      <c r="A105" s="3"/>
      <c r="B105" s="3"/>
      <c r="C105" s="3"/>
      <c r="D105" s="3"/>
      <c r="E105" s="3"/>
      <c r="F105" s="3"/>
      <c r="G105" s="3"/>
      <c r="H105" s="3"/>
    </row>
    <row r="106" spans="1:8" s="4" customFormat="1" ht="14.25" x14ac:dyDescent="0.2">
      <c r="A106" s="3"/>
      <c r="B106" s="3"/>
      <c r="C106" s="3"/>
      <c r="D106" s="3"/>
      <c r="E106" s="3"/>
      <c r="F106" s="3"/>
      <c r="G106" s="3"/>
      <c r="H106" s="3"/>
    </row>
    <row r="107" spans="1:8" s="4" customFormat="1" ht="14.25" x14ac:dyDescent="0.2">
      <c r="A107" s="3"/>
      <c r="B107" s="3"/>
      <c r="C107" s="3"/>
      <c r="D107" s="3"/>
      <c r="E107" s="3"/>
      <c r="F107" s="3"/>
      <c r="G107" s="3"/>
      <c r="H107" s="3"/>
    </row>
    <row r="108" spans="1:8" s="4" customFormat="1" ht="14.25" x14ac:dyDescent="0.2">
      <c r="A108" s="3"/>
      <c r="B108" s="3"/>
      <c r="C108" s="3"/>
      <c r="D108" s="3"/>
      <c r="E108" s="3"/>
      <c r="F108" s="3"/>
      <c r="G108" s="3"/>
      <c r="H108" s="3"/>
    </row>
    <row r="109" spans="1:8" s="4" customFormat="1" ht="14.25" x14ac:dyDescent="0.2">
      <c r="A109" s="3"/>
      <c r="B109" s="3"/>
      <c r="C109" s="3"/>
      <c r="D109" s="3"/>
      <c r="E109" s="3"/>
      <c r="F109" s="3"/>
      <c r="G109" s="3"/>
      <c r="H109" s="3"/>
    </row>
    <row r="110" spans="1:8" s="4" customFormat="1" ht="14.25" x14ac:dyDescent="0.2">
      <c r="A110" s="3"/>
      <c r="B110" s="3"/>
      <c r="C110" s="3"/>
      <c r="D110" s="3"/>
      <c r="E110" s="3"/>
      <c r="F110" s="3"/>
      <c r="G110" s="3"/>
      <c r="H110" s="3"/>
    </row>
    <row r="111" spans="1:8" s="4" customFormat="1" ht="14.25" x14ac:dyDescent="0.2">
      <c r="A111" s="3"/>
      <c r="B111" s="3"/>
      <c r="C111" s="3"/>
      <c r="D111" s="3"/>
      <c r="E111" s="3"/>
      <c r="F111" s="3"/>
      <c r="G111" s="3"/>
      <c r="H111" s="3"/>
    </row>
    <row r="112" spans="1:8" s="4" customFormat="1" ht="14.25" x14ac:dyDescent="0.2">
      <c r="A112" s="3"/>
      <c r="B112" s="3"/>
      <c r="C112" s="3"/>
      <c r="D112" s="3"/>
      <c r="E112" s="3"/>
      <c r="F112" s="3"/>
      <c r="G112" s="3"/>
      <c r="H112" s="3"/>
    </row>
    <row r="113" spans="1:8" s="4" customFormat="1" ht="14.25" x14ac:dyDescent="0.2">
      <c r="A113" s="3"/>
      <c r="B113" s="3"/>
      <c r="C113" s="3"/>
      <c r="D113" s="3"/>
      <c r="E113" s="3"/>
      <c r="F113" s="3"/>
      <c r="G113" s="3"/>
      <c r="H113" s="3"/>
    </row>
    <row r="114" spans="1:8" s="4" customFormat="1" ht="14.25" x14ac:dyDescent="0.2">
      <c r="A114" s="3"/>
      <c r="B114" s="3"/>
      <c r="C114" s="3"/>
      <c r="D114" s="3"/>
      <c r="E114" s="3"/>
      <c r="F114" s="3"/>
      <c r="G114" s="3"/>
      <c r="H114" s="3"/>
    </row>
    <row r="115" spans="1:8" s="4" customFormat="1" ht="14.25" x14ac:dyDescent="0.2">
      <c r="A115" s="3"/>
      <c r="B115" s="3"/>
      <c r="C115" s="3"/>
      <c r="D115" s="3"/>
      <c r="E115" s="3"/>
      <c r="F115" s="3"/>
      <c r="G115" s="3"/>
      <c r="H115" s="3"/>
    </row>
    <row r="116" spans="1:8" s="4" customFormat="1" ht="14.25" x14ac:dyDescent="0.2">
      <c r="A116" s="3"/>
      <c r="B116" s="3"/>
      <c r="C116" s="3"/>
      <c r="D116" s="3"/>
      <c r="E116" s="3"/>
      <c r="F116" s="3"/>
      <c r="G116" s="3"/>
      <c r="H116" s="3"/>
    </row>
    <row r="117" spans="1:8" s="4" customFormat="1" ht="14.25" x14ac:dyDescent="0.2">
      <c r="A117" s="3"/>
      <c r="B117" s="3"/>
      <c r="C117" s="3"/>
      <c r="D117" s="3"/>
      <c r="E117" s="3"/>
      <c r="F117" s="3"/>
      <c r="G117" s="3"/>
      <c r="H117" s="3"/>
    </row>
    <row r="118" spans="1:8" s="4" customFormat="1" ht="14.25" x14ac:dyDescent="0.2">
      <c r="A118" s="3"/>
      <c r="B118" s="3"/>
      <c r="C118" s="3"/>
      <c r="D118" s="3"/>
      <c r="E118" s="3"/>
      <c r="F118" s="3"/>
      <c r="G118" s="3"/>
      <c r="H118" s="3"/>
    </row>
    <row r="119" spans="1:8" s="4" customFormat="1" ht="14.25" x14ac:dyDescent="0.2">
      <c r="A119" s="3"/>
      <c r="B119" s="3"/>
      <c r="C119" s="3"/>
      <c r="D119" s="3"/>
      <c r="E119" s="3"/>
      <c r="F119" s="3"/>
      <c r="G119" s="3"/>
      <c r="H119" s="3"/>
    </row>
    <row r="120" spans="1:8" s="4" customFormat="1" ht="14.25" x14ac:dyDescent="0.2">
      <c r="A120" s="3"/>
      <c r="B120" s="3"/>
      <c r="C120" s="3"/>
      <c r="D120" s="3"/>
      <c r="E120" s="3"/>
      <c r="F120" s="3"/>
      <c r="G120" s="3"/>
      <c r="H120" s="3"/>
    </row>
    <row r="121" spans="1:8" s="4" customFormat="1" ht="14.25" x14ac:dyDescent="0.2">
      <c r="A121" s="3"/>
      <c r="B121" s="3"/>
      <c r="C121" s="3"/>
      <c r="D121" s="3"/>
      <c r="E121" s="3"/>
      <c r="F121" s="3"/>
      <c r="G121" s="3"/>
      <c r="H121" s="3"/>
    </row>
    <row r="122" spans="1:8" s="4" customFormat="1" ht="14.25" x14ac:dyDescent="0.2">
      <c r="A122" s="3"/>
      <c r="B122" s="3"/>
      <c r="C122" s="3"/>
      <c r="D122" s="3"/>
      <c r="E122" s="3"/>
      <c r="F122" s="3"/>
      <c r="G122" s="3"/>
      <c r="H122" s="3"/>
    </row>
    <row r="123" spans="1:8" s="4" customFormat="1" ht="14.25" x14ac:dyDescent="0.2">
      <c r="A123" s="3"/>
      <c r="B123" s="3"/>
      <c r="C123" s="3"/>
      <c r="D123" s="3"/>
      <c r="E123" s="3"/>
      <c r="F123" s="3"/>
      <c r="G123" s="3"/>
      <c r="H123" s="3"/>
    </row>
    <row r="124" spans="1:8" s="4" customFormat="1" ht="14.25" x14ac:dyDescent="0.2">
      <c r="A124" s="3"/>
      <c r="B124" s="3"/>
      <c r="C124" s="3"/>
      <c r="D124" s="3"/>
      <c r="E124" s="3"/>
      <c r="F124" s="3"/>
      <c r="G124" s="3"/>
      <c r="H124" s="3"/>
    </row>
    <row r="125" spans="1:8" s="4" customFormat="1" ht="14.25" x14ac:dyDescent="0.2">
      <c r="A125" s="3"/>
      <c r="B125" s="3"/>
      <c r="C125" s="3"/>
      <c r="D125" s="3"/>
      <c r="E125" s="3"/>
      <c r="F125" s="3"/>
      <c r="G125" s="3"/>
      <c r="H125" s="3"/>
    </row>
    <row r="126" spans="1:8" s="4" customFormat="1" ht="14.25" x14ac:dyDescent="0.2">
      <c r="A126" s="3"/>
      <c r="B126" s="3"/>
      <c r="C126" s="3"/>
      <c r="D126" s="3"/>
      <c r="E126" s="3"/>
      <c r="F126" s="3"/>
      <c r="G126" s="3"/>
      <c r="H126" s="3"/>
    </row>
    <row r="127" spans="1:8" s="4" customFormat="1" ht="14.25" x14ac:dyDescent="0.2">
      <c r="A127" s="3"/>
      <c r="B127" s="3"/>
      <c r="C127" s="3"/>
      <c r="D127" s="3"/>
      <c r="E127" s="3"/>
      <c r="F127" s="3"/>
      <c r="G127" s="3"/>
      <c r="H127" s="3"/>
    </row>
    <row r="128" spans="1:8" s="4" customFormat="1" ht="14.25" x14ac:dyDescent="0.2">
      <c r="A128" s="3"/>
      <c r="B128" s="3"/>
      <c r="C128" s="3"/>
      <c r="D128" s="3"/>
      <c r="E128" s="3"/>
      <c r="F128" s="3"/>
      <c r="G128" s="3"/>
      <c r="H128" s="3"/>
    </row>
    <row r="129" spans="1:8" s="4" customFormat="1" ht="14.25" x14ac:dyDescent="0.2">
      <c r="A129" s="3"/>
      <c r="B129" s="3"/>
      <c r="C129" s="3"/>
      <c r="D129" s="3"/>
      <c r="E129" s="3"/>
      <c r="F129" s="3"/>
      <c r="G129" s="3"/>
      <c r="H129" s="3"/>
    </row>
    <row r="130" spans="1:8" s="4" customFormat="1" ht="14.25" x14ac:dyDescent="0.2">
      <c r="A130" s="3"/>
      <c r="B130" s="3"/>
      <c r="C130" s="3"/>
      <c r="D130" s="3"/>
      <c r="E130" s="3"/>
      <c r="F130" s="3"/>
      <c r="G130" s="3"/>
      <c r="H130" s="3"/>
    </row>
    <row r="131" spans="1:8" s="4" customFormat="1" ht="14.25" x14ac:dyDescent="0.2">
      <c r="A131" s="3"/>
      <c r="B131" s="3"/>
      <c r="C131" s="3"/>
      <c r="D131" s="3"/>
      <c r="E131" s="3"/>
      <c r="F131" s="3"/>
      <c r="G131" s="3"/>
      <c r="H131" s="3"/>
    </row>
    <row r="132" spans="1:8" s="4" customFormat="1" ht="14.25" x14ac:dyDescent="0.2">
      <c r="A132" s="3"/>
      <c r="B132" s="3"/>
      <c r="C132" s="3"/>
      <c r="D132" s="3"/>
      <c r="E132" s="3"/>
      <c r="F132" s="3"/>
      <c r="G132" s="3"/>
      <c r="H132" s="3"/>
    </row>
    <row r="133" spans="1:8" s="4" customFormat="1" ht="14.25" x14ac:dyDescent="0.2">
      <c r="A133" s="3"/>
      <c r="B133" s="3"/>
      <c r="C133" s="3"/>
      <c r="D133" s="3"/>
      <c r="E133" s="3"/>
      <c r="F133" s="3"/>
      <c r="G133" s="3"/>
      <c r="H133" s="3"/>
    </row>
    <row r="134" spans="1:8" s="4" customFormat="1" ht="14.25" x14ac:dyDescent="0.2">
      <c r="A134" s="3"/>
      <c r="B134" s="3"/>
      <c r="C134" s="3"/>
      <c r="D134" s="3"/>
      <c r="E134" s="3"/>
      <c r="F134" s="3"/>
      <c r="G134" s="3"/>
      <c r="H134" s="3"/>
    </row>
    <row r="135" spans="1:8" s="4" customFormat="1" ht="14.25" x14ac:dyDescent="0.2">
      <c r="A135" s="3"/>
      <c r="B135" s="3"/>
      <c r="C135" s="3"/>
      <c r="D135" s="3"/>
      <c r="E135" s="3"/>
      <c r="F135" s="3"/>
      <c r="G135" s="3"/>
      <c r="H135" s="3"/>
    </row>
    <row r="136" spans="1:8" s="4" customFormat="1" ht="14.25" x14ac:dyDescent="0.2">
      <c r="A136" s="3"/>
      <c r="B136" s="3"/>
      <c r="C136" s="3"/>
      <c r="D136" s="3"/>
      <c r="E136" s="3"/>
      <c r="F136" s="3"/>
      <c r="G136" s="3"/>
      <c r="H136" s="3"/>
    </row>
    <row r="137" spans="1:8" s="4" customFormat="1" ht="14.25" x14ac:dyDescent="0.2">
      <c r="A137" s="3"/>
      <c r="B137" s="3"/>
      <c r="C137" s="3"/>
      <c r="D137" s="3"/>
      <c r="E137" s="3"/>
      <c r="F137" s="3"/>
      <c r="G137" s="3"/>
      <c r="H137" s="3"/>
    </row>
    <row r="138" spans="1:8" s="4" customFormat="1" ht="14.25" x14ac:dyDescent="0.2">
      <c r="A138" s="3"/>
      <c r="B138" s="3"/>
      <c r="C138" s="3"/>
      <c r="D138" s="3"/>
      <c r="E138" s="3"/>
      <c r="F138" s="3"/>
      <c r="G138" s="3"/>
      <c r="H138" s="3"/>
    </row>
    <row r="139" spans="1:8" s="4" customFormat="1" ht="14.25" x14ac:dyDescent="0.2">
      <c r="A139" s="3"/>
      <c r="B139" s="3"/>
      <c r="C139" s="3"/>
      <c r="D139" s="3"/>
      <c r="E139" s="3"/>
      <c r="F139" s="3"/>
      <c r="G139" s="3"/>
      <c r="H139" s="3"/>
    </row>
    <row r="140" spans="1:8" s="4" customFormat="1" ht="14.25" x14ac:dyDescent="0.2">
      <c r="A140" s="3"/>
      <c r="B140" s="3"/>
      <c r="C140" s="3"/>
      <c r="D140" s="3"/>
      <c r="E140" s="3"/>
      <c r="F140" s="3"/>
      <c r="G140" s="3"/>
      <c r="H140" s="3"/>
    </row>
    <row r="141" spans="1:8" s="4" customFormat="1" ht="14.25" x14ac:dyDescent="0.2">
      <c r="A141" s="3"/>
      <c r="B141" s="3"/>
      <c r="C141" s="3"/>
      <c r="D141" s="3"/>
      <c r="E141" s="3"/>
      <c r="F141" s="3"/>
      <c r="G141" s="3"/>
      <c r="H141" s="3"/>
    </row>
  </sheetData>
  <protectedRanges>
    <protectedRange sqref="D17" name="Cantidad magnetita"/>
  </protectedRanges>
  <mergeCells count="2">
    <mergeCell ref="A1:E2"/>
    <mergeCell ref="F6:G6"/>
  </mergeCells>
  <pageMargins left="0.7" right="0.7" top="0.75" bottom="0.75" header="0.3" footer="0.3"/>
  <pageSetup paperSize="256" orientation="portrait" horizontalDpi="500" verticalDpi="5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6E10-EF6C-4F97-881D-17BA3D30D6DD}">
  <dimension ref="A1:I154"/>
  <sheetViews>
    <sheetView tabSelected="1" zoomScale="110" zoomScaleNormal="110" workbookViewId="0" xr3:uid="{9EBD95F1-11D9-5654-AD43-F1228CB616D1}">
      <pane ySplit="3" topLeftCell="A25" activePane="bottomLeft" state="frozen"/>
      <selection pane="bottomLeft" activeCell="D20" sqref="D20"/>
    </sheetView>
  </sheetViews>
  <sheetFormatPr defaultColWidth="10.76171875" defaultRowHeight="15" x14ac:dyDescent="0.2"/>
  <cols>
    <col min="1" max="1" width="2.41796875" style="1" customWidth="1"/>
    <col min="2" max="4" width="11.02734375" style="1" customWidth="1"/>
    <col min="5" max="7" width="7.26171875" style="1" customWidth="1"/>
    <col min="8" max="8" width="11.43359375" style="1"/>
    <col min="9" max="9" width="3.09375" style="1" customWidth="1"/>
  </cols>
  <sheetData>
    <row r="1" spans="1:9" ht="15" customHeight="1" x14ac:dyDescent="0.2">
      <c r="A1" s="19" t="s">
        <v>21</v>
      </c>
      <c r="B1" s="19"/>
      <c r="C1" s="19"/>
      <c r="D1" s="19"/>
      <c r="E1" s="19"/>
      <c r="F1" s="19"/>
      <c r="G1" s="19"/>
    </row>
    <row r="2" spans="1:9" ht="17.25" customHeight="1" x14ac:dyDescent="0.2">
      <c r="A2" s="19"/>
      <c r="B2" s="19"/>
      <c r="C2" s="19"/>
      <c r="D2" s="19"/>
      <c r="E2" s="19"/>
      <c r="F2" s="19"/>
      <c r="G2" s="19"/>
    </row>
    <row r="3" spans="1:9" ht="3" customHeight="1" x14ac:dyDescent="0.2"/>
    <row r="4" spans="1:9" s="13" customFormat="1" x14ac:dyDescent="0.2">
      <c r="A4" s="11" t="s">
        <v>1</v>
      </c>
      <c r="B4" s="12"/>
      <c r="C4" s="11"/>
      <c r="D4" s="11"/>
      <c r="E4" s="11"/>
      <c r="F4" s="11"/>
      <c r="G4" s="12"/>
      <c r="H4" s="12"/>
      <c r="I4" s="12"/>
    </row>
    <row r="5" spans="1:9" s="13" customFormat="1" ht="3" customHeight="1" x14ac:dyDescent="0.2">
      <c r="A5" s="12"/>
      <c r="C5" s="12"/>
      <c r="D5" s="12"/>
      <c r="E5" s="12"/>
      <c r="F5" s="12"/>
      <c r="G5" s="12"/>
      <c r="H5" s="12"/>
      <c r="I5" s="12"/>
    </row>
    <row r="6" spans="1:9" s="13" customFormat="1" x14ac:dyDescent="0.2">
      <c r="A6" s="12" t="s">
        <v>5</v>
      </c>
      <c r="B6" s="12"/>
      <c r="C6" s="12"/>
      <c r="D6" s="12"/>
      <c r="E6" s="12"/>
      <c r="F6" s="21" t="s">
        <v>13</v>
      </c>
      <c r="G6" s="21"/>
      <c r="H6" s="12"/>
      <c r="I6" s="12"/>
    </row>
    <row r="7" spans="1:9" s="13" customFormat="1" ht="3" customHeight="1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9" s="13" customFormat="1" ht="13.35" customHeight="1" x14ac:dyDescent="0.2">
      <c r="A8" s="12"/>
      <c r="B8" s="12" t="s">
        <v>3</v>
      </c>
      <c r="C8" s="12"/>
      <c r="D8" s="12"/>
      <c r="E8" s="12"/>
      <c r="F8" s="14">
        <v>198.81</v>
      </c>
      <c r="G8" s="12" t="s">
        <v>6</v>
      </c>
      <c r="H8" s="12"/>
      <c r="I8" s="12"/>
    </row>
    <row r="9" spans="1:9" s="13" customFormat="1" ht="13.35" customHeight="1" x14ac:dyDescent="0.2">
      <c r="A9" s="12"/>
      <c r="B9" s="12" t="s">
        <v>2</v>
      </c>
      <c r="C9" s="12"/>
      <c r="D9" s="12"/>
      <c r="E9" s="12"/>
      <c r="F9" s="14">
        <v>270.3</v>
      </c>
      <c r="G9" s="12" t="s">
        <v>6</v>
      </c>
      <c r="H9" s="12"/>
      <c r="I9" s="12"/>
    </row>
    <row r="10" spans="1:9" s="13" customFormat="1" ht="13.35" customHeight="1" x14ac:dyDescent="0.2">
      <c r="A10" s="12"/>
      <c r="B10" s="12" t="s">
        <v>4</v>
      </c>
      <c r="C10" s="12"/>
      <c r="D10" s="12"/>
      <c r="E10" s="12"/>
      <c r="F10" s="15">
        <v>39.997</v>
      </c>
      <c r="G10" s="12" t="s">
        <v>6</v>
      </c>
      <c r="H10" s="12"/>
      <c r="I10" s="12"/>
    </row>
    <row r="11" spans="1:9" s="13" customFormat="1" ht="3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</row>
    <row r="12" spans="1:9" s="13" customFormat="1" x14ac:dyDescent="0.2">
      <c r="A12" s="12" t="s">
        <v>9</v>
      </c>
      <c r="B12" s="12"/>
      <c r="C12" s="12"/>
      <c r="D12" s="12"/>
      <c r="E12" s="12"/>
      <c r="F12" s="12"/>
      <c r="G12" s="12"/>
      <c r="H12" s="12"/>
      <c r="I12" s="12"/>
    </row>
    <row r="13" spans="1:9" s="13" customFormat="1" x14ac:dyDescent="0.2">
      <c r="A13" s="12"/>
      <c r="B13" s="12"/>
      <c r="C13" s="12"/>
      <c r="D13" s="12"/>
      <c r="E13" s="12"/>
      <c r="F13" s="12"/>
      <c r="G13" s="12"/>
      <c r="H13" s="12"/>
      <c r="I13" s="12"/>
    </row>
    <row r="14" spans="1:9" s="13" customFormat="1" ht="3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</row>
    <row r="15" spans="1:9" s="13" customFormat="1" ht="15" customHeight="1" x14ac:dyDescent="0.2">
      <c r="A15" s="12" t="s">
        <v>7</v>
      </c>
      <c r="B15" s="12"/>
      <c r="C15" s="12"/>
      <c r="D15" s="12"/>
      <c r="E15" s="12"/>
      <c r="F15" s="12">
        <v>231.53299999999999</v>
      </c>
      <c r="G15" s="12" t="s">
        <v>6</v>
      </c>
      <c r="H15" s="12"/>
      <c r="I15" s="12"/>
    </row>
    <row r="16" spans="1:9" s="13" customFormat="1" ht="3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</row>
    <row r="17" spans="1:9" s="13" customFormat="1" x14ac:dyDescent="0.2">
      <c r="A17" s="12" t="s">
        <v>8</v>
      </c>
      <c r="B17" s="12"/>
      <c r="C17" s="12"/>
      <c r="D17" s="12"/>
      <c r="E17" s="12"/>
      <c r="F17" s="12"/>
      <c r="G17" s="12"/>
      <c r="H17" s="12"/>
      <c r="I17" s="12"/>
    </row>
    <row r="18" spans="1:9" s="13" customFormat="1" ht="3.9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</row>
    <row r="19" spans="1:9" s="13" customFormat="1" x14ac:dyDescent="0.2">
      <c r="A19" s="12"/>
      <c r="C19" s="16" t="s">
        <v>14</v>
      </c>
      <c r="D19" s="17">
        <v>5</v>
      </c>
      <c r="E19" s="12" t="s">
        <v>12</v>
      </c>
      <c r="F19" s="12"/>
      <c r="G19" s="12"/>
      <c r="H19" s="12"/>
      <c r="I19" s="12"/>
    </row>
    <row r="20" spans="1:9" s="13" customFormat="1" ht="3.9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</row>
    <row r="21" spans="1:9" s="13" customFormat="1" x14ac:dyDescent="0.2">
      <c r="A21" s="12"/>
      <c r="B21" s="12" t="s">
        <v>10</v>
      </c>
      <c r="C21" s="12"/>
      <c r="D21" s="12"/>
      <c r="E21" s="12"/>
      <c r="F21" s="12"/>
      <c r="G21" s="12"/>
      <c r="H21" s="12"/>
      <c r="I21" s="12"/>
    </row>
    <row r="22" spans="1:9" s="13" customFormat="1" x14ac:dyDescent="0.2">
      <c r="A22" s="12"/>
      <c r="B22" s="12"/>
      <c r="C22" s="12"/>
      <c r="D22" s="18">
        <f>$D$19*(1/$F$15)*($F$8)</f>
        <v>4.2933404741440757</v>
      </c>
      <c r="E22" s="12" t="s">
        <v>11</v>
      </c>
      <c r="F22" s="12"/>
      <c r="G22" s="12"/>
      <c r="H22" s="12"/>
      <c r="I22" s="12"/>
    </row>
    <row r="23" spans="1:9" s="13" customFormat="1" ht="3" customHeight="1" x14ac:dyDescent="0.2">
      <c r="A23" s="12"/>
      <c r="B23" s="12"/>
      <c r="C23" s="12"/>
      <c r="D23" s="18"/>
      <c r="E23" s="12"/>
      <c r="F23" s="12"/>
      <c r="G23" s="12"/>
      <c r="H23" s="12"/>
      <c r="I23" s="12"/>
    </row>
    <row r="24" spans="1:9" s="13" customFormat="1" x14ac:dyDescent="0.2">
      <c r="A24" s="12"/>
      <c r="B24" s="12"/>
      <c r="C24" s="12"/>
      <c r="D24" s="12"/>
      <c r="E24" s="12"/>
      <c r="F24" s="12"/>
      <c r="G24" s="12"/>
      <c r="H24" s="12"/>
      <c r="I24" s="12"/>
    </row>
    <row r="25" spans="1:9" s="13" customFormat="1" x14ac:dyDescent="0.2">
      <c r="A25" s="12"/>
      <c r="B25" s="12"/>
      <c r="C25" s="12"/>
      <c r="D25" s="12"/>
      <c r="E25" s="12"/>
      <c r="F25" s="12"/>
      <c r="G25" s="12"/>
      <c r="H25" s="12"/>
      <c r="I25" s="12"/>
    </row>
    <row r="26" spans="1:9" s="13" customFormat="1" ht="3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9" s="13" customFormat="1" x14ac:dyDescent="0.2">
      <c r="A27" s="12"/>
      <c r="B27" s="12"/>
      <c r="C27" s="12"/>
      <c r="D27" s="18">
        <f>$D$19*(1/$F$15)*(2/1)*$F$9</f>
        <v>11.674361754048022</v>
      </c>
      <c r="E27" s="12" t="s">
        <v>11</v>
      </c>
      <c r="F27" s="12"/>
      <c r="G27" s="12"/>
      <c r="H27" s="12"/>
      <c r="I27" s="12"/>
    </row>
    <row r="28" spans="1:9" s="13" customFormat="1" ht="3" customHeight="1" x14ac:dyDescent="0.2">
      <c r="A28" s="12"/>
      <c r="B28" s="12"/>
      <c r="C28" s="12"/>
      <c r="D28" s="14"/>
      <c r="E28" s="12"/>
      <c r="F28" s="12"/>
      <c r="G28" s="12"/>
      <c r="H28" s="12"/>
      <c r="I28" s="12"/>
    </row>
    <row r="29" spans="1:9" s="13" customFormat="1" x14ac:dyDescent="0.2">
      <c r="A29" s="12"/>
      <c r="B29" s="12"/>
      <c r="C29" s="12"/>
      <c r="D29" s="12"/>
      <c r="E29" s="12"/>
      <c r="F29" s="12"/>
      <c r="G29" s="12"/>
      <c r="H29" s="12"/>
      <c r="I29" s="12"/>
    </row>
    <row r="30" spans="1:9" s="13" customFormat="1" ht="11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</row>
    <row r="31" spans="1:9" s="13" customFormat="1" ht="3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</row>
    <row r="32" spans="1:9" s="13" customFormat="1" x14ac:dyDescent="0.2">
      <c r="A32" s="12"/>
      <c r="B32" s="12"/>
      <c r="C32" s="12"/>
      <c r="D32" s="18">
        <f>$D$19*(1/$F$15)*(8/1)*$F$10</f>
        <v>6.9099437229250267</v>
      </c>
      <c r="E32" s="12" t="s">
        <v>11</v>
      </c>
      <c r="F32" s="12"/>
      <c r="G32" s="12"/>
      <c r="H32" s="12"/>
      <c r="I32" s="12"/>
    </row>
    <row r="33" spans="1:9" s="13" customFormat="1" ht="3" customHeight="1" x14ac:dyDescent="0.2">
      <c r="A33" s="12"/>
      <c r="B33" s="12"/>
      <c r="C33" s="12"/>
      <c r="D33" s="14"/>
      <c r="E33" s="12"/>
      <c r="F33" s="12"/>
      <c r="G33" s="12"/>
      <c r="H33" s="12"/>
      <c r="I33" s="12"/>
    </row>
    <row r="34" spans="1:9" s="13" customFormat="1" x14ac:dyDescent="0.2">
      <c r="A34" s="12"/>
      <c r="B34" s="12"/>
      <c r="C34" s="12"/>
      <c r="D34" s="12"/>
      <c r="E34" s="12"/>
      <c r="F34" s="12"/>
      <c r="G34" s="12"/>
      <c r="H34" s="12"/>
      <c r="I34" s="12"/>
    </row>
    <row r="35" spans="1:9" s="13" customFormat="1" x14ac:dyDescent="0.2">
      <c r="A35" s="12"/>
      <c r="B35" s="12"/>
      <c r="C35" s="12"/>
      <c r="D35" s="12"/>
      <c r="E35" s="12"/>
      <c r="F35" s="12"/>
      <c r="G35" s="12"/>
      <c r="H35" s="12"/>
      <c r="I35" s="12"/>
    </row>
    <row r="36" spans="1:9" s="13" customFormat="1" ht="3.9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</row>
    <row r="37" spans="1:9" s="12" customFormat="1" x14ac:dyDescent="0.2">
      <c r="A37" s="12" t="s">
        <v>16</v>
      </c>
      <c r="G37" s="12" t="s">
        <v>22</v>
      </c>
    </row>
    <row r="38" spans="1:9" s="12" customFormat="1" x14ac:dyDescent="0.2">
      <c r="A38" s="12" t="s">
        <v>23</v>
      </c>
    </row>
    <row r="39" spans="1:9" s="13" customFormat="1" ht="3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</row>
    <row r="40" spans="1:9" s="13" customFormat="1" ht="14.25" customHeight="1" x14ac:dyDescent="0.2">
      <c r="A40" s="12"/>
      <c r="B40" s="12" t="s">
        <v>18</v>
      </c>
      <c r="C40" s="12"/>
      <c r="E40" s="18">
        <f>$D$19*(1/$F$15)*(1000/1)</f>
        <v>21.595193773673735</v>
      </c>
      <c r="F40" s="12" t="s">
        <v>15</v>
      </c>
      <c r="G40" s="12"/>
      <c r="H40" s="12"/>
      <c r="I40" s="12"/>
    </row>
    <row r="41" spans="1:9" s="12" customFormat="1" ht="3" customHeight="1" x14ac:dyDescent="0.2">
      <c r="E41" s="14"/>
    </row>
    <row r="42" spans="1:9" s="13" customFormat="1" x14ac:dyDescent="0.2">
      <c r="A42" s="12"/>
      <c r="B42" s="12"/>
      <c r="C42" s="12"/>
      <c r="D42" s="12"/>
      <c r="E42" s="12"/>
      <c r="F42" s="12"/>
      <c r="G42" s="12"/>
      <c r="H42" s="12"/>
      <c r="I42" s="12"/>
    </row>
    <row r="43" spans="1:9" s="13" customFormat="1" x14ac:dyDescent="0.2">
      <c r="A43" s="12"/>
      <c r="B43" s="12"/>
      <c r="C43" s="12"/>
      <c r="D43" s="12"/>
      <c r="E43" s="12"/>
      <c r="F43" s="12"/>
      <c r="G43" s="12"/>
      <c r="H43" s="12"/>
      <c r="I43" s="12"/>
    </row>
    <row r="44" spans="1:9" s="12" customFormat="1" ht="3" customHeight="1" x14ac:dyDescent="0.2"/>
    <row r="45" spans="1:9" s="13" customFormat="1" x14ac:dyDescent="0.2">
      <c r="A45" s="12"/>
      <c r="B45" s="12" t="s">
        <v>19</v>
      </c>
      <c r="C45" s="12"/>
      <c r="E45" s="18">
        <f>$D$19*(1/$F$15)*(2/1)*(1000/2)</f>
        <v>21.595193773673735</v>
      </c>
      <c r="F45" s="12" t="s">
        <v>15</v>
      </c>
      <c r="G45" s="12"/>
      <c r="H45" s="12"/>
      <c r="I45" s="12"/>
    </row>
    <row r="46" spans="1:9" s="12" customFormat="1" ht="3" customHeight="1" x14ac:dyDescent="0.2">
      <c r="E46" s="14"/>
    </row>
    <row r="47" spans="1:9" s="13" customFormat="1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9" s="13" customFormat="1" x14ac:dyDescent="0.2">
      <c r="A48" s="12"/>
      <c r="B48" s="12"/>
      <c r="C48" s="12"/>
      <c r="D48" s="12"/>
      <c r="E48" s="12"/>
      <c r="F48" s="12"/>
      <c r="G48" s="12"/>
      <c r="H48" s="12"/>
      <c r="I48" s="12"/>
    </row>
    <row r="49" spans="1:9" s="12" customFormat="1" ht="3" customHeight="1" x14ac:dyDescent="0.2"/>
    <row r="50" spans="1:9" s="13" customFormat="1" x14ac:dyDescent="0.2">
      <c r="A50" s="12"/>
      <c r="B50" s="12" t="s">
        <v>20</v>
      </c>
      <c r="C50" s="12"/>
      <c r="E50" s="18">
        <f>$D$19*(1/$F$15)*(8/1)*(1000/8)</f>
        <v>21.595193773673735</v>
      </c>
      <c r="F50" s="12" t="s">
        <v>15</v>
      </c>
      <c r="G50" s="12"/>
      <c r="H50" s="12"/>
      <c r="I50" s="12"/>
    </row>
    <row r="51" spans="1:9" s="12" customFormat="1" ht="3" customHeight="1" x14ac:dyDescent="0.2">
      <c r="E51" s="14"/>
    </row>
    <row r="52" spans="1:9" s="13" customFormat="1" x14ac:dyDescent="0.2">
      <c r="A52" s="12"/>
      <c r="B52" s="12"/>
      <c r="C52" s="12"/>
      <c r="D52" s="12"/>
      <c r="E52" s="12"/>
      <c r="F52" s="12"/>
      <c r="G52" s="12"/>
      <c r="H52" s="12"/>
      <c r="I52" s="12"/>
    </row>
    <row r="53" spans="1:9" s="13" customFormat="1" x14ac:dyDescent="0.2">
      <c r="A53" s="12"/>
      <c r="B53" s="12"/>
      <c r="C53" s="12"/>
      <c r="D53" s="12"/>
      <c r="E53" s="12"/>
      <c r="F53" s="12"/>
      <c r="G53" s="12"/>
      <c r="H53" s="12"/>
      <c r="I53" s="12"/>
    </row>
    <row r="54" spans="1:9" s="13" customFormat="1" x14ac:dyDescent="0.2">
      <c r="A54" s="12"/>
      <c r="B54" s="12"/>
      <c r="C54" s="12"/>
      <c r="D54" s="12"/>
      <c r="E54" s="12"/>
      <c r="F54" s="12"/>
      <c r="G54" s="12"/>
      <c r="H54" s="12"/>
      <c r="I54" s="12"/>
    </row>
    <row r="55" spans="1:9" s="4" customFormat="1" ht="14.25" x14ac:dyDescent="0.2">
      <c r="A55" s="3"/>
      <c r="B55" s="3"/>
      <c r="C55" s="3"/>
      <c r="D55" s="3"/>
      <c r="E55" s="3"/>
      <c r="F55" s="3"/>
      <c r="G55" s="3"/>
      <c r="H55" s="3"/>
      <c r="I55" s="3"/>
    </row>
    <row r="56" spans="1:9" s="4" customFormat="1" ht="14.25" x14ac:dyDescent="0.2">
      <c r="A56" s="3"/>
      <c r="B56" s="3"/>
      <c r="C56" s="3"/>
      <c r="D56" s="3"/>
      <c r="E56" s="3"/>
      <c r="F56" s="3"/>
      <c r="G56" s="3"/>
      <c r="H56" s="3"/>
      <c r="I56" s="3"/>
    </row>
    <row r="57" spans="1:9" s="4" customFormat="1" ht="14.25" x14ac:dyDescent="0.2">
      <c r="A57" s="3"/>
      <c r="B57" s="3"/>
      <c r="C57" s="3"/>
      <c r="D57" s="3"/>
      <c r="E57" s="3"/>
      <c r="F57" s="3"/>
      <c r="G57" s="3"/>
      <c r="H57" s="3"/>
      <c r="I57" s="3"/>
    </row>
    <row r="58" spans="1:9" s="4" customFormat="1" ht="14.25" x14ac:dyDescent="0.2">
      <c r="A58" s="3"/>
      <c r="B58" s="3"/>
      <c r="C58" s="3"/>
      <c r="D58" s="3"/>
      <c r="E58" s="3"/>
      <c r="F58" s="3"/>
      <c r="G58" s="3"/>
      <c r="H58" s="3"/>
      <c r="I58" s="3"/>
    </row>
    <row r="59" spans="1:9" s="4" customFormat="1" ht="14.25" x14ac:dyDescent="0.2">
      <c r="A59" s="3"/>
      <c r="B59" s="3"/>
      <c r="C59" s="3"/>
      <c r="D59" s="3"/>
      <c r="E59" s="3"/>
      <c r="F59" s="3"/>
      <c r="G59" s="3"/>
      <c r="H59" s="3"/>
      <c r="I59" s="3"/>
    </row>
    <row r="60" spans="1:9" s="4" customFormat="1" ht="14.25" x14ac:dyDescent="0.2">
      <c r="A60" s="3"/>
      <c r="B60" s="3"/>
      <c r="C60" s="3"/>
      <c r="D60" s="3"/>
      <c r="E60" s="3"/>
      <c r="F60" s="3"/>
      <c r="G60" s="3"/>
      <c r="H60" s="3"/>
      <c r="I60" s="3"/>
    </row>
    <row r="61" spans="1:9" s="4" customFormat="1" ht="14.25" x14ac:dyDescent="0.2">
      <c r="A61" s="3"/>
      <c r="B61" s="3"/>
      <c r="C61" s="3"/>
      <c r="D61" s="3"/>
      <c r="E61" s="3"/>
      <c r="F61" s="3"/>
      <c r="G61" s="3"/>
      <c r="H61" s="3"/>
      <c r="I61" s="3"/>
    </row>
    <row r="62" spans="1:9" s="4" customFormat="1" ht="14.25" x14ac:dyDescent="0.2">
      <c r="A62" s="3"/>
      <c r="B62" s="3"/>
      <c r="C62" s="3"/>
      <c r="D62" s="3"/>
      <c r="E62" s="3"/>
      <c r="F62" s="3"/>
      <c r="G62" s="3"/>
      <c r="H62" s="3"/>
      <c r="I62" s="3"/>
    </row>
    <row r="63" spans="1:9" s="4" customFormat="1" ht="14.25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s="4" customFormat="1" ht="14.25" x14ac:dyDescent="0.2">
      <c r="A64" s="3"/>
      <c r="B64" s="3"/>
      <c r="C64" s="3"/>
      <c r="D64" s="3"/>
      <c r="E64" s="3"/>
      <c r="F64" s="3"/>
      <c r="G64" s="3"/>
      <c r="H64" s="3"/>
      <c r="I64" s="3"/>
    </row>
    <row r="65" spans="1:9" s="4" customFormat="1" ht="14.25" x14ac:dyDescent="0.2">
      <c r="A65" s="3"/>
      <c r="B65" s="3"/>
      <c r="C65" s="3"/>
      <c r="D65" s="3"/>
      <c r="E65" s="3"/>
      <c r="F65" s="3"/>
      <c r="G65" s="3"/>
      <c r="H65" s="3"/>
      <c r="I65" s="3"/>
    </row>
    <row r="66" spans="1:9" s="4" customFormat="1" ht="14.25" x14ac:dyDescent="0.2">
      <c r="A66" s="3"/>
      <c r="B66" s="3"/>
      <c r="C66" s="3"/>
      <c r="D66" s="3"/>
      <c r="E66" s="3"/>
      <c r="F66" s="3"/>
      <c r="G66" s="3"/>
      <c r="H66" s="3"/>
      <c r="I66" s="3"/>
    </row>
    <row r="67" spans="1:9" s="4" customFormat="1" ht="14.25" x14ac:dyDescent="0.2">
      <c r="A67" s="3"/>
      <c r="B67" s="3"/>
      <c r="C67" s="3"/>
      <c r="D67" s="3"/>
      <c r="E67" s="3"/>
      <c r="F67" s="3"/>
      <c r="G67" s="3"/>
      <c r="H67" s="3"/>
      <c r="I67" s="3"/>
    </row>
    <row r="68" spans="1:9" s="4" customFormat="1" ht="14.25" x14ac:dyDescent="0.2">
      <c r="A68" s="3"/>
      <c r="B68" s="3"/>
      <c r="C68" s="3"/>
      <c r="D68" s="3"/>
      <c r="E68" s="3"/>
      <c r="F68" s="3"/>
      <c r="G68" s="3"/>
      <c r="H68" s="3"/>
      <c r="I68" s="3"/>
    </row>
    <row r="69" spans="1:9" s="4" customFormat="1" ht="14.25" x14ac:dyDescent="0.2">
      <c r="A69" s="3"/>
      <c r="B69" s="3"/>
      <c r="C69" s="3"/>
      <c r="D69" s="3"/>
      <c r="E69" s="3"/>
      <c r="F69" s="3"/>
      <c r="G69" s="3"/>
      <c r="H69" s="3"/>
      <c r="I69" s="3"/>
    </row>
    <row r="70" spans="1:9" s="4" customFormat="1" ht="14.25" x14ac:dyDescent="0.2">
      <c r="A70" s="3"/>
      <c r="B70" s="3"/>
      <c r="C70" s="3"/>
      <c r="D70" s="3"/>
      <c r="E70" s="3"/>
      <c r="F70" s="3"/>
      <c r="G70" s="3"/>
      <c r="H70" s="3"/>
      <c r="I70" s="3"/>
    </row>
    <row r="71" spans="1:9" s="4" customFormat="1" ht="14.25" x14ac:dyDescent="0.2">
      <c r="A71" s="3"/>
      <c r="B71" s="3"/>
      <c r="C71" s="3"/>
      <c r="D71" s="3"/>
      <c r="E71" s="3"/>
      <c r="F71" s="3"/>
      <c r="G71" s="3"/>
      <c r="H71" s="3"/>
      <c r="I71" s="3"/>
    </row>
    <row r="72" spans="1:9" s="4" customFormat="1" ht="14.25" x14ac:dyDescent="0.2">
      <c r="A72" s="3"/>
      <c r="B72" s="3"/>
      <c r="C72" s="3"/>
      <c r="D72" s="3"/>
      <c r="E72" s="3"/>
      <c r="F72" s="3"/>
      <c r="G72" s="3"/>
      <c r="H72" s="3"/>
      <c r="I72" s="3"/>
    </row>
    <row r="73" spans="1:9" s="4" customFormat="1" ht="14.25" x14ac:dyDescent="0.2">
      <c r="A73" s="3"/>
      <c r="B73" s="3"/>
      <c r="C73" s="3"/>
      <c r="D73" s="3"/>
      <c r="E73" s="3"/>
      <c r="F73" s="3"/>
      <c r="G73" s="3"/>
      <c r="H73" s="3"/>
      <c r="I73" s="3"/>
    </row>
    <row r="74" spans="1:9" s="4" customFormat="1" ht="14.25" x14ac:dyDescent="0.2">
      <c r="A74" s="3"/>
      <c r="B74" s="3"/>
      <c r="C74" s="3"/>
      <c r="D74" s="3"/>
      <c r="E74" s="3"/>
      <c r="F74" s="3"/>
      <c r="G74" s="3"/>
      <c r="H74" s="3"/>
      <c r="I74" s="3"/>
    </row>
    <row r="75" spans="1:9" s="4" customFormat="1" ht="14.25" x14ac:dyDescent="0.2">
      <c r="A75" s="3"/>
      <c r="B75" s="3"/>
      <c r="C75" s="3"/>
      <c r="D75" s="3"/>
      <c r="E75" s="3"/>
      <c r="F75" s="3"/>
      <c r="G75" s="3"/>
      <c r="H75" s="3"/>
      <c r="I75" s="3"/>
    </row>
    <row r="76" spans="1:9" s="4" customFormat="1" ht="14.25" x14ac:dyDescent="0.2">
      <c r="A76" s="3"/>
      <c r="B76" s="3"/>
      <c r="C76" s="3"/>
      <c r="D76" s="3"/>
      <c r="E76" s="3"/>
      <c r="F76" s="3"/>
      <c r="G76" s="3"/>
      <c r="H76" s="3"/>
      <c r="I76" s="3"/>
    </row>
    <row r="77" spans="1:9" s="4" customFormat="1" ht="14.25" x14ac:dyDescent="0.2">
      <c r="A77" s="3"/>
      <c r="B77" s="3"/>
      <c r="C77" s="3"/>
      <c r="D77" s="3"/>
      <c r="E77" s="3"/>
      <c r="F77" s="3"/>
      <c r="G77" s="3"/>
      <c r="H77" s="3"/>
      <c r="I77" s="3"/>
    </row>
    <row r="78" spans="1:9" s="4" customFormat="1" ht="14.25" x14ac:dyDescent="0.2">
      <c r="A78" s="3"/>
      <c r="B78" s="3"/>
      <c r="C78" s="3"/>
      <c r="D78" s="3"/>
      <c r="E78" s="3"/>
      <c r="F78" s="3"/>
      <c r="G78" s="3"/>
      <c r="H78" s="3"/>
      <c r="I78" s="3"/>
    </row>
    <row r="79" spans="1:9" s="4" customFormat="1" ht="14.25" x14ac:dyDescent="0.2">
      <c r="A79" s="3"/>
      <c r="B79" s="3"/>
      <c r="C79" s="3"/>
      <c r="D79" s="3"/>
      <c r="E79" s="3"/>
      <c r="F79" s="3"/>
      <c r="G79" s="3"/>
      <c r="H79" s="3"/>
      <c r="I79" s="3"/>
    </row>
    <row r="80" spans="1:9" s="4" customFormat="1" ht="14.25" x14ac:dyDescent="0.2">
      <c r="A80" s="3"/>
      <c r="B80" s="3"/>
      <c r="C80" s="3"/>
      <c r="D80" s="3"/>
      <c r="E80" s="3"/>
      <c r="F80" s="3"/>
      <c r="G80" s="3"/>
      <c r="H80" s="3"/>
      <c r="I80" s="3"/>
    </row>
    <row r="81" spans="1:9" s="4" customFormat="1" ht="14.25" x14ac:dyDescent="0.2">
      <c r="A81" s="3"/>
      <c r="B81" s="3"/>
      <c r="C81" s="3"/>
      <c r="D81" s="3"/>
      <c r="E81" s="3"/>
      <c r="F81" s="3"/>
      <c r="G81" s="3"/>
      <c r="H81" s="3"/>
      <c r="I81" s="3"/>
    </row>
    <row r="82" spans="1:9" s="4" customFormat="1" ht="14.25" x14ac:dyDescent="0.2">
      <c r="A82" s="3"/>
      <c r="B82" s="3"/>
      <c r="C82" s="3"/>
      <c r="D82" s="3"/>
      <c r="E82" s="3"/>
      <c r="F82" s="3"/>
      <c r="G82" s="3"/>
      <c r="H82" s="3"/>
      <c r="I82" s="3"/>
    </row>
    <row r="83" spans="1:9" s="4" customFormat="1" ht="14.25" x14ac:dyDescent="0.2">
      <c r="A83" s="3"/>
      <c r="B83" s="3"/>
      <c r="C83" s="3"/>
      <c r="D83" s="3"/>
      <c r="E83" s="3"/>
      <c r="F83" s="3"/>
      <c r="G83" s="3"/>
      <c r="H83" s="3"/>
      <c r="I83" s="3"/>
    </row>
    <row r="84" spans="1:9" s="4" customFormat="1" ht="14.25" x14ac:dyDescent="0.2">
      <c r="A84" s="3"/>
      <c r="B84" s="3"/>
      <c r="C84" s="3"/>
      <c r="D84" s="3"/>
      <c r="E84" s="3"/>
      <c r="F84" s="3"/>
      <c r="G84" s="3"/>
      <c r="H84" s="3"/>
      <c r="I84" s="3"/>
    </row>
    <row r="85" spans="1:9" s="4" customFormat="1" ht="14.25" x14ac:dyDescent="0.2">
      <c r="A85" s="3"/>
      <c r="B85" s="3"/>
      <c r="C85" s="3"/>
      <c r="D85" s="3"/>
      <c r="E85" s="3"/>
      <c r="F85" s="3"/>
      <c r="G85" s="3"/>
      <c r="H85" s="3"/>
      <c r="I85" s="3"/>
    </row>
    <row r="86" spans="1:9" s="4" customFormat="1" ht="14.25" x14ac:dyDescent="0.2">
      <c r="A86" s="3"/>
      <c r="B86" s="3"/>
      <c r="C86" s="3"/>
      <c r="D86" s="3"/>
      <c r="E86" s="3"/>
      <c r="F86" s="3"/>
      <c r="G86" s="3"/>
      <c r="H86" s="3"/>
      <c r="I86" s="3"/>
    </row>
    <row r="87" spans="1:9" s="4" customFormat="1" ht="14.25" x14ac:dyDescent="0.2">
      <c r="A87" s="3"/>
      <c r="B87" s="3"/>
      <c r="C87" s="3"/>
      <c r="D87" s="3"/>
      <c r="E87" s="3"/>
      <c r="F87" s="3"/>
      <c r="G87" s="3"/>
      <c r="H87" s="3"/>
      <c r="I87" s="3"/>
    </row>
    <row r="88" spans="1:9" s="4" customFormat="1" ht="14.25" x14ac:dyDescent="0.2">
      <c r="A88" s="3"/>
      <c r="B88" s="3"/>
      <c r="C88" s="3"/>
      <c r="D88" s="3"/>
      <c r="E88" s="3"/>
      <c r="F88" s="3"/>
      <c r="G88" s="3"/>
      <c r="H88" s="3"/>
      <c r="I88" s="3"/>
    </row>
    <row r="89" spans="1:9" s="4" customFormat="1" ht="14.25" x14ac:dyDescent="0.2">
      <c r="A89" s="3"/>
      <c r="B89" s="3"/>
      <c r="C89" s="3"/>
      <c r="D89" s="3"/>
      <c r="E89" s="3"/>
      <c r="F89" s="3"/>
      <c r="G89" s="3"/>
      <c r="H89" s="3"/>
      <c r="I89" s="3"/>
    </row>
    <row r="90" spans="1:9" s="4" customFormat="1" ht="14.25" x14ac:dyDescent="0.2">
      <c r="A90" s="3"/>
      <c r="B90" s="3"/>
      <c r="C90" s="3"/>
      <c r="D90" s="3"/>
      <c r="E90" s="3"/>
      <c r="F90" s="3"/>
      <c r="G90" s="3"/>
      <c r="H90" s="3"/>
      <c r="I90" s="3"/>
    </row>
    <row r="91" spans="1:9" s="4" customFormat="1" ht="14.25" x14ac:dyDescent="0.2">
      <c r="A91" s="3"/>
      <c r="B91" s="3"/>
      <c r="C91" s="3"/>
      <c r="D91" s="3"/>
      <c r="E91" s="3"/>
      <c r="F91" s="3"/>
      <c r="G91" s="3"/>
      <c r="H91" s="3"/>
      <c r="I91" s="3"/>
    </row>
    <row r="92" spans="1:9" s="4" customFormat="1" ht="14.25" x14ac:dyDescent="0.2">
      <c r="A92" s="3"/>
      <c r="B92" s="3"/>
      <c r="C92" s="3"/>
      <c r="D92" s="3"/>
      <c r="E92" s="3"/>
      <c r="F92" s="3"/>
      <c r="G92" s="3"/>
      <c r="H92" s="3"/>
      <c r="I92" s="3"/>
    </row>
    <row r="93" spans="1:9" s="4" customFormat="1" ht="14.25" x14ac:dyDescent="0.2">
      <c r="A93" s="3"/>
      <c r="B93" s="3"/>
      <c r="C93" s="3"/>
      <c r="D93" s="3"/>
      <c r="E93" s="3"/>
      <c r="F93" s="3"/>
      <c r="G93" s="3"/>
      <c r="H93" s="3"/>
      <c r="I93" s="3"/>
    </row>
    <row r="94" spans="1:9" s="4" customFormat="1" ht="14.25" x14ac:dyDescent="0.2">
      <c r="A94" s="3"/>
      <c r="B94" s="3"/>
      <c r="C94" s="3"/>
      <c r="D94" s="3"/>
      <c r="E94" s="3"/>
      <c r="F94" s="3"/>
      <c r="G94" s="3"/>
      <c r="H94" s="3"/>
      <c r="I94" s="3"/>
    </row>
    <row r="95" spans="1:9" s="4" customFormat="1" ht="14.25" x14ac:dyDescent="0.2">
      <c r="A95" s="3"/>
      <c r="B95" s="3"/>
      <c r="C95" s="3"/>
      <c r="D95" s="3"/>
      <c r="E95" s="3"/>
      <c r="F95" s="3"/>
      <c r="G95" s="3"/>
      <c r="H95" s="3"/>
      <c r="I95" s="3"/>
    </row>
    <row r="96" spans="1:9" s="4" customFormat="1" ht="14.25" x14ac:dyDescent="0.2">
      <c r="A96" s="3"/>
      <c r="B96" s="3"/>
      <c r="C96" s="3"/>
      <c r="D96" s="3"/>
      <c r="E96" s="3"/>
      <c r="F96" s="3"/>
      <c r="G96" s="3"/>
      <c r="H96" s="3"/>
      <c r="I96" s="3"/>
    </row>
    <row r="97" spans="1:9" s="4" customFormat="1" ht="14.25" x14ac:dyDescent="0.2">
      <c r="A97" s="3"/>
      <c r="B97" s="3"/>
      <c r="C97" s="3"/>
      <c r="D97" s="3"/>
      <c r="E97" s="3"/>
      <c r="F97" s="3"/>
      <c r="G97" s="3"/>
      <c r="H97" s="3"/>
      <c r="I97" s="3"/>
    </row>
    <row r="98" spans="1:9" s="4" customFormat="1" ht="14.25" x14ac:dyDescent="0.2">
      <c r="A98" s="3"/>
      <c r="B98" s="3"/>
      <c r="C98" s="3"/>
      <c r="D98" s="3"/>
      <c r="E98" s="3"/>
      <c r="F98" s="3"/>
      <c r="G98" s="3"/>
      <c r="H98" s="3"/>
      <c r="I98" s="3"/>
    </row>
    <row r="99" spans="1:9" s="4" customFormat="1" ht="14.25" x14ac:dyDescent="0.2">
      <c r="A99" s="3"/>
      <c r="B99" s="3"/>
      <c r="C99" s="3"/>
      <c r="D99" s="3"/>
      <c r="E99" s="3"/>
      <c r="F99" s="3"/>
      <c r="G99" s="3"/>
      <c r="H99" s="3"/>
      <c r="I99" s="3"/>
    </row>
    <row r="100" spans="1:9" s="4" customFormat="1" ht="14.25" x14ac:dyDescent="0.2">
      <c r="A100" s="3"/>
      <c r="B100" s="3"/>
      <c r="C100" s="3"/>
      <c r="D100" s="3"/>
      <c r="E100" s="3"/>
      <c r="F100" s="3"/>
      <c r="G100" s="3"/>
      <c r="H100" s="3"/>
      <c r="I100" s="3"/>
    </row>
    <row r="101" spans="1:9" s="4" customFormat="1" ht="14.25" x14ac:dyDescent="0.2">
      <c r="A101" s="3"/>
      <c r="B101" s="3"/>
      <c r="C101" s="3"/>
      <c r="D101" s="3"/>
      <c r="E101" s="3"/>
      <c r="F101" s="3"/>
      <c r="G101" s="3"/>
      <c r="H101" s="3"/>
      <c r="I101" s="3"/>
    </row>
    <row r="102" spans="1:9" s="4" customFormat="1" ht="14.25" x14ac:dyDescent="0.2">
      <c r="A102" s="3"/>
      <c r="B102" s="3"/>
      <c r="C102" s="3"/>
      <c r="D102" s="3"/>
      <c r="E102" s="3"/>
      <c r="F102" s="3"/>
      <c r="G102" s="3"/>
      <c r="H102" s="3"/>
      <c r="I102" s="3"/>
    </row>
    <row r="103" spans="1:9" s="4" customFormat="1" ht="14.25" x14ac:dyDescent="0.2">
      <c r="A103" s="3"/>
      <c r="B103" s="3"/>
      <c r="C103" s="3"/>
      <c r="D103" s="3"/>
      <c r="E103" s="3"/>
      <c r="F103" s="3"/>
      <c r="G103" s="3"/>
      <c r="H103" s="3"/>
      <c r="I103" s="3"/>
    </row>
    <row r="104" spans="1:9" s="4" customFormat="1" ht="14.25" x14ac:dyDescent="0.2">
      <c r="A104" s="3"/>
      <c r="B104" s="3"/>
      <c r="C104" s="3"/>
      <c r="D104" s="3"/>
      <c r="E104" s="3"/>
      <c r="F104" s="3"/>
      <c r="G104" s="3"/>
      <c r="H104" s="3"/>
      <c r="I104" s="3"/>
    </row>
    <row r="105" spans="1:9" s="4" customFormat="1" ht="14.25" x14ac:dyDescent="0.2">
      <c r="A105" s="3"/>
      <c r="B105" s="3"/>
      <c r="C105" s="3"/>
      <c r="D105" s="3"/>
      <c r="E105" s="3"/>
      <c r="F105" s="3"/>
      <c r="G105" s="3"/>
      <c r="H105" s="3"/>
      <c r="I105" s="3"/>
    </row>
    <row r="106" spans="1:9" s="4" customFormat="1" ht="14.25" x14ac:dyDescent="0.2">
      <c r="A106" s="3"/>
      <c r="B106" s="3"/>
      <c r="C106" s="3"/>
      <c r="D106" s="3"/>
      <c r="E106" s="3"/>
      <c r="F106" s="3"/>
      <c r="G106" s="3"/>
      <c r="H106" s="3"/>
      <c r="I106" s="3"/>
    </row>
    <row r="107" spans="1:9" s="4" customFormat="1" ht="14.25" x14ac:dyDescent="0.2">
      <c r="A107" s="3"/>
      <c r="B107" s="3"/>
      <c r="C107" s="3"/>
      <c r="D107" s="3"/>
      <c r="E107" s="3"/>
      <c r="F107" s="3"/>
      <c r="G107" s="3"/>
      <c r="H107" s="3"/>
      <c r="I107" s="3"/>
    </row>
    <row r="108" spans="1:9" s="4" customFormat="1" ht="14.25" x14ac:dyDescent="0.2">
      <c r="A108" s="3"/>
      <c r="B108" s="3"/>
      <c r="C108" s="3"/>
      <c r="D108" s="3"/>
      <c r="E108" s="3"/>
      <c r="F108" s="3"/>
      <c r="G108" s="3"/>
      <c r="H108" s="3"/>
      <c r="I108" s="3"/>
    </row>
    <row r="109" spans="1:9" s="4" customFormat="1" ht="14.25" x14ac:dyDescent="0.2">
      <c r="A109" s="3"/>
      <c r="B109" s="3"/>
      <c r="C109" s="3"/>
      <c r="D109" s="3"/>
      <c r="E109" s="3"/>
      <c r="F109" s="3"/>
      <c r="G109" s="3"/>
      <c r="H109" s="3"/>
      <c r="I109" s="3"/>
    </row>
    <row r="110" spans="1:9" s="4" customFormat="1" ht="14.25" x14ac:dyDescent="0.2">
      <c r="A110" s="3"/>
      <c r="B110" s="3"/>
      <c r="C110" s="3"/>
      <c r="D110" s="3"/>
      <c r="E110" s="3"/>
      <c r="F110" s="3"/>
      <c r="G110" s="3"/>
      <c r="H110" s="3"/>
      <c r="I110" s="3"/>
    </row>
    <row r="111" spans="1:9" s="4" customFormat="1" ht="14.25" x14ac:dyDescent="0.2">
      <c r="A111" s="3"/>
      <c r="B111" s="3"/>
      <c r="C111" s="3"/>
      <c r="D111" s="3"/>
      <c r="E111" s="3"/>
      <c r="F111" s="3"/>
      <c r="G111" s="3"/>
      <c r="H111" s="3"/>
      <c r="I111" s="3"/>
    </row>
    <row r="112" spans="1:9" s="4" customFormat="1" ht="14.25" x14ac:dyDescent="0.2">
      <c r="A112" s="3"/>
      <c r="B112" s="3"/>
      <c r="C112" s="3"/>
      <c r="D112" s="3"/>
      <c r="E112" s="3"/>
      <c r="F112" s="3"/>
      <c r="G112" s="3"/>
      <c r="H112" s="3"/>
      <c r="I112" s="3"/>
    </row>
    <row r="113" spans="1:9" s="4" customFormat="1" ht="14.25" x14ac:dyDescent="0.2">
      <c r="A113" s="3"/>
      <c r="B113" s="3"/>
      <c r="C113" s="3"/>
      <c r="D113" s="3"/>
      <c r="E113" s="3"/>
      <c r="F113" s="3"/>
      <c r="G113" s="3"/>
      <c r="H113" s="3"/>
      <c r="I113" s="3"/>
    </row>
    <row r="114" spans="1:9" s="4" customFormat="1" ht="14.25" x14ac:dyDescent="0.2">
      <c r="A114" s="3"/>
      <c r="B114" s="3"/>
      <c r="C114" s="3"/>
      <c r="D114" s="3"/>
      <c r="E114" s="3"/>
      <c r="F114" s="3"/>
      <c r="G114" s="3"/>
      <c r="H114" s="3"/>
      <c r="I114" s="3"/>
    </row>
    <row r="115" spans="1:9" s="4" customFormat="1" ht="14.25" x14ac:dyDescent="0.2">
      <c r="A115" s="3"/>
      <c r="B115" s="3"/>
      <c r="C115" s="3"/>
      <c r="D115" s="3"/>
      <c r="E115" s="3"/>
      <c r="F115" s="3"/>
      <c r="G115" s="3"/>
      <c r="H115" s="3"/>
      <c r="I115" s="3"/>
    </row>
    <row r="116" spans="1:9" s="4" customFormat="1" ht="14.25" x14ac:dyDescent="0.2">
      <c r="A116" s="3"/>
      <c r="B116" s="3"/>
      <c r="C116" s="3"/>
      <c r="D116" s="3"/>
      <c r="E116" s="3"/>
      <c r="F116" s="3"/>
      <c r="G116" s="3"/>
      <c r="H116" s="3"/>
      <c r="I116" s="3"/>
    </row>
    <row r="117" spans="1:9" s="4" customFormat="1" ht="14.25" x14ac:dyDescent="0.2">
      <c r="A117" s="3"/>
      <c r="B117" s="3"/>
      <c r="C117" s="3"/>
      <c r="D117" s="3"/>
      <c r="E117" s="3"/>
      <c r="F117" s="3"/>
      <c r="G117" s="3"/>
      <c r="H117" s="3"/>
      <c r="I117" s="3"/>
    </row>
    <row r="118" spans="1:9" s="4" customFormat="1" ht="14.25" x14ac:dyDescent="0.2">
      <c r="A118" s="3"/>
      <c r="B118" s="3"/>
      <c r="C118" s="3"/>
      <c r="D118" s="3"/>
      <c r="E118" s="3"/>
      <c r="F118" s="3"/>
      <c r="G118" s="3"/>
      <c r="H118" s="3"/>
      <c r="I118" s="3"/>
    </row>
    <row r="119" spans="1:9" s="4" customFormat="1" ht="14.25" x14ac:dyDescent="0.2">
      <c r="A119" s="3"/>
      <c r="B119" s="3"/>
      <c r="C119" s="3"/>
      <c r="D119" s="3"/>
      <c r="E119" s="3"/>
      <c r="F119" s="3"/>
      <c r="G119" s="3"/>
      <c r="H119" s="3"/>
      <c r="I119" s="3"/>
    </row>
    <row r="120" spans="1:9" s="4" customFormat="1" ht="14.25" x14ac:dyDescent="0.2">
      <c r="A120" s="3"/>
      <c r="B120" s="3"/>
      <c r="C120" s="3"/>
      <c r="D120" s="3"/>
      <c r="E120" s="3"/>
      <c r="F120" s="3"/>
      <c r="G120" s="3"/>
      <c r="H120" s="3"/>
      <c r="I120" s="3"/>
    </row>
    <row r="121" spans="1:9" s="4" customFormat="1" ht="14.25" x14ac:dyDescent="0.2">
      <c r="A121" s="3"/>
      <c r="B121" s="3"/>
      <c r="C121" s="3"/>
      <c r="D121" s="3"/>
      <c r="E121" s="3"/>
      <c r="F121" s="3"/>
      <c r="G121" s="3"/>
      <c r="H121" s="3"/>
      <c r="I121" s="3"/>
    </row>
    <row r="122" spans="1:9" s="4" customFormat="1" ht="14.25" x14ac:dyDescent="0.2">
      <c r="A122" s="3"/>
      <c r="B122" s="3"/>
      <c r="C122" s="3"/>
      <c r="D122" s="3"/>
      <c r="E122" s="3"/>
      <c r="F122" s="3"/>
      <c r="G122" s="3"/>
      <c r="H122" s="3"/>
      <c r="I122" s="3"/>
    </row>
    <row r="123" spans="1:9" s="4" customFormat="1" ht="14.25" x14ac:dyDescent="0.2">
      <c r="A123" s="3"/>
      <c r="B123" s="3"/>
      <c r="C123" s="3"/>
      <c r="D123" s="3"/>
      <c r="E123" s="3"/>
      <c r="F123" s="3"/>
      <c r="G123" s="3"/>
      <c r="H123" s="3"/>
      <c r="I123" s="3"/>
    </row>
    <row r="124" spans="1:9" s="4" customFormat="1" ht="14.25" x14ac:dyDescent="0.2">
      <c r="A124" s="3"/>
      <c r="B124" s="3"/>
      <c r="C124" s="3"/>
      <c r="D124" s="3"/>
      <c r="E124" s="3"/>
      <c r="F124" s="3"/>
      <c r="G124" s="3"/>
      <c r="H124" s="3"/>
      <c r="I124" s="3"/>
    </row>
    <row r="125" spans="1:9" s="4" customFormat="1" ht="14.25" x14ac:dyDescent="0.2">
      <c r="A125" s="3"/>
      <c r="B125" s="3"/>
      <c r="C125" s="3"/>
      <c r="D125" s="3"/>
      <c r="E125" s="3"/>
      <c r="F125" s="3"/>
      <c r="G125" s="3"/>
      <c r="H125" s="3"/>
      <c r="I125" s="3"/>
    </row>
    <row r="126" spans="1:9" s="4" customFormat="1" ht="14.25" x14ac:dyDescent="0.2">
      <c r="A126" s="3"/>
      <c r="B126" s="3"/>
      <c r="C126" s="3"/>
      <c r="D126" s="3"/>
      <c r="E126" s="3"/>
      <c r="F126" s="3"/>
      <c r="G126" s="3"/>
      <c r="H126" s="3"/>
      <c r="I126" s="3"/>
    </row>
    <row r="127" spans="1:9" s="4" customFormat="1" ht="14.25" x14ac:dyDescent="0.2">
      <c r="A127" s="3"/>
      <c r="B127" s="3"/>
      <c r="C127" s="3"/>
      <c r="D127" s="3"/>
      <c r="E127" s="3"/>
      <c r="F127" s="3"/>
      <c r="G127" s="3"/>
      <c r="H127" s="3"/>
      <c r="I127" s="3"/>
    </row>
    <row r="128" spans="1:9" s="4" customFormat="1" ht="14.25" x14ac:dyDescent="0.2">
      <c r="A128" s="3"/>
      <c r="B128" s="3"/>
      <c r="C128" s="3"/>
      <c r="D128" s="3"/>
      <c r="E128" s="3"/>
      <c r="F128" s="3"/>
      <c r="G128" s="3"/>
      <c r="H128" s="3"/>
      <c r="I128" s="3"/>
    </row>
    <row r="129" spans="1:9" s="4" customFormat="1" ht="14.25" x14ac:dyDescent="0.2">
      <c r="A129" s="3"/>
      <c r="B129" s="3"/>
      <c r="C129" s="3"/>
      <c r="D129" s="3"/>
      <c r="E129" s="3"/>
      <c r="F129" s="3"/>
      <c r="G129" s="3"/>
      <c r="H129" s="3"/>
      <c r="I129" s="3"/>
    </row>
    <row r="130" spans="1:9" s="4" customFormat="1" ht="14.25" x14ac:dyDescent="0.2">
      <c r="A130" s="3"/>
      <c r="B130" s="3"/>
      <c r="C130" s="3"/>
      <c r="D130" s="3"/>
      <c r="E130" s="3"/>
      <c r="F130" s="3"/>
      <c r="G130" s="3"/>
      <c r="H130" s="3"/>
      <c r="I130" s="3"/>
    </row>
    <row r="131" spans="1:9" s="4" customFormat="1" ht="14.25" x14ac:dyDescent="0.2">
      <c r="A131" s="3"/>
      <c r="B131" s="3"/>
      <c r="C131" s="3"/>
      <c r="D131" s="3"/>
      <c r="E131" s="3"/>
      <c r="F131" s="3"/>
      <c r="G131" s="3"/>
      <c r="H131" s="3"/>
      <c r="I131" s="3"/>
    </row>
    <row r="132" spans="1:9" s="4" customFormat="1" ht="14.25" x14ac:dyDescent="0.2">
      <c r="A132" s="3"/>
      <c r="B132" s="3"/>
      <c r="C132" s="3"/>
      <c r="D132" s="3"/>
      <c r="E132" s="3"/>
      <c r="F132" s="3"/>
      <c r="G132" s="3"/>
      <c r="H132" s="3"/>
      <c r="I132" s="3"/>
    </row>
    <row r="133" spans="1:9" s="4" customFormat="1" ht="14.25" x14ac:dyDescent="0.2">
      <c r="A133" s="3"/>
      <c r="B133" s="3"/>
      <c r="C133" s="3"/>
      <c r="D133" s="3"/>
      <c r="E133" s="3"/>
      <c r="F133" s="3"/>
      <c r="G133" s="3"/>
      <c r="H133" s="3"/>
      <c r="I133" s="3"/>
    </row>
    <row r="134" spans="1:9" s="4" customFormat="1" ht="14.25" x14ac:dyDescent="0.2">
      <c r="A134" s="3"/>
      <c r="B134" s="3"/>
      <c r="C134" s="3"/>
      <c r="D134" s="3"/>
      <c r="E134" s="3"/>
      <c r="F134" s="3"/>
      <c r="G134" s="3"/>
      <c r="H134" s="3"/>
      <c r="I134" s="3"/>
    </row>
    <row r="135" spans="1:9" s="4" customFormat="1" ht="14.25" x14ac:dyDescent="0.2">
      <c r="A135" s="3"/>
      <c r="B135" s="3"/>
      <c r="C135" s="3"/>
      <c r="D135" s="3"/>
      <c r="E135" s="3"/>
      <c r="F135" s="3"/>
      <c r="G135" s="3"/>
      <c r="H135" s="3"/>
      <c r="I135" s="3"/>
    </row>
    <row r="136" spans="1:9" s="4" customFormat="1" ht="14.25" x14ac:dyDescent="0.2">
      <c r="A136" s="3"/>
      <c r="B136" s="3"/>
      <c r="C136" s="3"/>
      <c r="D136" s="3"/>
      <c r="E136" s="3"/>
      <c r="F136" s="3"/>
      <c r="G136" s="3"/>
      <c r="H136" s="3"/>
      <c r="I136" s="3"/>
    </row>
    <row r="137" spans="1:9" s="4" customFormat="1" ht="14.25" x14ac:dyDescent="0.2">
      <c r="A137" s="3"/>
      <c r="B137" s="3"/>
      <c r="C137" s="3"/>
      <c r="D137" s="3"/>
      <c r="E137" s="3"/>
      <c r="F137" s="3"/>
      <c r="G137" s="3"/>
      <c r="H137" s="3"/>
      <c r="I137" s="3"/>
    </row>
    <row r="138" spans="1:9" s="4" customFormat="1" ht="14.25" x14ac:dyDescent="0.2">
      <c r="A138" s="3"/>
      <c r="B138" s="3"/>
      <c r="C138" s="3"/>
      <c r="D138" s="3"/>
      <c r="E138" s="3"/>
      <c r="F138" s="3"/>
      <c r="G138" s="3"/>
      <c r="H138" s="3"/>
      <c r="I138" s="3"/>
    </row>
    <row r="139" spans="1:9" s="4" customFormat="1" ht="14.25" x14ac:dyDescent="0.2">
      <c r="A139" s="3"/>
      <c r="B139" s="3"/>
      <c r="C139" s="3"/>
      <c r="D139" s="3"/>
      <c r="E139" s="3"/>
      <c r="F139" s="3"/>
      <c r="G139" s="3"/>
      <c r="H139" s="3"/>
      <c r="I139" s="3"/>
    </row>
    <row r="140" spans="1:9" s="4" customFormat="1" ht="14.25" x14ac:dyDescent="0.2">
      <c r="A140" s="3"/>
      <c r="B140" s="3"/>
      <c r="C140" s="3"/>
      <c r="D140" s="3"/>
      <c r="E140" s="3"/>
      <c r="F140" s="3"/>
      <c r="G140" s="3"/>
      <c r="H140" s="3"/>
      <c r="I140" s="3"/>
    </row>
    <row r="141" spans="1:9" s="4" customFormat="1" ht="14.25" x14ac:dyDescent="0.2">
      <c r="A141" s="3"/>
      <c r="B141" s="3"/>
      <c r="C141" s="3"/>
      <c r="D141" s="3"/>
      <c r="E141" s="3"/>
      <c r="F141" s="3"/>
      <c r="G141" s="3"/>
      <c r="H141" s="3"/>
      <c r="I141" s="3"/>
    </row>
    <row r="142" spans="1:9" s="4" customFormat="1" ht="14.25" x14ac:dyDescent="0.2">
      <c r="A142" s="3"/>
      <c r="B142" s="3"/>
      <c r="C142" s="3"/>
      <c r="D142" s="3"/>
      <c r="E142" s="3"/>
      <c r="F142" s="3"/>
      <c r="G142" s="3"/>
      <c r="H142" s="3"/>
      <c r="I142" s="3"/>
    </row>
    <row r="143" spans="1:9" s="4" customFormat="1" ht="14.25" x14ac:dyDescent="0.2">
      <c r="A143" s="3"/>
      <c r="B143" s="3"/>
      <c r="C143" s="3"/>
      <c r="D143" s="3"/>
      <c r="E143" s="3"/>
      <c r="F143" s="3"/>
      <c r="G143" s="3"/>
      <c r="H143" s="3"/>
      <c r="I143" s="3"/>
    </row>
    <row r="144" spans="1:9" s="4" customFormat="1" ht="14.25" x14ac:dyDescent="0.2">
      <c r="A144" s="3"/>
      <c r="B144" s="3"/>
      <c r="C144" s="3"/>
      <c r="D144" s="3"/>
      <c r="E144" s="3"/>
      <c r="F144" s="3"/>
      <c r="G144" s="3"/>
      <c r="H144" s="3"/>
      <c r="I144" s="3"/>
    </row>
    <row r="145" spans="1:9" s="4" customFormat="1" ht="14.25" x14ac:dyDescent="0.2">
      <c r="A145" s="3"/>
      <c r="B145" s="3"/>
      <c r="C145" s="3"/>
      <c r="D145" s="3"/>
      <c r="E145" s="3"/>
      <c r="F145" s="3"/>
      <c r="G145" s="3"/>
      <c r="H145" s="3"/>
      <c r="I145" s="3"/>
    </row>
    <row r="146" spans="1:9" s="4" customFormat="1" ht="14.25" x14ac:dyDescent="0.2">
      <c r="A146" s="3"/>
      <c r="B146" s="3"/>
      <c r="C146" s="3"/>
      <c r="D146" s="3"/>
      <c r="E146" s="3"/>
      <c r="F146" s="3"/>
      <c r="G146" s="3"/>
      <c r="H146" s="3"/>
      <c r="I146" s="3"/>
    </row>
    <row r="147" spans="1:9" s="4" customFormat="1" ht="14.25" x14ac:dyDescent="0.2">
      <c r="A147" s="3"/>
      <c r="B147" s="3"/>
      <c r="C147" s="3"/>
      <c r="D147" s="3"/>
      <c r="E147" s="3"/>
      <c r="F147" s="3"/>
      <c r="G147" s="3"/>
      <c r="H147" s="3"/>
      <c r="I147" s="3"/>
    </row>
    <row r="148" spans="1:9" s="4" customFormat="1" ht="14.25" x14ac:dyDescent="0.2">
      <c r="A148" s="3"/>
      <c r="B148" s="3"/>
      <c r="C148" s="3"/>
      <c r="D148" s="3"/>
      <c r="E148" s="3"/>
      <c r="F148" s="3"/>
      <c r="G148" s="3"/>
      <c r="H148" s="3"/>
      <c r="I148" s="3"/>
    </row>
    <row r="149" spans="1:9" s="4" customFormat="1" ht="14.25" x14ac:dyDescent="0.2">
      <c r="A149" s="3"/>
      <c r="B149" s="3"/>
      <c r="C149" s="3"/>
      <c r="D149" s="3"/>
      <c r="E149" s="3"/>
      <c r="F149" s="3"/>
      <c r="G149" s="3"/>
      <c r="H149" s="3"/>
      <c r="I149" s="3"/>
    </row>
    <row r="150" spans="1:9" s="4" customFormat="1" ht="14.25" x14ac:dyDescent="0.2">
      <c r="A150" s="3"/>
      <c r="B150" s="3"/>
      <c r="C150" s="3"/>
      <c r="D150" s="3"/>
      <c r="E150" s="3"/>
      <c r="F150" s="3"/>
      <c r="G150" s="3"/>
      <c r="H150" s="3"/>
      <c r="I150" s="3"/>
    </row>
    <row r="151" spans="1:9" s="4" customFormat="1" ht="14.25" x14ac:dyDescent="0.2">
      <c r="A151" s="3"/>
      <c r="B151" s="3"/>
      <c r="C151" s="3"/>
      <c r="D151" s="3"/>
      <c r="E151" s="3"/>
      <c r="F151" s="3"/>
      <c r="G151" s="3"/>
      <c r="H151" s="3"/>
      <c r="I151" s="3"/>
    </row>
    <row r="152" spans="1:9" s="4" customFormat="1" ht="14.25" x14ac:dyDescent="0.2">
      <c r="A152" s="3"/>
      <c r="B152" s="3"/>
      <c r="C152" s="3"/>
      <c r="D152" s="3"/>
      <c r="E152" s="3"/>
      <c r="F152" s="3"/>
      <c r="G152" s="3"/>
      <c r="H152" s="3"/>
      <c r="I152" s="3"/>
    </row>
    <row r="153" spans="1:9" s="4" customFormat="1" ht="14.25" x14ac:dyDescent="0.2">
      <c r="A153" s="3"/>
      <c r="B153" s="3"/>
      <c r="C153" s="3"/>
      <c r="D153" s="3"/>
      <c r="E153" s="3"/>
      <c r="F153" s="3"/>
      <c r="G153" s="3"/>
      <c r="H153" s="3"/>
      <c r="I153" s="3"/>
    </row>
    <row r="154" spans="1:9" s="4" customFormat="1" ht="14.25" x14ac:dyDescent="0.2">
      <c r="A154" s="3"/>
      <c r="B154" s="3"/>
      <c r="C154" s="3"/>
      <c r="D154" s="3"/>
      <c r="E154" s="3"/>
      <c r="F154" s="3"/>
      <c r="G154" s="3"/>
      <c r="H154" s="3"/>
      <c r="I154" s="3"/>
    </row>
  </sheetData>
  <protectedRanges>
    <protectedRange sqref="D19" name="Cantidad magnetita"/>
  </protectedRanges>
  <mergeCells count="2">
    <mergeCell ref="F6:G6"/>
    <mergeCell ref="A1:G2"/>
  </mergeCells>
  <pageMargins left="0.7" right="0.7" top="0.75" bottom="0.75" header="0.3" footer="0.3"/>
  <pageSetup paperSize="256" orientation="portrait" horizontalDpi="500" verticalDpi="5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Sintesis</vt:lpstr>
      <vt:lpstr>Sintesis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Juliana Noguera</cp:lastModifiedBy>
  <dcterms:created xsi:type="dcterms:W3CDTF">2018-06-21T16:56:11Z</dcterms:created>
  <dcterms:modified xsi:type="dcterms:W3CDTF">2018-06-24T03:38:15Z</dcterms:modified>
</cp:coreProperties>
</file>