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ickey\Box\Tg_Model_Files\QC_Model\Data\"/>
    </mc:Choice>
  </mc:AlternateContent>
  <xr:revisionPtr revIDLastSave="0" documentId="13_ncr:1_{618398F0-ACA5-429C-BD02-97DFD0381003}" xr6:coauthVersionLast="47" xr6:coauthVersionMax="47" xr10:uidLastSave="{00000000-0000-0000-0000-000000000000}"/>
  <bookViews>
    <workbookView xWindow="25080" yWindow="-120" windowWidth="25440" windowHeight="15390" tabRatio="839" xr2:uid="{00000000-000D-0000-FFFF-FFFF00000000}"/>
  </bookViews>
  <sheets>
    <sheet name="1_2_3_1M_Class" sheetId="28" r:id="rId1"/>
    <sheet name="1_2_3_1M_Smiles" sheetId="3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1" l="1"/>
  <c r="C51" i="31"/>
  <c r="C67" i="31"/>
  <c r="B3" i="31"/>
  <c r="C3" i="31" s="1"/>
  <c r="B4" i="31"/>
  <c r="C4" i="31" s="1"/>
  <c r="B5" i="31"/>
  <c r="C5" i="31" s="1"/>
  <c r="B6" i="31"/>
  <c r="C6" i="31" s="1"/>
  <c r="B7" i="31"/>
  <c r="C7" i="31" s="1"/>
  <c r="B8" i="31"/>
  <c r="C8" i="31" s="1"/>
  <c r="B9" i="31"/>
  <c r="C9" i="31" s="1"/>
  <c r="B10" i="31"/>
  <c r="C10" i="31" s="1"/>
  <c r="B11" i="31"/>
  <c r="C11" i="31" s="1"/>
  <c r="B12" i="31"/>
  <c r="C12" i="31" s="1"/>
  <c r="B13" i="31"/>
  <c r="C13" i="31" s="1"/>
  <c r="B14" i="31"/>
  <c r="C14" i="31" s="1"/>
  <c r="B15" i="31"/>
  <c r="C15" i="31" s="1"/>
  <c r="B16" i="31"/>
  <c r="C16" i="31" s="1"/>
  <c r="B17" i="31"/>
  <c r="C17" i="31" s="1"/>
  <c r="B18" i="31"/>
  <c r="C18" i="31" s="1"/>
  <c r="B19" i="31"/>
  <c r="C19" i="31" s="1"/>
  <c r="B20" i="31"/>
  <c r="C20" i="31" s="1"/>
  <c r="B21" i="31"/>
  <c r="C21" i="31" s="1"/>
  <c r="B22" i="31"/>
  <c r="C22" i="31" s="1"/>
  <c r="B23" i="31"/>
  <c r="C23" i="31" s="1"/>
  <c r="B24" i="31"/>
  <c r="C24" i="31" s="1"/>
  <c r="B25" i="31"/>
  <c r="C25" i="31" s="1"/>
  <c r="B26" i="31"/>
  <c r="C26" i="31" s="1"/>
  <c r="B27" i="31"/>
  <c r="B28" i="31"/>
  <c r="C28" i="31" s="1"/>
  <c r="B29" i="31"/>
  <c r="C29" i="31" s="1"/>
  <c r="B30" i="31"/>
  <c r="C30" i="31" s="1"/>
  <c r="B31" i="31"/>
  <c r="C31" i="31" s="1"/>
  <c r="B32" i="31"/>
  <c r="C32" i="31" s="1"/>
  <c r="B33" i="31"/>
  <c r="C33" i="31" s="1"/>
  <c r="B34" i="31"/>
  <c r="C34" i="31" s="1"/>
  <c r="B35" i="31"/>
  <c r="C35" i="31" s="1"/>
  <c r="B36" i="31"/>
  <c r="C36" i="31" s="1"/>
  <c r="B37" i="31"/>
  <c r="C37" i="31" s="1"/>
  <c r="B38" i="31"/>
  <c r="C38" i="31" s="1"/>
  <c r="B39" i="31"/>
  <c r="C39" i="31" s="1"/>
  <c r="B40" i="31"/>
  <c r="C40" i="31" s="1"/>
  <c r="B41" i="31"/>
  <c r="C41" i="31" s="1"/>
  <c r="B42" i="31"/>
  <c r="C42" i="31" s="1"/>
  <c r="B43" i="31"/>
  <c r="C43" i="31" s="1"/>
  <c r="B44" i="31"/>
  <c r="C44" i="31" s="1"/>
  <c r="B45" i="31"/>
  <c r="C45" i="31" s="1"/>
  <c r="B46" i="31"/>
  <c r="C46" i="31" s="1"/>
  <c r="B47" i="31"/>
  <c r="C47" i="31" s="1"/>
  <c r="B48" i="31"/>
  <c r="C48" i="31" s="1"/>
  <c r="B49" i="31"/>
  <c r="C49" i="31" s="1"/>
  <c r="B50" i="31"/>
  <c r="C50" i="31" s="1"/>
  <c r="B51" i="31"/>
  <c r="B52" i="31"/>
  <c r="C52" i="31" s="1"/>
  <c r="B53" i="31"/>
  <c r="C53" i="31" s="1"/>
  <c r="B54" i="31"/>
  <c r="C54" i="31" s="1"/>
  <c r="B55" i="31"/>
  <c r="C55" i="31" s="1"/>
  <c r="B56" i="31"/>
  <c r="C56" i="31" s="1"/>
  <c r="B57" i="31"/>
  <c r="C57" i="31" s="1"/>
  <c r="B58" i="31"/>
  <c r="C58" i="31" s="1"/>
  <c r="B59" i="31"/>
  <c r="C59" i="31" s="1"/>
  <c r="B60" i="31"/>
  <c r="C60" i="31" s="1"/>
  <c r="B61" i="31"/>
  <c r="C61" i="31" s="1"/>
  <c r="B62" i="31"/>
  <c r="C62" i="31" s="1"/>
  <c r="B63" i="31"/>
  <c r="C63" i="31" s="1"/>
  <c r="B64" i="31"/>
  <c r="C64" i="31" s="1"/>
  <c r="B65" i="31"/>
  <c r="C65" i="31" s="1"/>
  <c r="B66" i="31"/>
  <c r="C66" i="31" s="1"/>
  <c r="B67" i="31"/>
  <c r="B68" i="31"/>
  <c r="C68" i="31" s="1"/>
  <c r="B69" i="31"/>
  <c r="C69" i="31" s="1"/>
  <c r="B70" i="31"/>
  <c r="C70" i="31" s="1"/>
  <c r="B71" i="31"/>
  <c r="C71" i="31" s="1"/>
  <c r="B72" i="31"/>
  <c r="C72" i="31" s="1"/>
  <c r="B73" i="31"/>
  <c r="C73" i="31" s="1"/>
  <c r="B74" i="31"/>
  <c r="C74" i="31" s="1"/>
  <c r="B75" i="31"/>
  <c r="C75" i="31" s="1"/>
  <c r="B76" i="31"/>
  <c r="C76" i="31" s="1"/>
  <c r="B77" i="31"/>
  <c r="C77" i="31" s="1"/>
  <c r="B78" i="31"/>
  <c r="C78" i="31" s="1"/>
  <c r="B79" i="31"/>
  <c r="C79" i="31" s="1"/>
  <c r="B80" i="31"/>
  <c r="C80" i="31" s="1"/>
  <c r="B81" i="31"/>
  <c r="C81" i="31" s="1"/>
  <c r="B82" i="31"/>
  <c r="C82" i="31" s="1"/>
  <c r="B83" i="31"/>
  <c r="C83" i="31" s="1"/>
  <c r="B84" i="31"/>
  <c r="C84" i="31" s="1"/>
  <c r="B85" i="31"/>
  <c r="C85" i="31" s="1"/>
  <c r="B2" i="31"/>
  <c r="C2" i="31" s="1"/>
  <c r="AB13" i="31"/>
  <c r="AD13" i="28"/>
</calcChain>
</file>

<file path=xl/sharedStrings.xml><?xml version="1.0" encoding="utf-8"?>
<sst xmlns="http://schemas.openxmlformats.org/spreadsheetml/2006/main" count="718" uniqueCount="236">
  <si>
    <t>Cv</t>
  </si>
  <si>
    <t xml:space="preserve">  </t>
  </si>
  <si>
    <t>chemical</t>
  </si>
  <si>
    <t>error</t>
  </si>
  <si>
    <t>Stat_Pt</t>
  </si>
  <si>
    <t>Jobs</t>
  </si>
  <si>
    <t>imag</t>
  </si>
  <si>
    <t>HF</t>
  </si>
  <si>
    <t>Etherm</t>
  </si>
  <si>
    <t>S</t>
  </si>
  <si>
    <t>qp</t>
  </si>
  <si>
    <t>alpha_avg</t>
  </si>
  <si>
    <t>quad_avg</t>
  </si>
  <si>
    <t>NA</t>
  </si>
  <si>
    <t>Yes</t>
  </si>
  <si>
    <t>Tg</t>
  </si>
  <si>
    <t>poly_acrylonitrile_1M</t>
  </si>
  <si>
    <t>poly_isobutylene_1M</t>
  </si>
  <si>
    <t>poly_methyl_acrylate_1M</t>
  </si>
  <si>
    <t>poly_methyl_methacrylate_1M</t>
  </si>
  <si>
    <t>poly_ethyl_acrylate_1M</t>
  </si>
  <si>
    <t>poly_tert_butyl_acrylate_1M</t>
  </si>
  <si>
    <t>poly_vinyl_acetate_1M</t>
  </si>
  <si>
    <t>poly_vinyl_ethyl_ether_1M</t>
  </si>
  <si>
    <t>poly_n_heptyl_acrylate_1M</t>
  </si>
  <si>
    <t>poly_n_hexyl_acrylate_1M</t>
  </si>
  <si>
    <t>poly_n_nonyl_acrylate_1M</t>
  </si>
  <si>
    <t>poly_n_octyl_acrylate_1M</t>
  </si>
  <si>
    <t>poly_n_propyl_acrylate_1M</t>
  </si>
  <si>
    <t>log_Kow</t>
  </si>
  <si>
    <t>poly_2_heptyl_acrylate_1M</t>
  </si>
  <si>
    <t>poly_2_octyl_acrylate_1M</t>
  </si>
  <si>
    <t>poly_dodecyl_methacrylate_1M</t>
  </si>
  <si>
    <t>poly_isobutyl_acrylate_1M</t>
  </si>
  <si>
    <t>poly_n_octyl_methacrylate_1M</t>
  </si>
  <si>
    <t>poly_vinyl_n_decyl_ether_1M</t>
  </si>
  <si>
    <t>poly_vinyl_n_hexyl_ether_1M</t>
  </si>
  <si>
    <t>poly_vinyl_n_octyl_ether_1M</t>
  </si>
  <si>
    <t>poly_vinyl_n_pentyl_ether_1M</t>
  </si>
  <si>
    <t>Gibbs_Gas</t>
  </si>
  <si>
    <t>Gibbs_Water</t>
  </si>
  <si>
    <t>Gibbs_Oct</t>
  </si>
  <si>
    <t>Enthalpy_Gas</t>
  </si>
  <si>
    <t>Enthalpy_Water</t>
  </si>
  <si>
    <t>Enthalpy_Oct</t>
  </si>
  <si>
    <t>poly_2_3_3_3_tetrafluoropropylene_1M</t>
  </si>
  <si>
    <t>poly_3_cyclopentyl_1_propene_1M</t>
  </si>
  <si>
    <t>poly_3_methyl_1_butene_1M</t>
  </si>
  <si>
    <t>poly_ethyl_methacrylate_1M</t>
  </si>
  <si>
    <t>poly_heptafluoropropyl_ethylene_1M</t>
  </si>
  <si>
    <t>poly_hexafluoropropylene_1M</t>
  </si>
  <si>
    <t>poly_isobutyl_methacrylate_1M</t>
  </si>
  <si>
    <t>poly_isopropyl_methacrylate_1M</t>
  </si>
  <si>
    <t>poly_n_butyl_acrylamide_1M</t>
  </si>
  <si>
    <t>poly_n_propyl_methacrylate_1M</t>
  </si>
  <si>
    <t>poly_neopentyl_methacrylate_1M</t>
  </si>
  <si>
    <t>poly_sec_butyl_methacrylate_1M</t>
  </si>
  <si>
    <t>poly_vinyl_chloroacetate_1M</t>
  </si>
  <si>
    <t>poly_vinyl_trifluoroacetate_1M</t>
  </si>
  <si>
    <t>poly_4_cyclohexyl_1_butene_1M</t>
  </si>
  <si>
    <t>qm</t>
  </si>
  <si>
    <t>Volume</t>
  </si>
  <si>
    <t>Radius</t>
  </si>
  <si>
    <t>kow_vol</t>
  </si>
  <si>
    <t>kow_rad</t>
  </si>
  <si>
    <t>poly_1_2_butadiene_1M</t>
  </si>
  <si>
    <t>poly_1_butene_1M</t>
  </si>
  <si>
    <t>poly_1_hexene_1M</t>
  </si>
  <si>
    <t>poly_1_pentene_1M</t>
  </si>
  <si>
    <t>poly_butylene_succinate_1M</t>
  </si>
  <si>
    <t>poly_chloroprene_1M</t>
  </si>
  <si>
    <t>poly_ethylene_1M</t>
  </si>
  <si>
    <t>poly_ethylene_terephthalate_1M</t>
  </si>
  <si>
    <t>poly_isoprene_1M</t>
  </si>
  <si>
    <t>poly_n_butyl_acrylate_1M</t>
  </si>
  <si>
    <t>poly_n_butyl_ether_1M</t>
  </si>
  <si>
    <t>poly_p_methyl_styrene_1M</t>
  </si>
  <si>
    <t>poly_propylene_1M</t>
  </si>
  <si>
    <t>poly_propylene_oxide_1M</t>
  </si>
  <si>
    <t>poly_styrene_1M</t>
  </si>
  <si>
    <t>poly_vinyl_chloride_1M</t>
  </si>
  <si>
    <t>acryl</t>
  </si>
  <si>
    <t>ether</t>
  </si>
  <si>
    <t>Fluoro</t>
  </si>
  <si>
    <t>poly_2_4_dichlorostyrene_1M</t>
  </si>
  <si>
    <t>poly_2_4_dimethylstyrene_1M</t>
  </si>
  <si>
    <t>poly_2_5_dichlorostyrene_1M</t>
  </si>
  <si>
    <t>poly_2_5_dimethylstyrene_1M</t>
  </si>
  <si>
    <t>poly_2_fluoro_5_methyl_styrene_1M</t>
  </si>
  <si>
    <t>poly_2_methyl_4_chloro_styrene_1M</t>
  </si>
  <si>
    <t>poly_3_4_dichlorostyrene_1M</t>
  </si>
  <si>
    <t>poly_3_4_dimethylstyrene_1M</t>
  </si>
  <si>
    <t>poly_3_fluoro_4_chloro_styrene_1M</t>
  </si>
  <si>
    <t>poly_3_methyl_4_chloro_styrene_1M</t>
  </si>
  <si>
    <t>poly_a_p_dimethyl_styrene_1M</t>
  </si>
  <si>
    <t>poly_alpha_methylstyrene_1M</t>
  </si>
  <si>
    <t>poly_m_hydroxymethyl_styrene_1M</t>
  </si>
  <si>
    <t>poly_o_chlorostyrene_1M</t>
  </si>
  <si>
    <t>poly_o_methylstyrene_1M</t>
  </si>
  <si>
    <t>poly_p_bromo_styrene_1M</t>
  </si>
  <si>
    <t>poly_p_chlorostyrene_1M</t>
  </si>
  <si>
    <t>poly_p_hydroxy_methyl_styrene_1M</t>
  </si>
  <si>
    <t>poly_p_phenyl_styrene_1M</t>
  </si>
  <si>
    <t>poly_p_tert_butylstyrene_1M</t>
  </si>
  <si>
    <t>styrene</t>
  </si>
  <si>
    <t>poly_MDI_BD_1M</t>
  </si>
  <si>
    <t>poly_MDI_EG_1M</t>
  </si>
  <si>
    <t>PU</t>
  </si>
  <si>
    <t>Polyetherimide_1_1M</t>
  </si>
  <si>
    <t>Polyetherimide_2_1M</t>
  </si>
  <si>
    <t>Polyetherimide_3_1M</t>
  </si>
  <si>
    <t>Polyetherimide_4_1M</t>
  </si>
  <si>
    <t>Polyetherimide_5_1M</t>
  </si>
  <si>
    <t>Polyetherimide_6_1M</t>
  </si>
  <si>
    <t>Polyetherimide_7_1M</t>
  </si>
  <si>
    <t>Polyetherimide_8_1M</t>
  </si>
  <si>
    <t>Polyetherimide_9_1M</t>
  </si>
  <si>
    <t>poly_2_nitro_styrene_1M</t>
  </si>
  <si>
    <t>poly_4_hydroxy_styrene_1M</t>
  </si>
  <si>
    <t>poly_acrylamide_1M</t>
  </si>
  <si>
    <t>poly_acrylic_acid_1M</t>
  </si>
  <si>
    <t>poly_allyl_cyanide_1M</t>
  </si>
  <si>
    <t>poly_allyl_isocyanide_1M</t>
  </si>
  <si>
    <t>poly_methacrylonitrile_1M</t>
  </si>
  <si>
    <t>poly_methyl_alpha_cyano_acrylate_1M</t>
  </si>
  <si>
    <t>poly_n_vinyl_pyrrolidone_1M</t>
  </si>
  <si>
    <t>poly_p_vinyl_pyridine_1M</t>
  </si>
  <si>
    <t>poly_vinyl_aclohol_1M</t>
  </si>
  <si>
    <t>poly_vinyl_ethyl_ketone</t>
  </si>
  <si>
    <t>poly_vinylidene_chloride_1M</t>
  </si>
  <si>
    <t>Smiles</t>
  </si>
  <si>
    <t>C=CCC</t>
  </si>
  <si>
    <t>CCCC</t>
  </si>
  <si>
    <t>CCCCCC</t>
  </si>
  <si>
    <t>CCCCC</t>
  </si>
  <si>
    <t>CC(F)C(F)(F)F</t>
  </si>
  <si>
    <t>CCC(OC(CCCCC)C)=O</t>
  </si>
  <si>
    <t>CCC(OC(CCCCCC)C)=O</t>
  </si>
  <si>
    <t>CCCC1CCCC1</t>
  </si>
  <si>
    <t>CCC(C)C</t>
  </si>
  <si>
    <t>CCCCC1CCCCC1</t>
  </si>
  <si>
    <t>CCC#N</t>
  </si>
  <si>
    <t>O=CCCC(OCCCCO)=O</t>
  </si>
  <si>
    <t>C/C(Cl)=C/C</t>
  </si>
  <si>
    <t>CC(C)C(OCCCCCCCCCCCC)=O</t>
  </si>
  <si>
    <t>CCC(OCC)=O</t>
  </si>
  <si>
    <t>CC(C)C(OCC)=O</t>
  </si>
  <si>
    <t>CC</t>
  </si>
  <si>
    <t>OC(C1=CC=C(C(OCC)=O)C=C1)=O</t>
  </si>
  <si>
    <t>CCC(C(F)(C(F)(F)F)F)(F)F</t>
  </si>
  <si>
    <t>FC(C(F)(F)F)C(F)F</t>
  </si>
  <si>
    <t>CCC(OCC(C)C)=O</t>
  </si>
  <si>
    <t>CC(C)C(OCC(C)C)=O</t>
  </si>
  <si>
    <t>CC(C)C</t>
  </si>
  <si>
    <t>C/C=C(C)/C</t>
  </si>
  <si>
    <t>CC(C)C(OC(C)C)=O</t>
  </si>
  <si>
    <t>CCC(OC)=O</t>
  </si>
  <si>
    <t>CC(C)C(OC)=O</t>
  </si>
  <si>
    <t>CCC(NCCCC)=O</t>
  </si>
  <si>
    <t>CCC(OCCCC)=O</t>
  </si>
  <si>
    <t>CCOCCCC</t>
  </si>
  <si>
    <t>CCC(OCCCCCC)=O</t>
  </si>
  <si>
    <t>CCC(OCCCCCCC)=O</t>
  </si>
  <si>
    <t>CCC(OCCCCCCCCC)=O</t>
  </si>
  <si>
    <t>CCC(OCCCCCCCC)=O</t>
  </si>
  <si>
    <t>CC(C)C(OCCCCCCCC)=O</t>
  </si>
  <si>
    <t>CCC(OCCCCC)=O</t>
  </si>
  <si>
    <t>CC(C)C(OCCCCC)=O</t>
  </si>
  <si>
    <t>CC(C)C(OCC(C)(C)C)=O</t>
  </si>
  <si>
    <t>CCC1=CC=C(C)C=C1</t>
  </si>
  <si>
    <t>CCC</t>
  </si>
  <si>
    <t>CC(C)O</t>
  </si>
  <si>
    <t>CC(C)C(OC(C)CC)=O</t>
  </si>
  <si>
    <t>CCC1=CC=CC=C1</t>
  </si>
  <si>
    <t>CCC(OC(C)(C)C)=O</t>
  </si>
  <si>
    <t>CC(OCC)=O</t>
  </si>
  <si>
    <t>CCCl</t>
  </si>
  <si>
    <t>CCOC(CCl)=O</t>
  </si>
  <si>
    <t>CCOCC</t>
  </si>
  <si>
    <t>CCOCCCCCCCCCC</t>
  </si>
  <si>
    <t>CCOCCCCCC</t>
  </si>
  <si>
    <t>CCOCCCCCCCC</t>
  </si>
  <si>
    <t>CCOCCCCC</t>
  </si>
  <si>
    <t>CCOC(C(F)(F)F)=O</t>
  </si>
  <si>
    <t>CCC1=CC=C(Cl)C=C1Cl</t>
  </si>
  <si>
    <t>CCC1=CC=C(C)C=C1C</t>
  </si>
  <si>
    <t>CCC1=CC(C)=CC=C1C</t>
  </si>
  <si>
    <t>CCC1=CC(Cl)=CC=C1Cl</t>
  </si>
  <si>
    <t>CCC1=CC(C)=CC=C1F</t>
  </si>
  <si>
    <t>CCC1=CC=C(Cl)C=C1C</t>
  </si>
  <si>
    <t>CCC1=CC=C(Cl)C(Cl)=C1</t>
  </si>
  <si>
    <t>CCC1=CC=C(C)C(C)=C1</t>
  </si>
  <si>
    <t>CCC1=CC=C(Cl)C(F)=C1</t>
  </si>
  <si>
    <t>CCC1=CC=C(Cl)C(C)=C1</t>
  </si>
  <si>
    <t>CC(C)C1=CC=C(C)C=C1</t>
  </si>
  <si>
    <t>CC(C)C1=CC=CC=C1</t>
  </si>
  <si>
    <t>CCC1=CC=CC(CO)=C1</t>
  </si>
  <si>
    <t>CCC1=CC=CC=C1Cl</t>
  </si>
  <si>
    <t>CCC1=CC=CC=C1C</t>
  </si>
  <si>
    <t>CCC1=CC=C(Br)C=C1</t>
  </si>
  <si>
    <t>CCC1=CC=C(Cl)C=C1</t>
  </si>
  <si>
    <t>CCC1=CC=C(CO)C=C1</t>
  </si>
  <si>
    <t>CCC1=CC=C(C2=CC=CC=C2)C=C1</t>
  </si>
  <si>
    <t>CCC1=CC=C(C(C)(C)C)C=C1</t>
  </si>
  <si>
    <t>OCCCCOC(NC1=CC=C(CC2=CC=C(NC=O)C=C2)C=C1)=O</t>
  </si>
  <si>
    <t>OCCOC(NC1=CC=C(CC2=CC=C(NC=O)C=C2)C=C1)=O</t>
  </si>
  <si>
    <t>O=C1N(CCCCCCN2C(C(C=C(OC3=CC=C(OC4=CC=C(O)C=C4)C=C3)C=C5)=C5C2=O)=O)C(C6=C1C=CC=C6)=O</t>
  </si>
  <si>
    <t>O=C1N(C2=CC(N3C(C(C=C(OC4=CC=C(SC5=CC=C(O)C=C5)C=C4)C=C6)=C6C3=O)=O)=CC=C2)C(C7=C1C=CC=C7)=O</t>
  </si>
  <si>
    <t>O=C1N(C2=CC(N3C(C(C=C(OC4=CC=C(OC5=CC=C(O)C=C5)C=C4)C=C6)=C6C3=O)=O)=CC=C2)C(C7=C1C=CC=C7)=O</t>
  </si>
  <si>
    <t>O=C1N(C2=CC(N3C(C(C=C(OC4=CC=C(C(C5=CC=C(O)C=C5)=O)C=C4)C=C6)=C6C3=O)=O)=CC=C2)C(C7=C1C=CC=C7)=O</t>
  </si>
  <si>
    <t>O=C1N(C2=CC(N3C(C(C=C(OC4=CC=C(C5=CC=C(O)C=C5)C=C4)C=C6)=C6C3=O)=O)=CC=C2)C(C7=C1C=CC=C7)=O</t>
  </si>
  <si>
    <t>O=C(N1)C2=C(C=C(OC3=CC=C(SC4=CC=C(OC5=CC=C(C(N(C6=CC(C(C7=CC=CC=C7)=O)=CC=C6)C8=O)=O)C8=C5)C=C4)C=C3)C=C2)C1=O</t>
  </si>
  <si>
    <t>O=C(N1)C2=C(C=C(OC3=CC=C(SC4=CC=C(OC5=CC=C(C(N(C6=C(C(C7=CC=CC=C7)=O)C=CC=C6)C8=O)=O)C8=C5)C=C4)C=C3)C=C2)C1=O</t>
  </si>
  <si>
    <t>O=C(N1)C2=C(C=C(OC3=CC=C(SC4=CC=C(OC5=CC=C(C(N(C6=CC=C(C(C7=CC=CC=C7)=O)C=C6)C8=O)=O)C8=C5)C=C4)C=C3)C=C2)C1=O</t>
  </si>
  <si>
    <t>logP</t>
  </si>
  <si>
    <t>TPSA</t>
  </si>
  <si>
    <t>natoms</t>
  </si>
  <si>
    <t>MW</t>
  </si>
  <si>
    <t>nON</t>
  </si>
  <si>
    <t>nOHNH</t>
  </si>
  <si>
    <t>nviol</t>
  </si>
  <si>
    <t>nrotb</t>
  </si>
  <si>
    <t>volume</t>
  </si>
  <si>
    <t>CCC1=CC=CC=C1[N+]([O-])=O</t>
  </si>
  <si>
    <t>CCC1=CC=C(O)C=C1</t>
  </si>
  <si>
    <t>CCC(N)=O</t>
  </si>
  <si>
    <t>CCC(O)=O</t>
  </si>
  <si>
    <t>CCCC#N</t>
  </si>
  <si>
    <t>CCC[N]#C</t>
  </si>
  <si>
    <t>CC(C)C#N</t>
  </si>
  <si>
    <t>CC(C#N)C(OC)=O</t>
  </si>
  <si>
    <t>CCN1C(CCC1)=O</t>
  </si>
  <si>
    <t>CCC1=CC=NC=C1</t>
  </si>
  <si>
    <t>CCO</t>
  </si>
  <si>
    <t>CCC(CC)=O</t>
  </si>
  <si>
    <t>CC(Cl)Cl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</si>
</sst>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Ethermal vs. RotB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944444444444445E-2"/>
                  <c:y val="0.36995370370370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'1_2_3_1M_Class'!$AL$2:$AL$85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10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7</c:v>
                </c:pt>
                <c:pt idx="75">
                  <c:v>11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</c:numCache>
            </c:numRef>
          </c:xVal>
          <c:yVal>
            <c:numRef>
              <c:f>'1_2_3_1M_Class'!$O$2:$O$85</c:f>
              <c:numCache>
                <c:formatCode>General</c:formatCode>
                <c:ptCount val="84"/>
                <c:pt idx="0">
                  <c:v>71.700999999999993</c:v>
                </c:pt>
                <c:pt idx="1">
                  <c:v>86.965999999999994</c:v>
                </c:pt>
                <c:pt idx="2">
                  <c:v>124.548</c:v>
                </c:pt>
                <c:pt idx="3">
                  <c:v>105.75700000000001</c:v>
                </c:pt>
                <c:pt idx="4">
                  <c:v>50.567999999999998</c:v>
                </c:pt>
                <c:pt idx="5">
                  <c:v>191.69399999999999</c:v>
                </c:pt>
                <c:pt idx="6">
                  <c:v>210.501</c:v>
                </c:pt>
                <c:pt idx="7">
                  <c:v>148.1</c:v>
                </c:pt>
                <c:pt idx="8">
                  <c:v>105.48399999999999</c:v>
                </c:pt>
                <c:pt idx="9">
                  <c:v>186.047</c:v>
                </c:pt>
                <c:pt idx="10">
                  <c:v>49.872</c:v>
                </c:pt>
                <c:pt idx="11">
                  <c:v>146.49600000000001</c:v>
                </c:pt>
                <c:pt idx="12">
                  <c:v>66.546000000000006</c:v>
                </c:pt>
                <c:pt idx="13">
                  <c:v>304.88900000000001</c:v>
                </c:pt>
                <c:pt idx="14">
                  <c:v>98.143000000000001</c:v>
                </c:pt>
                <c:pt idx="15">
                  <c:v>116.82299999999999</c:v>
                </c:pt>
                <c:pt idx="16">
                  <c:v>49.392000000000003</c:v>
                </c:pt>
                <c:pt idx="17">
                  <c:v>125.619</c:v>
                </c:pt>
                <c:pt idx="18">
                  <c:v>74.191999999999993</c:v>
                </c:pt>
                <c:pt idx="19">
                  <c:v>42.017000000000003</c:v>
                </c:pt>
                <c:pt idx="20">
                  <c:v>135.45500000000001</c:v>
                </c:pt>
                <c:pt idx="21">
                  <c:v>154.13999999999999</c:v>
                </c:pt>
                <c:pt idx="22">
                  <c:v>86.647000000000006</c:v>
                </c:pt>
                <c:pt idx="23">
                  <c:v>90.173000000000002</c:v>
                </c:pt>
                <c:pt idx="24">
                  <c:v>135.24799999999999</c:v>
                </c:pt>
                <c:pt idx="25">
                  <c:v>79.385000000000005</c:v>
                </c:pt>
                <c:pt idx="26">
                  <c:v>98.067999999999998</c:v>
                </c:pt>
                <c:pt idx="27">
                  <c:v>143.78399999999999</c:v>
                </c:pt>
                <c:pt idx="28">
                  <c:v>135.792</c:v>
                </c:pt>
                <c:pt idx="29">
                  <c:v>128.15199999999999</c:v>
                </c:pt>
                <c:pt idx="30">
                  <c:v>192.17699999999999</c:v>
                </c:pt>
                <c:pt idx="31">
                  <c:v>173.38</c:v>
                </c:pt>
                <c:pt idx="32">
                  <c:v>229.76</c:v>
                </c:pt>
                <c:pt idx="33">
                  <c:v>210.971</c:v>
                </c:pt>
                <c:pt idx="34">
                  <c:v>229.654</c:v>
                </c:pt>
                <c:pt idx="35">
                  <c:v>116.982</c:v>
                </c:pt>
                <c:pt idx="36">
                  <c:v>135.666</c:v>
                </c:pt>
                <c:pt idx="37">
                  <c:v>172.38399999999999</c:v>
                </c:pt>
                <c:pt idx="38">
                  <c:v>121.798</c:v>
                </c:pt>
                <c:pt idx="39">
                  <c:v>68.167000000000002</c:v>
                </c:pt>
                <c:pt idx="40">
                  <c:v>71.486000000000004</c:v>
                </c:pt>
                <c:pt idx="41">
                  <c:v>154.06299999999999</c:v>
                </c:pt>
                <c:pt idx="42">
                  <c:v>103.351</c:v>
                </c:pt>
                <c:pt idx="43">
                  <c:v>134.697</c:v>
                </c:pt>
                <c:pt idx="44">
                  <c:v>79.281000000000006</c:v>
                </c:pt>
                <c:pt idx="45">
                  <c:v>44.643999999999998</c:v>
                </c:pt>
                <c:pt idx="46">
                  <c:v>74.531000000000006</c:v>
                </c:pt>
                <c:pt idx="47">
                  <c:v>90.537000000000006</c:v>
                </c:pt>
                <c:pt idx="48">
                  <c:v>240.916</c:v>
                </c:pt>
                <c:pt idx="49">
                  <c:v>165.74</c:v>
                </c:pt>
                <c:pt idx="50">
                  <c:v>203.32900000000001</c:v>
                </c:pt>
                <c:pt idx="51">
                  <c:v>146.93899999999999</c:v>
                </c:pt>
                <c:pt idx="52">
                  <c:v>66.024000000000001</c:v>
                </c:pt>
                <c:pt idx="53">
                  <c:v>92.870999999999995</c:v>
                </c:pt>
                <c:pt idx="54">
                  <c:v>140.358</c:v>
                </c:pt>
                <c:pt idx="55">
                  <c:v>92.882000000000005</c:v>
                </c:pt>
                <c:pt idx="56">
                  <c:v>140.351</c:v>
                </c:pt>
                <c:pt idx="57">
                  <c:v>116.69799999999999</c:v>
                </c:pt>
                <c:pt idx="58">
                  <c:v>116.646</c:v>
                </c:pt>
                <c:pt idx="59">
                  <c:v>92.808000000000007</c:v>
                </c:pt>
                <c:pt idx="60">
                  <c:v>140.30500000000001</c:v>
                </c:pt>
                <c:pt idx="61">
                  <c:v>93.52</c:v>
                </c:pt>
                <c:pt idx="62">
                  <c:v>116.613</c:v>
                </c:pt>
                <c:pt idx="63">
                  <c:v>139.77699999999999</c:v>
                </c:pt>
                <c:pt idx="64">
                  <c:v>121.923</c:v>
                </c:pt>
                <c:pt idx="65">
                  <c:v>125.678</c:v>
                </c:pt>
                <c:pt idx="66">
                  <c:v>98.126999999999995</c:v>
                </c:pt>
                <c:pt idx="67">
                  <c:v>121.893</c:v>
                </c:pt>
                <c:pt idx="68">
                  <c:v>0</c:v>
                </c:pt>
                <c:pt idx="69">
                  <c:v>98.081000000000003</c:v>
                </c:pt>
                <c:pt idx="70">
                  <c:v>125.678</c:v>
                </c:pt>
                <c:pt idx="71">
                  <c:v>157.13999999999999</c:v>
                </c:pt>
                <c:pt idx="72">
                  <c:v>177.751</c:v>
                </c:pt>
                <c:pt idx="73">
                  <c:v>258.97899999999998</c:v>
                </c:pt>
                <c:pt idx="74">
                  <c:v>221.279</c:v>
                </c:pt>
                <c:pt idx="75">
                  <c:v>373.54500000000002</c:v>
                </c:pt>
                <c:pt idx="76">
                  <c:v>312.291</c:v>
                </c:pt>
                <c:pt idx="77">
                  <c:v>313.62</c:v>
                </c:pt>
                <c:pt idx="78">
                  <c:v>318.12</c:v>
                </c:pt>
                <c:pt idx="79">
                  <c:v>310.649</c:v>
                </c:pt>
                <c:pt idx="80">
                  <c:v>373.39</c:v>
                </c:pt>
                <c:pt idx="81">
                  <c:v>373.24599999999998</c:v>
                </c:pt>
                <c:pt idx="82">
                  <c:v>373.38600000000002</c:v>
                </c:pt>
                <c:pt idx="83">
                  <c:v>373.423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3-4374-AF44-ABF05282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8720"/>
        <c:axId val="834236640"/>
      </c:scatterChart>
      <c:valAx>
        <c:axId val="8342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6640"/>
        <c:crosses val="autoZero"/>
        <c:crossBetween val="midCat"/>
      </c:valAx>
      <c:valAx>
        <c:axId val="8342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Ethermal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80962</xdr:colOff>
      <xdr:row>7</xdr:row>
      <xdr:rowOff>114300</xdr:rowOff>
    </xdr:from>
    <xdr:to>
      <xdr:col>47</xdr:col>
      <xdr:colOff>385762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899CA-8A3E-D2F4-41E1-60CCA736A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85"/>
  <sheetViews>
    <sheetView tabSelected="1" workbookViewId="0">
      <pane xSplit="1" topLeftCell="B1" activePane="topRight" state="frozen"/>
      <selection pane="topRight" activeCell="R8" sqref="R8"/>
    </sheetView>
  </sheetViews>
  <sheetFormatPr defaultRowHeight="15" x14ac:dyDescent="0.25"/>
  <cols>
    <col min="1" max="1" width="37.28515625" bestFit="1" customWidth="1"/>
    <col min="3" max="29" width="9.140625" customWidth="1"/>
  </cols>
  <sheetData>
    <row r="1" spans="1:4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61</v>
      </c>
      <c r="N1" t="s">
        <v>62</v>
      </c>
      <c r="O1" t="s">
        <v>8</v>
      </c>
      <c r="P1" t="s">
        <v>0</v>
      </c>
      <c r="Q1" t="s">
        <v>9</v>
      </c>
      <c r="R1" t="s">
        <v>10</v>
      </c>
      <c r="S1" t="s">
        <v>60</v>
      </c>
      <c r="T1" t="s">
        <v>11</v>
      </c>
      <c r="U1" t="s">
        <v>12</v>
      </c>
      <c r="V1" t="s">
        <v>29</v>
      </c>
      <c r="W1" t="s">
        <v>63</v>
      </c>
      <c r="X1" t="s">
        <v>64</v>
      </c>
      <c r="Y1" t="s">
        <v>81</v>
      </c>
      <c r="Z1" t="s">
        <v>82</v>
      </c>
      <c r="AA1" t="s">
        <v>83</v>
      </c>
      <c r="AB1" t="s">
        <v>104</v>
      </c>
      <c r="AC1" t="s">
        <v>107</v>
      </c>
      <c r="AD1" t="s">
        <v>15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</row>
    <row r="2" spans="1:46" x14ac:dyDescent="0.25">
      <c r="A2" t="s">
        <v>65</v>
      </c>
      <c r="B2" t="s">
        <v>13</v>
      </c>
      <c r="C2" t="s">
        <v>14</v>
      </c>
      <c r="D2">
        <v>8</v>
      </c>
      <c r="E2">
        <v>0</v>
      </c>
      <c r="F2">
        <v>-157.22107170000001</v>
      </c>
      <c r="G2">
        <v>-157.13954799999999</v>
      </c>
      <c r="H2">
        <v>-157.13727800000001</v>
      </c>
      <c r="I2">
        <v>-157.14220700000001</v>
      </c>
      <c r="J2">
        <v>-157.105864</v>
      </c>
      <c r="K2">
        <v>-157.103611</v>
      </c>
      <c r="L2">
        <v>-157.10852399999999</v>
      </c>
      <c r="M2">
        <v>63.917999999999999</v>
      </c>
      <c r="N2">
        <v>7.05</v>
      </c>
      <c r="O2">
        <v>71.700999999999993</v>
      </c>
      <c r="P2">
        <v>17.643000000000001</v>
      </c>
      <c r="Q2">
        <v>70.893000000000001</v>
      </c>
      <c r="R2">
        <v>0.14410300000000001</v>
      </c>
      <c r="S2">
        <v>-0.37135400000000002</v>
      </c>
      <c r="T2">
        <v>42.439766666666699</v>
      </c>
      <c r="U2">
        <v>-26.883500000000002</v>
      </c>
      <c r="V2">
        <v>2.26519661136137</v>
      </c>
      <c r="W2">
        <v>3.5439103403757499E-2</v>
      </c>
      <c r="X2">
        <v>0.32130448388104599</v>
      </c>
      <c r="Y2">
        <v>0</v>
      </c>
      <c r="Z2">
        <v>0</v>
      </c>
      <c r="AA2">
        <v>0</v>
      </c>
      <c r="AB2">
        <v>0</v>
      </c>
      <c r="AC2">
        <v>0</v>
      </c>
      <c r="AD2" s="1">
        <v>269</v>
      </c>
      <c r="AE2">
        <v>1.84</v>
      </c>
      <c r="AF2">
        <v>0</v>
      </c>
      <c r="AG2">
        <v>4</v>
      </c>
      <c r="AH2">
        <v>56.11</v>
      </c>
      <c r="AI2">
        <v>0</v>
      </c>
      <c r="AJ2">
        <v>0</v>
      </c>
      <c r="AK2">
        <v>0</v>
      </c>
      <c r="AL2">
        <v>1</v>
      </c>
      <c r="AM2">
        <v>73.73</v>
      </c>
      <c r="AT2" t="s">
        <v>1</v>
      </c>
    </row>
    <row r="3" spans="1:46" x14ac:dyDescent="0.25">
      <c r="A3" t="s">
        <v>66</v>
      </c>
      <c r="B3" t="s">
        <v>13</v>
      </c>
      <c r="C3" t="s">
        <v>14</v>
      </c>
      <c r="D3">
        <v>8</v>
      </c>
      <c r="E3">
        <v>0</v>
      </c>
      <c r="F3">
        <v>-158.45804519999999</v>
      </c>
      <c r="G3">
        <v>-158.35321300000001</v>
      </c>
      <c r="H3">
        <v>-158.35010199999999</v>
      </c>
      <c r="I3">
        <v>-158.355966</v>
      </c>
      <c r="J3">
        <v>-158.318513</v>
      </c>
      <c r="K3">
        <v>-158.31539699999999</v>
      </c>
      <c r="L3">
        <v>-158.32126400000001</v>
      </c>
      <c r="M3">
        <v>67.486999999999995</v>
      </c>
      <c r="N3">
        <v>7.17</v>
      </c>
      <c r="O3">
        <v>86.965999999999994</v>
      </c>
      <c r="P3">
        <v>19.486999999999998</v>
      </c>
      <c r="Q3">
        <v>73.033000000000001</v>
      </c>
      <c r="R3">
        <v>6.0803999999999997E-2</v>
      </c>
      <c r="S3">
        <v>-0.24868299999999999</v>
      </c>
      <c r="T3">
        <v>44.089933333333299</v>
      </c>
      <c r="U3">
        <v>-28.254833333333298</v>
      </c>
      <c r="V3">
        <v>2.6948900241463898</v>
      </c>
      <c r="W3">
        <v>3.9931987258974198E-2</v>
      </c>
      <c r="X3">
        <v>0.375856349253332</v>
      </c>
      <c r="Y3">
        <v>0</v>
      </c>
      <c r="Z3">
        <v>0</v>
      </c>
      <c r="AA3">
        <v>0</v>
      </c>
      <c r="AB3">
        <v>0</v>
      </c>
      <c r="AC3">
        <v>0</v>
      </c>
      <c r="AD3" s="1">
        <v>228</v>
      </c>
      <c r="AE3">
        <v>2.65</v>
      </c>
      <c r="AF3">
        <v>0</v>
      </c>
      <c r="AG3">
        <v>4</v>
      </c>
      <c r="AH3">
        <v>58.12</v>
      </c>
      <c r="AI3">
        <v>0</v>
      </c>
      <c r="AJ3">
        <v>0</v>
      </c>
      <c r="AK3">
        <v>0</v>
      </c>
      <c r="AL3">
        <v>1</v>
      </c>
      <c r="AM3">
        <v>79.36</v>
      </c>
    </row>
    <row r="4" spans="1:46" x14ac:dyDescent="0.25">
      <c r="A4" t="s">
        <v>67</v>
      </c>
      <c r="B4" t="s">
        <v>13</v>
      </c>
      <c r="C4" t="s">
        <v>14</v>
      </c>
      <c r="D4">
        <v>8</v>
      </c>
      <c r="E4">
        <v>0</v>
      </c>
      <c r="F4">
        <v>-237.0854822</v>
      </c>
      <c r="G4">
        <v>-236.92800199999999</v>
      </c>
      <c r="H4">
        <v>-236.92426599999999</v>
      </c>
      <c r="I4">
        <v>-236.93224799999999</v>
      </c>
      <c r="J4">
        <v>-236.88605799999999</v>
      </c>
      <c r="K4">
        <v>-236.88238799999999</v>
      </c>
      <c r="L4">
        <v>-236.890368</v>
      </c>
      <c r="M4">
        <v>93.144000000000005</v>
      </c>
      <c r="N4">
        <v>7.87</v>
      </c>
      <c r="O4">
        <v>124.548</v>
      </c>
      <c r="P4">
        <v>29.149000000000001</v>
      </c>
      <c r="Q4">
        <v>88.278000000000006</v>
      </c>
      <c r="R4">
        <v>4.9518E-2</v>
      </c>
      <c r="S4">
        <v>-0.23159099999999999</v>
      </c>
      <c r="T4">
        <v>88.927766666666699</v>
      </c>
      <c r="U4">
        <v>-41.626066666666702</v>
      </c>
      <c r="V4">
        <v>3.6682490062624198</v>
      </c>
      <c r="W4">
        <v>3.9382558256703802E-2</v>
      </c>
      <c r="X4">
        <v>0.46610533751746103</v>
      </c>
      <c r="Y4">
        <v>0</v>
      </c>
      <c r="Z4">
        <v>0</v>
      </c>
      <c r="AA4">
        <v>0</v>
      </c>
      <c r="AB4">
        <v>0</v>
      </c>
      <c r="AC4">
        <v>0</v>
      </c>
      <c r="AD4" s="1">
        <v>223</v>
      </c>
      <c r="AE4">
        <v>3.66</v>
      </c>
      <c r="AF4">
        <v>0</v>
      </c>
      <c r="AG4">
        <v>6</v>
      </c>
      <c r="AH4">
        <v>86.18</v>
      </c>
      <c r="AI4">
        <v>0</v>
      </c>
      <c r="AJ4">
        <v>0</v>
      </c>
      <c r="AK4">
        <v>0</v>
      </c>
      <c r="AL4">
        <v>3</v>
      </c>
      <c r="AM4">
        <v>112.96</v>
      </c>
    </row>
    <row r="5" spans="1:46" x14ac:dyDescent="0.25">
      <c r="A5" t="s">
        <v>68</v>
      </c>
      <c r="B5" t="s">
        <v>13</v>
      </c>
      <c r="C5" t="s">
        <v>14</v>
      </c>
      <c r="D5">
        <v>8</v>
      </c>
      <c r="E5">
        <v>0</v>
      </c>
      <c r="F5">
        <v>-197.77176349999999</v>
      </c>
      <c r="G5">
        <v>-197.64061000000001</v>
      </c>
      <c r="H5">
        <v>-197.63717700000001</v>
      </c>
      <c r="I5">
        <v>-197.64411200000001</v>
      </c>
      <c r="J5">
        <v>-197.60228499999999</v>
      </c>
      <c r="K5">
        <v>-197.598884</v>
      </c>
      <c r="L5">
        <v>-197.60581099999999</v>
      </c>
      <c r="M5">
        <v>80.001000000000005</v>
      </c>
      <c r="N5">
        <v>7.53</v>
      </c>
      <c r="O5">
        <v>105.75700000000001</v>
      </c>
      <c r="P5">
        <v>24.317</v>
      </c>
      <c r="Q5">
        <v>80.66</v>
      </c>
      <c r="R5">
        <v>4.3777999999999997E-2</v>
      </c>
      <c r="S5">
        <v>-0.188415</v>
      </c>
      <c r="T5">
        <v>54.828299999999999</v>
      </c>
      <c r="U5">
        <v>-34.907200000000003</v>
      </c>
      <c r="V5">
        <v>3.18708429697192</v>
      </c>
      <c r="W5">
        <v>3.9838055736452299E-2</v>
      </c>
      <c r="X5">
        <v>0.42325156666293701</v>
      </c>
      <c r="Y5">
        <v>0</v>
      </c>
      <c r="Z5">
        <v>0</v>
      </c>
      <c r="AA5">
        <v>0</v>
      </c>
      <c r="AB5">
        <v>0</v>
      </c>
      <c r="AC5">
        <v>0</v>
      </c>
      <c r="AD5" s="1">
        <v>223</v>
      </c>
      <c r="AE5">
        <v>3.15</v>
      </c>
      <c r="AF5">
        <v>0</v>
      </c>
      <c r="AG5">
        <v>5</v>
      </c>
      <c r="AH5">
        <v>72.150000000000006</v>
      </c>
      <c r="AI5">
        <v>0</v>
      </c>
      <c r="AJ5">
        <v>0</v>
      </c>
      <c r="AK5">
        <v>0</v>
      </c>
      <c r="AL5">
        <v>2</v>
      </c>
      <c r="AM5">
        <v>96.16</v>
      </c>
    </row>
    <row r="6" spans="1:46" x14ac:dyDescent="0.25">
      <c r="A6" t="s">
        <v>45</v>
      </c>
      <c r="B6" t="s">
        <v>13</v>
      </c>
      <c r="C6" t="s">
        <v>14</v>
      </c>
      <c r="D6">
        <v>8</v>
      </c>
      <c r="E6">
        <v>0</v>
      </c>
      <c r="F6">
        <v>-516.0944121</v>
      </c>
      <c r="G6">
        <v>-516.051963</v>
      </c>
      <c r="H6">
        <v>-516.05136300000004</v>
      </c>
      <c r="I6">
        <v>-516.05616199999997</v>
      </c>
      <c r="J6">
        <v>-516.01288199999999</v>
      </c>
      <c r="K6">
        <v>-516.01218900000003</v>
      </c>
      <c r="L6">
        <v>-516.01699099999996</v>
      </c>
      <c r="M6">
        <v>67.926000000000002</v>
      </c>
      <c r="N6">
        <v>7.18</v>
      </c>
      <c r="O6">
        <v>50.567999999999998</v>
      </c>
      <c r="P6">
        <v>23.724</v>
      </c>
      <c r="Q6">
        <v>82.251999999999995</v>
      </c>
      <c r="R6">
        <v>0.105241</v>
      </c>
      <c r="S6">
        <v>-0.286271</v>
      </c>
      <c r="T6">
        <v>33.576666666666704</v>
      </c>
      <c r="U6">
        <v>-41.034066666666703</v>
      </c>
      <c r="V6">
        <v>2.2054531421719701</v>
      </c>
      <c r="W6">
        <v>3.2468467776285502E-2</v>
      </c>
      <c r="X6">
        <v>0.30716617578996702</v>
      </c>
      <c r="Y6">
        <v>0</v>
      </c>
      <c r="Z6">
        <v>0</v>
      </c>
      <c r="AA6">
        <v>1</v>
      </c>
      <c r="AB6">
        <v>0</v>
      </c>
      <c r="AC6">
        <v>0</v>
      </c>
      <c r="AD6" s="3">
        <v>315</v>
      </c>
      <c r="AE6">
        <v>1.9</v>
      </c>
      <c r="AF6">
        <v>0</v>
      </c>
      <c r="AG6">
        <v>7</v>
      </c>
      <c r="AH6">
        <v>116.06</v>
      </c>
      <c r="AI6">
        <v>0</v>
      </c>
      <c r="AJ6">
        <v>0</v>
      </c>
      <c r="AK6">
        <v>0</v>
      </c>
      <c r="AL6">
        <v>1</v>
      </c>
      <c r="AM6">
        <v>82.25</v>
      </c>
    </row>
    <row r="7" spans="1:46" x14ac:dyDescent="0.25">
      <c r="A7" t="s">
        <v>30</v>
      </c>
      <c r="B7" t="s">
        <v>13</v>
      </c>
      <c r="C7" t="s">
        <v>14</v>
      </c>
      <c r="D7">
        <v>8</v>
      </c>
      <c r="E7">
        <v>0</v>
      </c>
      <c r="F7">
        <v>-543.595416</v>
      </c>
      <c r="G7">
        <v>-543.34988299999998</v>
      </c>
      <c r="H7">
        <v>-543.35255600000005</v>
      </c>
      <c r="I7">
        <v>-543.36110399999995</v>
      </c>
      <c r="J7">
        <v>-543.28898800000002</v>
      </c>
      <c r="K7">
        <v>-543.29208600000004</v>
      </c>
      <c r="L7">
        <v>-543.30043999999998</v>
      </c>
      <c r="M7">
        <v>163.05500000000001</v>
      </c>
      <c r="N7">
        <v>9.2899999999999991</v>
      </c>
      <c r="O7">
        <v>191.69399999999999</v>
      </c>
      <c r="P7">
        <v>53.956000000000003</v>
      </c>
      <c r="Q7">
        <v>128.16399999999999</v>
      </c>
      <c r="R7">
        <v>0.114009</v>
      </c>
      <c r="S7">
        <v>-0.53612499999999996</v>
      </c>
      <c r="T7">
        <v>112.67933333333301</v>
      </c>
      <c r="U7">
        <v>-73.290566666666706</v>
      </c>
      <c r="V7">
        <v>3.9283628796278798</v>
      </c>
      <c r="W7">
        <v>2.4092256475593401E-2</v>
      </c>
      <c r="X7">
        <v>0.42285929813001899</v>
      </c>
      <c r="Y7">
        <v>1</v>
      </c>
      <c r="Z7">
        <v>0</v>
      </c>
      <c r="AA7">
        <v>0</v>
      </c>
      <c r="AB7">
        <v>0</v>
      </c>
      <c r="AC7">
        <v>0</v>
      </c>
      <c r="AD7" s="2">
        <v>235</v>
      </c>
      <c r="AE7">
        <v>3.56</v>
      </c>
      <c r="AF7">
        <v>26.3</v>
      </c>
      <c r="AG7">
        <v>12</v>
      </c>
      <c r="AH7">
        <v>172.27</v>
      </c>
      <c r="AI7">
        <v>2</v>
      </c>
      <c r="AJ7">
        <v>0</v>
      </c>
      <c r="AK7">
        <v>0</v>
      </c>
      <c r="AL7">
        <v>7</v>
      </c>
      <c r="AM7">
        <v>191.12</v>
      </c>
    </row>
    <row r="8" spans="1:46" x14ac:dyDescent="0.25">
      <c r="A8" t="s">
        <v>31</v>
      </c>
      <c r="B8" t="s">
        <v>13</v>
      </c>
      <c r="C8" t="s">
        <v>14</v>
      </c>
      <c r="D8">
        <v>8</v>
      </c>
      <c r="E8">
        <v>0</v>
      </c>
      <c r="F8">
        <v>-582.90913420000004</v>
      </c>
      <c r="G8">
        <v>-582.63722199999995</v>
      </c>
      <c r="H8">
        <v>-582.63937499999997</v>
      </c>
      <c r="I8">
        <v>-582.648641</v>
      </c>
      <c r="J8">
        <v>-582.57273599999996</v>
      </c>
      <c r="K8">
        <v>-582.57552899999996</v>
      </c>
      <c r="L8">
        <v>-582.58493299999998</v>
      </c>
      <c r="M8">
        <v>166.703</v>
      </c>
      <c r="N8">
        <v>9.35</v>
      </c>
      <c r="O8">
        <v>210.501</v>
      </c>
      <c r="P8">
        <v>58.777000000000001</v>
      </c>
      <c r="Q8">
        <v>135.72200000000001</v>
      </c>
      <c r="R8">
        <v>0.105922</v>
      </c>
      <c r="S8">
        <v>-0.52814399999999995</v>
      </c>
      <c r="T8">
        <v>123.693</v>
      </c>
      <c r="U8">
        <v>-80.260499999999993</v>
      </c>
      <c r="V8">
        <v>4.2583306554906697</v>
      </c>
      <c r="W8">
        <v>2.5544415250419401E-2</v>
      </c>
      <c r="X8">
        <v>0.45543643374231702</v>
      </c>
      <c r="Y8">
        <v>1</v>
      </c>
      <c r="Z8">
        <v>0</v>
      </c>
      <c r="AA8">
        <v>0</v>
      </c>
      <c r="AB8">
        <v>0</v>
      </c>
      <c r="AC8">
        <v>0</v>
      </c>
      <c r="AD8" s="2">
        <v>228</v>
      </c>
      <c r="AE8">
        <v>4.0599999999999996</v>
      </c>
      <c r="AF8">
        <v>26.3</v>
      </c>
      <c r="AG8">
        <v>13</v>
      </c>
      <c r="AH8">
        <v>186.29</v>
      </c>
      <c r="AI8">
        <v>2</v>
      </c>
      <c r="AJ8">
        <v>0</v>
      </c>
      <c r="AK8">
        <v>0</v>
      </c>
      <c r="AL8">
        <v>8</v>
      </c>
      <c r="AM8">
        <v>207.93</v>
      </c>
    </row>
    <row r="9" spans="1:46" x14ac:dyDescent="0.25">
      <c r="A9" t="s">
        <v>46</v>
      </c>
      <c r="B9" t="s">
        <v>13</v>
      </c>
      <c r="C9" t="s">
        <v>14</v>
      </c>
      <c r="D9">
        <v>8</v>
      </c>
      <c r="E9">
        <v>0</v>
      </c>
      <c r="F9">
        <v>-314.49918209999998</v>
      </c>
      <c r="G9">
        <v>-314.30771399999998</v>
      </c>
      <c r="H9">
        <v>-314.30468999999999</v>
      </c>
      <c r="I9">
        <v>-314.31365499999998</v>
      </c>
      <c r="J9">
        <v>-314.262225</v>
      </c>
      <c r="K9">
        <v>-314.25908900000002</v>
      </c>
      <c r="L9">
        <v>-314.26816500000001</v>
      </c>
      <c r="M9">
        <v>113.75</v>
      </c>
      <c r="N9">
        <v>8.35</v>
      </c>
      <c r="O9">
        <v>148.1</v>
      </c>
      <c r="P9">
        <v>33.706000000000003</v>
      </c>
      <c r="Q9">
        <v>95.739000000000004</v>
      </c>
      <c r="R9">
        <v>4.3387000000000002E-2</v>
      </c>
      <c r="S9">
        <v>-0.233184</v>
      </c>
      <c r="T9">
        <v>82.595699999999994</v>
      </c>
      <c r="U9">
        <v>-53.081499999999998</v>
      </c>
      <c r="V9">
        <v>4.1200015461174804</v>
      </c>
      <c r="W9">
        <v>3.6219793812021797E-2</v>
      </c>
      <c r="X9">
        <v>0.49341335881646498</v>
      </c>
      <c r="Y9">
        <v>0</v>
      </c>
      <c r="Z9">
        <v>0</v>
      </c>
      <c r="AA9">
        <v>0</v>
      </c>
      <c r="AB9">
        <v>0</v>
      </c>
      <c r="AC9">
        <v>0</v>
      </c>
      <c r="AD9">
        <v>333</v>
      </c>
      <c r="AE9">
        <v>3.53</v>
      </c>
      <c r="AF9">
        <v>0</v>
      </c>
      <c r="AG9">
        <v>8</v>
      </c>
      <c r="AH9">
        <v>112.22</v>
      </c>
      <c r="AI9">
        <v>0</v>
      </c>
      <c r="AJ9">
        <v>0</v>
      </c>
      <c r="AK9">
        <v>0</v>
      </c>
      <c r="AL9">
        <v>2</v>
      </c>
      <c r="AM9">
        <v>135.99</v>
      </c>
    </row>
    <row r="10" spans="1:46" x14ac:dyDescent="0.25">
      <c r="A10" t="s">
        <v>47</v>
      </c>
      <c r="B10" t="s">
        <v>13</v>
      </c>
      <c r="C10" t="s">
        <v>14</v>
      </c>
      <c r="D10">
        <v>8</v>
      </c>
      <c r="E10">
        <v>0</v>
      </c>
      <c r="F10">
        <v>-197.77113059999999</v>
      </c>
      <c r="G10">
        <v>-197.63990699999999</v>
      </c>
      <c r="H10">
        <v>-197.636346</v>
      </c>
      <c r="I10">
        <v>-197.64292900000001</v>
      </c>
      <c r="J10">
        <v>-197.60208800000001</v>
      </c>
      <c r="K10">
        <v>-197.59856500000001</v>
      </c>
      <c r="L10">
        <v>-197.605133</v>
      </c>
      <c r="M10">
        <v>77.899000000000001</v>
      </c>
      <c r="N10">
        <v>7.47</v>
      </c>
      <c r="O10">
        <v>105.48399999999999</v>
      </c>
      <c r="P10">
        <v>24.885000000000002</v>
      </c>
      <c r="Q10">
        <v>79.596999999999994</v>
      </c>
      <c r="R10">
        <v>8.6026000000000005E-2</v>
      </c>
      <c r="S10">
        <v>-0.36712299999999998</v>
      </c>
      <c r="T10">
        <v>54.288633333333301</v>
      </c>
      <c r="U10">
        <v>-34.920566666666701</v>
      </c>
      <c r="V10">
        <v>3.02531736510314</v>
      </c>
      <c r="W10">
        <v>3.88364082350625E-2</v>
      </c>
      <c r="X10">
        <v>0.40499563120523902</v>
      </c>
      <c r="Y10">
        <v>0</v>
      </c>
      <c r="Z10">
        <v>0</v>
      </c>
      <c r="AA10">
        <v>0</v>
      </c>
      <c r="AB10">
        <v>0</v>
      </c>
      <c r="AC10">
        <v>0</v>
      </c>
      <c r="AD10" s="3">
        <v>323</v>
      </c>
      <c r="AE10">
        <v>2.57</v>
      </c>
      <c r="AF10">
        <v>0</v>
      </c>
      <c r="AG10">
        <v>5</v>
      </c>
      <c r="AH10">
        <v>72.150000000000006</v>
      </c>
      <c r="AI10">
        <v>0</v>
      </c>
      <c r="AJ10">
        <v>0</v>
      </c>
      <c r="AK10">
        <v>0</v>
      </c>
      <c r="AL10">
        <v>1</v>
      </c>
      <c r="AM10">
        <v>95.95</v>
      </c>
    </row>
    <row r="11" spans="1:46" x14ac:dyDescent="0.25">
      <c r="A11" t="s">
        <v>59</v>
      </c>
      <c r="B11" t="s">
        <v>13</v>
      </c>
      <c r="C11" t="s">
        <v>14</v>
      </c>
      <c r="D11">
        <v>8</v>
      </c>
      <c r="E11">
        <v>0</v>
      </c>
      <c r="F11">
        <v>-393.13167240000001</v>
      </c>
      <c r="G11">
        <v>-392.88355000000001</v>
      </c>
      <c r="H11">
        <v>-392.88008200000002</v>
      </c>
      <c r="I11">
        <v>-392.890852</v>
      </c>
      <c r="J11">
        <v>-392.83424400000001</v>
      </c>
      <c r="K11">
        <v>-392.83080999999999</v>
      </c>
      <c r="L11">
        <v>-392.84150399999999</v>
      </c>
      <c r="M11">
        <v>141.34800000000001</v>
      </c>
      <c r="N11">
        <v>8.9</v>
      </c>
      <c r="O11">
        <v>186.047</v>
      </c>
      <c r="P11">
        <v>42.652999999999999</v>
      </c>
      <c r="Q11">
        <v>103.77500000000001</v>
      </c>
      <c r="R11">
        <v>5.1433E-2</v>
      </c>
      <c r="S11">
        <v>-0.22299099999999999</v>
      </c>
      <c r="T11">
        <v>103.721433333333</v>
      </c>
      <c r="U11">
        <v>-66.596400000000003</v>
      </c>
      <c r="V11">
        <v>4.9495166371058801</v>
      </c>
      <c r="W11">
        <v>3.5016531094220503E-2</v>
      </c>
      <c r="X11">
        <v>0.55612546484335701</v>
      </c>
      <c r="Y11">
        <v>0</v>
      </c>
      <c r="Z11">
        <v>0</v>
      </c>
      <c r="AA11">
        <v>0</v>
      </c>
      <c r="AB11">
        <v>0</v>
      </c>
      <c r="AC11">
        <v>0</v>
      </c>
      <c r="AD11" s="3">
        <v>313</v>
      </c>
      <c r="AE11">
        <v>4.7300000000000004</v>
      </c>
      <c r="AF11">
        <v>0</v>
      </c>
      <c r="AG11">
        <v>10</v>
      </c>
      <c r="AH11">
        <v>140.27000000000001</v>
      </c>
      <c r="AI11">
        <v>0</v>
      </c>
      <c r="AJ11">
        <v>0</v>
      </c>
      <c r="AK11">
        <v>0</v>
      </c>
      <c r="AL11">
        <v>3</v>
      </c>
      <c r="AM11">
        <v>169.6</v>
      </c>
    </row>
    <row r="12" spans="1:46" x14ac:dyDescent="0.25">
      <c r="A12" t="s">
        <v>16</v>
      </c>
      <c r="B12" t="s">
        <v>13</v>
      </c>
      <c r="C12" t="s">
        <v>14</v>
      </c>
      <c r="D12">
        <v>8</v>
      </c>
      <c r="E12">
        <v>0</v>
      </c>
      <c r="F12">
        <v>-172.06866669999999</v>
      </c>
      <c r="G12">
        <v>-172.020545</v>
      </c>
      <c r="H12">
        <v>-172.025452</v>
      </c>
      <c r="I12">
        <v>-172.02782300000001</v>
      </c>
      <c r="J12">
        <v>-171.988247</v>
      </c>
      <c r="K12">
        <v>-171.99321</v>
      </c>
      <c r="L12">
        <v>-171.99558999999999</v>
      </c>
      <c r="M12">
        <v>49.152000000000001</v>
      </c>
      <c r="N12">
        <v>6.54</v>
      </c>
      <c r="O12">
        <v>49.872</v>
      </c>
      <c r="P12">
        <v>14.895</v>
      </c>
      <c r="Q12">
        <v>67.977000000000004</v>
      </c>
      <c r="R12">
        <v>4.4435000000000002E-2</v>
      </c>
      <c r="S12">
        <v>-0.439722</v>
      </c>
      <c r="T12">
        <v>33.662633333333297</v>
      </c>
      <c r="U12">
        <v>-30.236166666666701</v>
      </c>
      <c r="V12">
        <v>1.0896289644060999</v>
      </c>
      <c r="W12">
        <v>2.21685580323507E-2</v>
      </c>
      <c r="X12">
        <v>0.16660993339542801</v>
      </c>
      <c r="Y12">
        <v>1</v>
      </c>
      <c r="Z12">
        <v>0</v>
      </c>
      <c r="AA12">
        <v>0</v>
      </c>
      <c r="AB12">
        <v>0</v>
      </c>
      <c r="AC12">
        <v>0</v>
      </c>
      <c r="AD12" s="1">
        <v>378</v>
      </c>
      <c r="AE12">
        <v>0.38</v>
      </c>
      <c r="AF12">
        <v>23.79</v>
      </c>
      <c r="AG12">
        <v>4</v>
      </c>
      <c r="AH12">
        <v>55.08</v>
      </c>
      <c r="AI12">
        <v>1</v>
      </c>
      <c r="AJ12">
        <v>0</v>
      </c>
      <c r="AK12">
        <v>0</v>
      </c>
      <c r="AL12">
        <v>0</v>
      </c>
      <c r="AM12">
        <v>62.86</v>
      </c>
    </row>
    <row r="13" spans="1:46" x14ac:dyDescent="0.25">
      <c r="A13" t="s">
        <v>69</v>
      </c>
      <c r="B13" t="s">
        <v>13</v>
      </c>
      <c r="C13" t="s">
        <v>14</v>
      </c>
      <c r="D13">
        <v>8</v>
      </c>
      <c r="E13">
        <v>0</v>
      </c>
      <c r="F13">
        <v>-614.16744870000002</v>
      </c>
      <c r="G13">
        <v>-613.99318900000003</v>
      </c>
      <c r="H13">
        <v>-614.01120800000001</v>
      </c>
      <c r="I13">
        <v>-614.01168099999995</v>
      </c>
      <c r="J13">
        <v>-613.93304799999999</v>
      </c>
      <c r="K13">
        <v>-613.95272199999999</v>
      </c>
      <c r="L13">
        <v>-613.95308699999998</v>
      </c>
      <c r="M13">
        <v>144.86099999999999</v>
      </c>
      <c r="N13">
        <v>8.9700000000000006</v>
      </c>
      <c r="O13">
        <v>146.49600000000001</v>
      </c>
      <c r="P13">
        <v>48.034999999999997</v>
      </c>
      <c r="Q13">
        <v>126.577</v>
      </c>
      <c r="R13">
        <v>0.393426</v>
      </c>
      <c r="S13">
        <v>-0.64553400000000005</v>
      </c>
      <c r="T13">
        <v>95.381533333333294</v>
      </c>
      <c r="U13">
        <v>-74.4737333333333</v>
      </c>
      <c r="V13">
        <v>0.21737431467703999</v>
      </c>
      <c r="W13">
        <v>1.5005716837315801E-3</v>
      </c>
      <c r="X13">
        <v>2.4233479897105899E-2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f>273.15+(-32)</f>
        <v>241.14999999999998</v>
      </c>
      <c r="AE13">
        <v>0.14000000000000001</v>
      </c>
      <c r="AF13">
        <v>63.6</v>
      </c>
      <c r="AG13">
        <v>12</v>
      </c>
      <c r="AH13">
        <v>174.2</v>
      </c>
      <c r="AI13">
        <v>4</v>
      </c>
      <c r="AJ13">
        <v>1</v>
      </c>
      <c r="AK13">
        <v>0</v>
      </c>
      <c r="AL13">
        <v>8</v>
      </c>
      <c r="AM13">
        <v>168.41</v>
      </c>
    </row>
    <row r="14" spans="1:46" x14ac:dyDescent="0.25">
      <c r="A14" t="s">
        <v>70</v>
      </c>
      <c r="B14" t="s">
        <v>13</v>
      </c>
      <c r="C14" t="s">
        <v>14</v>
      </c>
      <c r="D14">
        <v>8</v>
      </c>
      <c r="E14">
        <v>0</v>
      </c>
      <c r="F14">
        <v>-616.82428760000005</v>
      </c>
      <c r="G14">
        <v>-616.75468699999999</v>
      </c>
      <c r="H14">
        <v>-616.75492899999995</v>
      </c>
      <c r="I14">
        <v>-616.76058899999998</v>
      </c>
      <c r="J14">
        <v>-616.71729500000004</v>
      </c>
      <c r="K14">
        <v>-616.71753899999999</v>
      </c>
      <c r="L14">
        <v>-616.723208</v>
      </c>
      <c r="M14">
        <v>73.563000000000002</v>
      </c>
      <c r="N14">
        <v>7.35</v>
      </c>
      <c r="O14">
        <v>66.546000000000006</v>
      </c>
      <c r="P14">
        <v>21.613</v>
      </c>
      <c r="Q14">
        <v>78.698999999999998</v>
      </c>
      <c r="R14">
        <v>0.10166600000000001</v>
      </c>
      <c r="S14">
        <v>-0.15692800000000001</v>
      </c>
      <c r="T14">
        <v>53.142600000000002</v>
      </c>
      <c r="U14">
        <v>-33.5981666666667</v>
      </c>
      <c r="V14">
        <v>2.60113873409869</v>
      </c>
      <c r="W14">
        <v>3.5359334639678802E-2</v>
      </c>
      <c r="X14">
        <v>0.35389642640798502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225</v>
      </c>
      <c r="AE14">
        <v>1.92</v>
      </c>
      <c r="AF14">
        <v>0</v>
      </c>
      <c r="AG14">
        <v>5</v>
      </c>
      <c r="AH14">
        <v>90.55</v>
      </c>
      <c r="AI14">
        <v>0</v>
      </c>
      <c r="AJ14">
        <v>0</v>
      </c>
      <c r="AK14">
        <v>0</v>
      </c>
      <c r="AL14">
        <v>0</v>
      </c>
      <c r="AM14">
        <v>86.71</v>
      </c>
    </row>
    <row r="15" spans="1:46" x14ac:dyDescent="0.25">
      <c r="A15" t="s">
        <v>32</v>
      </c>
      <c r="B15" t="s">
        <v>13</v>
      </c>
      <c r="C15" t="s">
        <v>14</v>
      </c>
      <c r="D15">
        <v>8</v>
      </c>
      <c r="E15">
        <v>0</v>
      </c>
      <c r="F15">
        <v>-779.47155940000005</v>
      </c>
      <c r="G15">
        <v>-779.06727100000001</v>
      </c>
      <c r="H15">
        <v>-779.06816400000002</v>
      </c>
      <c r="I15">
        <v>-779.08224399999995</v>
      </c>
      <c r="J15">
        <v>-778.98474299999998</v>
      </c>
      <c r="K15">
        <v>-778.98604</v>
      </c>
      <c r="L15">
        <v>-779.00046999999995</v>
      </c>
      <c r="M15">
        <v>229.76900000000001</v>
      </c>
      <c r="N15">
        <v>10.3</v>
      </c>
      <c r="O15">
        <v>304.88900000000001</v>
      </c>
      <c r="P15">
        <v>82.525000000000006</v>
      </c>
      <c r="Q15">
        <v>173.69399999999999</v>
      </c>
      <c r="R15">
        <v>8.5392999999999997E-2</v>
      </c>
      <c r="S15">
        <v>-0.49750800000000001</v>
      </c>
      <c r="T15">
        <v>178.065666666667</v>
      </c>
      <c r="U15">
        <v>-114.8034</v>
      </c>
      <c r="V15">
        <v>6.4706772748557002</v>
      </c>
      <c r="W15">
        <v>2.81616635614713E-2</v>
      </c>
      <c r="X15">
        <v>0.62822109464618403</v>
      </c>
      <c r="Y15">
        <v>1</v>
      </c>
      <c r="Z15">
        <v>0</v>
      </c>
      <c r="AA15">
        <v>0</v>
      </c>
      <c r="AB15">
        <v>0</v>
      </c>
      <c r="AC15">
        <v>0</v>
      </c>
      <c r="AD15" s="2">
        <v>218</v>
      </c>
      <c r="AE15">
        <v>6.78</v>
      </c>
      <c r="AF15">
        <v>26.3</v>
      </c>
      <c r="AG15">
        <v>18</v>
      </c>
      <c r="AH15">
        <v>256.43</v>
      </c>
      <c r="AI15">
        <v>2</v>
      </c>
      <c r="AJ15">
        <v>0</v>
      </c>
      <c r="AK15">
        <v>1</v>
      </c>
      <c r="AL15">
        <v>13</v>
      </c>
      <c r="AM15">
        <v>291.93</v>
      </c>
    </row>
    <row r="16" spans="1:46" x14ac:dyDescent="0.25">
      <c r="A16" t="s">
        <v>20</v>
      </c>
      <c r="B16" t="s">
        <v>13</v>
      </c>
      <c r="C16" t="s">
        <v>14</v>
      </c>
      <c r="D16">
        <v>8</v>
      </c>
      <c r="E16">
        <v>0</v>
      </c>
      <c r="F16">
        <v>-347.02194600000001</v>
      </c>
      <c r="G16">
        <v>-346.90797099999997</v>
      </c>
      <c r="H16">
        <v>-346.91234800000001</v>
      </c>
      <c r="I16">
        <v>-346.91509100000002</v>
      </c>
      <c r="J16">
        <v>-346.8646</v>
      </c>
      <c r="K16">
        <v>-346.86911199999997</v>
      </c>
      <c r="L16">
        <v>-346.87209100000001</v>
      </c>
      <c r="M16">
        <v>86.421000000000006</v>
      </c>
      <c r="N16">
        <v>7.7</v>
      </c>
      <c r="O16">
        <v>98.143000000000001</v>
      </c>
      <c r="P16">
        <v>28.945</v>
      </c>
      <c r="Q16">
        <v>91.281999999999996</v>
      </c>
      <c r="R16">
        <v>8.3290000000000003E-2</v>
      </c>
      <c r="S16">
        <v>-0.50459200000000004</v>
      </c>
      <c r="T16">
        <v>58.4819666666667</v>
      </c>
      <c r="U16">
        <v>-41.701000000000001</v>
      </c>
      <c r="V16">
        <v>1.2605871992250901</v>
      </c>
      <c r="W16">
        <v>1.4586584270317299E-2</v>
      </c>
      <c r="X16">
        <v>0.16371262327598601</v>
      </c>
      <c r="Y16">
        <v>1</v>
      </c>
      <c r="Z16">
        <v>0</v>
      </c>
      <c r="AA16">
        <v>0</v>
      </c>
      <c r="AB16">
        <v>0</v>
      </c>
      <c r="AC16">
        <v>0</v>
      </c>
      <c r="AD16" s="1">
        <v>251</v>
      </c>
      <c r="AE16">
        <v>1.1200000000000001</v>
      </c>
      <c r="AF16">
        <v>26.3</v>
      </c>
      <c r="AG16">
        <v>7</v>
      </c>
      <c r="AH16">
        <v>102.13</v>
      </c>
      <c r="AI16">
        <v>2</v>
      </c>
      <c r="AJ16">
        <v>0</v>
      </c>
      <c r="AK16">
        <v>0</v>
      </c>
      <c r="AL16">
        <v>3</v>
      </c>
      <c r="AM16">
        <v>107.33</v>
      </c>
    </row>
    <row r="17" spans="1:39" x14ac:dyDescent="0.25">
      <c r="A17" t="s">
        <v>48</v>
      </c>
      <c r="B17" t="s">
        <v>13</v>
      </c>
      <c r="C17" t="s">
        <v>14</v>
      </c>
      <c r="D17">
        <v>8</v>
      </c>
      <c r="E17">
        <v>0</v>
      </c>
      <c r="F17">
        <v>-386.33563320000002</v>
      </c>
      <c r="G17">
        <v>-386.19505500000002</v>
      </c>
      <c r="H17">
        <v>-386.19896899999998</v>
      </c>
      <c r="I17">
        <v>-386.20272799999998</v>
      </c>
      <c r="J17">
        <v>-386.14852000000002</v>
      </c>
      <c r="K17">
        <v>-386.15230200000002</v>
      </c>
      <c r="L17">
        <v>-386.156317</v>
      </c>
      <c r="M17">
        <v>101.256</v>
      </c>
      <c r="N17">
        <v>8.07</v>
      </c>
      <c r="O17">
        <v>116.82299999999999</v>
      </c>
      <c r="P17">
        <v>34.317999999999998</v>
      </c>
      <c r="Q17">
        <v>97.941000000000003</v>
      </c>
      <c r="R17">
        <v>8.3914000000000002E-2</v>
      </c>
      <c r="S17">
        <v>-0.49440699999999999</v>
      </c>
      <c r="T17">
        <v>68.819000000000003</v>
      </c>
      <c r="U17">
        <v>-50.2453</v>
      </c>
      <c r="V17">
        <v>1.7275053889440799</v>
      </c>
      <c r="W17">
        <v>1.7060770610571999E-2</v>
      </c>
      <c r="X17">
        <v>0.214065103958374</v>
      </c>
      <c r="Y17">
        <v>1</v>
      </c>
      <c r="Z17">
        <v>0</v>
      </c>
      <c r="AA17">
        <v>0</v>
      </c>
      <c r="AB17">
        <v>0</v>
      </c>
      <c r="AC17">
        <v>0</v>
      </c>
      <c r="AD17" s="3">
        <v>324</v>
      </c>
      <c r="AE17">
        <v>1.67</v>
      </c>
      <c r="AF17">
        <v>26.3</v>
      </c>
      <c r="AG17">
        <v>8</v>
      </c>
      <c r="AH17">
        <v>116.16</v>
      </c>
      <c r="AI17">
        <v>2</v>
      </c>
      <c r="AJ17">
        <v>0</v>
      </c>
      <c r="AK17">
        <v>0</v>
      </c>
      <c r="AL17">
        <v>3</v>
      </c>
      <c r="AM17">
        <v>123.92</v>
      </c>
    </row>
    <row r="18" spans="1:39" x14ac:dyDescent="0.25">
      <c r="A18" t="s">
        <v>71</v>
      </c>
      <c r="B18" t="s">
        <v>13</v>
      </c>
      <c r="C18" t="s">
        <v>14</v>
      </c>
      <c r="D18">
        <v>8</v>
      </c>
      <c r="E18">
        <v>0</v>
      </c>
      <c r="F18">
        <v>-79.830420700000005</v>
      </c>
      <c r="G18">
        <v>-79.778289999999998</v>
      </c>
      <c r="H18">
        <v>-79.775503</v>
      </c>
      <c r="I18">
        <v>-79.779180999999994</v>
      </c>
      <c r="J18">
        <v>-79.750765999999999</v>
      </c>
      <c r="K18">
        <v>-79.747984000000002</v>
      </c>
      <c r="L18">
        <v>-79.751654000000002</v>
      </c>
      <c r="M18">
        <v>37.917000000000002</v>
      </c>
      <c r="N18">
        <v>6.08</v>
      </c>
      <c r="O18">
        <v>49.392000000000003</v>
      </c>
      <c r="P18">
        <v>9.9870000000000001</v>
      </c>
      <c r="Q18">
        <v>57.93</v>
      </c>
      <c r="R18">
        <v>9.6500000000000006E-3</v>
      </c>
      <c r="S18">
        <v>-2.8549999999999999E-2</v>
      </c>
      <c r="T18">
        <v>29.744733333333301</v>
      </c>
      <c r="U18">
        <v>-14.8860666666667</v>
      </c>
      <c r="V18">
        <v>1.69028061200358</v>
      </c>
      <c r="W18">
        <v>4.45784374292158E-2</v>
      </c>
      <c r="X18">
        <v>0.27800667960585201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195</v>
      </c>
      <c r="AE18">
        <v>1.06</v>
      </c>
      <c r="AF18">
        <v>0</v>
      </c>
      <c r="AG18">
        <v>2</v>
      </c>
      <c r="AH18">
        <v>30.07</v>
      </c>
      <c r="AI18">
        <v>0</v>
      </c>
      <c r="AJ18">
        <v>0</v>
      </c>
      <c r="AK18">
        <v>0</v>
      </c>
      <c r="AL18">
        <v>0</v>
      </c>
      <c r="AM18">
        <v>45.76</v>
      </c>
    </row>
    <row r="19" spans="1:39" x14ac:dyDescent="0.25">
      <c r="A19" t="s">
        <v>72</v>
      </c>
      <c r="B19" t="s">
        <v>13</v>
      </c>
      <c r="C19" t="s">
        <v>14</v>
      </c>
      <c r="D19">
        <v>8</v>
      </c>
      <c r="E19">
        <v>0</v>
      </c>
      <c r="F19">
        <v>-688.0075789</v>
      </c>
      <c r="G19">
        <v>-687.86120600000004</v>
      </c>
      <c r="H19">
        <v>-687.87978699999996</v>
      </c>
      <c r="I19">
        <v>-687.87955999999997</v>
      </c>
      <c r="J19">
        <v>-687.80644700000005</v>
      </c>
      <c r="K19">
        <v>-687.82485499999996</v>
      </c>
      <c r="L19">
        <v>-687.82499900000005</v>
      </c>
      <c r="M19">
        <v>126.155</v>
      </c>
      <c r="N19">
        <v>8.61</v>
      </c>
      <c r="O19">
        <v>125.619</v>
      </c>
      <c r="P19">
        <v>47.582999999999998</v>
      </c>
      <c r="Q19">
        <v>115.249</v>
      </c>
      <c r="R19">
        <v>0.35943700000000001</v>
      </c>
      <c r="S19">
        <v>-0.50988599999999995</v>
      </c>
      <c r="T19">
        <v>115.558333333333</v>
      </c>
      <c r="U19">
        <v>-76.134966666666699</v>
      </c>
      <c r="V19">
        <v>-0.10432128844958</v>
      </c>
      <c r="W19">
        <v>-8.2692947920875298E-4</v>
      </c>
      <c r="X19">
        <v>-1.2116293664294999E-2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345</v>
      </c>
      <c r="AE19">
        <v>2.4</v>
      </c>
      <c r="AF19">
        <v>63.6</v>
      </c>
      <c r="AG19">
        <v>14</v>
      </c>
      <c r="AH19">
        <v>194.19</v>
      </c>
      <c r="AI19">
        <v>4</v>
      </c>
      <c r="AJ19">
        <v>1</v>
      </c>
      <c r="AK19">
        <v>0</v>
      </c>
      <c r="AL19">
        <v>4</v>
      </c>
      <c r="AM19">
        <v>172.38</v>
      </c>
    </row>
    <row r="20" spans="1:39" x14ac:dyDescent="0.25">
      <c r="A20" t="s">
        <v>49</v>
      </c>
      <c r="B20" t="s">
        <v>13</v>
      </c>
      <c r="C20" t="s">
        <v>14</v>
      </c>
      <c r="D20">
        <v>8</v>
      </c>
      <c r="E20">
        <v>0</v>
      </c>
      <c r="F20">
        <v>-892.42875660000004</v>
      </c>
      <c r="G20">
        <v>-892.36102600000004</v>
      </c>
      <c r="H20">
        <v>-892.35568799999999</v>
      </c>
      <c r="I20">
        <v>-892.36291000000006</v>
      </c>
      <c r="J20">
        <v>-892.30957999999998</v>
      </c>
      <c r="K20">
        <v>-892.30465500000003</v>
      </c>
      <c r="L20">
        <v>-892.31175599999995</v>
      </c>
      <c r="M20">
        <v>100.82299999999999</v>
      </c>
      <c r="N20">
        <v>8.06</v>
      </c>
      <c r="O20">
        <v>74.191999999999993</v>
      </c>
      <c r="P20">
        <v>41.755000000000003</v>
      </c>
      <c r="Q20">
        <v>108.277</v>
      </c>
      <c r="R20">
        <v>6.5531000000000006E-2</v>
      </c>
      <c r="S20">
        <v>-0.20088500000000001</v>
      </c>
      <c r="T20">
        <v>54.741399999999999</v>
      </c>
      <c r="U20">
        <v>-67.160733333333297</v>
      </c>
      <c r="V20">
        <v>3.3189794942982398</v>
      </c>
      <c r="W20">
        <v>3.2918872621308999E-2</v>
      </c>
      <c r="X20">
        <v>0.41178405636454601</v>
      </c>
      <c r="Y20">
        <v>0</v>
      </c>
      <c r="Z20">
        <v>0</v>
      </c>
      <c r="AA20">
        <v>1</v>
      </c>
      <c r="AB20">
        <v>0</v>
      </c>
      <c r="AC20">
        <v>0</v>
      </c>
      <c r="AD20" s="3">
        <v>331</v>
      </c>
      <c r="AE20">
        <v>3.4</v>
      </c>
      <c r="AF20">
        <v>0</v>
      </c>
      <c r="AG20">
        <v>12</v>
      </c>
      <c r="AH20">
        <v>198.08</v>
      </c>
      <c r="AI20">
        <v>0</v>
      </c>
      <c r="AJ20">
        <v>0</v>
      </c>
      <c r="AK20">
        <v>0</v>
      </c>
      <c r="AL20">
        <v>3</v>
      </c>
      <c r="AM20">
        <v>130.03</v>
      </c>
    </row>
    <row r="21" spans="1:39" x14ac:dyDescent="0.25">
      <c r="A21" t="s">
        <v>50</v>
      </c>
      <c r="B21" t="s">
        <v>13</v>
      </c>
      <c r="C21" t="s">
        <v>14</v>
      </c>
      <c r="D21">
        <v>8</v>
      </c>
      <c r="E21">
        <v>0</v>
      </c>
      <c r="F21">
        <v>-714.5530119</v>
      </c>
      <c r="G21">
        <v>-714.52837999999997</v>
      </c>
      <c r="H21">
        <v>-714.52810899999997</v>
      </c>
      <c r="I21">
        <v>-714.53286300000002</v>
      </c>
      <c r="J21">
        <v>-714.48510899999997</v>
      </c>
      <c r="K21">
        <v>-714.48453800000004</v>
      </c>
      <c r="L21">
        <v>-714.48947699999997</v>
      </c>
      <c r="M21">
        <v>73.819000000000003</v>
      </c>
      <c r="N21">
        <v>7.35</v>
      </c>
      <c r="O21">
        <v>42.017000000000003</v>
      </c>
      <c r="P21">
        <v>27.815999999999999</v>
      </c>
      <c r="Q21">
        <v>91.072000000000003</v>
      </c>
      <c r="R21">
        <v>0.152779</v>
      </c>
      <c r="S21">
        <v>-0.18964800000000001</v>
      </c>
      <c r="T21">
        <v>34.094866666666697</v>
      </c>
      <c r="U21">
        <v>-47.902200000000001</v>
      </c>
      <c r="V21">
        <v>2.1847727105927799</v>
      </c>
      <c r="W21">
        <v>2.9596346612562899E-2</v>
      </c>
      <c r="X21">
        <v>0.29724798783575201</v>
      </c>
      <c r="Y21">
        <v>0</v>
      </c>
      <c r="Z21">
        <v>0</v>
      </c>
      <c r="AA21">
        <v>1</v>
      </c>
      <c r="AB21">
        <v>0</v>
      </c>
      <c r="AC21">
        <v>0</v>
      </c>
      <c r="AD21" s="3">
        <v>425</v>
      </c>
      <c r="AE21">
        <v>2.09</v>
      </c>
      <c r="AF21">
        <v>0</v>
      </c>
      <c r="AG21">
        <v>9</v>
      </c>
      <c r="AH21">
        <v>152.04</v>
      </c>
      <c r="AI21">
        <v>0</v>
      </c>
      <c r="AJ21">
        <v>0</v>
      </c>
      <c r="AK21">
        <v>0</v>
      </c>
      <c r="AL21">
        <v>2</v>
      </c>
      <c r="AM21">
        <v>92.38</v>
      </c>
    </row>
    <row r="22" spans="1:39" x14ac:dyDescent="0.25">
      <c r="A22" t="s">
        <v>33</v>
      </c>
      <c r="B22" t="s">
        <v>13</v>
      </c>
      <c r="C22" t="s">
        <v>14</v>
      </c>
      <c r="D22">
        <v>8</v>
      </c>
      <c r="E22">
        <v>0</v>
      </c>
      <c r="F22">
        <v>-425.65028469999999</v>
      </c>
      <c r="G22">
        <v>-425.48358100000002</v>
      </c>
      <c r="H22">
        <v>-425.48697099999998</v>
      </c>
      <c r="I22">
        <v>-425.49193600000001</v>
      </c>
      <c r="J22">
        <v>-425.43347799999998</v>
      </c>
      <c r="K22">
        <v>-425.43724600000002</v>
      </c>
      <c r="L22">
        <v>-425.44225599999999</v>
      </c>
      <c r="M22">
        <v>118.77200000000001</v>
      </c>
      <c r="N22">
        <v>8.4600000000000009</v>
      </c>
      <c r="O22">
        <v>135.45500000000001</v>
      </c>
      <c r="P22">
        <v>39.235999999999997</v>
      </c>
      <c r="Q22">
        <v>105.45</v>
      </c>
      <c r="R22">
        <v>0.101479</v>
      </c>
      <c r="S22">
        <v>-0.51127199999999995</v>
      </c>
      <c r="T22">
        <v>79.674499999999995</v>
      </c>
      <c r="U22">
        <v>-53.678899999999999</v>
      </c>
      <c r="V22">
        <v>2.2817409566769702</v>
      </c>
      <c r="W22">
        <v>1.9211101578460999E-2</v>
      </c>
      <c r="X22">
        <v>0.26970933294054</v>
      </c>
      <c r="Y22">
        <v>1</v>
      </c>
      <c r="Z22">
        <v>0</v>
      </c>
      <c r="AA22">
        <v>0</v>
      </c>
      <c r="AB22">
        <v>0</v>
      </c>
      <c r="AC22">
        <v>0</v>
      </c>
      <c r="AD22" s="2">
        <v>249</v>
      </c>
      <c r="AE22">
        <v>1.87</v>
      </c>
      <c r="AF22">
        <v>26.3</v>
      </c>
      <c r="AG22">
        <v>9</v>
      </c>
      <c r="AH22">
        <v>130.19</v>
      </c>
      <c r="AI22">
        <v>2</v>
      </c>
      <c r="AJ22">
        <v>0</v>
      </c>
      <c r="AK22">
        <v>0</v>
      </c>
      <c r="AL22">
        <v>4</v>
      </c>
      <c r="AM22">
        <v>140.72</v>
      </c>
    </row>
    <row r="23" spans="1:39" x14ac:dyDescent="0.25">
      <c r="A23" t="s">
        <v>51</v>
      </c>
      <c r="B23" t="s">
        <v>13</v>
      </c>
      <c r="C23" t="s">
        <v>14</v>
      </c>
      <c r="D23">
        <v>8</v>
      </c>
      <c r="E23">
        <v>0</v>
      </c>
      <c r="F23">
        <v>-464.9638013</v>
      </c>
      <c r="G23">
        <v>-464.77136899999999</v>
      </c>
      <c r="H23">
        <v>-464.773642</v>
      </c>
      <c r="I23">
        <v>-464.77925900000002</v>
      </c>
      <c r="J23">
        <v>-464.717219</v>
      </c>
      <c r="K23">
        <v>-464.72034400000001</v>
      </c>
      <c r="L23">
        <v>-464.726157</v>
      </c>
      <c r="M23">
        <v>128.08000000000001</v>
      </c>
      <c r="N23">
        <v>8.65</v>
      </c>
      <c r="O23">
        <v>154.13999999999999</v>
      </c>
      <c r="P23">
        <v>44.604999999999997</v>
      </c>
      <c r="Q23">
        <v>113.968</v>
      </c>
      <c r="R23">
        <v>9.5851000000000006E-2</v>
      </c>
      <c r="S23">
        <v>-0.50488299999999997</v>
      </c>
      <c r="T23">
        <v>90.199433333333303</v>
      </c>
      <c r="U23">
        <v>-58.995899999999999</v>
      </c>
      <c r="V23">
        <v>2.5813774327596599</v>
      </c>
      <c r="W23">
        <v>2.0154414684257198E-2</v>
      </c>
      <c r="X23">
        <v>0.29842513673522097</v>
      </c>
      <c r="Y23">
        <v>1</v>
      </c>
      <c r="Z23">
        <v>0</v>
      </c>
      <c r="AA23">
        <v>0</v>
      </c>
      <c r="AB23">
        <v>0</v>
      </c>
      <c r="AC23">
        <v>0</v>
      </c>
      <c r="AD23" s="3">
        <v>321</v>
      </c>
      <c r="AE23">
        <v>2.42</v>
      </c>
      <c r="AF23">
        <v>26.3</v>
      </c>
      <c r="AG23">
        <v>10</v>
      </c>
      <c r="AH23">
        <v>144.21</v>
      </c>
      <c r="AI23">
        <v>2</v>
      </c>
      <c r="AJ23">
        <v>0</v>
      </c>
      <c r="AK23">
        <v>0</v>
      </c>
      <c r="AL23">
        <v>4</v>
      </c>
      <c r="AM23">
        <v>157.30000000000001</v>
      </c>
    </row>
    <row r="24" spans="1:39" x14ac:dyDescent="0.25">
      <c r="A24" t="s">
        <v>17</v>
      </c>
      <c r="B24" t="s">
        <v>13</v>
      </c>
      <c r="C24" t="s">
        <v>14</v>
      </c>
      <c r="D24">
        <v>8</v>
      </c>
      <c r="E24">
        <v>0</v>
      </c>
      <c r="F24">
        <v>-158.4588096</v>
      </c>
      <c r="G24">
        <v>-158.354029</v>
      </c>
      <c r="H24">
        <v>-158.35074599999999</v>
      </c>
      <c r="I24">
        <v>-158.356435</v>
      </c>
      <c r="J24">
        <v>-158.319785</v>
      </c>
      <c r="K24">
        <v>-158.31651600000001</v>
      </c>
      <c r="L24">
        <v>-158.322194</v>
      </c>
      <c r="M24">
        <v>62.46</v>
      </c>
      <c r="N24">
        <v>7.01</v>
      </c>
      <c r="O24">
        <v>86.647000000000006</v>
      </c>
      <c r="P24">
        <v>20.029</v>
      </c>
      <c r="Q24">
        <v>72.072000000000003</v>
      </c>
      <c r="R24">
        <v>6.7000000000000004E-2</v>
      </c>
      <c r="S24">
        <v>-0.32197500000000001</v>
      </c>
      <c r="T24">
        <v>43.856333333333303</v>
      </c>
      <c r="U24">
        <v>-28.2742</v>
      </c>
      <c r="V24">
        <v>2.6144661233647399</v>
      </c>
      <c r="W24">
        <v>4.1858247252077103E-2</v>
      </c>
      <c r="X24">
        <v>0.372962357113372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199</v>
      </c>
      <c r="AE24">
        <v>1.81</v>
      </c>
      <c r="AF24">
        <v>0</v>
      </c>
      <c r="AG24">
        <v>4</v>
      </c>
      <c r="AH24">
        <v>58.12</v>
      </c>
      <c r="AI24">
        <v>0</v>
      </c>
      <c r="AJ24">
        <v>0</v>
      </c>
      <c r="AK24">
        <v>0</v>
      </c>
      <c r="AL24">
        <v>0</v>
      </c>
      <c r="AM24">
        <v>79.150000000000006</v>
      </c>
    </row>
    <row r="25" spans="1:39" x14ac:dyDescent="0.25">
      <c r="A25" t="s">
        <v>73</v>
      </c>
      <c r="B25" t="s">
        <v>13</v>
      </c>
      <c r="C25" t="s">
        <v>14</v>
      </c>
      <c r="D25">
        <v>8</v>
      </c>
      <c r="E25">
        <v>0</v>
      </c>
      <c r="F25">
        <v>-196.54357859999999</v>
      </c>
      <c r="G25">
        <v>-196.43647899999999</v>
      </c>
      <c r="H25">
        <v>-196.43424300000001</v>
      </c>
      <c r="I25">
        <v>-196.44004799999999</v>
      </c>
      <c r="J25">
        <v>-196.39893499999999</v>
      </c>
      <c r="K25">
        <v>-196.39656299999999</v>
      </c>
      <c r="L25">
        <v>-196.402334</v>
      </c>
      <c r="M25">
        <v>70.959999999999994</v>
      </c>
      <c r="N25">
        <v>7.27</v>
      </c>
      <c r="O25">
        <v>90.173000000000002</v>
      </c>
      <c r="P25">
        <v>23.654</v>
      </c>
      <c r="Q25">
        <v>79.019000000000005</v>
      </c>
      <c r="R25">
        <v>0.121805</v>
      </c>
      <c r="S25">
        <v>-0.28648699999999999</v>
      </c>
      <c r="T25">
        <v>54.566233333333301</v>
      </c>
      <c r="U25">
        <v>-32.681366666666698</v>
      </c>
      <c r="V25">
        <v>2.6677756804419701</v>
      </c>
      <c r="W25">
        <v>3.7595485913782097E-2</v>
      </c>
      <c r="X25">
        <v>0.36695676484758899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203</v>
      </c>
      <c r="AE25">
        <v>2.37</v>
      </c>
      <c r="AF25">
        <v>0</v>
      </c>
      <c r="AG25">
        <v>5</v>
      </c>
      <c r="AH25">
        <v>70.14</v>
      </c>
      <c r="AI25">
        <v>0</v>
      </c>
      <c r="AJ25">
        <v>0</v>
      </c>
      <c r="AK25">
        <v>0</v>
      </c>
      <c r="AL25">
        <v>0</v>
      </c>
      <c r="AM25">
        <v>89.73</v>
      </c>
    </row>
    <row r="26" spans="1:39" x14ac:dyDescent="0.25">
      <c r="A26" t="s">
        <v>52</v>
      </c>
      <c r="B26" t="s">
        <v>13</v>
      </c>
      <c r="C26" t="s">
        <v>14</v>
      </c>
      <c r="D26">
        <v>8</v>
      </c>
      <c r="E26">
        <v>0</v>
      </c>
      <c r="F26">
        <v>-425.65329079999998</v>
      </c>
      <c r="G26">
        <v>-425.48635200000001</v>
      </c>
      <c r="H26">
        <v>-425.48987099999999</v>
      </c>
      <c r="I26">
        <v>-425.49534</v>
      </c>
      <c r="J26">
        <v>-425.43681600000002</v>
      </c>
      <c r="K26">
        <v>-425.44040200000001</v>
      </c>
      <c r="L26">
        <v>-425.445605</v>
      </c>
      <c r="M26">
        <v>107.212</v>
      </c>
      <c r="N26">
        <v>8.1999999999999993</v>
      </c>
      <c r="O26">
        <v>135.24799999999999</v>
      </c>
      <c r="P26">
        <v>39.917999999999999</v>
      </c>
      <c r="Q26">
        <v>104.259</v>
      </c>
      <c r="R26">
        <v>0.10592799999999999</v>
      </c>
      <c r="S26">
        <v>-0.53302700000000003</v>
      </c>
      <c r="T26">
        <v>79.488600000000005</v>
      </c>
      <c r="U26">
        <v>-54.574866666666701</v>
      </c>
      <c r="V26">
        <v>2.5133617909385801</v>
      </c>
      <c r="W26">
        <v>2.3442914887685899E-2</v>
      </c>
      <c r="X26">
        <v>0.30650753548031501</v>
      </c>
      <c r="Y26">
        <v>1</v>
      </c>
      <c r="Z26">
        <v>0</v>
      </c>
      <c r="AA26">
        <v>0</v>
      </c>
      <c r="AB26">
        <v>0</v>
      </c>
      <c r="AC26">
        <v>0</v>
      </c>
      <c r="AD26" s="3">
        <v>327</v>
      </c>
      <c r="AE26">
        <v>2.04</v>
      </c>
      <c r="AF26">
        <v>26.3</v>
      </c>
      <c r="AG26">
        <v>9</v>
      </c>
      <c r="AH26">
        <v>130.19</v>
      </c>
      <c r="AI26">
        <v>2</v>
      </c>
      <c r="AJ26">
        <v>0</v>
      </c>
      <c r="AK26">
        <v>0</v>
      </c>
      <c r="AL26">
        <v>3</v>
      </c>
      <c r="AM26">
        <v>140.5</v>
      </c>
    </row>
    <row r="27" spans="1:39" x14ac:dyDescent="0.25">
      <c r="A27" t="s">
        <v>18</v>
      </c>
      <c r="B27" t="s">
        <v>13</v>
      </c>
      <c r="C27" t="s">
        <v>14</v>
      </c>
      <c r="D27">
        <v>8</v>
      </c>
      <c r="E27">
        <v>0</v>
      </c>
      <c r="F27">
        <v>-307.70318689999999</v>
      </c>
      <c r="G27">
        <v>-307.61595799999998</v>
      </c>
      <c r="H27">
        <v>-307.62021299999998</v>
      </c>
      <c r="I27">
        <v>-307.62185099999999</v>
      </c>
      <c r="J27">
        <v>-307.57573500000001</v>
      </c>
      <c r="K27">
        <v>-307.58032900000001</v>
      </c>
      <c r="L27">
        <v>-307.58200599999998</v>
      </c>
      <c r="M27">
        <v>71.936000000000007</v>
      </c>
      <c r="N27">
        <v>7.3</v>
      </c>
      <c r="O27">
        <v>79.385000000000005</v>
      </c>
      <c r="P27">
        <v>24.177</v>
      </c>
      <c r="Q27">
        <v>84.656999999999996</v>
      </c>
      <c r="R27">
        <v>6.2447000000000003E-2</v>
      </c>
      <c r="S27">
        <v>-0.515768</v>
      </c>
      <c r="T27">
        <v>47.695266666666697</v>
      </c>
      <c r="U27">
        <v>-34.554099999999998</v>
      </c>
      <c r="V27">
        <v>0.75276771138943599</v>
      </c>
      <c r="W27">
        <v>1.04644087993416E-2</v>
      </c>
      <c r="X27">
        <v>0.10311886457389501</v>
      </c>
      <c r="Y27">
        <v>1</v>
      </c>
      <c r="Z27">
        <v>0</v>
      </c>
      <c r="AA27">
        <v>0</v>
      </c>
      <c r="AB27">
        <v>0</v>
      </c>
      <c r="AC27">
        <v>0</v>
      </c>
      <c r="AD27" s="1">
        <v>281</v>
      </c>
      <c r="AE27">
        <v>0.74</v>
      </c>
      <c r="AF27">
        <v>26.3</v>
      </c>
      <c r="AG27">
        <v>6</v>
      </c>
      <c r="AH27">
        <v>88.11</v>
      </c>
      <c r="AI27">
        <v>2</v>
      </c>
      <c r="AJ27">
        <v>0</v>
      </c>
      <c r="AK27">
        <v>0</v>
      </c>
      <c r="AL27">
        <v>2</v>
      </c>
      <c r="AM27">
        <v>90.53</v>
      </c>
    </row>
    <row r="28" spans="1:39" x14ac:dyDescent="0.25">
      <c r="A28" t="s">
        <v>19</v>
      </c>
      <c r="B28" t="s">
        <v>13</v>
      </c>
      <c r="C28" t="s">
        <v>14</v>
      </c>
      <c r="D28">
        <v>8</v>
      </c>
      <c r="E28">
        <v>0</v>
      </c>
      <c r="F28">
        <v>-347.01684310000002</v>
      </c>
      <c r="G28">
        <v>-346.90302400000002</v>
      </c>
      <c r="H28">
        <v>-346.90666299999998</v>
      </c>
      <c r="I28">
        <v>-346.90912400000002</v>
      </c>
      <c r="J28">
        <v>-346.85961800000001</v>
      </c>
      <c r="K28">
        <v>-346.86345299999999</v>
      </c>
      <c r="L28">
        <v>-346.86615699999999</v>
      </c>
      <c r="M28">
        <v>85.808000000000007</v>
      </c>
      <c r="N28">
        <v>7.68</v>
      </c>
      <c r="O28">
        <v>98.067999999999998</v>
      </c>
      <c r="P28">
        <v>29.552</v>
      </c>
      <c r="Q28">
        <v>91.355000000000004</v>
      </c>
      <c r="R28">
        <v>7.9492999999999994E-2</v>
      </c>
      <c r="S28">
        <v>-0.50831499999999996</v>
      </c>
      <c r="T28">
        <v>58.121866666666698</v>
      </c>
      <c r="U28">
        <v>-39.7329333333333</v>
      </c>
      <c r="V28">
        <v>1.13098982768203</v>
      </c>
      <c r="W28">
        <v>1.3180470675019E-2</v>
      </c>
      <c r="X28">
        <v>0.14726430047943101</v>
      </c>
      <c r="Y28">
        <v>1</v>
      </c>
      <c r="Z28">
        <v>0</v>
      </c>
      <c r="AA28">
        <v>0</v>
      </c>
      <c r="AB28">
        <v>0</v>
      </c>
      <c r="AC28">
        <v>0</v>
      </c>
      <c r="AD28" s="1">
        <v>378</v>
      </c>
      <c r="AE28">
        <v>1.3</v>
      </c>
      <c r="AF28">
        <v>26.3</v>
      </c>
      <c r="AG28">
        <v>7</v>
      </c>
      <c r="AH28">
        <v>102.13</v>
      </c>
      <c r="AI28">
        <v>2</v>
      </c>
      <c r="AJ28">
        <v>0</v>
      </c>
      <c r="AK28">
        <v>0</v>
      </c>
      <c r="AL28">
        <v>2</v>
      </c>
      <c r="AM28">
        <v>107.11</v>
      </c>
    </row>
    <row r="29" spans="1:39" x14ac:dyDescent="0.25">
      <c r="A29" t="s">
        <v>53</v>
      </c>
      <c r="B29" t="s">
        <v>13</v>
      </c>
      <c r="C29" t="s">
        <v>14</v>
      </c>
      <c r="D29">
        <v>8</v>
      </c>
      <c r="E29">
        <v>0</v>
      </c>
      <c r="F29">
        <v>-405.78189200000003</v>
      </c>
      <c r="G29">
        <v>-405.60325499999999</v>
      </c>
      <c r="H29">
        <v>-405.61381999999998</v>
      </c>
      <c r="I29">
        <v>-405.61775399999999</v>
      </c>
      <c r="J29">
        <v>-405.55181299999998</v>
      </c>
      <c r="K29">
        <v>-405.56280400000003</v>
      </c>
      <c r="L29">
        <v>-405.56655000000001</v>
      </c>
      <c r="M29">
        <v>125.83499999999999</v>
      </c>
      <c r="N29">
        <v>8.6</v>
      </c>
      <c r="O29">
        <v>143.78399999999999</v>
      </c>
      <c r="P29">
        <v>39.926000000000002</v>
      </c>
      <c r="Q29">
        <v>108.26900000000001</v>
      </c>
      <c r="R29">
        <v>0.32145400000000002</v>
      </c>
      <c r="S29">
        <v>-0.63174699999999995</v>
      </c>
      <c r="T29">
        <v>84.017799999999994</v>
      </c>
      <c r="U29">
        <v>-56.520600000000002</v>
      </c>
      <c r="V29">
        <v>1.80792928973879</v>
      </c>
      <c r="W29">
        <v>1.43674596871999E-2</v>
      </c>
      <c r="X29">
        <v>0.21022433601613899</v>
      </c>
      <c r="Y29">
        <v>1</v>
      </c>
      <c r="Z29">
        <v>0</v>
      </c>
      <c r="AA29">
        <v>0</v>
      </c>
      <c r="AB29">
        <v>0</v>
      </c>
      <c r="AC29">
        <v>0</v>
      </c>
      <c r="AD29" s="3">
        <v>319</v>
      </c>
      <c r="AE29">
        <v>1.74</v>
      </c>
      <c r="AF29">
        <v>29.1</v>
      </c>
      <c r="AG29">
        <v>9</v>
      </c>
      <c r="AH29">
        <v>129.19999999999999</v>
      </c>
      <c r="AI29">
        <v>2</v>
      </c>
      <c r="AJ29">
        <v>1</v>
      </c>
      <c r="AK29">
        <v>0</v>
      </c>
      <c r="AL29">
        <v>4</v>
      </c>
      <c r="AM29">
        <v>144.35</v>
      </c>
    </row>
    <row r="30" spans="1:39" x14ac:dyDescent="0.25">
      <c r="A30" t="s">
        <v>74</v>
      </c>
      <c r="B30" t="s">
        <v>13</v>
      </c>
      <c r="C30" t="s">
        <v>14</v>
      </c>
      <c r="D30">
        <v>8</v>
      </c>
      <c r="E30">
        <v>0</v>
      </c>
      <c r="F30">
        <v>-425.6493504</v>
      </c>
      <c r="G30">
        <v>-425.482686</v>
      </c>
      <c r="H30">
        <v>-425.48682400000001</v>
      </c>
      <c r="I30">
        <v>-425.492189</v>
      </c>
      <c r="J30">
        <v>-425.432007</v>
      </c>
      <c r="K30">
        <v>-425.436148</v>
      </c>
      <c r="L30">
        <v>-425.44128499999999</v>
      </c>
      <c r="M30">
        <v>119.79600000000001</v>
      </c>
      <c r="N30">
        <v>8.48</v>
      </c>
      <c r="O30">
        <v>135.792</v>
      </c>
      <c r="P30">
        <v>38.606999999999999</v>
      </c>
      <c r="Q30">
        <v>106.66200000000001</v>
      </c>
      <c r="R30">
        <v>4.9211999999999999E-2</v>
      </c>
      <c r="S30">
        <v>-0.49706400000000001</v>
      </c>
      <c r="T30">
        <v>80.204366666666701</v>
      </c>
      <c r="U30">
        <v>-52.7087</v>
      </c>
      <c r="V30">
        <v>2.4655670156027298</v>
      </c>
      <c r="W30">
        <v>2.0581380142932398E-2</v>
      </c>
      <c r="X30">
        <v>0.29075082731164298</v>
      </c>
      <c r="Y30">
        <v>1</v>
      </c>
      <c r="Z30">
        <v>0</v>
      </c>
      <c r="AA30">
        <v>0</v>
      </c>
      <c r="AB30">
        <v>0</v>
      </c>
      <c r="AC30">
        <v>0</v>
      </c>
      <c r="AD30" s="1">
        <v>219</v>
      </c>
      <c r="AE30">
        <v>2.1800000000000002</v>
      </c>
      <c r="AF30">
        <v>26.3</v>
      </c>
      <c r="AG30">
        <v>9</v>
      </c>
      <c r="AH30">
        <v>130.19</v>
      </c>
      <c r="AI30">
        <v>2</v>
      </c>
      <c r="AJ30">
        <v>0</v>
      </c>
      <c r="AK30">
        <v>0</v>
      </c>
      <c r="AL30">
        <v>5</v>
      </c>
      <c r="AM30">
        <v>140.93</v>
      </c>
    </row>
    <row r="31" spans="1:39" x14ac:dyDescent="0.25">
      <c r="A31" t="s">
        <v>75</v>
      </c>
      <c r="B31" t="s">
        <v>13</v>
      </c>
      <c r="C31" t="s">
        <v>14</v>
      </c>
      <c r="D31">
        <v>8</v>
      </c>
      <c r="E31">
        <v>0</v>
      </c>
      <c r="F31">
        <v>-312.2906433</v>
      </c>
      <c r="G31">
        <v>-312.13066300000003</v>
      </c>
      <c r="H31">
        <v>-312.13140600000003</v>
      </c>
      <c r="I31">
        <v>-312.13741299999998</v>
      </c>
      <c r="J31">
        <v>-312.08547600000003</v>
      </c>
      <c r="K31">
        <v>-312.08622100000002</v>
      </c>
      <c r="L31">
        <v>-312.09222699999998</v>
      </c>
      <c r="M31">
        <v>83.007999999999996</v>
      </c>
      <c r="N31">
        <v>7.61</v>
      </c>
      <c r="O31">
        <v>128.15199999999999</v>
      </c>
      <c r="P31">
        <v>32.314</v>
      </c>
      <c r="Q31">
        <v>95.102999999999994</v>
      </c>
      <c r="R31">
        <v>8.1659999999999996E-2</v>
      </c>
      <c r="S31">
        <v>-0.44883200000000001</v>
      </c>
      <c r="T31">
        <v>70.144333333333293</v>
      </c>
      <c r="U31">
        <v>-44.653933333333299</v>
      </c>
      <c r="V31">
        <v>2.7606078401972698</v>
      </c>
      <c r="W31">
        <v>3.3257129917565402E-2</v>
      </c>
      <c r="X31">
        <v>0.36276055718755101</v>
      </c>
      <c r="Y31">
        <v>0</v>
      </c>
      <c r="Z31">
        <v>0</v>
      </c>
      <c r="AA31">
        <v>0</v>
      </c>
      <c r="AB31">
        <v>0</v>
      </c>
      <c r="AC31">
        <v>0</v>
      </c>
      <c r="AD31" s="2">
        <v>221</v>
      </c>
      <c r="AE31">
        <v>2.11</v>
      </c>
      <c r="AF31">
        <v>9.23</v>
      </c>
      <c r="AG31">
        <v>7</v>
      </c>
      <c r="AH31">
        <v>102.18</v>
      </c>
      <c r="AI31">
        <v>1</v>
      </c>
      <c r="AJ31">
        <v>0</v>
      </c>
      <c r="AK31">
        <v>0</v>
      </c>
      <c r="AL31">
        <v>4</v>
      </c>
      <c r="AM31">
        <v>121.95</v>
      </c>
    </row>
    <row r="32" spans="1:39" x14ac:dyDescent="0.25">
      <c r="A32" t="s">
        <v>24</v>
      </c>
      <c r="B32" t="s">
        <v>13</v>
      </c>
      <c r="C32" t="s">
        <v>14</v>
      </c>
      <c r="D32">
        <v>8</v>
      </c>
      <c r="E32">
        <v>0</v>
      </c>
      <c r="F32">
        <v>-543.59057719999998</v>
      </c>
      <c r="G32">
        <v>-543.34490400000004</v>
      </c>
      <c r="H32">
        <v>-543.34789699999999</v>
      </c>
      <c r="I32">
        <v>-543.35643100000004</v>
      </c>
      <c r="J32">
        <v>-543.28337899999997</v>
      </c>
      <c r="K32">
        <v>-543.28671999999995</v>
      </c>
      <c r="L32">
        <v>-543.29500700000006</v>
      </c>
      <c r="M32">
        <v>149.24199999999999</v>
      </c>
      <c r="N32">
        <v>9.0500000000000007</v>
      </c>
      <c r="O32">
        <v>192.17699999999999</v>
      </c>
      <c r="P32">
        <v>53.100999999999999</v>
      </c>
      <c r="Q32">
        <v>129.489</v>
      </c>
      <c r="R32">
        <v>5.4557000000000001E-2</v>
      </c>
      <c r="S32">
        <v>-0.49825199999999997</v>
      </c>
      <c r="T32">
        <v>113.3357</v>
      </c>
      <c r="U32">
        <v>-73.094200000000001</v>
      </c>
      <c r="V32">
        <v>3.9219289676332698</v>
      </c>
      <c r="W32">
        <v>2.6278989611726401E-2</v>
      </c>
      <c r="X32">
        <v>0.43336231686555399</v>
      </c>
      <c r="Y32">
        <v>1</v>
      </c>
      <c r="Z32">
        <v>0</v>
      </c>
      <c r="AA32">
        <v>0</v>
      </c>
      <c r="AB32">
        <v>0</v>
      </c>
      <c r="AC32">
        <v>0</v>
      </c>
      <c r="AD32" s="1">
        <v>213</v>
      </c>
      <c r="AE32">
        <v>3.7</v>
      </c>
      <c r="AF32">
        <v>26.3</v>
      </c>
      <c r="AG32">
        <v>12</v>
      </c>
      <c r="AH32">
        <v>172.27</v>
      </c>
      <c r="AI32">
        <v>2</v>
      </c>
      <c r="AJ32">
        <v>0</v>
      </c>
      <c r="AK32">
        <v>0</v>
      </c>
      <c r="AL32">
        <v>8</v>
      </c>
      <c r="AM32">
        <v>191.34</v>
      </c>
    </row>
    <row r="33" spans="1:39" x14ac:dyDescent="0.25">
      <c r="A33" t="s">
        <v>25</v>
      </c>
      <c r="B33" t="s">
        <v>13</v>
      </c>
      <c r="C33" t="s">
        <v>14</v>
      </c>
      <c r="D33">
        <v>8</v>
      </c>
      <c r="E33">
        <v>0</v>
      </c>
      <c r="F33">
        <v>-504.27685739999998</v>
      </c>
      <c r="G33">
        <v>-504.05749100000003</v>
      </c>
      <c r="H33">
        <v>-504.06071500000002</v>
      </c>
      <c r="I33">
        <v>-504.06802900000002</v>
      </c>
      <c r="J33">
        <v>-503.99961500000001</v>
      </c>
      <c r="K33">
        <v>-504.00322399999999</v>
      </c>
      <c r="L33">
        <v>-504.01043499999997</v>
      </c>
      <c r="M33">
        <v>142.393</v>
      </c>
      <c r="N33">
        <v>8.92</v>
      </c>
      <c r="O33">
        <v>173.38</v>
      </c>
      <c r="P33">
        <v>48.271000000000001</v>
      </c>
      <c r="Q33">
        <v>121.812</v>
      </c>
      <c r="R33">
        <v>5.7389000000000003E-2</v>
      </c>
      <c r="S33">
        <v>-0.50129699999999999</v>
      </c>
      <c r="T33">
        <v>102.24639999999999</v>
      </c>
      <c r="U33">
        <v>-66.433066666666704</v>
      </c>
      <c r="V33">
        <v>3.36125948782739</v>
      </c>
      <c r="W33">
        <v>2.3605510719118199E-2</v>
      </c>
      <c r="X33">
        <v>0.37682281253670302</v>
      </c>
      <c r="Y33">
        <v>1</v>
      </c>
      <c r="Z33">
        <v>0</v>
      </c>
      <c r="AA33">
        <v>0</v>
      </c>
      <c r="AB33">
        <v>0</v>
      </c>
      <c r="AC33">
        <v>0</v>
      </c>
      <c r="AD33" s="1">
        <v>216</v>
      </c>
      <c r="AE33">
        <v>3.19</v>
      </c>
      <c r="AF33">
        <v>26.3</v>
      </c>
      <c r="AG33">
        <v>11</v>
      </c>
      <c r="AH33">
        <v>158.24</v>
      </c>
      <c r="AI33">
        <v>2</v>
      </c>
      <c r="AJ33">
        <v>0</v>
      </c>
      <c r="AK33">
        <v>0</v>
      </c>
      <c r="AL33">
        <v>7</v>
      </c>
      <c r="AM33">
        <v>174.54</v>
      </c>
    </row>
    <row r="34" spans="1:39" x14ac:dyDescent="0.25">
      <c r="A34" t="s">
        <v>26</v>
      </c>
      <c r="B34" t="s">
        <v>13</v>
      </c>
      <c r="C34" t="s">
        <v>14</v>
      </c>
      <c r="D34">
        <v>8</v>
      </c>
      <c r="E34">
        <v>0</v>
      </c>
      <c r="F34">
        <v>-622.21801000000005</v>
      </c>
      <c r="G34">
        <v>-621.91972199999998</v>
      </c>
      <c r="H34">
        <v>-621.92166799999995</v>
      </c>
      <c r="I34">
        <v>-621.93221200000005</v>
      </c>
      <c r="J34">
        <v>-621.85091999999997</v>
      </c>
      <c r="K34">
        <v>-621.85369900000001</v>
      </c>
      <c r="L34">
        <v>-621.86407399999996</v>
      </c>
      <c r="M34">
        <v>183.602</v>
      </c>
      <c r="N34">
        <v>9.6300000000000008</v>
      </c>
      <c r="O34">
        <v>229.76</v>
      </c>
      <c r="P34">
        <v>62.768999999999998</v>
      </c>
      <c r="Q34">
        <v>144.80500000000001</v>
      </c>
      <c r="R34">
        <v>5.4512999999999999E-2</v>
      </c>
      <c r="S34">
        <v>-0.50404499999999997</v>
      </c>
      <c r="T34">
        <v>135.55699999999999</v>
      </c>
      <c r="U34">
        <v>-86.707599999999999</v>
      </c>
      <c r="V34">
        <v>4.8456549138547498</v>
      </c>
      <c r="W34">
        <v>2.6392168461426099E-2</v>
      </c>
      <c r="X34">
        <v>0.50318327246674499</v>
      </c>
      <c r="Y34">
        <v>1</v>
      </c>
      <c r="Z34">
        <v>0</v>
      </c>
      <c r="AA34">
        <v>0</v>
      </c>
      <c r="AB34">
        <v>0</v>
      </c>
      <c r="AC34">
        <v>0</v>
      </c>
      <c r="AD34" s="1">
        <v>215</v>
      </c>
      <c r="AE34">
        <v>4.71</v>
      </c>
      <c r="AF34">
        <v>26.3</v>
      </c>
      <c r="AG34">
        <v>14</v>
      </c>
      <c r="AH34">
        <v>200.32</v>
      </c>
      <c r="AI34">
        <v>2</v>
      </c>
      <c r="AJ34">
        <v>0</v>
      </c>
      <c r="AK34">
        <v>0</v>
      </c>
      <c r="AL34">
        <v>10</v>
      </c>
      <c r="AM34">
        <v>224.94</v>
      </c>
    </row>
    <row r="35" spans="1:39" x14ac:dyDescent="0.25">
      <c r="A35" t="s">
        <v>27</v>
      </c>
      <c r="B35" t="s">
        <v>13</v>
      </c>
      <c r="C35" t="s">
        <v>14</v>
      </c>
      <c r="D35">
        <v>8</v>
      </c>
      <c r="E35">
        <v>0</v>
      </c>
      <c r="F35">
        <v>-582.90429610000001</v>
      </c>
      <c r="G35">
        <v>-582.63223800000003</v>
      </c>
      <c r="H35">
        <v>-582.63486</v>
      </c>
      <c r="I35">
        <v>-582.64469999999994</v>
      </c>
      <c r="J35">
        <v>-582.56714899999997</v>
      </c>
      <c r="K35">
        <v>-582.57022500000005</v>
      </c>
      <c r="L35">
        <v>-582.57958799999994</v>
      </c>
      <c r="M35">
        <v>175.10900000000001</v>
      </c>
      <c r="N35">
        <v>9.49</v>
      </c>
      <c r="O35">
        <v>210.971</v>
      </c>
      <c r="P35">
        <v>57.930999999999997</v>
      </c>
      <c r="Q35">
        <v>136.99199999999999</v>
      </c>
      <c r="R35">
        <v>5.1816000000000001E-2</v>
      </c>
      <c r="S35">
        <v>-0.49628299999999997</v>
      </c>
      <c r="T35">
        <v>124.427333333333</v>
      </c>
      <c r="U35">
        <v>-80.0268333333333</v>
      </c>
      <c r="V35">
        <v>4.5221210500388196</v>
      </c>
      <c r="W35">
        <v>2.58246066737793E-2</v>
      </c>
      <c r="X35">
        <v>0.47651433614740002</v>
      </c>
      <c r="Y35">
        <v>1</v>
      </c>
      <c r="Z35">
        <v>0</v>
      </c>
      <c r="AA35">
        <v>0</v>
      </c>
      <c r="AB35">
        <v>0</v>
      </c>
      <c r="AC35">
        <v>0</v>
      </c>
      <c r="AD35" s="1">
        <v>208</v>
      </c>
      <c r="AE35">
        <v>4.2</v>
      </c>
      <c r="AF35">
        <v>26.3</v>
      </c>
      <c r="AG35">
        <v>13</v>
      </c>
      <c r="AH35">
        <v>186.29</v>
      </c>
      <c r="AI35">
        <v>2</v>
      </c>
      <c r="AJ35">
        <v>0</v>
      </c>
      <c r="AK35">
        <v>0</v>
      </c>
      <c r="AL35">
        <v>9</v>
      </c>
      <c r="AM35">
        <v>208.14</v>
      </c>
    </row>
    <row r="36" spans="1:39" x14ac:dyDescent="0.25">
      <c r="A36" t="s">
        <v>34</v>
      </c>
      <c r="B36" t="s">
        <v>13</v>
      </c>
      <c r="C36" t="s">
        <v>14</v>
      </c>
      <c r="D36">
        <v>8</v>
      </c>
      <c r="E36">
        <v>0</v>
      </c>
      <c r="F36">
        <v>-622.21798369999999</v>
      </c>
      <c r="G36">
        <v>-621.919354</v>
      </c>
      <c r="H36">
        <v>-621.92152999999996</v>
      </c>
      <c r="I36">
        <v>-621.93181100000004</v>
      </c>
      <c r="J36">
        <v>-621.85106299999995</v>
      </c>
      <c r="K36">
        <v>-621.85341200000005</v>
      </c>
      <c r="L36">
        <v>-621.86380199999996</v>
      </c>
      <c r="M36">
        <v>178.143</v>
      </c>
      <c r="N36">
        <v>9.5399999999999991</v>
      </c>
      <c r="O36">
        <v>229.654</v>
      </c>
      <c r="P36">
        <v>63.3</v>
      </c>
      <c r="Q36">
        <v>143.72999999999999</v>
      </c>
      <c r="R36">
        <v>7.8770999999999994E-2</v>
      </c>
      <c r="S36">
        <v>-0.48884100000000003</v>
      </c>
      <c r="T36">
        <v>134.85900000000001</v>
      </c>
      <c r="U36">
        <v>-89.177800000000005</v>
      </c>
      <c r="V36">
        <v>4.7247892800895697</v>
      </c>
      <c r="W36">
        <v>2.6522452636868001E-2</v>
      </c>
      <c r="X36">
        <v>0.49526093082699901</v>
      </c>
      <c r="Y36">
        <v>1</v>
      </c>
      <c r="Z36">
        <v>0</v>
      </c>
      <c r="AA36">
        <v>0</v>
      </c>
      <c r="AB36">
        <v>0</v>
      </c>
      <c r="AC36">
        <v>0</v>
      </c>
      <c r="AD36" s="2">
        <v>253</v>
      </c>
      <c r="AE36">
        <v>4.76</v>
      </c>
      <c r="AF36">
        <v>26.3</v>
      </c>
      <c r="AG36">
        <v>14</v>
      </c>
      <c r="AH36">
        <v>200.32</v>
      </c>
      <c r="AI36">
        <v>2</v>
      </c>
      <c r="AJ36">
        <v>0</v>
      </c>
      <c r="AK36">
        <v>0</v>
      </c>
      <c r="AL36">
        <v>9</v>
      </c>
      <c r="AM36">
        <v>224.73</v>
      </c>
    </row>
    <row r="37" spans="1:39" x14ac:dyDescent="0.25">
      <c r="A37" t="s">
        <v>28</v>
      </c>
      <c r="B37" t="s">
        <v>13</v>
      </c>
      <c r="C37" t="s">
        <v>14</v>
      </c>
      <c r="D37">
        <v>8</v>
      </c>
      <c r="E37">
        <v>0</v>
      </c>
      <c r="F37">
        <v>-386.33573380000001</v>
      </c>
      <c r="G37">
        <v>-386.19538699999998</v>
      </c>
      <c r="H37">
        <v>-386.199253</v>
      </c>
      <c r="I37">
        <v>-386.20342199999999</v>
      </c>
      <c r="J37">
        <v>-386.14836600000001</v>
      </c>
      <c r="K37">
        <v>-386.15267999999998</v>
      </c>
      <c r="L37">
        <v>-386.15677099999999</v>
      </c>
      <c r="M37">
        <v>105.35</v>
      </c>
      <c r="N37">
        <v>8.16</v>
      </c>
      <c r="O37">
        <v>116.982</v>
      </c>
      <c r="P37">
        <v>33.795999999999999</v>
      </c>
      <c r="Q37">
        <v>98.962999999999994</v>
      </c>
      <c r="R37">
        <v>7.8899999999999998E-2</v>
      </c>
      <c r="S37">
        <v>-0.50520100000000001</v>
      </c>
      <c r="T37">
        <v>69.360866666666695</v>
      </c>
      <c r="U37">
        <v>-47.272366666666699</v>
      </c>
      <c r="V37">
        <v>1.91592709935801</v>
      </c>
      <c r="W37">
        <v>1.8186303743312801E-2</v>
      </c>
      <c r="X37">
        <v>0.23479498766642301</v>
      </c>
      <c r="Y37">
        <v>1</v>
      </c>
      <c r="Z37">
        <v>0</v>
      </c>
      <c r="AA37">
        <v>0</v>
      </c>
      <c r="AB37">
        <v>0</v>
      </c>
      <c r="AC37">
        <v>0</v>
      </c>
      <c r="AD37" s="1">
        <v>229</v>
      </c>
      <c r="AE37">
        <v>2.69</v>
      </c>
      <c r="AF37">
        <v>26.3</v>
      </c>
      <c r="AG37">
        <v>10</v>
      </c>
      <c r="AH37">
        <v>144.21</v>
      </c>
      <c r="AI37">
        <v>2</v>
      </c>
      <c r="AJ37">
        <v>0</v>
      </c>
      <c r="AK37">
        <v>0</v>
      </c>
      <c r="AL37">
        <v>6</v>
      </c>
      <c r="AM37">
        <v>157.72999999999999</v>
      </c>
    </row>
    <row r="38" spans="1:39" x14ac:dyDescent="0.25">
      <c r="A38" t="s">
        <v>54</v>
      </c>
      <c r="B38" t="s">
        <v>13</v>
      </c>
      <c r="C38" t="s">
        <v>14</v>
      </c>
      <c r="D38">
        <v>8</v>
      </c>
      <c r="E38">
        <v>0</v>
      </c>
      <c r="F38">
        <v>-425.64942020000001</v>
      </c>
      <c r="G38">
        <v>-425.48243400000001</v>
      </c>
      <c r="H38">
        <v>-425.48610600000001</v>
      </c>
      <c r="I38">
        <v>-425.49092899999999</v>
      </c>
      <c r="J38">
        <v>-425.432278</v>
      </c>
      <c r="K38">
        <v>-425.43585000000002</v>
      </c>
      <c r="L38">
        <v>-425.44095800000002</v>
      </c>
      <c r="M38">
        <v>121.145</v>
      </c>
      <c r="N38">
        <v>8.51</v>
      </c>
      <c r="O38">
        <v>135.666</v>
      </c>
      <c r="P38">
        <v>39.162999999999997</v>
      </c>
      <c r="Q38">
        <v>105.56100000000001</v>
      </c>
      <c r="R38">
        <v>8.1469E-2</v>
      </c>
      <c r="S38">
        <v>-0.49282799999999999</v>
      </c>
      <c r="T38">
        <v>79.7428666666667</v>
      </c>
      <c r="U38">
        <v>-61.142600000000002</v>
      </c>
      <c r="V38">
        <v>2.2164827057331098</v>
      </c>
      <c r="W38">
        <v>1.8296113795312301E-2</v>
      </c>
      <c r="X38">
        <v>0.26045625214255103</v>
      </c>
      <c r="Y38">
        <v>1</v>
      </c>
      <c r="Z38">
        <v>0</v>
      </c>
      <c r="AA38">
        <v>0</v>
      </c>
      <c r="AB38">
        <v>0</v>
      </c>
      <c r="AC38">
        <v>0</v>
      </c>
      <c r="AD38" s="3">
        <v>308</v>
      </c>
      <c r="AE38">
        <v>3.24</v>
      </c>
      <c r="AF38">
        <v>26.3</v>
      </c>
      <c r="AG38">
        <v>11</v>
      </c>
      <c r="AH38">
        <v>158.24</v>
      </c>
      <c r="AI38">
        <v>2</v>
      </c>
      <c r="AJ38">
        <v>0</v>
      </c>
      <c r="AK38">
        <v>0</v>
      </c>
      <c r="AL38">
        <v>6</v>
      </c>
      <c r="AM38">
        <v>174.32</v>
      </c>
    </row>
    <row r="39" spans="1:39" x14ac:dyDescent="0.25">
      <c r="A39" t="s">
        <v>55</v>
      </c>
      <c r="B39" t="s">
        <v>13</v>
      </c>
      <c r="C39" t="s">
        <v>14</v>
      </c>
      <c r="D39">
        <v>8</v>
      </c>
      <c r="E39">
        <v>0</v>
      </c>
      <c r="F39">
        <v>-504.27785790000001</v>
      </c>
      <c r="G39">
        <v>-504.058469</v>
      </c>
      <c r="H39">
        <v>-504.06124699999998</v>
      </c>
      <c r="I39">
        <v>-504.06768899999997</v>
      </c>
      <c r="J39">
        <v>-504.00220200000001</v>
      </c>
      <c r="K39">
        <v>-504.005021</v>
      </c>
      <c r="L39">
        <v>-504.01191699999998</v>
      </c>
      <c r="M39">
        <v>142.87200000000001</v>
      </c>
      <c r="N39">
        <v>8.93</v>
      </c>
      <c r="O39">
        <v>172.38399999999999</v>
      </c>
      <c r="P39">
        <v>50.533999999999999</v>
      </c>
      <c r="Q39">
        <v>118.42400000000001</v>
      </c>
      <c r="R39">
        <v>9.7538E-2</v>
      </c>
      <c r="S39">
        <v>-0.52143300000000004</v>
      </c>
      <c r="T39">
        <v>100.9273</v>
      </c>
      <c r="U39">
        <v>-66.470466666666695</v>
      </c>
      <c r="V39">
        <v>2.9605186793185498</v>
      </c>
      <c r="W39">
        <v>2.0721475721754801E-2</v>
      </c>
      <c r="X39">
        <v>0.33152504807598498</v>
      </c>
      <c r="Y39">
        <v>1</v>
      </c>
      <c r="Z39">
        <v>0</v>
      </c>
      <c r="AA39">
        <v>0</v>
      </c>
      <c r="AB39">
        <v>0</v>
      </c>
      <c r="AC39">
        <v>0</v>
      </c>
      <c r="AD39" s="3">
        <v>306</v>
      </c>
      <c r="AE39">
        <v>3</v>
      </c>
      <c r="AF39">
        <v>26.3</v>
      </c>
      <c r="AG39">
        <v>11</v>
      </c>
      <c r="AH39">
        <v>158.24</v>
      </c>
      <c r="AI39">
        <v>2</v>
      </c>
      <c r="AJ39">
        <v>0</v>
      </c>
      <c r="AK39">
        <v>0</v>
      </c>
      <c r="AL39">
        <v>4</v>
      </c>
      <c r="AM39">
        <v>173.54</v>
      </c>
    </row>
    <row r="40" spans="1:39" x14ac:dyDescent="0.25">
      <c r="A40" t="s">
        <v>76</v>
      </c>
      <c r="B40" t="s">
        <v>13</v>
      </c>
      <c r="C40" t="s">
        <v>14</v>
      </c>
      <c r="D40">
        <v>8</v>
      </c>
      <c r="E40">
        <v>0</v>
      </c>
      <c r="F40">
        <v>-350.19811349999998</v>
      </c>
      <c r="G40">
        <v>-350.04876000000002</v>
      </c>
      <c r="H40">
        <v>-350.04796700000003</v>
      </c>
      <c r="I40">
        <v>-350.05573800000002</v>
      </c>
      <c r="J40">
        <v>-350.00307099999998</v>
      </c>
      <c r="K40">
        <v>-350.00252399999999</v>
      </c>
      <c r="L40">
        <v>-350.01033000000001</v>
      </c>
      <c r="M40">
        <v>110.574</v>
      </c>
      <c r="N40">
        <v>8.2799999999999994</v>
      </c>
      <c r="O40">
        <v>121.798</v>
      </c>
      <c r="P40">
        <v>33.86</v>
      </c>
      <c r="Q40">
        <v>96.16</v>
      </c>
      <c r="R40">
        <v>0.110791</v>
      </c>
      <c r="S40">
        <v>-0.23162099999999999</v>
      </c>
      <c r="T40">
        <v>91.225666666666697</v>
      </c>
      <c r="U40">
        <v>-53.202866666666701</v>
      </c>
      <c r="V40">
        <v>3.5712807601651702</v>
      </c>
      <c r="W40">
        <v>3.22976536994697E-2</v>
      </c>
      <c r="X40">
        <v>0.431314101469223</v>
      </c>
      <c r="Y40">
        <v>0</v>
      </c>
      <c r="Z40">
        <v>0</v>
      </c>
      <c r="AA40">
        <v>0</v>
      </c>
      <c r="AB40">
        <v>1</v>
      </c>
      <c r="AC40">
        <v>0</v>
      </c>
      <c r="AD40" s="1">
        <v>374</v>
      </c>
      <c r="AE40">
        <v>3.3</v>
      </c>
      <c r="AF40">
        <v>0</v>
      </c>
      <c r="AG40">
        <v>9</v>
      </c>
      <c r="AH40">
        <v>120.19</v>
      </c>
      <c r="AI40">
        <v>0</v>
      </c>
      <c r="AJ40">
        <v>0</v>
      </c>
      <c r="AK40">
        <v>0</v>
      </c>
      <c r="AL40">
        <v>1</v>
      </c>
      <c r="AM40">
        <v>133.97</v>
      </c>
    </row>
    <row r="41" spans="1:39" x14ac:dyDescent="0.25">
      <c r="A41" t="s">
        <v>77</v>
      </c>
      <c r="B41" t="s">
        <v>13</v>
      </c>
      <c r="C41" t="s">
        <v>14</v>
      </c>
      <c r="D41">
        <v>8</v>
      </c>
      <c r="E41">
        <v>0</v>
      </c>
      <c r="F41">
        <v>-119.14424270000001</v>
      </c>
      <c r="G41">
        <v>-119.065769</v>
      </c>
      <c r="H41">
        <v>-119.06287500000001</v>
      </c>
      <c r="I41">
        <v>-119.067688</v>
      </c>
      <c r="J41">
        <v>-119.034667</v>
      </c>
      <c r="K41">
        <v>-119.03179</v>
      </c>
      <c r="L41">
        <v>-119.036604</v>
      </c>
      <c r="M41">
        <v>54.847000000000001</v>
      </c>
      <c r="N41">
        <v>6.75</v>
      </c>
      <c r="O41">
        <v>68.167000000000002</v>
      </c>
      <c r="P41">
        <v>14.666</v>
      </c>
      <c r="Q41">
        <v>65.459000000000003</v>
      </c>
      <c r="R41">
        <v>4.9692E-2</v>
      </c>
      <c r="S41">
        <v>-0.22197800000000001</v>
      </c>
      <c r="T41">
        <v>33.4557</v>
      </c>
      <c r="U41">
        <v>-21.5393333333333</v>
      </c>
      <c r="V41">
        <v>2.2118870542645399</v>
      </c>
      <c r="W41">
        <v>4.0328314297309598E-2</v>
      </c>
      <c r="X41">
        <v>0.32768697100215399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233</v>
      </c>
      <c r="AE41">
        <v>1.8</v>
      </c>
      <c r="AF41">
        <v>0</v>
      </c>
      <c r="AG41">
        <v>3</v>
      </c>
      <c r="AH41">
        <v>44.1</v>
      </c>
      <c r="AI41">
        <v>0</v>
      </c>
      <c r="AJ41">
        <v>0</v>
      </c>
      <c r="AK41">
        <v>0</v>
      </c>
      <c r="AL41">
        <v>0</v>
      </c>
      <c r="AM41">
        <v>62.56</v>
      </c>
    </row>
    <row r="42" spans="1:39" x14ac:dyDescent="0.25">
      <c r="A42" t="s">
        <v>78</v>
      </c>
      <c r="B42" t="s">
        <v>13</v>
      </c>
      <c r="C42" t="s">
        <v>14</v>
      </c>
      <c r="D42">
        <v>8</v>
      </c>
      <c r="E42">
        <v>0</v>
      </c>
      <c r="F42">
        <v>-194.35331020000001</v>
      </c>
      <c r="G42">
        <v>-194.27219700000001</v>
      </c>
      <c r="H42">
        <v>-194.27901600000001</v>
      </c>
      <c r="I42">
        <v>-194.28101100000001</v>
      </c>
      <c r="J42">
        <v>-194.23844700000001</v>
      </c>
      <c r="K42">
        <v>-194.24525199999999</v>
      </c>
      <c r="L42">
        <v>-194.24712700000001</v>
      </c>
      <c r="M42">
        <v>61.051000000000002</v>
      </c>
      <c r="N42">
        <v>6.96</v>
      </c>
      <c r="O42">
        <v>71.486000000000004</v>
      </c>
      <c r="P42">
        <v>18.841000000000001</v>
      </c>
      <c r="Q42">
        <v>71.034000000000006</v>
      </c>
      <c r="R42">
        <v>0.383133</v>
      </c>
      <c r="S42">
        <v>-0.66107300000000002</v>
      </c>
      <c r="T42">
        <v>36.841266666666698</v>
      </c>
      <c r="U42">
        <v>-24.8672</v>
      </c>
      <c r="V42">
        <v>0.91683246898923698</v>
      </c>
      <c r="W42">
        <v>1.50174848731264E-2</v>
      </c>
      <c r="X42">
        <v>0.13172880301569501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206</v>
      </c>
      <c r="AE42">
        <v>0.42</v>
      </c>
      <c r="AF42">
        <v>20.23</v>
      </c>
      <c r="AG42">
        <v>4</v>
      </c>
      <c r="AH42">
        <v>60.1</v>
      </c>
      <c r="AI42">
        <v>1</v>
      </c>
      <c r="AJ42">
        <v>1</v>
      </c>
      <c r="AK42">
        <v>0</v>
      </c>
      <c r="AL42">
        <v>0</v>
      </c>
      <c r="AM42">
        <v>70.599999999999994</v>
      </c>
    </row>
    <row r="43" spans="1:39" x14ac:dyDescent="0.25">
      <c r="A43" t="s">
        <v>56</v>
      </c>
      <c r="B43" t="s">
        <v>13</v>
      </c>
      <c r="C43" t="s">
        <v>14</v>
      </c>
      <c r="D43">
        <v>8</v>
      </c>
      <c r="E43">
        <v>0</v>
      </c>
      <c r="F43">
        <v>-464.9668901</v>
      </c>
      <c r="G43">
        <v>-464.77346399999999</v>
      </c>
      <c r="H43">
        <v>-464.77683100000002</v>
      </c>
      <c r="I43">
        <v>-464.78319299999998</v>
      </c>
      <c r="J43">
        <v>-464.72043100000002</v>
      </c>
      <c r="K43">
        <v>-464.72367600000001</v>
      </c>
      <c r="L43">
        <v>-464.72988400000003</v>
      </c>
      <c r="M43">
        <v>138.39400000000001</v>
      </c>
      <c r="N43">
        <v>8.85</v>
      </c>
      <c r="O43">
        <v>154.06299999999999</v>
      </c>
      <c r="P43">
        <v>44.783999999999999</v>
      </c>
      <c r="Q43">
        <v>111.617</v>
      </c>
      <c r="R43">
        <v>0.13552</v>
      </c>
      <c r="S43">
        <v>-0.53612199999999999</v>
      </c>
      <c r="T43">
        <v>89.898766666666702</v>
      </c>
      <c r="U43">
        <v>-57.550800000000002</v>
      </c>
      <c r="V43">
        <v>2.9237534675177201</v>
      </c>
      <c r="W43">
        <v>2.1126302206148501E-2</v>
      </c>
      <c r="X43">
        <v>0.33036762344832998</v>
      </c>
      <c r="Y43">
        <v>1</v>
      </c>
      <c r="Z43">
        <v>0</v>
      </c>
      <c r="AA43">
        <v>0</v>
      </c>
      <c r="AB43">
        <v>0</v>
      </c>
      <c r="AC43">
        <v>0</v>
      </c>
      <c r="AD43" s="3">
        <v>330</v>
      </c>
      <c r="AE43">
        <v>2.54</v>
      </c>
      <c r="AF43">
        <v>26.3</v>
      </c>
      <c r="AG43">
        <v>10</v>
      </c>
      <c r="AH43">
        <v>144.21</v>
      </c>
      <c r="AI43">
        <v>2</v>
      </c>
      <c r="AJ43">
        <v>0</v>
      </c>
      <c r="AK43">
        <v>0</v>
      </c>
      <c r="AL43">
        <v>4</v>
      </c>
      <c r="AM43">
        <v>157.30000000000001</v>
      </c>
    </row>
    <row r="44" spans="1:39" x14ac:dyDescent="0.25">
      <c r="A44" t="s">
        <v>79</v>
      </c>
      <c r="B44" t="s">
        <v>13</v>
      </c>
      <c r="C44" t="s">
        <v>14</v>
      </c>
      <c r="D44">
        <v>8</v>
      </c>
      <c r="E44">
        <v>0</v>
      </c>
      <c r="F44">
        <v>-310.88022890000002</v>
      </c>
      <c r="G44">
        <v>-310.75505500000003</v>
      </c>
      <c r="H44">
        <v>-310.75526400000001</v>
      </c>
      <c r="I44">
        <v>-310.76197500000001</v>
      </c>
      <c r="J44">
        <v>-310.714584</v>
      </c>
      <c r="K44">
        <v>-310.71472199999999</v>
      </c>
      <c r="L44">
        <v>-310.72154999999998</v>
      </c>
      <c r="M44">
        <v>91.227999999999994</v>
      </c>
      <c r="N44">
        <v>7.82</v>
      </c>
      <c r="O44">
        <v>103.351</v>
      </c>
      <c r="P44">
        <v>27.815999999999999</v>
      </c>
      <c r="Q44">
        <v>85.179000000000002</v>
      </c>
      <c r="R44">
        <v>0.104588</v>
      </c>
      <c r="S44">
        <v>-0.15343799999999999</v>
      </c>
      <c r="T44">
        <v>78.111633333333302</v>
      </c>
      <c r="U44">
        <v>-47.605833333333301</v>
      </c>
      <c r="V44">
        <v>3.0841417039609502</v>
      </c>
      <c r="W44">
        <v>3.3806963914159598E-2</v>
      </c>
      <c r="X44">
        <v>0.394391522245646</v>
      </c>
      <c r="Y44">
        <v>0</v>
      </c>
      <c r="Z44">
        <v>0</v>
      </c>
      <c r="AA44">
        <v>0</v>
      </c>
      <c r="AB44">
        <v>1</v>
      </c>
      <c r="AC44">
        <v>0</v>
      </c>
      <c r="AD44" s="1">
        <v>373</v>
      </c>
      <c r="AE44">
        <v>2.85</v>
      </c>
      <c r="AF44">
        <v>0</v>
      </c>
      <c r="AG44">
        <v>8</v>
      </c>
      <c r="AH44">
        <v>106.17</v>
      </c>
      <c r="AI44">
        <v>0</v>
      </c>
      <c r="AJ44">
        <v>0</v>
      </c>
      <c r="AK44">
        <v>0</v>
      </c>
      <c r="AL44">
        <v>1</v>
      </c>
      <c r="AM44">
        <v>117.41</v>
      </c>
    </row>
    <row r="45" spans="1:39" x14ac:dyDescent="0.25">
      <c r="A45" t="s">
        <v>21</v>
      </c>
      <c r="B45" t="s">
        <v>13</v>
      </c>
      <c r="C45" t="s">
        <v>14</v>
      </c>
      <c r="D45">
        <v>8</v>
      </c>
      <c r="E45">
        <v>0</v>
      </c>
      <c r="F45">
        <v>-425.653683</v>
      </c>
      <c r="G45">
        <v>-425.486919</v>
      </c>
      <c r="H45">
        <v>-425.49021099999999</v>
      </c>
      <c r="I45">
        <v>-425.495002</v>
      </c>
      <c r="J45">
        <v>-425.438086</v>
      </c>
      <c r="K45">
        <v>-425.44143100000002</v>
      </c>
      <c r="L45">
        <v>-425.44640900000002</v>
      </c>
      <c r="M45">
        <v>119.432</v>
      </c>
      <c r="N45">
        <v>8.4700000000000006</v>
      </c>
      <c r="O45">
        <v>134.697</v>
      </c>
      <c r="P45">
        <v>40.582000000000001</v>
      </c>
      <c r="Q45">
        <v>102.777</v>
      </c>
      <c r="R45">
        <v>0.105434</v>
      </c>
      <c r="S45">
        <v>-0.61588500000000002</v>
      </c>
      <c r="T45">
        <v>79.559666666666701</v>
      </c>
      <c r="U45">
        <v>-56.064700000000002</v>
      </c>
      <c r="V45">
        <v>2.2017766210284599</v>
      </c>
      <c r="W45">
        <v>1.8435399399059301E-2</v>
      </c>
      <c r="X45">
        <v>0.25995001428907399</v>
      </c>
      <c r="Y45">
        <v>1</v>
      </c>
      <c r="Z45">
        <v>0</v>
      </c>
      <c r="AA45">
        <v>0</v>
      </c>
      <c r="AB45">
        <v>0</v>
      </c>
      <c r="AC45">
        <v>0</v>
      </c>
      <c r="AD45" s="1">
        <v>315</v>
      </c>
      <c r="AE45">
        <v>1.93</v>
      </c>
      <c r="AF45">
        <v>26.3</v>
      </c>
      <c r="AG45">
        <v>9</v>
      </c>
      <c r="AH45">
        <v>130.19</v>
      </c>
      <c r="AI45">
        <v>2</v>
      </c>
      <c r="AJ45">
        <v>0</v>
      </c>
      <c r="AK45">
        <v>0</v>
      </c>
      <c r="AL45">
        <v>3</v>
      </c>
      <c r="AM45">
        <v>140.15</v>
      </c>
    </row>
    <row r="46" spans="1:39" x14ac:dyDescent="0.25">
      <c r="A46" t="s">
        <v>22</v>
      </c>
      <c r="B46" t="s">
        <v>13</v>
      </c>
      <c r="C46" t="s">
        <v>14</v>
      </c>
      <c r="D46">
        <v>8</v>
      </c>
      <c r="E46">
        <v>0</v>
      </c>
      <c r="F46">
        <v>-307.70723299999997</v>
      </c>
      <c r="G46">
        <v>-307.62007599999998</v>
      </c>
      <c r="H46">
        <v>-307.624503</v>
      </c>
      <c r="I46">
        <v>-307.62634400000002</v>
      </c>
      <c r="J46">
        <v>-307.579947</v>
      </c>
      <c r="K46">
        <v>-307.58473500000002</v>
      </c>
      <c r="L46">
        <v>-307.58658400000002</v>
      </c>
      <c r="M46">
        <v>81.009</v>
      </c>
      <c r="N46">
        <v>7.56</v>
      </c>
      <c r="O46">
        <v>79.281000000000006</v>
      </c>
      <c r="P46">
        <v>24.152000000000001</v>
      </c>
      <c r="Q46">
        <v>84.459000000000003</v>
      </c>
      <c r="R46">
        <v>0.123553</v>
      </c>
      <c r="S46">
        <v>-0.52028799999999997</v>
      </c>
      <c r="T46">
        <v>47.867566666666697</v>
      </c>
      <c r="U46">
        <v>-38.686766666666699</v>
      </c>
      <c r="V46">
        <v>0.84605943630399305</v>
      </c>
      <c r="W46">
        <v>1.04440177795553E-2</v>
      </c>
      <c r="X46">
        <v>0.11191262384973499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301</v>
      </c>
      <c r="AE46">
        <v>0.76</v>
      </c>
      <c r="AF46">
        <v>26.3</v>
      </c>
      <c r="AG46">
        <v>6</v>
      </c>
      <c r="AH46">
        <v>88.11</v>
      </c>
      <c r="AI46">
        <v>2</v>
      </c>
      <c r="AJ46">
        <v>0</v>
      </c>
      <c r="AK46">
        <v>0</v>
      </c>
      <c r="AL46">
        <v>2</v>
      </c>
      <c r="AM46">
        <v>90.53</v>
      </c>
    </row>
    <row r="47" spans="1:39" x14ac:dyDescent="0.25">
      <c r="A47" t="s">
        <v>80</v>
      </c>
      <c r="B47" t="s">
        <v>13</v>
      </c>
      <c r="C47" t="s">
        <v>14</v>
      </c>
      <c r="D47">
        <v>8</v>
      </c>
      <c r="E47">
        <v>0</v>
      </c>
      <c r="F47">
        <v>-539.42625850000002</v>
      </c>
      <c r="G47">
        <v>-539.38536399999998</v>
      </c>
      <c r="H47">
        <v>-539.38727600000004</v>
      </c>
      <c r="I47">
        <v>-539.39157399999999</v>
      </c>
      <c r="J47">
        <v>-539.35416999999995</v>
      </c>
      <c r="K47">
        <v>-539.35604999999998</v>
      </c>
      <c r="L47">
        <v>-539.36036200000001</v>
      </c>
      <c r="M47">
        <v>57.268999999999998</v>
      </c>
      <c r="N47">
        <v>6.83</v>
      </c>
      <c r="O47">
        <v>44.643999999999998</v>
      </c>
      <c r="P47">
        <v>12.417</v>
      </c>
      <c r="Q47">
        <v>65.653999999999996</v>
      </c>
      <c r="R47">
        <v>6.5573000000000006E-2</v>
      </c>
      <c r="S47">
        <v>-0.22617599999999999</v>
      </c>
      <c r="T47">
        <v>31.426166666666699</v>
      </c>
      <c r="U47">
        <v>-29.016066666666699</v>
      </c>
      <c r="V47">
        <v>1.97521100334896</v>
      </c>
      <c r="W47">
        <v>3.4490055760515503E-2</v>
      </c>
      <c r="X47">
        <v>0.28919634016822299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348</v>
      </c>
      <c r="AE47">
        <v>1.29</v>
      </c>
      <c r="AF47">
        <v>0</v>
      </c>
      <c r="AG47">
        <v>3</v>
      </c>
      <c r="AH47">
        <v>64.52</v>
      </c>
      <c r="AI47">
        <v>0</v>
      </c>
      <c r="AJ47">
        <v>0</v>
      </c>
      <c r="AK47">
        <v>0</v>
      </c>
      <c r="AL47">
        <v>0</v>
      </c>
      <c r="AM47">
        <v>59.53</v>
      </c>
    </row>
    <row r="48" spans="1:39" x14ac:dyDescent="0.25">
      <c r="A48" t="s">
        <v>57</v>
      </c>
      <c r="B48" t="s">
        <v>13</v>
      </c>
      <c r="C48" t="s">
        <v>14</v>
      </c>
      <c r="D48">
        <v>8</v>
      </c>
      <c r="E48">
        <v>0</v>
      </c>
      <c r="F48">
        <v>-767.29355120000002</v>
      </c>
      <c r="G48">
        <v>-767.218028</v>
      </c>
      <c r="H48">
        <v>-767.22387900000001</v>
      </c>
      <c r="I48">
        <v>-767.22697800000003</v>
      </c>
      <c r="J48">
        <v>-767.17383500000005</v>
      </c>
      <c r="K48">
        <v>-767.18096000000003</v>
      </c>
      <c r="L48">
        <v>-767.18398500000001</v>
      </c>
      <c r="M48">
        <v>84.79</v>
      </c>
      <c r="N48">
        <v>7.66</v>
      </c>
      <c r="O48">
        <v>74.531000000000006</v>
      </c>
      <c r="P48">
        <v>26.605</v>
      </c>
      <c r="Q48">
        <v>93.010999999999996</v>
      </c>
      <c r="R48">
        <v>0.15479699999999999</v>
      </c>
      <c r="S48">
        <v>-0.50833300000000003</v>
      </c>
      <c r="T48">
        <v>56.927133333333302</v>
      </c>
      <c r="U48">
        <v>-51.354833333333303</v>
      </c>
      <c r="V48">
        <v>1.42419239169175</v>
      </c>
      <c r="W48">
        <v>1.6796702343339399E-2</v>
      </c>
      <c r="X48">
        <v>0.18592589969866199</v>
      </c>
      <c r="Y48">
        <v>0</v>
      </c>
      <c r="Z48">
        <v>0</v>
      </c>
      <c r="AA48">
        <v>0</v>
      </c>
      <c r="AB48">
        <v>0</v>
      </c>
      <c r="AC48">
        <v>0</v>
      </c>
      <c r="AD48" s="3">
        <v>304</v>
      </c>
      <c r="AE48">
        <v>1.1599999999999999</v>
      </c>
      <c r="AF48">
        <v>26.3</v>
      </c>
      <c r="AG48">
        <v>7</v>
      </c>
      <c r="AH48">
        <v>122.55</v>
      </c>
      <c r="AI48">
        <v>2</v>
      </c>
      <c r="AJ48">
        <v>0</v>
      </c>
      <c r="AK48">
        <v>0</v>
      </c>
      <c r="AL48">
        <v>3</v>
      </c>
      <c r="AM48">
        <v>104.3</v>
      </c>
    </row>
    <row r="49" spans="1:39" x14ac:dyDescent="0.25">
      <c r="A49" t="s">
        <v>23</v>
      </c>
      <c r="B49" t="s">
        <v>13</v>
      </c>
      <c r="C49" t="s">
        <v>14</v>
      </c>
      <c r="D49">
        <v>8</v>
      </c>
      <c r="E49">
        <v>0</v>
      </c>
      <c r="F49">
        <v>-233.6634482</v>
      </c>
      <c r="G49">
        <v>-233.55608699999999</v>
      </c>
      <c r="H49">
        <v>-233.55725899999999</v>
      </c>
      <c r="I49">
        <v>-233.561184</v>
      </c>
      <c r="J49">
        <v>-233.518225</v>
      </c>
      <c r="K49">
        <v>-233.51938799999999</v>
      </c>
      <c r="L49">
        <v>-233.52323999999999</v>
      </c>
      <c r="M49">
        <v>73.805000000000007</v>
      </c>
      <c r="N49">
        <v>7.35</v>
      </c>
      <c r="O49">
        <v>90.537000000000006</v>
      </c>
      <c r="P49">
        <v>22.646000000000001</v>
      </c>
      <c r="Q49">
        <v>79.686999999999998</v>
      </c>
      <c r="R49">
        <v>7.0364999999999997E-2</v>
      </c>
      <c r="S49">
        <v>-0.454924</v>
      </c>
      <c r="T49">
        <v>48.489733333333298</v>
      </c>
      <c r="U49">
        <v>-31.4956666666667</v>
      </c>
      <c r="V49">
        <v>1.80379320340989</v>
      </c>
      <c r="W49">
        <v>2.4439986496983899E-2</v>
      </c>
      <c r="X49">
        <v>0.24541404128025801</v>
      </c>
      <c r="Y49">
        <v>0</v>
      </c>
      <c r="Z49">
        <v>1</v>
      </c>
      <c r="AA49">
        <v>0</v>
      </c>
      <c r="AB49">
        <v>0</v>
      </c>
      <c r="AC49">
        <v>0</v>
      </c>
      <c r="AD49" s="1">
        <v>254</v>
      </c>
      <c r="AE49">
        <v>1.05</v>
      </c>
      <c r="AF49">
        <v>9.23</v>
      </c>
      <c r="AG49">
        <v>5</v>
      </c>
      <c r="AH49">
        <v>74.12</v>
      </c>
      <c r="AI49">
        <v>1</v>
      </c>
      <c r="AJ49">
        <v>0</v>
      </c>
      <c r="AK49">
        <v>0</v>
      </c>
      <c r="AL49">
        <v>2</v>
      </c>
      <c r="AM49">
        <v>88.34</v>
      </c>
    </row>
    <row r="50" spans="1:39" x14ac:dyDescent="0.25">
      <c r="A50" t="s">
        <v>35</v>
      </c>
      <c r="B50" t="s">
        <v>13</v>
      </c>
      <c r="C50" t="s">
        <v>14</v>
      </c>
      <c r="D50">
        <v>8</v>
      </c>
      <c r="E50">
        <v>0</v>
      </c>
      <c r="F50">
        <v>-548.17346989999999</v>
      </c>
      <c r="G50">
        <v>-547.85525900000005</v>
      </c>
      <c r="H50">
        <v>-547.85406</v>
      </c>
      <c r="I50">
        <v>-547.86643900000001</v>
      </c>
      <c r="J50">
        <v>-547.78860199999997</v>
      </c>
      <c r="K50">
        <v>-547.78745300000003</v>
      </c>
      <c r="L50">
        <v>-547.79983800000002</v>
      </c>
      <c r="M50">
        <v>185.155</v>
      </c>
      <c r="N50">
        <v>9.65</v>
      </c>
      <c r="O50">
        <v>240.916</v>
      </c>
      <c r="P50">
        <v>61.183999999999997</v>
      </c>
      <c r="Q50">
        <v>140.292</v>
      </c>
      <c r="R50">
        <v>7.2411000000000003E-2</v>
      </c>
      <c r="S50">
        <v>-0.39818599999999998</v>
      </c>
      <c r="T50">
        <v>135.89433333333301</v>
      </c>
      <c r="U50">
        <v>-88.142300000000006</v>
      </c>
      <c r="V50">
        <v>5.6889569592292704</v>
      </c>
      <c r="W50">
        <v>3.07253758160961E-2</v>
      </c>
      <c r="X50">
        <v>0.58952921857298202</v>
      </c>
      <c r="Y50">
        <v>0</v>
      </c>
      <c r="Z50">
        <v>1</v>
      </c>
      <c r="AA50">
        <v>0</v>
      </c>
      <c r="AB50">
        <v>0</v>
      </c>
      <c r="AC50">
        <v>0</v>
      </c>
      <c r="AD50" s="2">
        <v>197</v>
      </c>
      <c r="AE50">
        <v>5.14</v>
      </c>
      <c r="AF50">
        <v>9.23</v>
      </c>
      <c r="AG50">
        <v>13</v>
      </c>
      <c r="AH50">
        <v>186.34</v>
      </c>
      <c r="AI50">
        <v>1</v>
      </c>
      <c r="AJ50">
        <v>0</v>
      </c>
      <c r="AK50">
        <v>1</v>
      </c>
      <c r="AL50">
        <v>10</v>
      </c>
      <c r="AM50">
        <v>222.76</v>
      </c>
    </row>
    <row r="51" spans="1:39" x14ac:dyDescent="0.25">
      <c r="A51" t="s">
        <v>36</v>
      </c>
      <c r="B51" t="s">
        <v>13</v>
      </c>
      <c r="C51" t="s">
        <v>14</v>
      </c>
      <c r="D51">
        <v>8</v>
      </c>
      <c r="E51">
        <v>0</v>
      </c>
      <c r="F51">
        <v>-390.91861319999998</v>
      </c>
      <c r="G51">
        <v>-390.705668</v>
      </c>
      <c r="H51">
        <v>-390.70564100000001</v>
      </c>
      <c r="I51">
        <v>-390.71399600000001</v>
      </c>
      <c r="J51">
        <v>-390.65354600000001</v>
      </c>
      <c r="K51">
        <v>-390.65347500000001</v>
      </c>
      <c r="L51">
        <v>-390.66165699999999</v>
      </c>
      <c r="M51">
        <v>132.49700000000001</v>
      </c>
      <c r="N51">
        <v>8.73</v>
      </c>
      <c r="O51">
        <v>165.74</v>
      </c>
      <c r="P51">
        <v>41.860999999999997</v>
      </c>
      <c r="Q51">
        <v>109.699</v>
      </c>
      <c r="R51">
        <v>7.2537000000000004E-2</v>
      </c>
      <c r="S51">
        <v>-0.39945599999999998</v>
      </c>
      <c r="T51">
        <v>91.631833333333304</v>
      </c>
      <c r="U51">
        <v>-61.342666666666702</v>
      </c>
      <c r="V51">
        <v>3.8396668062276098</v>
      </c>
      <c r="W51">
        <v>2.89792735399866E-2</v>
      </c>
      <c r="X51">
        <v>0.43982437642928002</v>
      </c>
      <c r="Y51">
        <v>0</v>
      </c>
      <c r="Z51">
        <v>1</v>
      </c>
      <c r="AA51">
        <v>0</v>
      </c>
      <c r="AB51">
        <v>0</v>
      </c>
      <c r="AC51">
        <v>0</v>
      </c>
      <c r="AD51" s="2">
        <v>209</v>
      </c>
      <c r="AE51">
        <v>3.12</v>
      </c>
      <c r="AF51">
        <v>9.23</v>
      </c>
      <c r="AG51">
        <v>9</v>
      </c>
      <c r="AH51">
        <v>130.22999999999999</v>
      </c>
      <c r="AI51">
        <v>1</v>
      </c>
      <c r="AJ51">
        <v>0</v>
      </c>
      <c r="AK51">
        <v>0</v>
      </c>
      <c r="AL51">
        <v>6</v>
      </c>
      <c r="AM51">
        <v>155.55000000000001</v>
      </c>
    </row>
    <row r="52" spans="1:39" x14ac:dyDescent="0.25">
      <c r="A52" t="s">
        <v>37</v>
      </c>
      <c r="B52" t="s">
        <v>13</v>
      </c>
      <c r="C52" t="s">
        <v>14</v>
      </c>
      <c r="D52">
        <v>8</v>
      </c>
      <c r="E52">
        <v>0</v>
      </c>
      <c r="F52">
        <v>-469.5460448</v>
      </c>
      <c r="G52">
        <v>-469.28041899999999</v>
      </c>
      <c r="H52">
        <v>-469.27994899999999</v>
      </c>
      <c r="I52">
        <v>-469.29009200000002</v>
      </c>
      <c r="J52">
        <v>-469.22107599999998</v>
      </c>
      <c r="K52">
        <v>-469.22049399999997</v>
      </c>
      <c r="L52">
        <v>-469.23077699999999</v>
      </c>
      <c r="M52">
        <v>152.95099999999999</v>
      </c>
      <c r="N52">
        <v>9.1199999999999992</v>
      </c>
      <c r="O52">
        <v>203.32900000000001</v>
      </c>
      <c r="P52">
        <v>51.52</v>
      </c>
      <c r="Q52">
        <v>124.898</v>
      </c>
      <c r="R52">
        <v>7.0541000000000006E-2</v>
      </c>
      <c r="S52">
        <v>-0.40456199999999998</v>
      </c>
      <c r="T52">
        <v>113.692333333333</v>
      </c>
      <c r="U52">
        <v>-74.755266666666699</v>
      </c>
      <c r="V52">
        <v>4.6613692897305397</v>
      </c>
      <c r="W52">
        <v>3.0476226306010001E-2</v>
      </c>
      <c r="X52">
        <v>0.51111505369852395</v>
      </c>
      <c r="Y52">
        <v>0</v>
      </c>
      <c r="Z52">
        <v>1</v>
      </c>
      <c r="AA52">
        <v>0</v>
      </c>
      <c r="AB52">
        <v>0</v>
      </c>
      <c r="AC52">
        <v>0</v>
      </c>
      <c r="AD52" s="2">
        <v>194</v>
      </c>
      <c r="AE52">
        <v>4.13</v>
      </c>
      <c r="AF52">
        <v>9.23</v>
      </c>
      <c r="AG52">
        <v>11</v>
      </c>
      <c r="AH52">
        <v>158.28</v>
      </c>
      <c r="AI52">
        <v>1</v>
      </c>
      <c r="AJ52">
        <v>0</v>
      </c>
      <c r="AK52">
        <v>0</v>
      </c>
      <c r="AL52">
        <v>8</v>
      </c>
      <c r="AM52">
        <v>189.16</v>
      </c>
    </row>
    <row r="53" spans="1:39" x14ac:dyDescent="0.25">
      <c r="A53" t="s">
        <v>38</v>
      </c>
      <c r="B53" t="s">
        <v>13</v>
      </c>
      <c r="C53" t="s">
        <v>14</v>
      </c>
      <c r="D53">
        <v>8</v>
      </c>
      <c r="E53">
        <v>0</v>
      </c>
      <c r="F53">
        <v>-351.60488420000001</v>
      </c>
      <c r="G53">
        <v>-351.41832199999999</v>
      </c>
      <c r="H53">
        <v>-351.41850399999998</v>
      </c>
      <c r="I53">
        <v>-351.42559699999998</v>
      </c>
      <c r="J53">
        <v>-351.369778</v>
      </c>
      <c r="K53">
        <v>-351.36994099999998</v>
      </c>
      <c r="L53">
        <v>-351.37706800000001</v>
      </c>
      <c r="M53">
        <v>114.72</v>
      </c>
      <c r="N53">
        <v>8.3699999999999992</v>
      </c>
      <c r="O53">
        <v>146.93899999999999</v>
      </c>
      <c r="P53">
        <v>37.037999999999997</v>
      </c>
      <c r="Q53">
        <v>102.169</v>
      </c>
      <c r="R53">
        <v>6.9598999999999994E-2</v>
      </c>
      <c r="S53">
        <v>-0.41491400000000001</v>
      </c>
      <c r="T53">
        <v>80.641233333333304</v>
      </c>
      <c r="U53">
        <v>-54.640666666666696</v>
      </c>
      <c r="V53">
        <v>3.2596955902550402</v>
      </c>
      <c r="W53">
        <v>2.8414361839740599E-2</v>
      </c>
      <c r="X53">
        <v>0.389449891308846</v>
      </c>
      <c r="Y53">
        <v>0</v>
      </c>
      <c r="Z53">
        <v>1</v>
      </c>
      <c r="AA53">
        <v>0</v>
      </c>
      <c r="AB53">
        <v>0</v>
      </c>
      <c r="AC53">
        <v>0</v>
      </c>
      <c r="AD53" s="2">
        <v>207</v>
      </c>
      <c r="AE53">
        <v>2.62</v>
      </c>
      <c r="AF53">
        <v>9.23</v>
      </c>
      <c r="AG53">
        <v>8</v>
      </c>
      <c r="AH53">
        <v>116.2</v>
      </c>
      <c r="AI53">
        <v>1</v>
      </c>
      <c r="AJ53">
        <v>0</v>
      </c>
      <c r="AK53">
        <v>0</v>
      </c>
      <c r="AL53">
        <v>5</v>
      </c>
      <c r="AM53">
        <v>138.75</v>
      </c>
    </row>
    <row r="54" spans="1:39" x14ac:dyDescent="0.25">
      <c r="A54" t="s">
        <v>58</v>
      </c>
      <c r="B54" t="s">
        <v>13</v>
      </c>
      <c r="C54" t="s">
        <v>14</v>
      </c>
      <c r="D54">
        <v>8</v>
      </c>
      <c r="E54">
        <v>0</v>
      </c>
      <c r="F54">
        <v>-605.41026179999994</v>
      </c>
      <c r="G54">
        <v>-605.35021099999994</v>
      </c>
      <c r="H54">
        <v>-605.35109599999998</v>
      </c>
      <c r="I54">
        <v>-605.354197</v>
      </c>
      <c r="J54">
        <v>-605.30410099999995</v>
      </c>
      <c r="K54">
        <v>-605.30485099999999</v>
      </c>
      <c r="L54">
        <v>-605.30817400000001</v>
      </c>
      <c r="M54">
        <v>83.241</v>
      </c>
      <c r="N54">
        <v>7.62</v>
      </c>
      <c r="O54">
        <v>66.024000000000001</v>
      </c>
      <c r="P54">
        <v>30.81</v>
      </c>
      <c r="Q54">
        <v>97.046000000000006</v>
      </c>
      <c r="R54">
        <v>9.2857999999999996E-2</v>
      </c>
      <c r="S54">
        <v>-0.46551799999999999</v>
      </c>
      <c r="T54">
        <v>48.3273333333333</v>
      </c>
      <c r="U54">
        <v>-44.704599999999999</v>
      </c>
      <c r="V54">
        <v>1.4251115219841599</v>
      </c>
      <c r="W54">
        <v>1.7120307564591399E-2</v>
      </c>
      <c r="X54">
        <v>0.18702250944674001</v>
      </c>
      <c r="Y54">
        <v>0</v>
      </c>
      <c r="Z54">
        <v>0</v>
      </c>
      <c r="AA54">
        <v>1</v>
      </c>
      <c r="AB54">
        <v>0</v>
      </c>
      <c r="AC54">
        <v>0</v>
      </c>
      <c r="AD54" s="3">
        <v>319</v>
      </c>
      <c r="AE54">
        <v>1.48</v>
      </c>
      <c r="AF54">
        <v>26.3</v>
      </c>
      <c r="AG54">
        <v>9</v>
      </c>
      <c r="AH54">
        <v>142.08000000000001</v>
      </c>
      <c r="AI54">
        <v>2</v>
      </c>
      <c r="AJ54">
        <v>0</v>
      </c>
      <c r="AK54">
        <v>0</v>
      </c>
      <c r="AL54">
        <v>3</v>
      </c>
      <c r="AM54">
        <v>105.26</v>
      </c>
    </row>
    <row r="55" spans="1:39" x14ac:dyDescent="0.25">
      <c r="A55" s="4" t="s">
        <v>84</v>
      </c>
      <c r="B55" s="4" t="s">
        <v>13</v>
      </c>
      <c r="C55" s="4" t="s">
        <v>14</v>
      </c>
      <c r="D55" s="4">
        <v>8</v>
      </c>
      <c r="E55" s="4">
        <v>0</v>
      </c>
      <c r="F55" s="4">
        <v>-1230.0707276999999</v>
      </c>
      <c r="G55" s="4">
        <v>-1229.968171</v>
      </c>
      <c r="H55" s="4">
        <v>-1229.968672</v>
      </c>
      <c r="I55" s="4">
        <v>-1229.9774560000001</v>
      </c>
      <c r="J55" s="4">
        <v>-1229.9217839999999</v>
      </c>
      <c r="K55" s="4">
        <v>-1229.9221379999999</v>
      </c>
      <c r="L55" s="4">
        <v>-1229.930895</v>
      </c>
      <c r="M55" s="4">
        <v>122.928</v>
      </c>
      <c r="N55" s="4">
        <v>8.5399999999999991</v>
      </c>
      <c r="O55" s="4">
        <v>92.870999999999995</v>
      </c>
      <c r="P55" s="4">
        <v>35.497999999999998</v>
      </c>
      <c r="Q55" s="4">
        <v>97.63</v>
      </c>
      <c r="R55" s="4">
        <v>0.130638</v>
      </c>
      <c r="S55" s="4">
        <v>-0.18195600000000001</v>
      </c>
      <c r="T55" s="4">
        <v>101.77</v>
      </c>
      <c r="U55" s="4">
        <v>-74.969099999999997</v>
      </c>
      <c r="V55" s="4">
        <v>4.0368202544977896</v>
      </c>
      <c r="W55" s="4">
        <v>3.2838899636354502E-2</v>
      </c>
      <c r="X55" s="4">
        <v>0.472695580151966</v>
      </c>
      <c r="Y55">
        <v>0</v>
      </c>
      <c r="Z55">
        <v>0</v>
      </c>
      <c r="AA55">
        <v>0</v>
      </c>
      <c r="AB55">
        <v>1</v>
      </c>
      <c r="AC55">
        <v>0</v>
      </c>
      <c r="AD55" s="4">
        <v>406</v>
      </c>
      <c r="AE55">
        <v>4.1399999999999997</v>
      </c>
      <c r="AF55">
        <v>0</v>
      </c>
      <c r="AG55">
        <v>10</v>
      </c>
      <c r="AH55">
        <v>175.06</v>
      </c>
      <c r="AI55">
        <v>0</v>
      </c>
      <c r="AJ55">
        <v>0</v>
      </c>
      <c r="AK55">
        <v>0</v>
      </c>
      <c r="AL55">
        <v>1</v>
      </c>
      <c r="AM55">
        <v>144.47999999999999</v>
      </c>
    </row>
    <row r="56" spans="1:39" x14ac:dyDescent="0.25">
      <c r="A56" s="4" t="s">
        <v>85</v>
      </c>
      <c r="B56" s="4" t="s">
        <v>13</v>
      </c>
      <c r="C56" s="4" t="s">
        <v>14</v>
      </c>
      <c r="D56" s="4">
        <v>8</v>
      </c>
      <c r="E56" s="4">
        <v>0</v>
      </c>
      <c r="F56" s="4">
        <v>-389.51403790000001</v>
      </c>
      <c r="G56" s="4">
        <v>-389.33787599999999</v>
      </c>
      <c r="H56" s="4">
        <v>-389.33679899999998</v>
      </c>
      <c r="I56" s="4">
        <v>-389.34526899999997</v>
      </c>
      <c r="J56" s="4">
        <v>-389.28941800000001</v>
      </c>
      <c r="K56" s="4">
        <v>-389.28864900000002</v>
      </c>
      <c r="L56" s="4">
        <v>-389.29702900000001</v>
      </c>
      <c r="M56" s="4">
        <v>124.062</v>
      </c>
      <c r="N56" s="4">
        <v>8.57</v>
      </c>
      <c r="O56" s="4">
        <v>140.358</v>
      </c>
      <c r="P56" s="4">
        <v>39.722999999999999</v>
      </c>
      <c r="Q56" s="4">
        <v>101.988</v>
      </c>
      <c r="R56" s="4">
        <v>0.140011</v>
      </c>
      <c r="S56" s="4">
        <v>-0.33532000000000001</v>
      </c>
      <c r="T56" s="4">
        <v>102.740666666667</v>
      </c>
      <c r="U56" s="4">
        <v>-59.955166666666699</v>
      </c>
      <c r="V56" s="4">
        <v>3.8925167981717101</v>
      </c>
      <c r="W56" s="4">
        <v>3.1375576713028201E-2</v>
      </c>
      <c r="X56" s="4">
        <v>0.454202660230071</v>
      </c>
      <c r="Y56">
        <v>0</v>
      </c>
      <c r="Z56">
        <v>0</v>
      </c>
      <c r="AA56">
        <v>0</v>
      </c>
      <c r="AB56">
        <v>1</v>
      </c>
      <c r="AC56">
        <v>0</v>
      </c>
      <c r="AD56" s="4">
        <v>385</v>
      </c>
      <c r="AE56">
        <v>3.68</v>
      </c>
      <c r="AF56">
        <v>0</v>
      </c>
      <c r="AG56">
        <v>10</v>
      </c>
      <c r="AH56">
        <v>134.22</v>
      </c>
      <c r="AI56">
        <v>0</v>
      </c>
      <c r="AJ56">
        <v>0</v>
      </c>
      <c r="AK56">
        <v>0</v>
      </c>
      <c r="AL56">
        <v>1</v>
      </c>
      <c r="AM56">
        <v>150.53</v>
      </c>
    </row>
    <row r="57" spans="1:39" x14ac:dyDescent="0.25">
      <c r="A57" s="4" t="s">
        <v>86</v>
      </c>
      <c r="B57" s="4" t="s">
        <v>13</v>
      </c>
      <c r="C57" s="4" t="s">
        <v>14</v>
      </c>
      <c r="D57" s="4">
        <v>8</v>
      </c>
      <c r="E57" s="4">
        <v>0</v>
      </c>
      <c r="F57" s="4">
        <v>-1230.0711117000001</v>
      </c>
      <c r="G57" s="4">
        <v>-1229.9685260000001</v>
      </c>
      <c r="H57" s="4">
        <v>-1229.9692070000001</v>
      </c>
      <c r="I57" s="4">
        <v>-1229.977926</v>
      </c>
      <c r="J57" s="4">
        <v>-1229.922151</v>
      </c>
      <c r="K57" s="4">
        <v>-1229.9226659999999</v>
      </c>
      <c r="L57" s="4">
        <v>-1229.9313959999999</v>
      </c>
      <c r="M57" s="4">
        <v>116.495</v>
      </c>
      <c r="N57" s="4">
        <v>8.41</v>
      </c>
      <c r="O57" s="4">
        <v>92.882000000000005</v>
      </c>
      <c r="P57" s="4">
        <v>35.503999999999998</v>
      </c>
      <c r="Q57" s="4">
        <v>97.605999999999995</v>
      </c>
      <c r="R57" s="4">
        <v>0.11887300000000001</v>
      </c>
      <c r="S57" s="4">
        <v>-0.13972899999999999</v>
      </c>
      <c r="T57" s="4">
        <v>101.491333333333</v>
      </c>
      <c r="U57" s="4">
        <v>-73.792833333333306</v>
      </c>
      <c r="V57" s="4">
        <v>4.0069485198377803</v>
      </c>
      <c r="W57" s="4">
        <v>3.4395884113805598E-2</v>
      </c>
      <c r="X57" s="4">
        <v>0.47645047798308898</v>
      </c>
      <c r="Y57">
        <v>0</v>
      </c>
      <c r="Z57">
        <v>0</v>
      </c>
      <c r="AA57">
        <v>0</v>
      </c>
      <c r="AB57">
        <v>1</v>
      </c>
      <c r="AC57">
        <v>0</v>
      </c>
      <c r="AD57" s="4">
        <v>393</v>
      </c>
      <c r="AE57">
        <v>4.1399999999999997</v>
      </c>
      <c r="AF57">
        <v>0</v>
      </c>
      <c r="AG57">
        <v>10</v>
      </c>
      <c r="AH57">
        <v>175.06</v>
      </c>
      <c r="AI57">
        <v>0</v>
      </c>
      <c r="AJ57">
        <v>0</v>
      </c>
      <c r="AK57">
        <v>0</v>
      </c>
      <c r="AL57">
        <v>1</v>
      </c>
      <c r="AM57">
        <v>144.47999999999999</v>
      </c>
    </row>
    <row r="58" spans="1:39" x14ac:dyDescent="0.25">
      <c r="A58" s="4" t="s">
        <v>87</v>
      </c>
      <c r="B58" s="4" t="s">
        <v>13</v>
      </c>
      <c r="C58" s="4" t="s">
        <v>14</v>
      </c>
      <c r="D58" s="4">
        <v>8</v>
      </c>
      <c r="E58" s="4">
        <v>0</v>
      </c>
      <c r="F58" s="4">
        <v>-389.51401950000002</v>
      </c>
      <c r="G58" s="4">
        <v>-389.33789100000001</v>
      </c>
      <c r="H58" s="4">
        <v>-389.336388</v>
      </c>
      <c r="I58" s="4">
        <v>-389.34486099999998</v>
      </c>
      <c r="J58" s="4">
        <v>-389.28941200000003</v>
      </c>
      <c r="K58" s="4">
        <v>-389.28855600000003</v>
      </c>
      <c r="L58" s="4">
        <v>-389.29698100000002</v>
      </c>
      <c r="M58" s="4">
        <v>114.42</v>
      </c>
      <c r="N58" s="4">
        <v>8.36</v>
      </c>
      <c r="O58" s="4">
        <v>140.351</v>
      </c>
      <c r="P58" s="4">
        <v>39.732999999999997</v>
      </c>
      <c r="Q58" s="4">
        <v>102.032</v>
      </c>
      <c r="R58" s="4">
        <v>0.12962499999999999</v>
      </c>
      <c r="S58" s="4">
        <v>-0.27928599999999998</v>
      </c>
      <c r="T58" s="4">
        <v>102.50466666666701</v>
      </c>
      <c r="U58" s="4">
        <v>-60.080800000000004</v>
      </c>
      <c r="V58" s="4">
        <v>3.8938954936103198</v>
      </c>
      <c r="W58" s="4">
        <v>3.4031598440922198E-2</v>
      </c>
      <c r="X58" s="4">
        <v>0.465776972919895</v>
      </c>
      <c r="Y58">
        <v>0</v>
      </c>
      <c r="Z58">
        <v>0</v>
      </c>
      <c r="AA58">
        <v>0</v>
      </c>
      <c r="AB58">
        <v>1</v>
      </c>
      <c r="AC58">
        <v>0</v>
      </c>
      <c r="AD58" s="4">
        <v>416</v>
      </c>
      <c r="AE58">
        <v>3.68</v>
      </c>
      <c r="AF58">
        <v>0</v>
      </c>
      <c r="AG58">
        <v>10</v>
      </c>
      <c r="AH58">
        <v>134.22</v>
      </c>
      <c r="AI58">
        <v>0</v>
      </c>
      <c r="AJ58">
        <v>0</v>
      </c>
      <c r="AK58">
        <v>0</v>
      </c>
      <c r="AL58">
        <v>1</v>
      </c>
      <c r="AM58">
        <v>150.53</v>
      </c>
    </row>
    <row r="59" spans="1:39" x14ac:dyDescent="0.25">
      <c r="A59" s="4" t="s">
        <v>88</v>
      </c>
      <c r="B59" s="4" t="s">
        <v>13</v>
      </c>
      <c r="C59" s="4" t="s">
        <v>14</v>
      </c>
      <c r="D59" s="4">
        <v>8</v>
      </c>
      <c r="E59" s="4">
        <v>0</v>
      </c>
      <c r="F59" s="4">
        <v>-449.43270209999997</v>
      </c>
      <c r="G59" s="4">
        <v>-449.29004700000002</v>
      </c>
      <c r="H59" s="4">
        <v>-449.29132499999997</v>
      </c>
      <c r="I59" s="4">
        <v>-449.298383</v>
      </c>
      <c r="J59" s="4">
        <v>-449.245789</v>
      </c>
      <c r="K59" s="4">
        <v>-449.24364000000003</v>
      </c>
      <c r="L59" s="4">
        <v>-449.25154600000002</v>
      </c>
      <c r="M59" s="4">
        <v>115.402</v>
      </c>
      <c r="N59" s="4">
        <v>8.3800000000000008</v>
      </c>
      <c r="O59" s="4">
        <v>116.69799999999999</v>
      </c>
      <c r="P59" s="4">
        <v>34.811999999999998</v>
      </c>
      <c r="Q59" s="4">
        <v>93.15</v>
      </c>
      <c r="R59" s="4">
        <v>0.13552800000000001</v>
      </c>
      <c r="S59" s="4">
        <v>-0.237431</v>
      </c>
      <c r="T59" s="4">
        <v>90.908333333333303</v>
      </c>
      <c r="U59" s="4">
        <v>-55.705599999999997</v>
      </c>
      <c r="V59" s="4">
        <v>3.24361081011177</v>
      </c>
      <c r="W59" s="4">
        <v>2.8107058890762499E-2</v>
      </c>
      <c r="X59" s="4">
        <v>0.38706572913028298</v>
      </c>
      <c r="Y59">
        <v>0</v>
      </c>
      <c r="Z59">
        <v>0</v>
      </c>
      <c r="AA59">
        <v>1</v>
      </c>
      <c r="AB59">
        <v>1</v>
      </c>
      <c r="AC59">
        <v>0</v>
      </c>
      <c r="AD59" s="4">
        <v>384</v>
      </c>
      <c r="AE59">
        <v>3.39</v>
      </c>
      <c r="AF59">
        <v>0</v>
      </c>
      <c r="AG59">
        <v>10</v>
      </c>
      <c r="AH59">
        <v>138.19</v>
      </c>
      <c r="AI59">
        <v>0</v>
      </c>
      <c r="AJ59">
        <v>0</v>
      </c>
      <c r="AK59">
        <v>0</v>
      </c>
      <c r="AL59">
        <v>1</v>
      </c>
      <c r="AM59">
        <v>138.9</v>
      </c>
    </row>
    <row r="60" spans="1:39" x14ac:dyDescent="0.25">
      <c r="A60" s="4" t="s">
        <v>89</v>
      </c>
      <c r="B60" s="4" t="s">
        <v>13</v>
      </c>
      <c r="C60" s="4" t="s">
        <v>14</v>
      </c>
      <c r="D60" s="4">
        <v>8</v>
      </c>
      <c r="E60" s="4">
        <v>0</v>
      </c>
      <c r="F60" s="4">
        <v>-809.79287139999997</v>
      </c>
      <c r="G60" s="4">
        <v>-809.65275299999996</v>
      </c>
      <c r="H60" s="4">
        <v>-809.65322000000003</v>
      </c>
      <c r="I60" s="4">
        <v>-809.66170299999999</v>
      </c>
      <c r="J60" s="4">
        <v>-809.606041</v>
      </c>
      <c r="K60" s="4">
        <v>-809.60662300000001</v>
      </c>
      <c r="L60" s="4">
        <v>-809.61507600000004</v>
      </c>
      <c r="M60" s="4">
        <v>137.70699999999999</v>
      </c>
      <c r="N60" s="4">
        <v>8.83</v>
      </c>
      <c r="O60" s="4">
        <v>116.646</v>
      </c>
      <c r="P60" s="4">
        <v>37.584000000000003</v>
      </c>
      <c r="Q60" s="4">
        <v>98.313999999999993</v>
      </c>
      <c r="R60" s="4">
        <v>0.123434</v>
      </c>
      <c r="S60" s="4">
        <v>-0.299375</v>
      </c>
      <c r="T60" s="4">
        <v>102.119666666667</v>
      </c>
      <c r="U60" s="4">
        <v>-72.001900000000006</v>
      </c>
      <c r="V60" s="4">
        <v>3.8984911450723598</v>
      </c>
      <c r="W60" s="4">
        <v>2.8310043389750399E-2</v>
      </c>
      <c r="X60" s="4">
        <v>0.44150522594251002</v>
      </c>
      <c r="Y60">
        <v>0</v>
      </c>
      <c r="Z60">
        <v>0</v>
      </c>
      <c r="AA60">
        <v>0</v>
      </c>
      <c r="AB60">
        <v>1</v>
      </c>
      <c r="AC60">
        <v>0</v>
      </c>
      <c r="AD60" s="4">
        <v>418</v>
      </c>
      <c r="AE60">
        <v>3.91</v>
      </c>
      <c r="AF60">
        <v>0</v>
      </c>
      <c r="AG60">
        <v>10</v>
      </c>
      <c r="AH60">
        <v>154.63999999999999</v>
      </c>
      <c r="AI60">
        <v>0</v>
      </c>
      <c r="AJ60">
        <v>0</v>
      </c>
      <c r="AK60">
        <v>0</v>
      </c>
      <c r="AL60">
        <v>1</v>
      </c>
      <c r="AM60">
        <v>147.5</v>
      </c>
    </row>
    <row r="61" spans="1:39" x14ac:dyDescent="0.25">
      <c r="A61" s="4" t="s">
        <v>90</v>
      </c>
      <c r="B61" s="4" t="s">
        <v>13</v>
      </c>
      <c r="C61" s="4" t="s">
        <v>14</v>
      </c>
      <c r="D61" s="4">
        <v>8</v>
      </c>
      <c r="E61" s="4">
        <v>0</v>
      </c>
      <c r="F61" s="4">
        <v>-1230.0677676</v>
      </c>
      <c r="G61" s="4">
        <v>-1229.966199</v>
      </c>
      <c r="H61" s="4">
        <v>-1229.9670080000001</v>
      </c>
      <c r="I61" s="4">
        <v>-1229.97569</v>
      </c>
      <c r="J61" s="4">
        <v>-1229.9189249999999</v>
      </c>
      <c r="K61" s="4">
        <v>-1229.9198739999999</v>
      </c>
      <c r="L61" s="4">
        <v>-1229.928645</v>
      </c>
      <c r="M61" s="4">
        <v>122.238</v>
      </c>
      <c r="N61" s="4">
        <v>8.5299999999999994</v>
      </c>
      <c r="O61" s="4">
        <v>92.808000000000007</v>
      </c>
      <c r="P61" s="4">
        <v>35.482999999999997</v>
      </c>
      <c r="Q61" s="4">
        <v>99.497</v>
      </c>
      <c r="R61" s="4">
        <v>0.12970000000000001</v>
      </c>
      <c r="S61" s="4">
        <v>-0.16759299999999999</v>
      </c>
      <c r="T61" s="4">
        <v>101.979333333333</v>
      </c>
      <c r="U61" s="4">
        <v>-78.766166666666706</v>
      </c>
      <c r="V61" s="4">
        <v>3.9899446093759798</v>
      </c>
      <c r="W61" s="4">
        <v>3.26407877204795E-2</v>
      </c>
      <c r="X61" s="4">
        <v>0.46775435045439401</v>
      </c>
      <c r="Y61">
        <v>0</v>
      </c>
      <c r="Z61">
        <v>0</v>
      </c>
      <c r="AA61">
        <v>0</v>
      </c>
      <c r="AB61">
        <v>1</v>
      </c>
      <c r="AC61">
        <v>0</v>
      </c>
      <c r="AD61" s="4">
        <v>401</v>
      </c>
      <c r="AE61">
        <v>4.1399999999999997</v>
      </c>
      <c r="AF61">
        <v>0</v>
      </c>
      <c r="AG61">
        <v>10</v>
      </c>
      <c r="AH61">
        <v>175.06</v>
      </c>
      <c r="AI61">
        <v>0</v>
      </c>
      <c r="AJ61">
        <v>0</v>
      </c>
      <c r="AK61">
        <v>0</v>
      </c>
      <c r="AL61">
        <v>1</v>
      </c>
      <c r="AM61">
        <v>144.47999999999999</v>
      </c>
    </row>
    <row r="62" spans="1:39" x14ac:dyDescent="0.25">
      <c r="A62" s="4" t="s">
        <v>91</v>
      </c>
      <c r="B62" s="4" t="s">
        <v>13</v>
      </c>
      <c r="C62" s="4" t="s">
        <v>14</v>
      </c>
      <c r="D62" s="4">
        <v>8</v>
      </c>
      <c r="E62" s="4">
        <v>0</v>
      </c>
      <c r="F62" s="4">
        <v>-389.51554570000002</v>
      </c>
      <c r="G62" s="4">
        <v>-389.338753</v>
      </c>
      <c r="H62" s="4">
        <v>-389.33806600000003</v>
      </c>
      <c r="I62" s="4">
        <v>-389.34650299999998</v>
      </c>
      <c r="J62" s="4">
        <v>-389.29101100000003</v>
      </c>
      <c r="K62" s="4">
        <v>-389.29022600000002</v>
      </c>
      <c r="L62" s="4">
        <v>-389.29877299999998</v>
      </c>
      <c r="M62" s="4">
        <v>130.50200000000001</v>
      </c>
      <c r="N62" s="4">
        <v>8.69</v>
      </c>
      <c r="O62" s="4">
        <v>140.30500000000001</v>
      </c>
      <c r="P62" s="4">
        <v>39.652999999999999</v>
      </c>
      <c r="Q62" s="4">
        <v>100.482</v>
      </c>
      <c r="R62" s="4">
        <v>0.13170000000000001</v>
      </c>
      <c r="S62" s="4">
        <v>-0.25438</v>
      </c>
      <c r="T62" s="4">
        <v>102.982</v>
      </c>
      <c r="U62" s="4">
        <v>-58.909666666666702</v>
      </c>
      <c r="V62" s="4">
        <v>3.8773511482947201</v>
      </c>
      <c r="W62" s="4">
        <v>2.97110477103395E-2</v>
      </c>
      <c r="X62" s="4">
        <v>0.446185402565561</v>
      </c>
      <c r="Y62">
        <v>0</v>
      </c>
      <c r="Z62">
        <v>0</v>
      </c>
      <c r="AA62">
        <v>0</v>
      </c>
      <c r="AB62">
        <v>1</v>
      </c>
      <c r="AC62">
        <v>0</v>
      </c>
      <c r="AD62" s="4">
        <v>384</v>
      </c>
      <c r="AE62">
        <v>3.68</v>
      </c>
      <c r="AF62">
        <v>0</v>
      </c>
      <c r="AG62">
        <v>10</v>
      </c>
      <c r="AH62">
        <v>134.22</v>
      </c>
      <c r="AI62">
        <v>0</v>
      </c>
      <c r="AJ62">
        <v>0</v>
      </c>
      <c r="AK62">
        <v>0</v>
      </c>
      <c r="AL62">
        <v>1</v>
      </c>
      <c r="AM62">
        <v>150.53</v>
      </c>
    </row>
    <row r="63" spans="1:39" x14ac:dyDescent="0.25">
      <c r="A63" s="4" t="s">
        <v>92</v>
      </c>
      <c r="B63" s="4" t="s">
        <v>13</v>
      </c>
      <c r="C63" s="4" t="s">
        <v>14</v>
      </c>
      <c r="D63" s="4">
        <v>8</v>
      </c>
      <c r="E63" s="4">
        <v>0</v>
      </c>
      <c r="F63" s="4">
        <v>-869.70643050000001</v>
      </c>
      <c r="G63" s="4">
        <v>-869.60249499999998</v>
      </c>
      <c r="H63" s="4">
        <v>-869.60274500000003</v>
      </c>
      <c r="I63" s="4">
        <v>-869.61041599999999</v>
      </c>
      <c r="J63" s="4">
        <v>-869.55645200000004</v>
      </c>
      <c r="K63" s="4">
        <v>-869.55644400000006</v>
      </c>
      <c r="L63" s="4">
        <v>-869.56444599999998</v>
      </c>
      <c r="M63" s="4">
        <v>108.621</v>
      </c>
      <c r="N63" s="4">
        <v>8.24</v>
      </c>
      <c r="O63" s="4">
        <v>93.52</v>
      </c>
      <c r="P63" s="4">
        <v>34.584000000000003</v>
      </c>
      <c r="Q63" s="4">
        <v>96.905000000000001</v>
      </c>
      <c r="R63" s="4">
        <v>0.16376299999999999</v>
      </c>
      <c r="S63" s="4">
        <v>-0.31892300000000001</v>
      </c>
      <c r="T63" s="4">
        <v>91.26</v>
      </c>
      <c r="U63" s="4">
        <v>-70.493833333333299</v>
      </c>
      <c r="V63" s="4">
        <v>3.5253242454141298</v>
      </c>
      <c r="W63" s="4">
        <v>3.2455273339539598E-2</v>
      </c>
      <c r="X63" s="4">
        <v>0.42783061230753999</v>
      </c>
      <c r="Y63">
        <v>0</v>
      </c>
      <c r="Z63">
        <v>0</v>
      </c>
      <c r="AA63">
        <v>1</v>
      </c>
      <c r="AB63">
        <v>1</v>
      </c>
      <c r="AC63">
        <v>0</v>
      </c>
      <c r="AD63" s="4">
        <v>395</v>
      </c>
      <c r="AE63">
        <v>3.62</v>
      </c>
      <c r="AF63">
        <v>0</v>
      </c>
      <c r="AG63">
        <v>10</v>
      </c>
      <c r="AH63">
        <v>158.6</v>
      </c>
      <c r="AI63">
        <v>0</v>
      </c>
      <c r="AJ63">
        <v>0</v>
      </c>
      <c r="AK63">
        <v>0</v>
      </c>
      <c r="AL63">
        <v>1</v>
      </c>
      <c r="AM63">
        <v>135.87</v>
      </c>
    </row>
    <row r="64" spans="1:39" x14ac:dyDescent="0.25">
      <c r="A64" s="4" t="s">
        <v>93</v>
      </c>
      <c r="B64" s="4" t="s">
        <v>13</v>
      </c>
      <c r="C64" s="4" t="s">
        <v>14</v>
      </c>
      <c r="D64" s="4">
        <v>8</v>
      </c>
      <c r="E64" s="4">
        <v>0</v>
      </c>
      <c r="F64" s="4">
        <v>-809.79500370000005</v>
      </c>
      <c r="G64" s="4">
        <v>-809.65571399999999</v>
      </c>
      <c r="H64" s="4">
        <v>-809.65578000000005</v>
      </c>
      <c r="I64" s="4">
        <v>-809.66441699999996</v>
      </c>
      <c r="J64" s="4">
        <v>-809.60822499999995</v>
      </c>
      <c r="K64" s="4">
        <v>-809.60817899999995</v>
      </c>
      <c r="L64" s="4">
        <v>-809.61691099999996</v>
      </c>
      <c r="M64" s="4">
        <v>120.693</v>
      </c>
      <c r="N64" s="4">
        <v>8.5</v>
      </c>
      <c r="O64" s="4">
        <v>116.613</v>
      </c>
      <c r="P64" s="4">
        <v>37.612000000000002</v>
      </c>
      <c r="Q64" s="4">
        <v>99.947000000000003</v>
      </c>
      <c r="R64" s="4">
        <v>0.13587099999999999</v>
      </c>
      <c r="S64" s="4">
        <v>-0.28316799999999998</v>
      </c>
      <c r="T64" s="4">
        <v>102.401666666667</v>
      </c>
      <c r="U64" s="4">
        <v>-71.540400000000005</v>
      </c>
      <c r="V64" s="4">
        <v>3.9692641777445399</v>
      </c>
      <c r="W64" s="4">
        <v>3.2887277453908202E-2</v>
      </c>
      <c r="X64" s="4">
        <v>0.46697225620524002</v>
      </c>
      <c r="Y64">
        <v>0</v>
      </c>
      <c r="Z64">
        <v>0</v>
      </c>
      <c r="AA64">
        <v>0</v>
      </c>
      <c r="AB64">
        <v>1</v>
      </c>
      <c r="AC64">
        <v>0</v>
      </c>
      <c r="AD64" s="4">
        <v>387</v>
      </c>
      <c r="AE64">
        <v>3.91</v>
      </c>
      <c r="AF64">
        <v>0</v>
      </c>
      <c r="AG64">
        <v>10</v>
      </c>
      <c r="AH64">
        <v>154.63999999999999</v>
      </c>
      <c r="AI64">
        <v>0</v>
      </c>
      <c r="AJ64">
        <v>0</v>
      </c>
      <c r="AK64">
        <v>0</v>
      </c>
      <c r="AL64">
        <v>1</v>
      </c>
      <c r="AM64">
        <v>147.5</v>
      </c>
    </row>
    <row r="65" spans="1:39" x14ac:dyDescent="0.25">
      <c r="A65" s="4" t="s">
        <v>94</v>
      </c>
      <c r="B65" s="4" t="s">
        <v>13</v>
      </c>
      <c r="C65" s="4" t="s">
        <v>14</v>
      </c>
      <c r="D65" s="4">
        <v>8</v>
      </c>
      <c r="E65" s="4">
        <v>0</v>
      </c>
      <c r="F65" s="4">
        <v>-389.51118380000003</v>
      </c>
      <c r="G65" s="4">
        <v>-389.33309000000003</v>
      </c>
      <c r="H65" s="4">
        <v>-389.33422000000002</v>
      </c>
      <c r="I65" s="4">
        <v>-389.34241300000002</v>
      </c>
      <c r="J65" s="4">
        <v>-389.28749099999999</v>
      </c>
      <c r="K65" s="4">
        <v>-389.28554500000001</v>
      </c>
      <c r="L65" s="4">
        <v>-389.29401999999999</v>
      </c>
      <c r="M65" s="4">
        <v>132.03200000000001</v>
      </c>
      <c r="N65" s="4">
        <v>8.73</v>
      </c>
      <c r="O65" s="4">
        <v>139.77699999999999</v>
      </c>
      <c r="P65" s="4">
        <v>37.366999999999997</v>
      </c>
      <c r="Q65" s="4">
        <v>95.971999999999994</v>
      </c>
      <c r="R65" s="4">
        <v>0.11135200000000001</v>
      </c>
      <c r="S65" s="4">
        <v>-0.25305100000000003</v>
      </c>
      <c r="T65" s="4">
        <v>102.157666666667</v>
      </c>
      <c r="U65" s="4">
        <v>-59.8581</v>
      </c>
      <c r="V65" s="4">
        <v>3.7652172523596699</v>
      </c>
      <c r="W65" s="4">
        <v>2.85174598003489E-2</v>
      </c>
      <c r="X65" s="4">
        <v>0.43129636338598798</v>
      </c>
      <c r="Y65">
        <v>0</v>
      </c>
      <c r="Z65">
        <v>0</v>
      </c>
      <c r="AA65">
        <v>0</v>
      </c>
      <c r="AB65">
        <v>1</v>
      </c>
      <c r="AC65">
        <v>0</v>
      </c>
      <c r="AD65" s="4">
        <v>394</v>
      </c>
      <c r="AE65">
        <v>3.9</v>
      </c>
      <c r="AF65">
        <v>0</v>
      </c>
      <c r="AG65">
        <v>10</v>
      </c>
      <c r="AH65">
        <v>134.22</v>
      </c>
      <c r="AI65">
        <v>0</v>
      </c>
      <c r="AJ65">
        <v>0</v>
      </c>
      <c r="AK65">
        <v>0</v>
      </c>
      <c r="AL65">
        <v>1</v>
      </c>
      <c r="AM65">
        <v>150.55000000000001</v>
      </c>
    </row>
    <row r="66" spans="1:39" x14ac:dyDescent="0.25">
      <c r="A66" s="4" t="s">
        <v>95</v>
      </c>
      <c r="B66" s="4" t="s">
        <v>13</v>
      </c>
      <c r="C66" s="4" t="s">
        <v>14</v>
      </c>
      <c r="D66" s="4">
        <v>8</v>
      </c>
      <c r="E66" s="4">
        <v>0</v>
      </c>
      <c r="F66" s="4">
        <v>-350.19327700000002</v>
      </c>
      <c r="G66" s="4">
        <v>-350.04120799999998</v>
      </c>
      <c r="H66" s="4">
        <v>-350.040865</v>
      </c>
      <c r="I66" s="4">
        <v>-350.048382</v>
      </c>
      <c r="J66" s="4">
        <v>-349.99803600000001</v>
      </c>
      <c r="K66" s="4">
        <v>-349.99769600000002</v>
      </c>
      <c r="L66" s="4">
        <v>-350.00518799999998</v>
      </c>
      <c r="M66" s="4">
        <v>109.60899999999999</v>
      </c>
      <c r="N66" s="4">
        <v>8.26</v>
      </c>
      <c r="O66" s="4">
        <v>121.923</v>
      </c>
      <c r="P66" s="4">
        <v>33.314</v>
      </c>
      <c r="Q66" s="4">
        <v>90.861999999999995</v>
      </c>
      <c r="R66" s="4">
        <v>0.112465</v>
      </c>
      <c r="S66" s="4">
        <v>-0.21850700000000001</v>
      </c>
      <c r="T66" s="4">
        <v>88.923000000000002</v>
      </c>
      <c r="U66" s="4">
        <v>-54.224233333333302</v>
      </c>
      <c r="V66" s="4">
        <v>3.4545512127419502</v>
      </c>
      <c r="W66" s="4">
        <v>3.1517039775401198E-2</v>
      </c>
      <c r="X66" s="4">
        <v>0.41822653907287499</v>
      </c>
      <c r="Y66">
        <v>0</v>
      </c>
      <c r="Z66">
        <v>0</v>
      </c>
      <c r="AA66">
        <v>0</v>
      </c>
      <c r="AB66">
        <v>1</v>
      </c>
      <c r="AC66">
        <v>0</v>
      </c>
      <c r="AD66" s="4">
        <v>409</v>
      </c>
      <c r="AE66">
        <v>3.45</v>
      </c>
      <c r="AF66">
        <v>0</v>
      </c>
      <c r="AG66">
        <v>9</v>
      </c>
      <c r="AH66">
        <v>120.19</v>
      </c>
      <c r="AI66">
        <v>0</v>
      </c>
      <c r="AJ66">
        <v>0</v>
      </c>
      <c r="AK66">
        <v>0</v>
      </c>
      <c r="AL66">
        <v>1</v>
      </c>
      <c r="AM66">
        <v>133.99</v>
      </c>
    </row>
    <row r="67" spans="1:39" x14ac:dyDescent="0.25">
      <c r="A67" s="4" t="s">
        <v>96</v>
      </c>
      <c r="B67" s="4" t="s">
        <v>13</v>
      </c>
      <c r="C67" s="4" t="s">
        <v>14</v>
      </c>
      <c r="D67" s="4">
        <v>8</v>
      </c>
      <c r="E67" s="4">
        <v>0</v>
      </c>
      <c r="F67" s="4">
        <v>-425.40220840000001</v>
      </c>
      <c r="G67" s="4">
        <v>-425.24814800000001</v>
      </c>
      <c r="H67" s="4">
        <v>-425.25581499999998</v>
      </c>
      <c r="I67" s="4">
        <v>-425.26085499999999</v>
      </c>
      <c r="J67" s="4">
        <v>-425.20098400000001</v>
      </c>
      <c r="K67" s="4">
        <v>-425.20835499999998</v>
      </c>
      <c r="L67" s="4">
        <v>-425.213683</v>
      </c>
      <c r="M67" s="4">
        <v>117.77</v>
      </c>
      <c r="N67" s="4">
        <v>8.43</v>
      </c>
      <c r="O67" s="4">
        <v>125.678</v>
      </c>
      <c r="P67" s="4">
        <v>37.139000000000003</v>
      </c>
      <c r="Q67" s="4">
        <v>99.265000000000001</v>
      </c>
      <c r="R67" s="4">
        <v>0.35430600000000001</v>
      </c>
      <c r="S67" s="4">
        <v>-0.57055100000000003</v>
      </c>
      <c r="T67" s="4">
        <v>94.053333333333299</v>
      </c>
      <c r="U67" s="4">
        <v>-58.3447666666667</v>
      </c>
      <c r="V67" s="4">
        <v>2.3162083427206501</v>
      </c>
      <c r="W67" s="4">
        <v>1.9667218669615801E-2</v>
      </c>
      <c r="X67" s="4">
        <v>0.27475781052439502</v>
      </c>
      <c r="Y67">
        <v>0</v>
      </c>
      <c r="Z67">
        <v>0</v>
      </c>
      <c r="AA67">
        <v>0</v>
      </c>
      <c r="AB67">
        <v>1</v>
      </c>
      <c r="AC67">
        <v>0</v>
      </c>
      <c r="AD67" s="4">
        <v>398</v>
      </c>
      <c r="AE67">
        <v>2.17</v>
      </c>
      <c r="AF67">
        <v>20.23</v>
      </c>
      <c r="AG67">
        <v>10</v>
      </c>
      <c r="AH67">
        <v>136.19</v>
      </c>
      <c r="AI67">
        <v>1</v>
      </c>
      <c r="AJ67">
        <v>1</v>
      </c>
      <c r="AK67">
        <v>0</v>
      </c>
      <c r="AL67">
        <v>2</v>
      </c>
      <c r="AM67">
        <v>142.22999999999999</v>
      </c>
    </row>
    <row r="68" spans="1:39" x14ac:dyDescent="0.25">
      <c r="A68" s="4" t="s">
        <v>97</v>
      </c>
      <c r="B68" s="4" t="s">
        <v>13</v>
      </c>
      <c r="C68" s="4" t="s">
        <v>14</v>
      </c>
      <c r="D68" s="4">
        <v>8</v>
      </c>
      <c r="E68" s="4">
        <v>0</v>
      </c>
      <c r="F68" s="4">
        <v>-770.47498719999999</v>
      </c>
      <c r="G68" s="4">
        <v>-770.36048300000004</v>
      </c>
      <c r="H68" s="4">
        <v>-770.36111300000005</v>
      </c>
      <c r="I68" s="4">
        <v>-770.36878300000001</v>
      </c>
      <c r="J68" s="4">
        <v>-770.31766700000003</v>
      </c>
      <c r="K68" s="4">
        <v>-770.31827399999997</v>
      </c>
      <c r="L68" s="4">
        <v>-770.32594600000004</v>
      </c>
      <c r="M68" s="4">
        <v>107.90300000000001</v>
      </c>
      <c r="N68" s="4">
        <v>8.2200000000000006</v>
      </c>
      <c r="O68" s="4">
        <v>98.126999999999995</v>
      </c>
      <c r="P68" s="4">
        <v>31.625</v>
      </c>
      <c r="Q68" s="4">
        <v>90.113</v>
      </c>
      <c r="R68" s="4">
        <v>0.113937</v>
      </c>
      <c r="S68" s="4">
        <v>-0.166543</v>
      </c>
      <c r="T68" s="4">
        <v>88.826666666666696</v>
      </c>
      <c r="U68" s="4">
        <v>-61.236400000000003</v>
      </c>
      <c r="V68" s="4">
        <v>3.52486468026793</v>
      </c>
      <c r="W68" s="4">
        <v>3.2666975712148202E-2</v>
      </c>
      <c r="X68" s="4">
        <v>0.42881565453381099</v>
      </c>
      <c r="Y68">
        <v>0</v>
      </c>
      <c r="Z68">
        <v>0</v>
      </c>
      <c r="AA68">
        <v>0</v>
      </c>
      <c r="AB68">
        <v>1</v>
      </c>
      <c r="AC68">
        <v>0</v>
      </c>
      <c r="AD68" s="4">
        <v>392</v>
      </c>
      <c r="AE68">
        <v>3.48</v>
      </c>
      <c r="AF68">
        <v>0</v>
      </c>
      <c r="AG68">
        <v>9</v>
      </c>
      <c r="AH68">
        <v>140.61000000000001</v>
      </c>
      <c r="AI68">
        <v>0</v>
      </c>
      <c r="AJ68">
        <v>0</v>
      </c>
      <c r="AK68">
        <v>0</v>
      </c>
      <c r="AL68">
        <v>1</v>
      </c>
      <c r="AM68">
        <v>130.94</v>
      </c>
    </row>
    <row r="69" spans="1:39" x14ac:dyDescent="0.25">
      <c r="A69" s="4" t="s">
        <v>98</v>
      </c>
      <c r="B69" s="4" t="s">
        <v>13</v>
      </c>
      <c r="C69" s="4" t="s">
        <v>14</v>
      </c>
      <c r="D69" s="4">
        <v>8</v>
      </c>
      <c r="E69" s="4">
        <v>0</v>
      </c>
      <c r="F69" s="4">
        <v>-350.19611520000001</v>
      </c>
      <c r="G69" s="4">
        <v>-350.044197</v>
      </c>
      <c r="H69" s="4">
        <v>-350.04387700000001</v>
      </c>
      <c r="I69" s="4">
        <v>-350.05143500000003</v>
      </c>
      <c r="J69" s="4">
        <v>-350.000922</v>
      </c>
      <c r="K69" s="4">
        <v>-350.00076899999999</v>
      </c>
      <c r="L69" s="4">
        <v>-350.00821999999999</v>
      </c>
      <c r="M69" s="4">
        <v>105.047</v>
      </c>
      <c r="N69" s="4">
        <v>8.15</v>
      </c>
      <c r="O69" s="4">
        <v>121.893</v>
      </c>
      <c r="P69" s="4">
        <v>33.683</v>
      </c>
      <c r="Q69" s="4">
        <v>91.08</v>
      </c>
      <c r="R69" s="4">
        <v>0.112298</v>
      </c>
      <c r="S69" s="4">
        <v>-0.31715300000000002</v>
      </c>
      <c r="T69" s="4">
        <v>89.563333333333304</v>
      </c>
      <c r="U69" s="4">
        <v>-54.425433333333302</v>
      </c>
      <c r="V69" s="4">
        <v>3.47339338378857</v>
      </c>
      <c r="W69" s="4">
        <v>3.30651364035962E-2</v>
      </c>
      <c r="X69" s="4">
        <v>0.426183237274671</v>
      </c>
      <c r="Y69">
        <v>0</v>
      </c>
      <c r="Z69">
        <v>0</v>
      </c>
      <c r="AA69">
        <v>0</v>
      </c>
      <c r="AB69">
        <v>1</v>
      </c>
      <c r="AC69">
        <v>0</v>
      </c>
      <c r="AD69" s="4">
        <v>409</v>
      </c>
      <c r="AE69">
        <v>3.25</v>
      </c>
      <c r="AF69">
        <v>0</v>
      </c>
      <c r="AG69">
        <v>9</v>
      </c>
      <c r="AH69">
        <v>120.19</v>
      </c>
      <c r="AI69">
        <v>0</v>
      </c>
      <c r="AJ69">
        <v>0</v>
      </c>
      <c r="AK69">
        <v>0</v>
      </c>
      <c r="AL69">
        <v>1</v>
      </c>
      <c r="AM69">
        <v>133.97</v>
      </c>
    </row>
    <row r="70" spans="1:39" x14ac:dyDescent="0.25">
      <c r="A70" s="4" t="s">
        <v>99</v>
      </c>
      <c r="B70" s="4">
        <v>602</v>
      </c>
      <c r="C70" s="4" t="s">
        <v>14</v>
      </c>
      <c r="D70" s="4">
        <v>3</v>
      </c>
      <c r="E70" s="4" t="s">
        <v>13</v>
      </c>
      <c r="F70" s="4" t="s">
        <v>13</v>
      </c>
      <c r="G70" s="4" t="s">
        <v>13</v>
      </c>
      <c r="H70" s="4" t="s">
        <v>13</v>
      </c>
      <c r="I70" s="4" t="s">
        <v>13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  <c r="P70" s="4" t="s">
        <v>13</v>
      </c>
      <c r="Q70" s="4" t="s">
        <v>13</v>
      </c>
      <c r="R70" s="4" t="s">
        <v>13</v>
      </c>
      <c r="S70" s="4" t="s">
        <v>13</v>
      </c>
      <c r="T70" s="4" t="s">
        <v>13</v>
      </c>
      <c r="U70" s="4" t="s">
        <v>13</v>
      </c>
      <c r="V70" s="4" t="s">
        <v>13</v>
      </c>
      <c r="W70" s="4" t="s">
        <v>13</v>
      </c>
      <c r="X70" s="4" t="s">
        <v>13</v>
      </c>
      <c r="Y70">
        <v>0</v>
      </c>
      <c r="Z70">
        <v>0</v>
      </c>
      <c r="AA70">
        <v>0</v>
      </c>
      <c r="AB70">
        <v>1</v>
      </c>
      <c r="AC70">
        <v>0</v>
      </c>
      <c r="AD70" s="4">
        <v>417</v>
      </c>
      <c r="AE70">
        <v>3.66</v>
      </c>
      <c r="AF70">
        <v>0</v>
      </c>
      <c r="AG70">
        <v>9</v>
      </c>
      <c r="AH70">
        <v>185.06</v>
      </c>
      <c r="AI70">
        <v>0</v>
      </c>
      <c r="AJ70">
        <v>0</v>
      </c>
      <c r="AK70">
        <v>0</v>
      </c>
      <c r="AL70">
        <v>1</v>
      </c>
      <c r="AM70">
        <v>135.29</v>
      </c>
    </row>
    <row r="71" spans="1:39" x14ac:dyDescent="0.25">
      <c r="A71" s="4" t="s">
        <v>100</v>
      </c>
      <c r="B71" s="4" t="s">
        <v>13</v>
      </c>
      <c r="C71" s="4" t="s">
        <v>14</v>
      </c>
      <c r="D71" s="4">
        <v>8</v>
      </c>
      <c r="E71" s="4">
        <v>0</v>
      </c>
      <c r="F71" s="4">
        <v>-770.47664650000002</v>
      </c>
      <c r="G71" s="4">
        <v>-770.36337300000002</v>
      </c>
      <c r="H71" s="4">
        <v>-770.36412399999995</v>
      </c>
      <c r="I71" s="4">
        <v>-770.37178700000004</v>
      </c>
      <c r="J71" s="4">
        <v>-770.31939999999997</v>
      </c>
      <c r="K71" s="4">
        <v>-770.32012799999995</v>
      </c>
      <c r="L71" s="4">
        <v>-770.32799699999998</v>
      </c>
      <c r="M71" s="4">
        <v>114.21</v>
      </c>
      <c r="N71" s="4">
        <v>8.36</v>
      </c>
      <c r="O71" s="4">
        <v>98.081000000000003</v>
      </c>
      <c r="P71" s="4">
        <v>31.704999999999998</v>
      </c>
      <c r="Q71" s="4">
        <v>92.549000000000007</v>
      </c>
      <c r="R71" s="4">
        <v>0.123402</v>
      </c>
      <c r="S71" s="4">
        <v>-0.17929999999999999</v>
      </c>
      <c r="T71" s="4">
        <v>90.484333333333296</v>
      </c>
      <c r="U71" s="4">
        <v>-65.940866666666693</v>
      </c>
      <c r="V71" s="4">
        <v>3.5216477242967499</v>
      </c>
      <c r="W71" s="4">
        <v>3.0834845672854799E-2</v>
      </c>
      <c r="X71" s="4">
        <v>0.42124972778669201</v>
      </c>
      <c r="Y71">
        <v>0</v>
      </c>
      <c r="Z71">
        <v>0</v>
      </c>
      <c r="AA71">
        <v>0</v>
      </c>
      <c r="AB71">
        <v>1</v>
      </c>
      <c r="AC71">
        <v>0</v>
      </c>
      <c r="AD71" s="4">
        <v>389</v>
      </c>
      <c r="AE71">
        <v>3.53</v>
      </c>
      <c r="AF71">
        <v>0</v>
      </c>
      <c r="AG71">
        <v>9</v>
      </c>
      <c r="AH71">
        <v>140.61000000000001</v>
      </c>
      <c r="AI71">
        <v>0</v>
      </c>
      <c r="AJ71">
        <v>0</v>
      </c>
      <c r="AK71">
        <v>0</v>
      </c>
      <c r="AL71">
        <v>1</v>
      </c>
      <c r="AM71">
        <v>130.94</v>
      </c>
    </row>
    <row r="72" spans="1:39" x14ac:dyDescent="0.25">
      <c r="A72" s="4" t="s">
        <v>101</v>
      </c>
      <c r="B72" s="4" t="s">
        <v>13</v>
      </c>
      <c r="C72" s="4" t="s">
        <v>14</v>
      </c>
      <c r="D72" s="4">
        <v>8</v>
      </c>
      <c r="E72" s="4">
        <v>0</v>
      </c>
      <c r="F72" s="4">
        <v>-425.40218750000003</v>
      </c>
      <c r="G72" s="4">
        <v>-425.24819100000002</v>
      </c>
      <c r="H72" s="4">
        <v>-425.255382</v>
      </c>
      <c r="I72" s="4">
        <v>-425.26049999999998</v>
      </c>
      <c r="J72" s="4">
        <v>-425.200963</v>
      </c>
      <c r="K72" s="4">
        <v>-425.208303</v>
      </c>
      <c r="L72" s="4">
        <v>-425.21359999999999</v>
      </c>
      <c r="M72" s="4">
        <v>116.239</v>
      </c>
      <c r="N72" s="4">
        <v>8.4</v>
      </c>
      <c r="O72" s="4">
        <v>125.678</v>
      </c>
      <c r="P72" s="4">
        <v>37.131</v>
      </c>
      <c r="Q72" s="4">
        <v>99.4</v>
      </c>
      <c r="R72" s="4">
        <v>0.35439199999999998</v>
      </c>
      <c r="S72" s="4">
        <v>-0.57223100000000005</v>
      </c>
      <c r="T72" s="4">
        <v>94.868666666666698</v>
      </c>
      <c r="U72" s="4">
        <v>-62.676633333333299</v>
      </c>
      <c r="V72" s="4">
        <v>2.35205442420295</v>
      </c>
      <c r="W72" s="4">
        <v>2.0234640905401301E-2</v>
      </c>
      <c r="X72" s="4">
        <v>0.280006479071779</v>
      </c>
      <c r="Y72">
        <v>0</v>
      </c>
      <c r="Z72">
        <v>0</v>
      </c>
      <c r="AA72">
        <v>0</v>
      </c>
      <c r="AB72">
        <v>1</v>
      </c>
      <c r="AC72">
        <v>0</v>
      </c>
      <c r="AD72" s="4">
        <v>413</v>
      </c>
      <c r="AE72">
        <v>2.19</v>
      </c>
      <c r="AF72">
        <v>20.23</v>
      </c>
      <c r="AG72">
        <v>10</v>
      </c>
      <c r="AH72">
        <v>136.19</v>
      </c>
      <c r="AI72">
        <v>1</v>
      </c>
      <c r="AJ72">
        <v>1</v>
      </c>
      <c r="AK72">
        <v>0</v>
      </c>
      <c r="AL72">
        <v>2</v>
      </c>
      <c r="AM72">
        <v>142.22999999999999</v>
      </c>
    </row>
    <row r="73" spans="1:39" x14ac:dyDescent="0.25">
      <c r="A73" s="4" t="s">
        <v>102</v>
      </c>
      <c r="B73" s="4" t="s">
        <v>13</v>
      </c>
      <c r="C73" s="4" t="s">
        <v>14</v>
      </c>
      <c r="D73" s="4">
        <v>8</v>
      </c>
      <c r="E73" s="4">
        <v>0</v>
      </c>
      <c r="F73" s="4">
        <v>-541.9377604</v>
      </c>
      <c r="G73" s="4">
        <v>-541.73848899999996</v>
      </c>
      <c r="H73" s="4">
        <v>-541.74008500000002</v>
      </c>
      <c r="I73" s="4">
        <v>-541.74962300000004</v>
      </c>
      <c r="J73" s="4">
        <v>-541.68639700000006</v>
      </c>
      <c r="K73" s="4">
        <v>-541.68790799999999</v>
      </c>
      <c r="L73" s="4">
        <v>-541.69773199999997</v>
      </c>
      <c r="M73" s="4">
        <v>162.27000000000001</v>
      </c>
      <c r="N73" s="4">
        <v>9.2799999999999994</v>
      </c>
      <c r="O73" s="4">
        <v>157.13999999999999</v>
      </c>
      <c r="P73" s="4">
        <v>46.996000000000002</v>
      </c>
      <c r="Q73" s="4">
        <v>109.636</v>
      </c>
      <c r="R73" s="4">
        <v>0.11409</v>
      </c>
      <c r="S73" s="4">
        <v>-0.17144699999999999</v>
      </c>
      <c r="T73" s="4">
        <v>147.398</v>
      </c>
      <c r="U73" s="4">
        <v>-79.869633333333297</v>
      </c>
      <c r="V73" s="4">
        <v>4.3833323755716798</v>
      </c>
      <c r="W73" s="4">
        <v>2.70125862794828E-2</v>
      </c>
      <c r="X73" s="4">
        <v>0.47234185081591401</v>
      </c>
      <c r="Y73">
        <v>0</v>
      </c>
      <c r="Z73">
        <v>0</v>
      </c>
      <c r="AA73">
        <v>0</v>
      </c>
      <c r="AB73">
        <v>1</v>
      </c>
      <c r="AC73">
        <v>0</v>
      </c>
      <c r="AD73" s="4">
        <v>411</v>
      </c>
      <c r="AE73">
        <v>4.6500000000000004</v>
      </c>
      <c r="AF73">
        <v>0</v>
      </c>
      <c r="AG73">
        <v>14</v>
      </c>
      <c r="AH73">
        <v>182.27</v>
      </c>
      <c r="AI73">
        <v>0</v>
      </c>
      <c r="AJ73">
        <v>0</v>
      </c>
      <c r="AK73">
        <v>0</v>
      </c>
      <c r="AL73">
        <v>2</v>
      </c>
      <c r="AM73">
        <v>188.81</v>
      </c>
    </row>
    <row r="74" spans="1:39" x14ac:dyDescent="0.25">
      <c r="A74" s="4" t="s">
        <v>103</v>
      </c>
      <c r="B74" s="4" t="s">
        <v>13</v>
      </c>
      <c r="C74" s="4" t="s">
        <v>14</v>
      </c>
      <c r="D74" s="4">
        <v>8</v>
      </c>
      <c r="E74" s="4">
        <v>0</v>
      </c>
      <c r="F74" s="4">
        <v>-468.1351512</v>
      </c>
      <c r="G74" s="4">
        <v>-467.90378199999998</v>
      </c>
      <c r="H74" s="4">
        <v>-467.90229199999999</v>
      </c>
      <c r="I74" s="4">
        <v>-467.91211299999998</v>
      </c>
      <c r="J74" s="4">
        <v>-467.85094299999997</v>
      </c>
      <c r="K74" s="4">
        <v>-467.84927199999998</v>
      </c>
      <c r="L74" s="4">
        <v>-467.859283</v>
      </c>
      <c r="M74" s="4">
        <v>150.95099999999999</v>
      </c>
      <c r="N74" s="4">
        <v>9.08</v>
      </c>
      <c r="O74" s="4">
        <v>177.751</v>
      </c>
      <c r="P74" s="4">
        <v>49.709000000000003</v>
      </c>
      <c r="Q74" s="4">
        <v>111.21</v>
      </c>
      <c r="R74" s="4">
        <v>0.107039</v>
      </c>
      <c r="S74" s="4">
        <v>-0.25879099999999999</v>
      </c>
      <c r="T74" s="4">
        <v>124.423</v>
      </c>
      <c r="U74" s="4">
        <v>-73.279066666666694</v>
      </c>
      <c r="V74" s="4">
        <v>4.5133893122609399</v>
      </c>
      <c r="W74" s="4">
        <v>2.9899697996442199E-2</v>
      </c>
      <c r="X74" s="4">
        <v>0.49706930751772499</v>
      </c>
      <c r="Y74">
        <v>0</v>
      </c>
      <c r="Z74">
        <v>0</v>
      </c>
      <c r="AA74">
        <v>0</v>
      </c>
      <c r="AB74">
        <v>1</v>
      </c>
      <c r="AC74">
        <v>0</v>
      </c>
      <c r="AD74" s="4">
        <v>402</v>
      </c>
      <c r="AE74">
        <v>4.5599999999999996</v>
      </c>
      <c r="AF74">
        <v>0</v>
      </c>
      <c r="AG74">
        <v>12</v>
      </c>
      <c r="AH74">
        <v>162.28</v>
      </c>
      <c r="AI74">
        <v>0</v>
      </c>
      <c r="AJ74">
        <v>0</v>
      </c>
      <c r="AK74">
        <v>0</v>
      </c>
      <c r="AL74">
        <v>2</v>
      </c>
      <c r="AM74">
        <v>183.59</v>
      </c>
    </row>
    <row r="75" spans="1:39" x14ac:dyDescent="0.25">
      <c r="A75" t="s">
        <v>105</v>
      </c>
      <c r="B75" t="s">
        <v>13</v>
      </c>
      <c r="C75" t="s">
        <v>14</v>
      </c>
      <c r="D75">
        <v>8</v>
      </c>
      <c r="E75">
        <v>0</v>
      </c>
      <c r="F75">
        <v>-1147.6951108999999</v>
      </c>
      <c r="G75">
        <v>-1147.3681770000001</v>
      </c>
      <c r="H75">
        <v>-1147.397093</v>
      </c>
      <c r="I75">
        <v>-1147.4006589999999</v>
      </c>
      <c r="J75">
        <v>-1147.2814579999999</v>
      </c>
      <c r="K75">
        <v>-1147.3118910000001</v>
      </c>
      <c r="L75">
        <v>-1147.3154340000001</v>
      </c>
      <c r="M75">
        <v>271.58800000000002</v>
      </c>
      <c r="N75">
        <v>10.84</v>
      </c>
      <c r="O75">
        <v>258.97899999999998</v>
      </c>
      <c r="P75">
        <v>89.995000000000005</v>
      </c>
      <c r="Q75">
        <v>182.51599999999999</v>
      </c>
      <c r="R75">
        <v>0.38852300000000001</v>
      </c>
      <c r="S75">
        <v>-0.72330099999999997</v>
      </c>
      <c r="T75">
        <v>235.93100000000001</v>
      </c>
      <c r="U75">
        <v>-167.13470000000001</v>
      </c>
      <c r="V75">
        <v>1.63880931543932</v>
      </c>
      <c r="W75">
        <v>6.0341742471659897E-3</v>
      </c>
      <c r="X75">
        <v>0.15118167116598899</v>
      </c>
      <c r="Y75">
        <v>0</v>
      </c>
      <c r="Z75">
        <v>0</v>
      </c>
      <c r="AA75">
        <v>0</v>
      </c>
      <c r="AB75">
        <v>0</v>
      </c>
      <c r="AC75">
        <v>1</v>
      </c>
      <c r="AD75">
        <v>363</v>
      </c>
      <c r="AE75">
        <v>2.98</v>
      </c>
      <c r="AF75">
        <v>87.66</v>
      </c>
      <c r="AG75">
        <v>25</v>
      </c>
      <c r="AH75">
        <v>342.39</v>
      </c>
      <c r="AI75">
        <v>6</v>
      </c>
      <c r="AJ75">
        <v>3</v>
      </c>
      <c r="AK75">
        <v>0</v>
      </c>
      <c r="AL75">
        <v>9</v>
      </c>
      <c r="AM75">
        <v>319.24</v>
      </c>
    </row>
    <row r="76" spans="1:39" x14ac:dyDescent="0.25">
      <c r="A76" t="s">
        <v>106</v>
      </c>
      <c r="B76" t="s">
        <v>13</v>
      </c>
      <c r="C76" t="s">
        <v>14</v>
      </c>
      <c r="D76">
        <v>8</v>
      </c>
      <c r="E76">
        <v>0</v>
      </c>
      <c r="F76">
        <v>-1069.0687344</v>
      </c>
      <c r="G76">
        <v>-1068.794249</v>
      </c>
      <c r="H76">
        <v>-1068.8219019999999</v>
      </c>
      <c r="I76">
        <v>-1068.8231900000001</v>
      </c>
      <c r="J76">
        <v>-1068.71516</v>
      </c>
      <c r="K76">
        <v>-1068.743678</v>
      </c>
      <c r="L76">
        <v>-1068.7456629999999</v>
      </c>
      <c r="M76">
        <v>227.256</v>
      </c>
      <c r="N76">
        <v>10.27</v>
      </c>
      <c r="O76">
        <v>221.279</v>
      </c>
      <c r="P76">
        <v>80.100999999999999</v>
      </c>
      <c r="Q76">
        <v>166.459</v>
      </c>
      <c r="R76">
        <v>0.363286</v>
      </c>
      <c r="S76">
        <v>-0.71925600000000001</v>
      </c>
      <c r="T76">
        <v>212.45333333333301</v>
      </c>
      <c r="U76">
        <v>-152.87116666666699</v>
      </c>
      <c r="V76">
        <v>0.59191990987837295</v>
      </c>
      <c r="W76">
        <v>2.6046393049176798E-3</v>
      </c>
      <c r="X76">
        <v>5.7635823746677001E-2</v>
      </c>
      <c r="Y76">
        <v>0</v>
      </c>
      <c r="Z76">
        <v>0</v>
      </c>
      <c r="AA76">
        <v>0</v>
      </c>
      <c r="AB76">
        <v>0</v>
      </c>
      <c r="AC76">
        <v>1</v>
      </c>
      <c r="AD76">
        <v>412</v>
      </c>
      <c r="AE76">
        <v>2.35</v>
      </c>
      <c r="AF76">
        <v>87.66</v>
      </c>
      <c r="AG76">
        <v>23</v>
      </c>
      <c r="AH76">
        <v>314.33999999999997</v>
      </c>
      <c r="AI76">
        <v>6</v>
      </c>
      <c r="AJ76">
        <v>3</v>
      </c>
      <c r="AK76">
        <v>0</v>
      </c>
      <c r="AL76">
        <v>7</v>
      </c>
      <c r="AM76">
        <v>285.63</v>
      </c>
    </row>
    <row r="77" spans="1:39" s="5" customFormat="1" x14ac:dyDescent="0.25">
      <c r="A77" s="5" t="s">
        <v>108</v>
      </c>
      <c r="B77" s="5" t="s">
        <v>13</v>
      </c>
      <c r="C77" s="5" t="s">
        <v>14</v>
      </c>
      <c r="D77" s="5">
        <v>8</v>
      </c>
      <c r="E77" s="5">
        <v>0</v>
      </c>
      <c r="F77" s="5">
        <v>-1948.6173646</v>
      </c>
      <c r="G77" s="5">
        <v>-1948.1403170000001</v>
      </c>
      <c r="H77" s="5">
        <v>-1948.168631</v>
      </c>
      <c r="I77" s="5">
        <v>-1948.1797550000001</v>
      </c>
      <c r="J77" s="5">
        <v>-1948.0211389999999</v>
      </c>
      <c r="K77" s="5">
        <v>-1948.052776</v>
      </c>
      <c r="L77" s="5">
        <v>-1948.0629750000001</v>
      </c>
      <c r="M77" s="5">
        <v>383.72800000000001</v>
      </c>
      <c r="N77" s="5">
        <v>12.05</v>
      </c>
      <c r="O77" s="5">
        <v>373.54500000000002</v>
      </c>
      <c r="P77" s="5">
        <v>142.09399999999999</v>
      </c>
      <c r="Q77" s="5">
        <v>250.83</v>
      </c>
      <c r="R77" s="5">
        <v>0.41021299999999999</v>
      </c>
      <c r="S77" s="5">
        <v>-0.56099500000000002</v>
      </c>
      <c r="T77" s="5">
        <v>394.02166666666699</v>
      </c>
      <c r="U77" s="5">
        <v>-258.47046666666699</v>
      </c>
      <c r="V77" s="5">
        <v>5.1122026992278897</v>
      </c>
      <c r="W77" s="5">
        <v>1.3322464608336901E-2</v>
      </c>
      <c r="X77" s="5">
        <v>0.424249186657916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401</v>
      </c>
      <c r="AE77" s="5">
        <v>7.29</v>
      </c>
      <c r="AF77" s="5">
        <v>116.85</v>
      </c>
      <c r="AG77" s="5">
        <v>43</v>
      </c>
      <c r="AH77" s="5">
        <v>576.61</v>
      </c>
      <c r="AI77" s="5">
        <v>9</v>
      </c>
      <c r="AJ77" s="5">
        <v>1</v>
      </c>
      <c r="AK77" s="5">
        <v>2</v>
      </c>
      <c r="AL77" s="5">
        <v>11</v>
      </c>
      <c r="AM77" s="5">
        <v>504.89</v>
      </c>
    </row>
    <row r="78" spans="1:39" s="5" customFormat="1" x14ac:dyDescent="0.25">
      <c r="A78" s="5" t="s">
        <v>109</v>
      </c>
      <c r="B78" s="5" t="s">
        <v>13</v>
      </c>
      <c r="C78" s="5" t="s">
        <v>14</v>
      </c>
      <c r="D78" s="5">
        <v>8</v>
      </c>
      <c r="E78" s="5">
        <v>0</v>
      </c>
      <c r="F78" s="5">
        <v>-2266.7537891000002</v>
      </c>
      <c r="G78" s="5">
        <v>-2266.3650720000001</v>
      </c>
      <c r="H78" s="5">
        <v>-2266.3945370000001</v>
      </c>
      <c r="I78" s="5">
        <v>-2266.4036209999999</v>
      </c>
      <c r="J78" s="5">
        <v>-2266.2551779999999</v>
      </c>
      <c r="K78" s="5">
        <v>-2266.2862770000002</v>
      </c>
      <c r="L78" s="5">
        <v>-2266.2956159999999</v>
      </c>
      <c r="M78" s="5">
        <v>357.36700000000002</v>
      </c>
      <c r="N78" s="5">
        <v>11.79</v>
      </c>
      <c r="O78" s="5">
        <v>312.291</v>
      </c>
      <c r="P78" s="5">
        <v>134.65799999999999</v>
      </c>
      <c r="Q78" s="5">
        <v>231.291</v>
      </c>
      <c r="R78" s="5">
        <v>0.40775299999999998</v>
      </c>
      <c r="S78" s="5">
        <v>-0.55073799999999995</v>
      </c>
      <c r="T78" s="5">
        <v>430.48633333333299</v>
      </c>
      <c r="U78" s="5">
        <v>-228.24103333333301</v>
      </c>
      <c r="V78" s="5">
        <v>4.1746897985680302</v>
      </c>
      <c r="W78" s="5">
        <v>1.16817999383492E-2</v>
      </c>
      <c r="X78" s="5">
        <v>0.35408734508634698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482</v>
      </c>
      <c r="AE78" s="5">
        <v>7.28</v>
      </c>
      <c r="AF78" s="5">
        <v>107.61</v>
      </c>
      <c r="AG78" s="5">
        <v>43</v>
      </c>
      <c r="AH78" s="5">
        <v>584.61</v>
      </c>
      <c r="AI78" s="5">
        <v>8</v>
      </c>
      <c r="AJ78" s="5">
        <v>1</v>
      </c>
      <c r="AK78" s="5">
        <v>2</v>
      </c>
      <c r="AL78" s="5">
        <v>6</v>
      </c>
      <c r="AM78" s="5">
        <v>484.63</v>
      </c>
    </row>
    <row r="79" spans="1:39" s="5" customFormat="1" x14ac:dyDescent="0.25">
      <c r="A79" s="5" t="s">
        <v>110</v>
      </c>
      <c r="B79" s="5" t="s">
        <v>13</v>
      </c>
      <c r="C79" s="5" t="s">
        <v>14</v>
      </c>
      <c r="D79" s="5">
        <v>8</v>
      </c>
      <c r="E79" s="5">
        <v>0</v>
      </c>
      <c r="F79" s="5">
        <v>-1943.7791268999999</v>
      </c>
      <c r="G79" s="5">
        <v>-1943.3858889999999</v>
      </c>
      <c r="H79" s="5">
        <v>-1943.4146450000001</v>
      </c>
      <c r="I79" s="5">
        <v>-1943.4229700000001</v>
      </c>
      <c r="J79" s="5">
        <v>-1943.2783979999999</v>
      </c>
      <c r="K79" s="5">
        <v>-1943.309301</v>
      </c>
      <c r="L79" s="5">
        <v>-1943.3171850000001</v>
      </c>
      <c r="M79" s="5">
        <v>368.79599999999999</v>
      </c>
      <c r="N79" s="5">
        <v>11.9</v>
      </c>
      <c r="O79" s="5">
        <v>313.62</v>
      </c>
      <c r="P79" s="5">
        <v>132.94999999999999</v>
      </c>
      <c r="Q79" s="5">
        <v>226.23400000000001</v>
      </c>
      <c r="R79" s="5">
        <v>0.40883399999999998</v>
      </c>
      <c r="S79" s="5">
        <v>-0.559832</v>
      </c>
      <c r="T79" s="5">
        <v>412.07100000000003</v>
      </c>
      <c r="U79" s="5">
        <v>-252.89003333333301</v>
      </c>
      <c r="V79" s="5">
        <v>3.8258798518153601</v>
      </c>
      <c r="W79" s="5">
        <v>1.03739732855437E-2</v>
      </c>
      <c r="X79" s="5">
        <v>0.321502508555913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500</v>
      </c>
      <c r="AE79" s="5">
        <v>7.07</v>
      </c>
      <c r="AF79" s="5">
        <v>116.85</v>
      </c>
      <c r="AG79" s="5">
        <v>43</v>
      </c>
      <c r="AH79" s="5">
        <v>568.54</v>
      </c>
      <c r="AI79" s="5">
        <v>9</v>
      </c>
      <c r="AJ79" s="5">
        <v>1</v>
      </c>
      <c r="AK79" s="5">
        <v>2</v>
      </c>
      <c r="AL79" s="5">
        <v>6</v>
      </c>
      <c r="AM79" s="5">
        <v>475.48</v>
      </c>
    </row>
    <row r="80" spans="1:39" s="5" customFormat="1" x14ac:dyDescent="0.25">
      <c r="A80" s="5" t="s">
        <v>111</v>
      </c>
      <c r="B80" s="5" t="s">
        <v>13</v>
      </c>
      <c r="C80" s="5" t="s">
        <v>14</v>
      </c>
      <c r="D80" s="5">
        <v>8</v>
      </c>
      <c r="E80" s="5">
        <v>0</v>
      </c>
      <c r="F80" s="5">
        <v>-1981.9022399</v>
      </c>
      <c r="G80" s="5">
        <v>-1981.5018</v>
      </c>
      <c r="H80" s="5">
        <v>-1981.5379579999999</v>
      </c>
      <c r="I80" s="5">
        <v>-1981.545257</v>
      </c>
      <c r="J80" s="5">
        <v>-1981.3943380000001</v>
      </c>
      <c r="K80" s="5">
        <v>-1981.430593</v>
      </c>
      <c r="L80" s="5">
        <v>-1981.4369409999999</v>
      </c>
      <c r="M80" s="5">
        <v>404.96</v>
      </c>
      <c r="N80" s="5">
        <v>12.25</v>
      </c>
      <c r="O80" s="5">
        <v>318.12</v>
      </c>
      <c r="P80" s="5">
        <v>135.43199999999999</v>
      </c>
      <c r="Q80" s="5">
        <v>226.172</v>
      </c>
      <c r="R80" s="5">
        <v>0.40788400000000002</v>
      </c>
      <c r="S80" s="5">
        <v>-0.55538799999999999</v>
      </c>
      <c r="T80" s="5">
        <v>430.16966666666701</v>
      </c>
      <c r="U80" s="5">
        <v>-210.68563333333299</v>
      </c>
      <c r="V80" s="5">
        <v>3.3543660106604598</v>
      </c>
      <c r="W80" s="5">
        <v>8.2832033056609404E-3</v>
      </c>
      <c r="X80" s="5">
        <v>0.27382579678860902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512</v>
      </c>
      <c r="AE80" s="5">
        <v>6.77</v>
      </c>
      <c r="AF80" s="5">
        <v>124.69</v>
      </c>
      <c r="AG80" s="5">
        <v>44</v>
      </c>
      <c r="AH80" s="5">
        <v>580.54999999999995</v>
      </c>
      <c r="AI80" s="5">
        <v>9</v>
      </c>
      <c r="AJ80" s="5">
        <v>1</v>
      </c>
      <c r="AK80" s="5">
        <v>2</v>
      </c>
      <c r="AL80" s="5">
        <v>6</v>
      </c>
      <c r="AM80" s="5">
        <v>485.48</v>
      </c>
    </row>
    <row r="81" spans="1:39" s="5" customFormat="1" x14ac:dyDescent="0.25">
      <c r="A81" s="5" t="s">
        <v>112</v>
      </c>
      <c r="B81" s="5" t="s">
        <v>13</v>
      </c>
      <c r="C81" s="5" t="s">
        <v>14</v>
      </c>
      <c r="D81" s="5">
        <v>8</v>
      </c>
      <c r="E81" s="5">
        <v>0</v>
      </c>
      <c r="F81" s="5">
        <v>-1868.5746088999999</v>
      </c>
      <c r="G81" s="5">
        <v>-1868.182116</v>
      </c>
      <c r="H81" s="5">
        <v>-1868.211681</v>
      </c>
      <c r="I81" s="5">
        <v>-1868.2197450000001</v>
      </c>
      <c r="J81" s="5">
        <v>-1868.078614</v>
      </c>
      <c r="K81" s="5">
        <v>-1868.109213</v>
      </c>
      <c r="L81" s="5">
        <v>-1868.1175760000001</v>
      </c>
      <c r="M81" s="5">
        <v>391.56900000000002</v>
      </c>
      <c r="N81" s="5">
        <v>12.12</v>
      </c>
      <c r="O81" s="5">
        <v>310.649</v>
      </c>
      <c r="P81" s="5">
        <v>129.256</v>
      </c>
      <c r="Q81" s="5">
        <v>217.83799999999999</v>
      </c>
      <c r="R81" s="5">
        <v>0.41014600000000001</v>
      </c>
      <c r="S81" s="5">
        <v>-0.56733</v>
      </c>
      <c r="T81" s="5">
        <v>419.01400000000001</v>
      </c>
      <c r="U81" s="5">
        <v>-238.27430000000001</v>
      </c>
      <c r="V81" s="5">
        <v>3.70593334839484</v>
      </c>
      <c r="W81" s="5">
        <v>9.4643175235905805E-3</v>
      </c>
      <c r="X81" s="5">
        <v>0.30577007825039898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520</v>
      </c>
      <c r="AE81" s="5">
        <v>7.11</v>
      </c>
      <c r="AF81" s="5">
        <v>107.61</v>
      </c>
      <c r="AG81" s="5">
        <v>42</v>
      </c>
      <c r="AH81" s="5">
        <v>552.54</v>
      </c>
      <c r="AI81" s="5">
        <v>8</v>
      </c>
      <c r="AJ81" s="5">
        <v>1</v>
      </c>
      <c r="AK81" s="5">
        <v>2</v>
      </c>
      <c r="AL81" s="5">
        <v>5</v>
      </c>
      <c r="AM81" s="5">
        <v>466.5</v>
      </c>
    </row>
    <row r="82" spans="1:39" s="5" customFormat="1" x14ac:dyDescent="0.25">
      <c r="A82" s="5" t="s">
        <v>113</v>
      </c>
      <c r="B82" s="5" t="s">
        <v>13</v>
      </c>
      <c r="C82" s="5" t="s">
        <v>14</v>
      </c>
      <c r="D82" s="5">
        <v>8</v>
      </c>
      <c r="E82" s="5">
        <v>0</v>
      </c>
      <c r="F82" s="5">
        <v>-2611.1336460000002</v>
      </c>
      <c r="G82" s="5">
        <v>-2610.6651270000002</v>
      </c>
      <c r="H82" s="5">
        <v>-2610.6966360000001</v>
      </c>
      <c r="I82" s="5">
        <v>-2610.7076379999999</v>
      </c>
      <c r="J82" s="5">
        <v>-2610.5376660000002</v>
      </c>
      <c r="K82" s="5">
        <v>-2610.5711080000001</v>
      </c>
      <c r="L82" s="5">
        <v>-2610.5822119999998</v>
      </c>
      <c r="M82" s="5">
        <v>446.41899999999998</v>
      </c>
      <c r="N82" s="5">
        <v>12.62</v>
      </c>
      <c r="O82" s="5">
        <v>373.39</v>
      </c>
      <c r="P82" s="5">
        <v>159.589</v>
      </c>
      <c r="Q82" s="5">
        <v>268.26400000000001</v>
      </c>
      <c r="R82" s="5">
        <v>0.37350699999999998</v>
      </c>
      <c r="S82" s="5">
        <v>-0.62229299999999999</v>
      </c>
      <c r="T82" s="5">
        <v>527.85666666666702</v>
      </c>
      <c r="U82" s="5">
        <v>-307.487866666667</v>
      </c>
      <c r="V82" s="5">
        <v>5.0561357511819898</v>
      </c>
      <c r="W82" s="5">
        <v>1.1325986911806999E-2</v>
      </c>
      <c r="X82" s="5">
        <v>0.40064467125055397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473</v>
      </c>
      <c r="AE82" s="5">
        <v>8.8699999999999992</v>
      </c>
      <c r="AF82" s="5">
        <v>124.55</v>
      </c>
      <c r="AG82" s="5">
        <v>51</v>
      </c>
      <c r="AH82" s="5">
        <v>688.72</v>
      </c>
      <c r="AI82" s="5">
        <v>9</v>
      </c>
      <c r="AJ82" s="5">
        <v>1</v>
      </c>
      <c r="AK82" s="5">
        <v>2</v>
      </c>
      <c r="AL82" s="5">
        <v>9</v>
      </c>
      <c r="AM82" s="5">
        <v>575.61</v>
      </c>
    </row>
    <row r="83" spans="1:39" s="5" customFormat="1" x14ac:dyDescent="0.25">
      <c r="A83" s="5" t="s">
        <v>114</v>
      </c>
      <c r="B83" s="5" t="s">
        <v>13</v>
      </c>
      <c r="C83" s="5" t="s">
        <v>14</v>
      </c>
      <c r="D83" s="5">
        <v>8</v>
      </c>
      <c r="E83" s="5">
        <v>0</v>
      </c>
      <c r="F83" s="5">
        <v>-2611.1300058000002</v>
      </c>
      <c r="G83" s="5">
        <v>-2610.66165</v>
      </c>
      <c r="H83" s="5">
        <v>-2610.6929620000001</v>
      </c>
      <c r="I83" s="5">
        <v>-2610.7047539999999</v>
      </c>
      <c r="J83" s="5">
        <v>-2610.5342559999999</v>
      </c>
      <c r="K83" s="5">
        <v>-2610.5674220000001</v>
      </c>
      <c r="L83" s="5">
        <v>-2610.5788539999999</v>
      </c>
      <c r="M83" s="5">
        <v>459.88799999999998</v>
      </c>
      <c r="N83" s="5">
        <v>12.74</v>
      </c>
      <c r="O83" s="5">
        <v>373.24599999999998</v>
      </c>
      <c r="P83" s="5">
        <v>159.64099999999999</v>
      </c>
      <c r="Q83" s="5">
        <v>268.12400000000002</v>
      </c>
      <c r="R83" s="5">
        <v>0.37306600000000001</v>
      </c>
      <c r="S83" s="5">
        <v>-0.62261299999999997</v>
      </c>
      <c r="T83" s="5">
        <v>517.43166666666696</v>
      </c>
      <c r="U83" s="5">
        <v>-318.81009999999998</v>
      </c>
      <c r="V83" s="5">
        <v>5.4191922176237304</v>
      </c>
      <c r="W83" s="5">
        <v>1.1783721727080801E-2</v>
      </c>
      <c r="X83" s="5">
        <v>0.425368305935928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485</v>
      </c>
      <c r="AE83" s="5">
        <v>8.86</v>
      </c>
      <c r="AF83" s="5">
        <v>124.55</v>
      </c>
      <c r="AG83" s="5">
        <v>51</v>
      </c>
      <c r="AH83" s="5">
        <v>688.72</v>
      </c>
      <c r="AI83" s="5">
        <v>9</v>
      </c>
      <c r="AJ83" s="5">
        <v>1</v>
      </c>
      <c r="AK83" s="5">
        <v>2</v>
      </c>
      <c r="AL83" s="5">
        <v>9</v>
      </c>
      <c r="AM83" s="5">
        <v>575.61</v>
      </c>
    </row>
    <row r="84" spans="1:39" s="5" customFormat="1" x14ac:dyDescent="0.25">
      <c r="A84" s="5" t="s">
        <v>115</v>
      </c>
      <c r="B84" s="5" t="s">
        <v>13</v>
      </c>
      <c r="C84" s="5" t="s">
        <v>14</v>
      </c>
      <c r="D84" s="5">
        <v>8</v>
      </c>
      <c r="E84" s="5">
        <v>0</v>
      </c>
      <c r="F84" s="5">
        <v>-2611.1336431</v>
      </c>
      <c r="G84" s="5">
        <v>-2610.6654370000001</v>
      </c>
      <c r="H84" s="5">
        <v>-2610.697502</v>
      </c>
      <c r="I84" s="5">
        <v>-2610.7106549999999</v>
      </c>
      <c r="J84" s="5">
        <v>-2610.537671</v>
      </c>
      <c r="K84" s="5">
        <v>-2610.571062</v>
      </c>
      <c r="L84" s="5">
        <v>-2610.5822830000002</v>
      </c>
      <c r="M84" s="5">
        <v>469.73</v>
      </c>
      <c r="N84" s="5">
        <v>12.82</v>
      </c>
      <c r="O84" s="5">
        <v>373.38600000000002</v>
      </c>
      <c r="P84" s="5">
        <v>159.59299999999999</v>
      </c>
      <c r="Q84" s="5">
        <v>268.90600000000001</v>
      </c>
      <c r="R84" s="5">
        <v>0.37323000000000001</v>
      </c>
      <c r="S84" s="5">
        <v>-0.62125399999999997</v>
      </c>
      <c r="T84" s="5">
        <v>527.90733333333299</v>
      </c>
      <c r="U84" s="5">
        <v>-307.99560000000002</v>
      </c>
      <c r="V84" s="5">
        <v>6.0446603832272503</v>
      </c>
      <c r="W84" s="5">
        <v>1.28683720078071E-2</v>
      </c>
      <c r="X84" s="5">
        <v>0.47150236998652501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486</v>
      </c>
      <c r="AE84" s="5">
        <v>8.8699999999999992</v>
      </c>
      <c r="AF84" s="5">
        <v>124.55</v>
      </c>
      <c r="AG84" s="5">
        <v>51</v>
      </c>
      <c r="AH84" s="5">
        <v>688.72</v>
      </c>
      <c r="AI84" s="5">
        <v>9</v>
      </c>
      <c r="AJ84" s="5">
        <v>1</v>
      </c>
      <c r="AK84" s="5">
        <v>2</v>
      </c>
      <c r="AL84" s="5">
        <v>9</v>
      </c>
      <c r="AM84" s="5">
        <v>575.61</v>
      </c>
    </row>
    <row r="85" spans="1:39" s="5" customFormat="1" x14ac:dyDescent="0.25">
      <c r="A85" s="5" t="s">
        <v>116</v>
      </c>
      <c r="B85" s="5" t="s">
        <v>13</v>
      </c>
      <c r="C85" s="5" t="s">
        <v>14</v>
      </c>
      <c r="D85" s="5">
        <v>8</v>
      </c>
      <c r="E85" s="5">
        <v>0</v>
      </c>
      <c r="F85" s="5">
        <v>-2611.1344776999999</v>
      </c>
      <c r="G85" s="5">
        <v>-2610.6658849999999</v>
      </c>
      <c r="H85" s="5">
        <v>-2610.697514</v>
      </c>
      <c r="I85" s="5">
        <v>-2610.7089810000002</v>
      </c>
      <c r="J85" s="5">
        <v>-2610.538446</v>
      </c>
      <c r="K85" s="5">
        <v>-2610.5716229999998</v>
      </c>
      <c r="L85" s="5">
        <v>-2610.582762</v>
      </c>
      <c r="M85" s="5">
        <v>480.93799999999999</v>
      </c>
      <c r="N85" s="5">
        <v>12.92</v>
      </c>
      <c r="O85" s="5">
        <v>373.423</v>
      </c>
      <c r="P85" s="5">
        <v>159.554</v>
      </c>
      <c r="Q85" s="5">
        <v>268.21800000000002</v>
      </c>
      <c r="R85" s="5">
        <v>0.37268400000000002</v>
      </c>
      <c r="S85" s="5">
        <v>-0.61582700000000001</v>
      </c>
      <c r="T85" s="5">
        <v>537.39633333333302</v>
      </c>
      <c r="U85" s="5">
        <v>-308.002366666667</v>
      </c>
      <c r="V85" s="5">
        <v>5.2698335449506297</v>
      </c>
      <c r="W85" s="5">
        <v>1.09574072852439E-2</v>
      </c>
      <c r="X85" s="5">
        <v>0.40788185332435201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494</v>
      </c>
      <c r="AE85" s="5">
        <v>8.7899999999999991</v>
      </c>
      <c r="AF85" s="5">
        <v>124.55</v>
      </c>
      <c r="AG85" s="5">
        <v>51</v>
      </c>
      <c r="AH85" s="5">
        <v>688.72</v>
      </c>
      <c r="AI85" s="5">
        <v>9</v>
      </c>
      <c r="AJ85" s="5">
        <v>1</v>
      </c>
      <c r="AK85" s="5">
        <v>2</v>
      </c>
      <c r="AL85" s="5">
        <v>9</v>
      </c>
      <c r="AM85" s="5">
        <v>575.61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98"/>
  <sheetViews>
    <sheetView topLeftCell="A73" workbookViewId="0">
      <selection activeCell="B91" sqref="B91"/>
    </sheetView>
  </sheetViews>
  <sheetFormatPr defaultRowHeight="15" x14ac:dyDescent="0.25"/>
  <cols>
    <col min="1" max="1" width="37.28515625" bestFit="1" customWidth="1"/>
    <col min="2" max="4" width="37.28515625" customWidth="1"/>
    <col min="5" max="27" width="9.140625" customWidth="1"/>
  </cols>
  <sheetData>
    <row r="1" spans="1:28" x14ac:dyDescent="0.25">
      <c r="A1" t="s">
        <v>2</v>
      </c>
      <c r="D1" t="s">
        <v>130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61</v>
      </c>
      <c r="Q1" t="s">
        <v>62</v>
      </c>
      <c r="R1" t="s">
        <v>8</v>
      </c>
      <c r="S1" t="s">
        <v>0</v>
      </c>
      <c r="T1" t="s">
        <v>9</v>
      </c>
      <c r="U1" t="s">
        <v>10</v>
      </c>
      <c r="V1" t="s">
        <v>60</v>
      </c>
      <c r="W1" t="s">
        <v>11</v>
      </c>
      <c r="X1" t="s">
        <v>12</v>
      </c>
      <c r="Y1" t="s">
        <v>29</v>
      </c>
      <c r="Z1" t="s">
        <v>63</v>
      </c>
      <c r="AA1" t="s">
        <v>64</v>
      </c>
      <c r="AB1" t="s">
        <v>15</v>
      </c>
    </row>
    <row r="2" spans="1:28" x14ac:dyDescent="0.25">
      <c r="A2" t="s">
        <v>65</v>
      </c>
      <c r="B2" t="str">
        <f>SUBSTITUTE(A2,"_1M","")</f>
        <v>poly_1_2_butadiene</v>
      </c>
      <c r="C2" t="str">
        <f>SUBSTITUTE(B2,"poly_","")</f>
        <v>1_2_butadiene</v>
      </c>
      <c r="D2" t="s">
        <v>131</v>
      </c>
      <c r="E2" t="s">
        <v>13</v>
      </c>
      <c r="F2" t="s">
        <v>14</v>
      </c>
      <c r="G2">
        <v>8</v>
      </c>
      <c r="H2">
        <v>0</v>
      </c>
      <c r="I2">
        <v>-157.22107170000001</v>
      </c>
      <c r="J2">
        <v>-157.13954799999999</v>
      </c>
      <c r="K2">
        <v>-157.13727800000001</v>
      </c>
      <c r="L2">
        <v>-157.14220700000001</v>
      </c>
      <c r="M2">
        <v>-157.105864</v>
      </c>
      <c r="N2">
        <v>-157.103611</v>
      </c>
      <c r="O2">
        <v>-157.10852399999999</v>
      </c>
      <c r="P2">
        <v>63.917999999999999</v>
      </c>
      <c r="Q2">
        <v>7.05</v>
      </c>
      <c r="R2">
        <v>71.700999999999993</v>
      </c>
      <c r="S2">
        <v>17.643000000000001</v>
      </c>
      <c r="T2">
        <v>70.893000000000001</v>
      </c>
      <c r="U2">
        <v>0.14410300000000001</v>
      </c>
      <c r="V2">
        <v>-0.37135400000000002</v>
      </c>
      <c r="W2">
        <v>42.439766666666699</v>
      </c>
      <c r="X2">
        <v>-26.883500000000002</v>
      </c>
      <c r="Y2">
        <v>2.26519661136137</v>
      </c>
      <c r="Z2">
        <v>3.5439103403757499E-2</v>
      </c>
      <c r="AA2">
        <v>0.32130448388104599</v>
      </c>
      <c r="AB2" s="1">
        <v>269</v>
      </c>
    </row>
    <row r="3" spans="1:28" x14ac:dyDescent="0.25">
      <c r="A3" t="s">
        <v>66</v>
      </c>
      <c r="B3" t="str">
        <f t="shared" ref="B3:B66" si="0">SUBSTITUTE(A3,"_1M","")</f>
        <v>poly_1_butene</v>
      </c>
      <c r="C3" t="str">
        <f t="shared" ref="C3:C66" si="1">SUBSTITUTE(B3,"poly_","")</f>
        <v>1_butene</v>
      </c>
      <c r="D3" t="s">
        <v>132</v>
      </c>
      <c r="E3" t="s">
        <v>13</v>
      </c>
      <c r="F3" t="s">
        <v>14</v>
      </c>
      <c r="G3">
        <v>8</v>
      </c>
      <c r="H3">
        <v>0</v>
      </c>
      <c r="I3">
        <v>-158.45804519999999</v>
      </c>
      <c r="J3">
        <v>-158.35321300000001</v>
      </c>
      <c r="K3">
        <v>-158.35010199999999</v>
      </c>
      <c r="L3">
        <v>-158.355966</v>
      </c>
      <c r="M3">
        <v>-158.318513</v>
      </c>
      <c r="N3">
        <v>-158.31539699999999</v>
      </c>
      <c r="O3">
        <v>-158.32126400000001</v>
      </c>
      <c r="P3">
        <v>67.486999999999995</v>
      </c>
      <c r="Q3">
        <v>7.17</v>
      </c>
      <c r="R3">
        <v>86.965999999999994</v>
      </c>
      <c r="S3">
        <v>19.486999999999998</v>
      </c>
      <c r="T3">
        <v>73.033000000000001</v>
      </c>
      <c r="U3">
        <v>6.0803999999999997E-2</v>
      </c>
      <c r="V3">
        <v>-0.24868299999999999</v>
      </c>
      <c r="W3">
        <v>44.089933333333299</v>
      </c>
      <c r="X3">
        <v>-28.254833333333298</v>
      </c>
      <c r="Y3">
        <v>2.6948900241463898</v>
      </c>
      <c r="Z3">
        <v>3.9931987258974198E-2</v>
      </c>
      <c r="AA3">
        <v>0.375856349253332</v>
      </c>
      <c r="AB3" s="1">
        <v>228</v>
      </c>
    </row>
    <row r="4" spans="1:28" x14ac:dyDescent="0.25">
      <c r="A4" t="s">
        <v>67</v>
      </c>
      <c r="B4" t="str">
        <f t="shared" si="0"/>
        <v>poly_1_hexene</v>
      </c>
      <c r="C4" t="str">
        <f t="shared" si="1"/>
        <v>1_hexene</v>
      </c>
      <c r="D4" t="s">
        <v>133</v>
      </c>
      <c r="E4" t="s">
        <v>13</v>
      </c>
      <c r="F4" t="s">
        <v>14</v>
      </c>
      <c r="G4">
        <v>8</v>
      </c>
      <c r="H4">
        <v>0</v>
      </c>
      <c r="I4">
        <v>-237.0854822</v>
      </c>
      <c r="J4">
        <v>-236.92800199999999</v>
      </c>
      <c r="K4">
        <v>-236.92426599999999</v>
      </c>
      <c r="L4">
        <v>-236.93224799999999</v>
      </c>
      <c r="M4">
        <v>-236.88605799999999</v>
      </c>
      <c r="N4">
        <v>-236.88238799999999</v>
      </c>
      <c r="O4">
        <v>-236.890368</v>
      </c>
      <c r="P4">
        <v>93.144000000000005</v>
      </c>
      <c r="Q4">
        <v>7.87</v>
      </c>
      <c r="R4">
        <v>124.548</v>
      </c>
      <c r="S4">
        <v>29.149000000000001</v>
      </c>
      <c r="T4">
        <v>88.278000000000006</v>
      </c>
      <c r="U4">
        <v>4.9518E-2</v>
      </c>
      <c r="V4">
        <v>-0.23159099999999999</v>
      </c>
      <c r="W4">
        <v>88.927766666666699</v>
      </c>
      <c r="X4">
        <v>-41.626066666666702</v>
      </c>
      <c r="Y4">
        <v>3.6682490062624198</v>
      </c>
      <c r="Z4">
        <v>3.9382558256703802E-2</v>
      </c>
      <c r="AA4">
        <v>0.46610533751746103</v>
      </c>
      <c r="AB4" s="1">
        <v>223</v>
      </c>
    </row>
    <row r="5" spans="1:28" x14ac:dyDescent="0.25">
      <c r="A5" t="s">
        <v>68</v>
      </c>
      <c r="B5" t="str">
        <f t="shared" si="0"/>
        <v>poly_1_pentene</v>
      </c>
      <c r="C5" t="str">
        <f t="shared" si="1"/>
        <v>1_pentene</v>
      </c>
      <c r="D5" t="s">
        <v>134</v>
      </c>
      <c r="E5" t="s">
        <v>13</v>
      </c>
      <c r="F5" t="s">
        <v>14</v>
      </c>
      <c r="G5">
        <v>8</v>
      </c>
      <c r="H5">
        <v>0</v>
      </c>
      <c r="I5">
        <v>-197.77176349999999</v>
      </c>
      <c r="J5">
        <v>-197.64061000000001</v>
      </c>
      <c r="K5">
        <v>-197.63717700000001</v>
      </c>
      <c r="L5">
        <v>-197.64411200000001</v>
      </c>
      <c r="M5">
        <v>-197.60228499999999</v>
      </c>
      <c r="N5">
        <v>-197.598884</v>
      </c>
      <c r="O5">
        <v>-197.60581099999999</v>
      </c>
      <c r="P5">
        <v>80.001000000000005</v>
      </c>
      <c r="Q5">
        <v>7.53</v>
      </c>
      <c r="R5">
        <v>105.75700000000001</v>
      </c>
      <c r="S5">
        <v>24.317</v>
      </c>
      <c r="T5">
        <v>80.66</v>
      </c>
      <c r="U5">
        <v>4.3777999999999997E-2</v>
      </c>
      <c r="V5">
        <v>-0.188415</v>
      </c>
      <c r="W5">
        <v>54.828299999999999</v>
      </c>
      <c r="X5">
        <v>-34.907200000000003</v>
      </c>
      <c r="Y5">
        <v>3.18708429697192</v>
      </c>
      <c r="Z5">
        <v>3.9838055736452299E-2</v>
      </c>
      <c r="AA5">
        <v>0.42325156666293701</v>
      </c>
      <c r="AB5" s="1">
        <v>223</v>
      </c>
    </row>
    <row r="6" spans="1:28" x14ac:dyDescent="0.25">
      <c r="A6" t="s">
        <v>45</v>
      </c>
      <c r="B6" t="str">
        <f t="shared" si="0"/>
        <v>poly_2_3_3_3_tetrafluoropropylene</v>
      </c>
      <c r="C6" t="str">
        <f t="shared" si="1"/>
        <v>2_3_3_3_tetrafluoropropylene</v>
      </c>
      <c r="D6" t="s">
        <v>135</v>
      </c>
      <c r="E6" t="s">
        <v>13</v>
      </c>
      <c r="F6" t="s">
        <v>14</v>
      </c>
      <c r="G6">
        <v>8</v>
      </c>
      <c r="H6">
        <v>0</v>
      </c>
      <c r="I6">
        <v>-516.0944121</v>
      </c>
      <c r="J6">
        <v>-516.051963</v>
      </c>
      <c r="K6">
        <v>-516.05136300000004</v>
      </c>
      <c r="L6">
        <v>-516.05616199999997</v>
      </c>
      <c r="M6">
        <v>-516.01288199999999</v>
      </c>
      <c r="N6">
        <v>-516.01218900000003</v>
      </c>
      <c r="O6">
        <v>-516.01699099999996</v>
      </c>
      <c r="P6">
        <v>67.926000000000002</v>
      </c>
      <c r="Q6">
        <v>7.18</v>
      </c>
      <c r="R6">
        <v>50.567999999999998</v>
      </c>
      <c r="S6">
        <v>23.724</v>
      </c>
      <c r="T6">
        <v>82.251999999999995</v>
      </c>
      <c r="U6">
        <v>0.105241</v>
      </c>
      <c r="V6">
        <v>-0.286271</v>
      </c>
      <c r="W6">
        <v>33.576666666666704</v>
      </c>
      <c r="X6">
        <v>-41.034066666666703</v>
      </c>
      <c r="Y6">
        <v>2.2054531421719701</v>
      </c>
      <c r="Z6">
        <v>3.2468467776285502E-2</v>
      </c>
      <c r="AA6">
        <v>0.30716617578996702</v>
      </c>
      <c r="AB6" s="3">
        <v>315</v>
      </c>
    </row>
    <row r="7" spans="1:28" x14ac:dyDescent="0.25">
      <c r="A7" t="s">
        <v>30</v>
      </c>
      <c r="B7" t="str">
        <f t="shared" si="0"/>
        <v>poly_2_heptyl_acrylate</v>
      </c>
      <c r="C7" t="str">
        <f t="shared" si="1"/>
        <v>2_heptyl_acrylate</v>
      </c>
      <c r="D7" t="s">
        <v>136</v>
      </c>
      <c r="E7" t="s">
        <v>13</v>
      </c>
      <c r="F7" t="s">
        <v>14</v>
      </c>
      <c r="G7">
        <v>8</v>
      </c>
      <c r="H7">
        <v>0</v>
      </c>
      <c r="I7">
        <v>-543.595416</v>
      </c>
      <c r="J7">
        <v>-543.34988299999998</v>
      </c>
      <c r="K7">
        <v>-543.35255600000005</v>
      </c>
      <c r="L7">
        <v>-543.36110399999995</v>
      </c>
      <c r="M7">
        <v>-543.28898800000002</v>
      </c>
      <c r="N7">
        <v>-543.29208600000004</v>
      </c>
      <c r="O7">
        <v>-543.30043999999998</v>
      </c>
      <c r="P7">
        <v>163.05500000000001</v>
      </c>
      <c r="Q7">
        <v>9.2899999999999991</v>
      </c>
      <c r="R7">
        <v>191.69399999999999</v>
      </c>
      <c r="S7">
        <v>53.956000000000003</v>
      </c>
      <c r="T7">
        <v>128.16399999999999</v>
      </c>
      <c r="U7">
        <v>0.114009</v>
      </c>
      <c r="V7">
        <v>-0.53612499999999996</v>
      </c>
      <c r="W7">
        <v>112.67933333333301</v>
      </c>
      <c r="X7">
        <v>-73.290566666666706</v>
      </c>
      <c r="Y7">
        <v>3.9283628796278798</v>
      </c>
      <c r="Z7">
        <v>2.4092256475593401E-2</v>
      </c>
      <c r="AA7">
        <v>0.42285929813001899</v>
      </c>
      <c r="AB7" s="2">
        <v>235</v>
      </c>
    </row>
    <row r="8" spans="1:28" x14ac:dyDescent="0.25">
      <c r="A8" t="s">
        <v>31</v>
      </c>
      <c r="B8" t="str">
        <f t="shared" si="0"/>
        <v>poly_2_octyl_acrylate</v>
      </c>
      <c r="C8" t="str">
        <f t="shared" si="1"/>
        <v>2_octyl_acrylate</v>
      </c>
      <c r="D8" t="s">
        <v>137</v>
      </c>
      <c r="E8" t="s">
        <v>13</v>
      </c>
      <c r="F8" t="s">
        <v>14</v>
      </c>
      <c r="G8">
        <v>8</v>
      </c>
      <c r="H8">
        <v>0</v>
      </c>
      <c r="I8">
        <v>-582.90913420000004</v>
      </c>
      <c r="J8">
        <v>-582.63722199999995</v>
      </c>
      <c r="K8">
        <v>-582.63937499999997</v>
      </c>
      <c r="L8">
        <v>-582.648641</v>
      </c>
      <c r="M8">
        <v>-582.57273599999996</v>
      </c>
      <c r="N8">
        <v>-582.57552899999996</v>
      </c>
      <c r="O8">
        <v>-582.58493299999998</v>
      </c>
      <c r="P8">
        <v>166.703</v>
      </c>
      <c r="Q8">
        <v>9.35</v>
      </c>
      <c r="R8">
        <v>210.501</v>
      </c>
      <c r="S8">
        <v>58.777000000000001</v>
      </c>
      <c r="T8">
        <v>135.72200000000001</v>
      </c>
      <c r="U8">
        <v>0.105922</v>
      </c>
      <c r="V8">
        <v>-0.52814399999999995</v>
      </c>
      <c r="W8">
        <v>123.693</v>
      </c>
      <c r="X8">
        <v>-80.260499999999993</v>
      </c>
      <c r="Y8">
        <v>4.2583306554906697</v>
      </c>
      <c r="Z8">
        <v>2.5544415250419401E-2</v>
      </c>
      <c r="AA8">
        <v>0.45543643374231702</v>
      </c>
      <c r="AB8" s="2">
        <v>228</v>
      </c>
    </row>
    <row r="9" spans="1:28" x14ac:dyDescent="0.25">
      <c r="A9" t="s">
        <v>46</v>
      </c>
      <c r="B9" t="str">
        <f t="shared" si="0"/>
        <v>poly_3_cyclopentyl_1_propene</v>
      </c>
      <c r="C9" t="str">
        <f t="shared" si="1"/>
        <v>3_cyclopentyl_1_propene</v>
      </c>
      <c r="D9" t="s">
        <v>138</v>
      </c>
      <c r="E9" t="s">
        <v>13</v>
      </c>
      <c r="F9" t="s">
        <v>14</v>
      </c>
      <c r="G9">
        <v>8</v>
      </c>
      <c r="H9">
        <v>0</v>
      </c>
      <c r="I9">
        <v>-314.49918209999998</v>
      </c>
      <c r="J9">
        <v>-314.30771399999998</v>
      </c>
      <c r="K9">
        <v>-314.30468999999999</v>
      </c>
      <c r="L9">
        <v>-314.31365499999998</v>
      </c>
      <c r="M9">
        <v>-314.262225</v>
      </c>
      <c r="N9">
        <v>-314.25908900000002</v>
      </c>
      <c r="O9">
        <v>-314.26816500000001</v>
      </c>
      <c r="P9">
        <v>113.75</v>
      </c>
      <c r="Q9">
        <v>8.35</v>
      </c>
      <c r="R9">
        <v>148.1</v>
      </c>
      <c r="S9">
        <v>33.706000000000003</v>
      </c>
      <c r="T9">
        <v>95.739000000000004</v>
      </c>
      <c r="U9">
        <v>4.3387000000000002E-2</v>
      </c>
      <c r="V9">
        <v>-0.233184</v>
      </c>
      <c r="W9">
        <v>82.595699999999994</v>
      </c>
      <c r="X9">
        <v>-53.081499999999998</v>
      </c>
      <c r="Y9">
        <v>4.1200015461174804</v>
      </c>
      <c r="Z9">
        <v>3.6219793812021797E-2</v>
      </c>
      <c r="AA9">
        <v>0.49341335881646498</v>
      </c>
      <c r="AB9">
        <v>333</v>
      </c>
    </row>
    <row r="10" spans="1:28" x14ac:dyDescent="0.25">
      <c r="A10" t="s">
        <v>47</v>
      </c>
      <c r="B10" t="str">
        <f t="shared" si="0"/>
        <v>poly_3_methyl_1_butene</v>
      </c>
      <c r="C10" t="str">
        <f t="shared" si="1"/>
        <v>3_methyl_1_butene</v>
      </c>
      <c r="D10" t="s">
        <v>139</v>
      </c>
      <c r="E10" t="s">
        <v>13</v>
      </c>
      <c r="F10" t="s">
        <v>14</v>
      </c>
      <c r="G10">
        <v>8</v>
      </c>
      <c r="H10">
        <v>0</v>
      </c>
      <c r="I10">
        <v>-197.77113059999999</v>
      </c>
      <c r="J10">
        <v>-197.63990699999999</v>
      </c>
      <c r="K10">
        <v>-197.636346</v>
      </c>
      <c r="L10">
        <v>-197.64292900000001</v>
      </c>
      <c r="M10">
        <v>-197.60208800000001</v>
      </c>
      <c r="N10">
        <v>-197.59856500000001</v>
      </c>
      <c r="O10">
        <v>-197.605133</v>
      </c>
      <c r="P10">
        <v>77.899000000000001</v>
      </c>
      <c r="Q10">
        <v>7.47</v>
      </c>
      <c r="R10">
        <v>105.48399999999999</v>
      </c>
      <c r="S10">
        <v>24.885000000000002</v>
      </c>
      <c r="T10">
        <v>79.596999999999994</v>
      </c>
      <c r="U10">
        <v>8.6026000000000005E-2</v>
      </c>
      <c r="V10">
        <v>-0.36712299999999998</v>
      </c>
      <c r="W10">
        <v>54.288633333333301</v>
      </c>
      <c r="X10">
        <v>-34.920566666666701</v>
      </c>
      <c r="Y10">
        <v>3.02531736510314</v>
      </c>
      <c r="Z10">
        <v>3.88364082350625E-2</v>
      </c>
      <c r="AA10">
        <v>0.40499563120523902</v>
      </c>
      <c r="AB10" s="3">
        <v>323</v>
      </c>
    </row>
    <row r="11" spans="1:28" x14ac:dyDescent="0.25">
      <c r="A11" t="s">
        <v>59</v>
      </c>
      <c r="B11" t="str">
        <f t="shared" si="0"/>
        <v>poly_4_cyclohexyl_1_butene</v>
      </c>
      <c r="C11" t="str">
        <f t="shared" si="1"/>
        <v>4_cyclohexyl_1_butene</v>
      </c>
      <c r="D11" t="s">
        <v>140</v>
      </c>
      <c r="E11" t="s">
        <v>13</v>
      </c>
      <c r="F11" t="s">
        <v>14</v>
      </c>
      <c r="G11">
        <v>8</v>
      </c>
      <c r="H11">
        <v>0</v>
      </c>
      <c r="I11">
        <v>-393.13167240000001</v>
      </c>
      <c r="J11">
        <v>-392.88355000000001</v>
      </c>
      <c r="K11">
        <v>-392.88008200000002</v>
      </c>
      <c r="L11">
        <v>-392.890852</v>
      </c>
      <c r="M11">
        <v>-392.83424400000001</v>
      </c>
      <c r="N11">
        <v>-392.83080999999999</v>
      </c>
      <c r="O11">
        <v>-392.84150399999999</v>
      </c>
      <c r="P11">
        <v>141.34800000000001</v>
      </c>
      <c r="Q11">
        <v>8.9</v>
      </c>
      <c r="R11">
        <v>186.047</v>
      </c>
      <c r="S11">
        <v>42.652999999999999</v>
      </c>
      <c r="T11">
        <v>103.77500000000001</v>
      </c>
      <c r="U11">
        <v>5.1433E-2</v>
      </c>
      <c r="V11">
        <v>-0.22299099999999999</v>
      </c>
      <c r="W11">
        <v>103.721433333333</v>
      </c>
      <c r="X11">
        <v>-66.596400000000003</v>
      </c>
      <c r="Y11">
        <v>4.9495166371058801</v>
      </c>
      <c r="Z11">
        <v>3.5016531094220503E-2</v>
      </c>
      <c r="AA11">
        <v>0.55612546484335701</v>
      </c>
      <c r="AB11" s="3">
        <v>313</v>
      </c>
    </row>
    <row r="12" spans="1:28" x14ac:dyDescent="0.25">
      <c r="A12" t="s">
        <v>16</v>
      </c>
      <c r="B12" t="str">
        <f t="shared" si="0"/>
        <v>poly_acrylonitrile</v>
      </c>
      <c r="C12" t="str">
        <f t="shared" si="1"/>
        <v>acrylonitrile</v>
      </c>
      <c r="D12" t="s">
        <v>141</v>
      </c>
      <c r="E12" t="s">
        <v>13</v>
      </c>
      <c r="F12" t="s">
        <v>14</v>
      </c>
      <c r="G12">
        <v>8</v>
      </c>
      <c r="H12">
        <v>0</v>
      </c>
      <c r="I12">
        <v>-172.06866669999999</v>
      </c>
      <c r="J12">
        <v>-172.020545</v>
      </c>
      <c r="K12">
        <v>-172.025452</v>
      </c>
      <c r="L12">
        <v>-172.02782300000001</v>
      </c>
      <c r="M12">
        <v>-171.988247</v>
      </c>
      <c r="N12">
        <v>-171.99321</v>
      </c>
      <c r="O12">
        <v>-171.99558999999999</v>
      </c>
      <c r="P12">
        <v>49.152000000000001</v>
      </c>
      <c r="Q12">
        <v>6.54</v>
      </c>
      <c r="R12">
        <v>49.872</v>
      </c>
      <c r="S12">
        <v>14.895</v>
      </c>
      <c r="T12">
        <v>67.977000000000004</v>
      </c>
      <c r="U12">
        <v>4.4435000000000002E-2</v>
      </c>
      <c r="V12">
        <v>-0.439722</v>
      </c>
      <c r="W12">
        <v>33.662633333333297</v>
      </c>
      <c r="X12">
        <v>-30.236166666666701</v>
      </c>
      <c r="Y12">
        <v>1.0896289644060999</v>
      </c>
      <c r="Z12">
        <v>2.21685580323507E-2</v>
      </c>
      <c r="AA12">
        <v>0.16660993339542801</v>
      </c>
      <c r="AB12" s="1">
        <v>378</v>
      </c>
    </row>
    <row r="13" spans="1:28" x14ac:dyDescent="0.25">
      <c r="A13" t="s">
        <v>69</v>
      </c>
      <c r="B13" t="str">
        <f t="shared" si="0"/>
        <v>poly_butylene_succinate</v>
      </c>
      <c r="C13" t="str">
        <f t="shared" si="1"/>
        <v>butylene_succinate</v>
      </c>
      <c r="D13" t="s">
        <v>142</v>
      </c>
      <c r="E13" t="s">
        <v>13</v>
      </c>
      <c r="F13" t="s">
        <v>14</v>
      </c>
      <c r="G13">
        <v>8</v>
      </c>
      <c r="H13">
        <v>0</v>
      </c>
      <c r="I13">
        <v>-614.16744870000002</v>
      </c>
      <c r="J13">
        <v>-613.99318900000003</v>
      </c>
      <c r="K13">
        <v>-614.01120800000001</v>
      </c>
      <c r="L13">
        <v>-614.01168099999995</v>
      </c>
      <c r="M13">
        <v>-613.93304799999999</v>
      </c>
      <c r="N13">
        <v>-613.95272199999999</v>
      </c>
      <c r="O13">
        <v>-613.95308699999998</v>
      </c>
      <c r="P13">
        <v>144.86099999999999</v>
      </c>
      <c r="Q13">
        <v>8.9700000000000006</v>
      </c>
      <c r="R13">
        <v>146.49600000000001</v>
      </c>
      <c r="S13">
        <v>48.034999999999997</v>
      </c>
      <c r="T13">
        <v>126.577</v>
      </c>
      <c r="U13">
        <v>0.393426</v>
      </c>
      <c r="V13">
        <v>-0.64553400000000005</v>
      </c>
      <c r="W13">
        <v>95.381533333333294</v>
      </c>
      <c r="X13">
        <v>-74.4737333333333</v>
      </c>
      <c r="Y13">
        <v>0.21737431467703999</v>
      </c>
      <c r="Z13">
        <v>1.5005716837315801E-3</v>
      </c>
      <c r="AA13">
        <v>2.4233479897105899E-2</v>
      </c>
      <c r="AB13" s="1">
        <f>273.15+(-32)</f>
        <v>241.14999999999998</v>
      </c>
    </row>
    <row r="14" spans="1:28" x14ac:dyDescent="0.25">
      <c r="A14" t="s">
        <v>70</v>
      </c>
      <c r="B14" t="str">
        <f t="shared" si="0"/>
        <v>poly_chloroprene</v>
      </c>
      <c r="C14" t="str">
        <f t="shared" si="1"/>
        <v>chloroprene</v>
      </c>
      <c r="D14" t="s">
        <v>143</v>
      </c>
      <c r="E14" t="s">
        <v>13</v>
      </c>
      <c r="F14" t="s">
        <v>14</v>
      </c>
      <c r="G14">
        <v>8</v>
      </c>
      <c r="H14">
        <v>0</v>
      </c>
      <c r="I14">
        <v>-616.82428760000005</v>
      </c>
      <c r="J14">
        <v>-616.75468699999999</v>
      </c>
      <c r="K14">
        <v>-616.75492899999995</v>
      </c>
      <c r="L14">
        <v>-616.76058899999998</v>
      </c>
      <c r="M14">
        <v>-616.71729500000004</v>
      </c>
      <c r="N14">
        <v>-616.71753899999999</v>
      </c>
      <c r="O14">
        <v>-616.723208</v>
      </c>
      <c r="P14">
        <v>73.563000000000002</v>
      </c>
      <c r="Q14">
        <v>7.35</v>
      </c>
      <c r="R14">
        <v>66.546000000000006</v>
      </c>
      <c r="S14">
        <v>21.613</v>
      </c>
      <c r="T14">
        <v>78.698999999999998</v>
      </c>
      <c r="U14">
        <v>0.10166600000000001</v>
      </c>
      <c r="V14">
        <v>-0.15692800000000001</v>
      </c>
      <c r="W14">
        <v>53.142600000000002</v>
      </c>
      <c r="X14">
        <v>-33.5981666666667</v>
      </c>
      <c r="Y14">
        <v>2.60113873409869</v>
      </c>
      <c r="Z14">
        <v>3.5359334639678802E-2</v>
      </c>
      <c r="AA14">
        <v>0.35389642640798502</v>
      </c>
      <c r="AB14" s="1">
        <v>225</v>
      </c>
    </row>
    <row r="15" spans="1:28" x14ac:dyDescent="0.25">
      <c r="A15" t="s">
        <v>32</v>
      </c>
      <c r="B15" t="str">
        <f t="shared" si="0"/>
        <v>poly_dodecyl_methacrylate</v>
      </c>
      <c r="C15" t="str">
        <f t="shared" si="1"/>
        <v>dodecyl_methacrylate</v>
      </c>
      <c r="D15" t="s">
        <v>144</v>
      </c>
      <c r="E15" t="s">
        <v>13</v>
      </c>
      <c r="F15" t="s">
        <v>14</v>
      </c>
      <c r="G15">
        <v>8</v>
      </c>
      <c r="H15">
        <v>0</v>
      </c>
      <c r="I15">
        <v>-779.47155940000005</v>
      </c>
      <c r="J15">
        <v>-779.06727100000001</v>
      </c>
      <c r="K15">
        <v>-779.06816400000002</v>
      </c>
      <c r="L15">
        <v>-779.08224399999995</v>
      </c>
      <c r="M15">
        <v>-778.98474299999998</v>
      </c>
      <c r="N15">
        <v>-778.98604</v>
      </c>
      <c r="O15">
        <v>-779.00046999999995</v>
      </c>
      <c r="P15">
        <v>229.76900000000001</v>
      </c>
      <c r="Q15">
        <v>10.3</v>
      </c>
      <c r="R15">
        <v>304.88900000000001</v>
      </c>
      <c r="S15">
        <v>82.525000000000006</v>
      </c>
      <c r="T15">
        <v>173.69399999999999</v>
      </c>
      <c r="U15">
        <v>8.5392999999999997E-2</v>
      </c>
      <c r="V15">
        <v>-0.49750800000000001</v>
      </c>
      <c r="W15">
        <v>178.065666666667</v>
      </c>
      <c r="X15">
        <v>-114.8034</v>
      </c>
      <c r="Y15">
        <v>6.4706772748557002</v>
      </c>
      <c r="Z15">
        <v>2.81616635614713E-2</v>
      </c>
      <c r="AA15">
        <v>0.62822109464618403</v>
      </c>
      <c r="AB15" s="2">
        <v>218</v>
      </c>
    </row>
    <row r="16" spans="1:28" x14ac:dyDescent="0.25">
      <c r="A16" t="s">
        <v>20</v>
      </c>
      <c r="B16" t="str">
        <f t="shared" si="0"/>
        <v>poly_ethyl_acrylate</v>
      </c>
      <c r="C16" t="str">
        <f t="shared" si="1"/>
        <v>ethyl_acrylate</v>
      </c>
      <c r="D16" t="s">
        <v>145</v>
      </c>
      <c r="E16" t="s">
        <v>13</v>
      </c>
      <c r="F16" t="s">
        <v>14</v>
      </c>
      <c r="G16">
        <v>8</v>
      </c>
      <c r="H16">
        <v>0</v>
      </c>
      <c r="I16">
        <v>-347.02194600000001</v>
      </c>
      <c r="J16">
        <v>-346.90797099999997</v>
      </c>
      <c r="K16">
        <v>-346.91234800000001</v>
      </c>
      <c r="L16">
        <v>-346.91509100000002</v>
      </c>
      <c r="M16">
        <v>-346.8646</v>
      </c>
      <c r="N16">
        <v>-346.86911199999997</v>
      </c>
      <c r="O16">
        <v>-346.87209100000001</v>
      </c>
      <c r="P16">
        <v>86.421000000000006</v>
      </c>
      <c r="Q16">
        <v>7.7</v>
      </c>
      <c r="R16">
        <v>98.143000000000001</v>
      </c>
      <c r="S16">
        <v>28.945</v>
      </c>
      <c r="T16">
        <v>91.281999999999996</v>
      </c>
      <c r="U16">
        <v>8.3290000000000003E-2</v>
      </c>
      <c r="V16">
        <v>-0.50459200000000004</v>
      </c>
      <c r="W16">
        <v>58.4819666666667</v>
      </c>
      <c r="X16">
        <v>-41.701000000000001</v>
      </c>
      <c r="Y16">
        <v>1.2605871992250901</v>
      </c>
      <c r="Z16">
        <v>1.4586584270317299E-2</v>
      </c>
      <c r="AA16">
        <v>0.16371262327598601</v>
      </c>
      <c r="AB16" s="1">
        <v>251</v>
      </c>
    </row>
    <row r="17" spans="1:28" x14ac:dyDescent="0.25">
      <c r="A17" t="s">
        <v>48</v>
      </c>
      <c r="B17" t="str">
        <f t="shared" si="0"/>
        <v>poly_ethyl_methacrylate</v>
      </c>
      <c r="C17" t="str">
        <f t="shared" si="1"/>
        <v>ethyl_methacrylate</v>
      </c>
      <c r="D17" t="s">
        <v>146</v>
      </c>
      <c r="E17" t="s">
        <v>13</v>
      </c>
      <c r="F17" t="s">
        <v>14</v>
      </c>
      <c r="G17">
        <v>8</v>
      </c>
      <c r="H17">
        <v>0</v>
      </c>
      <c r="I17">
        <v>-386.33563320000002</v>
      </c>
      <c r="J17">
        <v>-386.19505500000002</v>
      </c>
      <c r="K17">
        <v>-386.19896899999998</v>
      </c>
      <c r="L17">
        <v>-386.20272799999998</v>
      </c>
      <c r="M17">
        <v>-386.14852000000002</v>
      </c>
      <c r="N17">
        <v>-386.15230200000002</v>
      </c>
      <c r="O17">
        <v>-386.156317</v>
      </c>
      <c r="P17">
        <v>101.256</v>
      </c>
      <c r="Q17">
        <v>8.07</v>
      </c>
      <c r="R17">
        <v>116.82299999999999</v>
      </c>
      <c r="S17">
        <v>34.317999999999998</v>
      </c>
      <c r="T17">
        <v>97.941000000000003</v>
      </c>
      <c r="U17">
        <v>8.3914000000000002E-2</v>
      </c>
      <c r="V17">
        <v>-0.49440699999999999</v>
      </c>
      <c r="W17">
        <v>68.819000000000003</v>
      </c>
      <c r="X17">
        <v>-50.2453</v>
      </c>
      <c r="Y17">
        <v>1.7275053889440799</v>
      </c>
      <c r="Z17">
        <v>1.7060770610571999E-2</v>
      </c>
      <c r="AA17">
        <v>0.214065103958374</v>
      </c>
      <c r="AB17" s="3">
        <v>324</v>
      </c>
    </row>
    <row r="18" spans="1:28" x14ac:dyDescent="0.25">
      <c r="A18" t="s">
        <v>71</v>
      </c>
      <c r="B18" t="str">
        <f t="shared" si="0"/>
        <v>poly_ethylene</v>
      </c>
      <c r="C18" t="str">
        <f t="shared" si="1"/>
        <v>ethylene</v>
      </c>
      <c r="D18" t="s">
        <v>147</v>
      </c>
      <c r="E18" t="s">
        <v>13</v>
      </c>
      <c r="F18" t="s">
        <v>14</v>
      </c>
      <c r="G18">
        <v>8</v>
      </c>
      <c r="H18">
        <v>0</v>
      </c>
      <c r="I18">
        <v>-79.830420700000005</v>
      </c>
      <c r="J18">
        <v>-79.778289999999998</v>
      </c>
      <c r="K18">
        <v>-79.775503</v>
      </c>
      <c r="L18">
        <v>-79.779180999999994</v>
      </c>
      <c r="M18">
        <v>-79.750765999999999</v>
      </c>
      <c r="N18">
        <v>-79.747984000000002</v>
      </c>
      <c r="O18">
        <v>-79.751654000000002</v>
      </c>
      <c r="P18">
        <v>37.917000000000002</v>
      </c>
      <c r="Q18">
        <v>6.08</v>
      </c>
      <c r="R18">
        <v>49.392000000000003</v>
      </c>
      <c r="S18">
        <v>9.9870000000000001</v>
      </c>
      <c r="T18">
        <v>57.93</v>
      </c>
      <c r="U18">
        <v>9.6500000000000006E-3</v>
      </c>
      <c r="V18">
        <v>-2.8549999999999999E-2</v>
      </c>
      <c r="W18">
        <v>29.744733333333301</v>
      </c>
      <c r="X18">
        <v>-14.8860666666667</v>
      </c>
      <c r="Y18">
        <v>1.69028061200358</v>
      </c>
      <c r="Z18">
        <v>4.45784374292158E-2</v>
      </c>
      <c r="AA18">
        <v>0.27800667960585201</v>
      </c>
      <c r="AB18" s="1">
        <v>195</v>
      </c>
    </row>
    <row r="19" spans="1:28" x14ac:dyDescent="0.25">
      <c r="A19" t="s">
        <v>72</v>
      </c>
      <c r="B19" t="str">
        <f t="shared" si="0"/>
        <v>poly_ethylene_terephthalate</v>
      </c>
      <c r="C19" t="str">
        <f t="shared" si="1"/>
        <v>ethylene_terephthalate</v>
      </c>
      <c r="D19" t="s">
        <v>148</v>
      </c>
      <c r="E19" t="s">
        <v>13</v>
      </c>
      <c r="F19" t="s">
        <v>14</v>
      </c>
      <c r="G19">
        <v>8</v>
      </c>
      <c r="H19">
        <v>0</v>
      </c>
      <c r="I19">
        <v>-688.0075789</v>
      </c>
      <c r="J19">
        <v>-687.86120600000004</v>
      </c>
      <c r="K19">
        <v>-687.87978699999996</v>
      </c>
      <c r="L19">
        <v>-687.87955999999997</v>
      </c>
      <c r="M19">
        <v>-687.80644700000005</v>
      </c>
      <c r="N19">
        <v>-687.82485499999996</v>
      </c>
      <c r="O19">
        <v>-687.82499900000005</v>
      </c>
      <c r="P19">
        <v>126.155</v>
      </c>
      <c r="Q19">
        <v>8.61</v>
      </c>
      <c r="R19">
        <v>125.619</v>
      </c>
      <c r="S19">
        <v>47.582999999999998</v>
      </c>
      <c r="T19">
        <v>115.249</v>
      </c>
      <c r="U19">
        <v>0.35943700000000001</v>
      </c>
      <c r="V19">
        <v>-0.50988599999999995</v>
      </c>
      <c r="W19">
        <v>115.558333333333</v>
      </c>
      <c r="X19">
        <v>-76.134966666666699</v>
      </c>
      <c r="Y19">
        <v>-0.10432128844958</v>
      </c>
      <c r="Z19">
        <v>-8.2692947920875298E-4</v>
      </c>
      <c r="AA19">
        <v>-1.2116293664294999E-2</v>
      </c>
      <c r="AB19" s="1">
        <v>345</v>
      </c>
    </row>
    <row r="20" spans="1:28" x14ac:dyDescent="0.25">
      <c r="A20" t="s">
        <v>49</v>
      </c>
      <c r="B20" t="str">
        <f t="shared" si="0"/>
        <v>poly_heptafluoropropyl_ethylene</v>
      </c>
      <c r="C20" t="str">
        <f t="shared" si="1"/>
        <v>heptafluoropropyl_ethylene</v>
      </c>
      <c r="D20" t="s">
        <v>149</v>
      </c>
      <c r="E20" t="s">
        <v>13</v>
      </c>
      <c r="F20" t="s">
        <v>14</v>
      </c>
      <c r="G20">
        <v>8</v>
      </c>
      <c r="H20">
        <v>0</v>
      </c>
      <c r="I20">
        <v>-892.42875660000004</v>
      </c>
      <c r="J20">
        <v>-892.36102600000004</v>
      </c>
      <c r="K20">
        <v>-892.35568799999999</v>
      </c>
      <c r="L20">
        <v>-892.36291000000006</v>
      </c>
      <c r="M20">
        <v>-892.30957999999998</v>
      </c>
      <c r="N20">
        <v>-892.30465500000003</v>
      </c>
      <c r="O20">
        <v>-892.31175599999995</v>
      </c>
      <c r="P20">
        <v>100.82299999999999</v>
      </c>
      <c r="Q20">
        <v>8.06</v>
      </c>
      <c r="R20">
        <v>74.191999999999993</v>
      </c>
      <c r="S20">
        <v>41.755000000000003</v>
      </c>
      <c r="T20">
        <v>108.277</v>
      </c>
      <c r="U20">
        <v>6.5531000000000006E-2</v>
      </c>
      <c r="V20">
        <v>-0.20088500000000001</v>
      </c>
      <c r="W20">
        <v>54.741399999999999</v>
      </c>
      <c r="X20">
        <v>-67.160733333333297</v>
      </c>
      <c r="Y20">
        <v>3.3189794942982398</v>
      </c>
      <c r="Z20">
        <v>3.2918872621308999E-2</v>
      </c>
      <c r="AA20">
        <v>0.41178405636454601</v>
      </c>
      <c r="AB20" s="3">
        <v>331</v>
      </c>
    </row>
    <row r="21" spans="1:28" x14ac:dyDescent="0.25">
      <c r="A21" t="s">
        <v>50</v>
      </c>
      <c r="B21" t="str">
        <f t="shared" si="0"/>
        <v>poly_hexafluoropropylene</v>
      </c>
      <c r="C21" t="str">
        <f t="shared" si="1"/>
        <v>hexafluoropropylene</v>
      </c>
      <c r="D21" t="s">
        <v>150</v>
      </c>
      <c r="E21" t="s">
        <v>13</v>
      </c>
      <c r="F21" t="s">
        <v>14</v>
      </c>
      <c r="G21">
        <v>8</v>
      </c>
      <c r="H21">
        <v>0</v>
      </c>
      <c r="I21">
        <v>-714.5530119</v>
      </c>
      <c r="J21">
        <v>-714.52837999999997</v>
      </c>
      <c r="K21">
        <v>-714.52810899999997</v>
      </c>
      <c r="L21">
        <v>-714.53286300000002</v>
      </c>
      <c r="M21">
        <v>-714.48510899999997</v>
      </c>
      <c r="N21">
        <v>-714.48453800000004</v>
      </c>
      <c r="O21">
        <v>-714.48947699999997</v>
      </c>
      <c r="P21">
        <v>73.819000000000003</v>
      </c>
      <c r="Q21">
        <v>7.35</v>
      </c>
      <c r="R21">
        <v>42.017000000000003</v>
      </c>
      <c r="S21">
        <v>27.815999999999999</v>
      </c>
      <c r="T21">
        <v>91.072000000000003</v>
      </c>
      <c r="U21">
        <v>0.152779</v>
      </c>
      <c r="V21">
        <v>-0.18964800000000001</v>
      </c>
      <c r="W21">
        <v>34.094866666666697</v>
      </c>
      <c r="X21">
        <v>-47.902200000000001</v>
      </c>
      <c r="Y21">
        <v>2.1847727105927799</v>
      </c>
      <c r="Z21">
        <v>2.9596346612562899E-2</v>
      </c>
      <c r="AA21">
        <v>0.29724798783575201</v>
      </c>
      <c r="AB21" s="3">
        <v>425</v>
      </c>
    </row>
    <row r="22" spans="1:28" x14ac:dyDescent="0.25">
      <c r="A22" t="s">
        <v>33</v>
      </c>
      <c r="B22" t="str">
        <f t="shared" si="0"/>
        <v>poly_isobutyl_acrylate</v>
      </c>
      <c r="C22" t="str">
        <f t="shared" si="1"/>
        <v>isobutyl_acrylate</v>
      </c>
      <c r="D22" t="s">
        <v>151</v>
      </c>
      <c r="E22" t="s">
        <v>13</v>
      </c>
      <c r="F22" t="s">
        <v>14</v>
      </c>
      <c r="G22">
        <v>8</v>
      </c>
      <c r="H22">
        <v>0</v>
      </c>
      <c r="I22">
        <v>-425.65028469999999</v>
      </c>
      <c r="J22">
        <v>-425.48358100000002</v>
      </c>
      <c r="K22">
        <v>-425.48697099999998</v>
      </c>
      <c r="L22">
        <v>-425.49193600000001</v>
      </c>
      <c r="M22">
        <v>-425.43347799999998</v>
      </c>
      <c r="N22">
        <v>-425.43724600000002</v>
      </c>
      <c r="O22">
        <v>-425.44225599999999</v>
      </c>
      <c r="P22">
        <v>118.77200000000001</v>
      </c>
      <c r="Q22">
        <v>8.4600000000000009</v>
      </c>
      <c r="R22">
        <v>135.45500000000001</v>
      </c>
      <c r="S22">
        <v>39.235999999999997</v>
      </c>
      <c r="T22">
        <v>105.45</v>
      </c>
      <c r="U22">
        <v>0.101479</v>
      </c>
      <c r="V22">
        <v>-0.51127199999999995</v>
      </c>
      <c r="W22">
        <v>79.674499999999995</v>
      </c>
      <c r="X22">
        <v>-53.678899999999999</v>
      </c>
      <c r="Y22">
        <v>2.2817409566769702</v>
      </c>
      <c r="Z22">
        <v>1.9211101578460999E-2</v>
      </c>
      <c r="AA22">
        <v>0.26970933294054</v>
      </c>
      <c r="AB22" s="2">
        <v>249</v>
      </c>
    </row>
    <row r="23" spans="1:28" x14ac:dyDescent="0.25">
      <c r="A23" t="s">
        <v>51</v>
      </c>
      <c r="B23" t="str">
        <f t="shared" si="0"/>
        <v>poly_isobutyl_methacrylate</v>
      </c>
      <c r="C23" t="str">
        <f t="shared" si="1"/>
        <v>isobutyl_methacrylate</v>
      </c>
      <c r="D23" t="s">
        <v>152</v>
      </c>
      <c r="E23" t="s">
        <v>13</v>
      </c>
      <c r="F23" t="s">
        <v>14</v>
      </c>
      <c r="G23">
        <v>8</v>
      </c>
      <c r="H23">
        <v>0</v>
      </c>
      <c r="I23">
        <v>-464.9638013</v>
      </c>
      <c r="J23">
        <v>-464.77136899999999</v>
      </c>
      <c r="K23">
        <v>-464.773642</v>
      </c>
      <c r="L23">
        <v>-464.77925900000002</v>
      </c>
      <c r="M23">
        <v>-464.717219</v>
      </c>
      <c r="N23">
        <v>-464.72034400000001</v>
      </c>
      <c r="O23">
        <v>-464.726157</v>
      </c>
      <c r="P23">
        <v>128.08000000000001</v>
      </c>
      <c r="Q23">
        <v>8.65</v>
      </c>
      <c r="R23">
        <v>154.13999999999999</v>
      </c>
      <c r="S23">
        <v>44.604999999999997</v>
      </c>
      <c r="T23">
        <v>113.968</v>
      </c>
      <c r="U23">
        <v>9.5851000000000006E-2</v>
      </c>
      <c r="V23">
        <v>-0.50488299999999997</v>
      </c>
      <c r="W23">
        <v>90.199433333333303</v>
      </c>
      <c r="X23">
        <v>-58.995899999999999</v>
      </c>
      <c r="Y23">
        <v>2.5813774327596599</v>
      </c>
      <c r="Z23">
        <v>2.0154414684257198E-2</v>
      </c>
      <c r="AA23">
        <v>0.29842513673522097</v>
      </c>
      <c r="AB23" s="3">
        <v>321</v>
      </c>
    </row>
    <row r="24" spans="1:28" x14ac:dyDescent="0.25">
      <c r="A24" t="s">
        <v>17</v>
      </c>
      <c r="B24" t="str">
        <f t="shared" si="0"/>
        <v>poly_isobutylene</v>
      </c>
      <c r="C24" t="str">
        <f t="shared" si="1"/>
        <v>isobutylene</v>
      </c>
      <c r="D24" t="s">
        <v>153</v>
      </c>
      <c r="E24" t="s">
        <v>13</v>
      </c>
      <c r="F24" t="s">
        <v>14</v>
      </c>
      <c r="G24">
        <v>8</v>
      </c>
      <c r="H24">
        <v>0</v>
      </c>
      <c r="I24">
        <v>-158.4588096</v>
      </c>
      <c r="J24">
        <v>-158.354029</v>
      </c>
      <c r="K24">
        <v>-158.35074599999999</v>
      </c>
      <c r="L24">
        <v>-158.356435</v>
      </c>
      <c r="M24">
        <v>-158.319785</v>
      </c>
      <c r="N24">
        <v>-158.31651600000001</v>
      </c>
      <c r="O24">
        <v>-158.322194</v>
      </c>
      <c r="P24">
        <v>62.46</v>
      </c>
      <c r="Q24">
        <v>7.01</v>
      </c>
      <c r="R24">
        <v>86.647000000000006</v>
      </c>
      <c r="S24">
        <v>20.029</v>
      </c>
      <c r="T24">
        <v>72.072000000000003</v>
      </c>
      <c r="U24">
        <v>6.7000000000000004E-2</v>
      </c>
      <c r="V24">
        <v>-0.32197500000000001</v>
      </c>
      <c r="W24">
        <v>43.856333333333303</v>
      </c>
      <c r="X24">
        <v>-28.2742</v>
      </c>
      <c r="Y24">
        <v>2.6144661233647399</v>
      </c>
      <c r="Z24">
        <v>4.1858247252077103E-2</v>
      </c>
      <c r="AA24">
        <v>0.372962357113372</v>
      </c>
      <c r="AB24" s="1">
        <v>199</v>
      </c>
    </row>
    <row r="25" spans="1:28" x14ac:dyDescent="0.25">
      <c r="A25" t="s">
        <v>73</v>
      </c>
      <c r="B25" t="str">
        <f t="shared" si="0"/>
        <v>poly_isoprene</v>
      </c>
      <c r="C25" t="str">
        <f t="shared" si="1"/>
        <v>isoprene</v>
      </c>
      <c r="D25" t="s">
        <v>154</v>
      </c>
      <c r="E25" t="s">
        <v>13</v>
      </c>
      <c r="F25" t="s">
        <v>14</v>
      </c>
      <c r="G25">
        <v>8</v>
      </c>
      <c r="H25">
        <v>0</v>
      </c>
      <c r="I25">
        <v>-196.54357859999999</v>
      </c>
      <c r="J25">
        <v>-196.43647899999999</v>
      </c>
      <c r="K25">
        <v>-196.43424300000001</v>
      </c>
      <c r="L25">
        <v>-196.44004799999999</v>
      </c>
      <c r="M25">
        <v>-196.39893499999999</v>
      </c>
      <c r="N25">
        <v>-196.39656299999999</v>
      </c>
      <c r="O25">
        <v>-196.402334</v>
      </c>
      <c r="P25">
        <v>70.959999999999994</v>
      </c>
      <c r="Q25">
        <v>7.27</v>
      </c>
      <c r="R25">
        <v>90.173000000000002</v>
      </c>
      <c r="S25">
        <v>23.654</v>
      </c>
      <c r="T25">
        <v>79.019000000000005</v>
      </c>
      <c r="U25">
        <v>0.121805</v>
      </c>
      <c r="V25">
        <v>-0.28648699999999999</v>
      </c>
      <c r="W25">
        <v>54.566233333333301</v>
      </c>
      <c r="X25">
        <v>-32.681366666666698</v>
      </c>
      <c r="Y25">
        <v>2.6677756804419701</v>
      </c>
      <c r="Z25">
        <v>3.7595485913782097E-2</v>
      </c>
      <c r="AA25">
        <v>0.36695676484758899</v>
      </c>
      <c r="AB25" s="1">
        <v>203</v>
      </c>
    </row>
    <row r="26" spans="1:28" x14ac:dyDescent="0.25">
      <c r="A26" t="s">
        <v>52</v>
      </c>
      <c r="B26" t="str">
        <f t="shared" si="0"/>
        <v>poly_isopropyl_methacrylate</v>
      </c>
      <c r="C26" t="str">
        <f t="shared" si="1"/>
        <v>isopropyl_methacrylate</v>
      </c>
      <c r="D26" t="s">
        <v>155</v>
      </c>
      <c r="E26" t="s">
        <v>13</v>
      </c>
      <c r="F26" t="s">
        <v>14</v>
      </c>
      <c r="G26">
        <v>8</v>
      </c>
      <c r="H26">
        <v>0</v>
      </c>
      <c r="I26">
        <v>-425.65329079999998</v>
      </c>
      <c r="J26">
        <v>-425.48635200000001</v>
      </c>
      <c r="K26">
        <v>-425.48987099999999</v>
      </c>
      <c r="L26">
        <v>-425.49534</v>
      </c>
      <c r="M26">
        <v>-425.43681600000002</v>
      </c>
      <c r="N26">
        <v>-425.44040200000001</v>
      </c>
      <c r="O26">
        <v>-425.445605</v>
      </c>
      <c r="P26">
        <v>107.212</v>
      </c>
      <c r="Q26">
        <v>8.1999999999999993</v>
      </c>
      <c r="R26">
        <v>135.24799999999999</v>
      </c>
      <c r="S26">
        <v>39.917999999999999</v>
      </c>
      <c r="T26">
        <v>104.259</v>
      </c>
      <c r="U26">
        <v>0.10592799999999999</v>
      </c>
      <c r="V26">
        <v>-0.53302700000000003</v>
      </c>
      <c r="W26">
        <v>79.488600000000005</v>
      </c>
      <c r="X26">
        <v>-54.574866666666701</v>
      </c>
      <c r="Y26">
        <v>2.5133617909385801</v>
      </c>
      <c r="Z26">
        <v>2.3442914887685899E-2</v>
      </c>
      <c r="AA26">
        <v>0.30650753548031501</v>
      </c>
      <c r="AB26" s="3">
        <v>327</v>
      </c>
    </row>
    <row r="27" spans="1:28" x14ac:dyDescent="0.25">
      <c r="A27" t="s">
        <v>18</v>
      </c>
      <c r="B27" t="str">
        <f t="shared" si="0"/>
        <v>poly_methyl_acrylate</v>
      </c>
      <c r="C27" t="str">
        <f t="shared" si="1"/>
        <v>methyl_acrylate</v>
      </c>
      <c r="D27" t="s">
        <v>156</v>
      </c>
      <c r="E27" t="s">
        <v>13</v>
      </c>
      <c r="F27" t="s">
        <v>14</v>
      </c>
      <c r="G27">
        <v>8</v>
      </c>
      <c r="H27">
        <v>0</v>
      </c>
      <c r="I27">
        <v>-307.70318689999999</v>
      </c>
      <c r="J27">
        <v>-307.61595799999998</v>
      </c>
      <c r="K27">
        <v>-307.62021299999998</v>
      </c>
      <c r="L27">
        <v>-307.62185099999999</v>
      </c>
      <c r="M27">
        <v>-307.57573500000001</v>
      </c>
      <c r="N27">
        <v>-307.58032900000001</v>
      </c>
      <c r="O27">
        <v>-307.58200599999998</v>
      </c>
      <c r="P27">
        <v>71.936000000000007</v>
      </c>
      <c r="Q27">
        <v>7.3</v>
      </c>
      <c r="R27">
        <v>79.385000000000005</v>
      </c>
      <c r="S27">
        <v>24.177</v>
      </c>
      <c r="T27">
        <v>84.656999999999996</v>
      </c>
      <c r="U27">
        <v>6.2447000000000003E-2</v>
      </c>
      <c r="V27">
        <v>-0.515768</v>
      </c>
      <c r="W27">
        <v>47.695266666666697</v>
      </c>
      <c r="X27">
        <v>-34.554099999999998</v>
      </c>
      <c r="Y27">
        <v>0.75276771138943599</v>
      </c>
      <c r="Z27">
        <v>1.04644087993416E-2</v>
      </c>
      <c r="AA27">
        <v>0.10311886457389501</v>
      </c>
      <c r="AB27" s="1">
        <v>281</v>
      </c>
    </row>
    <row r="28" spans="1:28" x14ac:dyDescent="0.25">
      <c r="A28" t="s">
        <v>19</v>
      </c>
      <c r="B28" t="str">
        <f t="shared" si="0"/>
        <v>poly_methyl_methacrylate</v>
      </c>
      <c r="C28" t="str">
        <f t="shared" si="1"/>
        <v>methyl_methacrylate</v>
      </c>
      <c r="D28" t="s">
        <v>157</v>
      </c>
      <c r="E28" t="s">
        <v>13</v>
      </c>
      <c r="F28" t="s">
        <v>14</v>
      </c>
      <c r="G28">
        <v>8</v>
      </c>
      <c r="H28">
        <v>0</v>
      </c>
      <c r="I28">
        <v>-347.01684310000002</v>
      </c>
      <c r="J28">
        <v>-346.90302400000002</v>
      </c>
      <c r="K28">
        <v>-346.90666299999998</v>
      </c>
      <c r="L28">
        <v>-346.90912400000002</v>
      </c>
      <c r="M28">
        <v>-346.85961800000001</v>
      </c>
      <c r="N28">
        <v>-346.86345299999999</v>
      </c>
      <c r="O28">
        <v>-346.86615699999999</v>
      </c>
      <c r="P28">
        <v>85.808000000000007</v>
      </c>
      <c r="Q28">
        <v>7.68</v>
      </c>
      <c r="R28">
        <v>98.067999999999998</v>
      </c>
      <c r="S28">
        <v>29.552</v>
      </c>
      <c r="T28">
        <v>91.355000000000004</v>
      </c>
      <c r="U28">
        <v>7.9492999999999994E-2</v>
      </c>
      <c r="V28">
        <v>-0.50831499999999996</v>
      </c>
      <c r="W28">
        <v>58.121866666666698</v>
      </c>
      <c r="X28">
        <v>-39.7329333333333</v>
      </c>
      <c r="Y28">
        <v>1.13098982768203</v>
      </c>
      <c r="Z28">
        <v>1.3180470675019E-2</v>
      </c>
      <c r="AA28">
        <v>0.14726430047943101</v>
      </c>
      <c r="AB28" s="1">
        <v>378</v>
      </c>
    </row>
    <row r="29" spans="1:28" x14ac:dyDescent="0.25">
      <c r="A29" t="s">
        <v>53</v>
      </c>
      <c r="B29" t="str">
        <f t="shared" si="0"/>
        <v>poly_n_butyl_acrylamide</v>
      </c>
      <c r="C29" t="str">
        <f t="shared" si="1"/>
        <v>n_butyl_acrylamide</v>
      </c>
      <c r="D29" t="s">
        <v>158</v>
      </c>
      <c r="E29" t="s">
        <v>13</v>
      </c>
      <c r="F29" t="s">
        <v>14</v>
      </c>
      <c r="G29">
        <v>8</v>
      </c>
      <c r="H29">
        <v>0</v>
      </c>
      <c r="I29">
        <v>-405.78189200000003</v>
      </c>
      <c r="J29">
        <v>-405.60325499999999</v>
      </c>
      <c r="K29">
        <v>-405.61381999999998</v>
      </c>
      <c r="L29">
        <v>-405.61775399999999</v>
      </c>
      <c r="M29">
        <v>-405.55181299999998</v>
      </c>
      <c r="N29">
        <v>-405.56280400000003</v>
      </c>
      <c r="O29">
        <v>-405.56655000000001</v>
      </c>
      <c r="P29">
        <v>125.83499999999999</v>
      </c>
      <c r="Q29">
        <v>8.6</v>
      </c>
      <c r="R29">
        <v>143.78399999999999</v>
      </c>
      <c r="S29">
        <v>39.926000000000002</v>
      </c>
      <c r="T29">
        <v>108.26900000000001</v>
      </c>
      <c r="U29">
        <v>0.32145400000000002</v>
      </c>
      <c r="V29">
        <v>-0.63174699999999995</v>
      </c>
      <c r="W29">
        <v>84.017799999999994</v>
      </c>
      <c r="X29">
        <v>-56.520600000000002</v>
      </c>
      <c r="Y29">
        <v>1.80792928973879</v>
      </c>
      <c r="Z29">
        <v>1.43674596871999E-2</v>
      </c>
      <c r="AA29">
        <v>0.21022433601613899</v>
      </c>
      <c r="AB29" s="3">
        <v>319</v>
      </c>
    </row>
    <row r="30" spans="1:28" x14ac:dyDescent="0.25">
      <c r="A30" t="s">
        <v>74</v>
      </c>
      <c r="B30" t="str">
        <f t="shared" si="0"/>
        <v>poly_n_butyl_acrylate</v>
      </c>
      <c r="C30" t="str">
        <f t="shared" si="1"/>
        <v>n_butyl_acrylate</v>
      </c>
      <c r="D30" t="s">
        <v>159</v>
      </c>
      <c r="E30" t="s">
        <v>13</v>
      </c>
      <c r="F30" t="s">
        <v>14</v>
      </c>
      <c r="G30">
        <v>8</v>
      </c>
      <c r="H30">
        <v>0</v>
      </c>
      <c r="I30">
        <v>-425.6493504</v>
      </c>
      <c r="J30">
        <v>-425.482686</v>
      </c>
      <c r="K30">
        <v>-425.48682400000001</v>
      </c>
      <c r="L30">
        <v>-425.492189</v>
      </c>
      <c r="M30">
        <v>-425.432007</v>
      </c>
      <c r="N30">
        <v>-425.436148</v>
      </c>
      <c r="O30">
        <v>-425.44128499999999</v>
      </c>
      <c r="P30">
        <v>119.79600000000001</v>
      </c>
      <c r="Q30">
        <v>8.48</v>
      </c>
      <c r="R30">
        <v>135.792</v>
      </c>
      <c r="S30">
        <v>38.606999999999999</v>
      </c>
      <c r="T30">
        <v>106.66200000000001</v>
      </c>
      <c r="U30">
        <v>4.9211999999999999E-2</v>
      </c>
      <c r="V30">
        <v>-0.49706400000000001</v>
      </c>
      <c r="W30">
        <v>80.204366666666701</v>
      </c>
      <c r="X30">
        <v>-52.7087</v>
      </c>
      <c r="Y30">
        <v>2.4655670156027298</v>
      </c>
      <c r="Z30">
        <v>2.0581380142932398E-2</v>
      </c>
      <c r="AA30">
        <v>0.29075082731164298</v>
      </c>
      <c r="AB30" s="1">
        <v>219</v>
      </c>
    </row>
    <row r="31" spans="1:28" x14ac:dyDescent="0.25">
      <c r="A31" t="s">
        <v>75</v>
      </c>
      <c r="B31" t="str">
        <f t="shared" si="0"/>
        <v>poly_n_butyl_ether</v>
      </c>
      <c r="C31" t="str">
        <f t="shared" si="1"/>
        <v>n_butyl_ether</v>
      </c>
      <c r="D31" t="s">
        <v>160</v>
      </c>
      <c r="E31" t="s">
        <v>13</v>
      </c>
      <c r="F31" t="s">
        <v>14</v>
      </c>
      <c r="G31">
        <v>8</v>
      </c>
      <c r="H31">
        <v>0</v>
      </c>
      <c r="I31">
        <v>-312.2906433</v>
      </c>
      <c r="J31">
        <v>-312.13066300000003</v>
      </c>
      <c r="K31">
        <v>-312.13140600000003</v>
      </c>
      <c r="L31">
        <v>-312.13741299999998</v>
      </c>
      <c r="M31">
        <v>-312.08547600000003</v>
      </c>
      <c r="N31">
        <v>-312.08622100000002</v>
      </c>
      <c r="O31">
        <v>-312.09222699999998</v>
      </c>
      <c r="P31">
        <v>83.007999999999996</v>
      </c>
      <c r="Q31">
        <v>7.61</v>
      </c>
      <c r="R31">
        <v>128.15199999999999</v>
      </c>
      <c r="S31">
        <v>32.314</v>
      </c>
      <c r="T31">
        <v>95.102999999999994</v>
      </c>
      <c r="U31">
        <v>8.1659999999999996E-2</v>
      </c>
      <c r="V31">
        <v>-0.44883200000000001</v>
      </c>
      <c r="W31">
        <v>70.144333333333293</v>
      </c>
      <c r="X31">
        <v>-44.653933333333299</v>
      </c>
      <c r="Y31">
        <v>2.7606078401972698</v>
      </c>
      <c r="Z31">
        <v>3.3257129917565402E-2</v>
      </c>
      <c r="AA31">
        <v>0.36276055718755101</v>
      </c>
      <c r="AB31" s="2">
        <v>221</v>
      </c>
    </row>
    <row r="32" spans="1:28" x14ac:dyDescent="0.25">
      <c r="A32" t="s">
        <v>24</v>
      </c>
      <c r="B32" t="str">
        <f t="shared" si="0"/>
        <v>poly_n_heptyl_acrylate</v>
      </c>
      <c r="C32" t="str">
        <f t="shared" si="1"/>
        <v>n_heptyl_acrylate</v>
      </c>
      <c r="D32" t="s">
        <v>162</v>
      </c>
      <c r="E32" t="s">
        <v>13</v>
      </c>
      <c r="F32" t="s">
        <v>14</v>
      </c>
      <c r="G32">
        <v>8</v>
      </c>
      <c r="H32">
        <v>0</v>
      </c>
      <c r="I32">
        <v>-543.59057719999998</v>
      </c>
      <c r="J32">
        <v>-543.34490400000004</v>
      </c>
      <c r="K32">
        <v>-543.34789699999999</v>
      </c>
      <c r="L32">
        <v>-543.35643100000004</v>
      </c>
      <c r="M32">
        <v>-543.28337899999997</v>
      </c>
      <c r="N32">
        <v>-543.28671999999995</v>
      </c>
      <c r="O32">
        <v>-543.29500700000006</v>
      </c>
      <c r="P32">
        <v>149.24199999999999</v>
      </c>
      <c r="Q32">
        <v>9.0500000000000007</v>
      </c>
      <c r="R32">
        <v>192.17699999999999</v>
      </c>
      <c r="S32">
        <v>53.100999999999999</v>
      </c>
      <c r="T32">
        <v>129.489</v>
      </c>
      <c r="U32">
        <v>5.4557000000000001E-2</v>
      </c>
      <c r="V32">
        <v>-0.49825199999999997</v>
      </c>
      <c r="W32">
        <v>113.3357</v>
      </c>
      <c r="X32">
        <v>-73.094200000000001</v>
      </c>
      <c r="Y32">
        <v>3.9219289676332698</v>
      </c>
      <c r="Z32">
        <v>2.6278989611726401E-2</v>
      </c>
      <c r="AA32">
        <v>0.43336231686555399</v>
      </c>
      <c r="AB32" s="1">
        <v>213</v>
      </c>
    </row>
    <row r="33" spans="1:28" x14ac:dyDescent="0.25">
      <c r="A33" t="s">
        <v>25</v>
      </c>
      <c r="B33" t="str">
        <f t="shared" si="0"/>
        <v>poly_n_hexyl_acrylate</v>
      </c>
      <c r="C33" t="str">
        <f t="shared" si="1"/>
        <v>n_hexyl_acrylate</v>
      </c>
      <c r="D33" t="s">
        <v>161</v>
      </c>
      <c r="E33" t="s">
        <v>13</v>
      </c>
      <c r="F33" t="s">
        <v>14</v>
      </c>
      <c r="G33">
        <v>8</v>
      </c>
      <c r="H33">
        <v>0</v>
      </c>
      <c r="I33">
        <v>-504.27685739999998</v>
      </c>
      <c r="J33">
        <v>-504.05749100000003</v>
      </c>
      <c r="K33">
        <v>-504.06071500000002</v>
      </c>
      <c r="L33">
        <v>-504.06802900000002</v>
      </c>
      <c r="M33">
        <v>-503.99961500000001</v>
      </c>
      <c r="N33">
        <v>-504.00322399999999</v>
      </c>
      <c r="O33">
        <v>-504.01043499999997</v>
      </c>
      <c r="P33">
        <v>142.393</v>
      </c>
      <c r="Q33">
        <v>8.92</v>
      </c>
      <c r="R33">
        <v>173.38</v>
      </c>
      <c r="S33">
        <v>48.271000000000001</v>
      </c>
      <c r="T33">
        <v>121.812</v>
      </c>
      <c r="U33">
        <v>5.7389000000000003E-2</v>
      </c>
      <c r="V33">
        <v>-0.50129699999999999</v>
      </c>
      <c r="W33">
        <v>102.24639999999999</v>
      </c>
      <c r="X33">
        <v>-66.433066666666704</v>
      </c>
      <c r="Y33">
        <v>3.36125948782739</v>
      </c>
      <c r="Z33">
        <v>2.3605510719118199E-2</v>
      </c>
      <c r="AA33">
        <v>0.37682281253670302</v>
      </c>
      <c r="AB33" s="1">
        <v>216</v>
      </c>
    </row>
    <row r="34" spans="1:28" x14ac:dyDescent="0.25">
      <c r="A34" t="s">
        <v>26</v>
      </c>
      <c r="B34" t="str">
        <f t="shared" si="0"/>
        <v>poly_n_nonyl_acrylate</v>
      </c>
      <c r="C34" t="str">
        <f t="shared" si="1"/>
        <v>n_nonyl_acrylate</v>
      </c>
      <c r="D34" t="s">
        <v>163</v>
      </c>
      <c r="E34" t="s">
        <v>13</v>
      </c>
      <c r="F34" t="s">
        <v>14</v>
      </c>
      <c r="G34">
        <v>8</v>
      </c>
      <c r="H34">
        <v>0</v>
      </c>
      <c r="I34">
        <v>-622.21801000000005</v>
      </c>
      <c r="J34">
        <v>-621.91972199999998</v>
      </c>
      <c r="K34">
        <v>-621.92166799999995</v>
      </c>
      <c r="L34">
        <v>-621.93221200000005</v>
      </c>
      <c r="M34">
        <v>-621.85091999999997</v>
      </c>
      <c r="N34">
        <v>-621.85369900000001</v>
      </c>
      <c r="O34">
        <v>-621.86407399999996</v>
      </c>
      <c r="P34">
        <v>183.602</v>
      </c>
      <c r="Q34">
        <v>9.6300000000000008</v>
      </c>
      <c r="R34">
        <v>229.76</v>
      </c>
      <c r="S34">
        <v>62.768999999999998</v>
      </c>
      <c r="T34">
        <v>144.80500000000001</v>
      </c>
      <c r="U34">
        <v>5.4512999999999999E-2</v>
      </c>
      <c r="V34">
        <v>-0.50404499999999997</v>
      </c>
      <c r="W34">
        <v>135.55699999999999</v>
      </c>
      <c r="X34">
        <v>-86.707599999999999</v>
      </c>
      <c r="Y34">
        <v>4.8456549138547498</v>
      </c>
      <c r="Z34">
        <v>2.6392168461426099E-2</v>
      </c>
      <c r="AA34">
        <v>0.50318327246674499</v>
      </c>
      <c r="AB34" s="1">
        <v>215</v>
      </c>
    </row>
    <row r="35" spans="1:28" x14ac:dyDescent="0.25">
      <c r="A35" t="s">
        <v>27</v>
      </c>
      <c r="B35" t="str">
        <f t="shared" si="0"/>
        <v>poly_n_octyl_acrylate</v>
      </c>
      <c r="C35" t="str">
        <f t="shared" si="1"/>
        <v>n_octyl_acrylate</v>
      </c>
      <c r="D35" t="s">
        <v>164</v>
      </c>
      <c r="E35" t="s">
        <v>13</v>
      </c>
      <c r="F35" t="s">
        <v>14</v>
      </c>
      <c r="G35">
        <v>8</v>
      </c>
      <c r="H35">
        <v>0</v>
      </c>
      <c r="I35">
        <v>-582.90429610000001</v>
      </c>
      <c r="J35">
        <v>-582.63223800000003</v>
      </c>
      <c r="K35">
        <v>-582.63486</v>
      </c>
      <c r="L35">
        <v>-582.64469999999994</v>
      </c>
      <c r="M35">
        <v>-582.56714899999997</v>
      </c>
      <c r="N35">
        <v>-582.57022500000005</v>
      </c>
      <c r="O35">
        <v>-582.57958799999994</v>
      </c>
      <c r="P35">
        <v>175.10900000000001</v>
      </c>
      <c r="Q35">
        <v>9.49</v>
      </c>
      <c r="R35">
        <v>210.971</v>
      </c>
      <c r="S35">
        <v>57.930999999999997</v>
      </c>
      <c r="T35">
        <v>136.99199999999999</v>
      </c>
      <c r="U35">
        <v>5.1816000000000001E-2</v>
      </c>
      <c r="V35">
        <v>-0.49628299999999997</v>
      </c>
      <c r="W35">
        <v>124.427333333333</v>
      </c>
      <c r="X35">
        <v>-80.0268333333333</v>
      </c>
      <c r="Y35">
        <v>4.5221210500388196</v>
      </c>
      <c r="Z35">
        <v>2.58246066737793E-2</v>
      </c>
      <c r="AA35">
        <v>0.47651433614740002</v>
      </c>
      <c r="AB35" s="1">
        <v>208</v>
      </c>
    </row>
    <row r="36" spans="1:28" x14ac:dyDescent="0.25">
      <c r="A36" t="s">
        <v>34</v>
      </c>
      <c r="B36" t="str">
        <f t="shared" si="0"/>
        <v>poly_n_octyl_methacrylate</v>
      </c>
      <c r="C36" t="str">
        <f t="shared" si="1"/>
        <v>n_octyl_methacrylate</v>
      </c>
      <c r="D36" t="s">
        <v>165</v>
      </c>
      <c r="E36" t="s">
        <v>13</v>
      </c>
      <c r="F36" t="s">
        <v>14</v>
      </c>
      <c r="G36">
        <v>8</v>
      </c>
      <c r="H36">
        <v>0</v>
      </c>
      <c r="I36">
        <v>-622.21798369999999</v>
      </c>
      <c r="J36">
        <v>-621.919354</v>
      </c>
      <c r="K36">
        <v>-621.92152999999996</v>
      </c>
      <c r="L36">
        <v>-621.93181100000004</v>
      </c>
      <c r="M36">
        <v>-621.85106299999995</v>
      </c>
      <c r="N36">
        <v>-621.85341200000005</v>
      </c>
      <c r="O36">
        <v>-621.86380199999996</v>
      </c>
      <c r="P36">
        <v>178.143</v>
      </c>
      <c r="Q36">
        <v>9.5399999999999991</v>
      </c>
      <c r="R36">
        <v>229.654</v>
      </c>
      <c r="S36">
        <v>63.3</v>
      </c>
      <c r="T36">
        <v>143.72999999999999</v>
      </c>
      <c r="U36">
        <v>7.8770999999999994E-2</v>
      </c>
      <c r="V36">
        <v>-0.48884100000000003</v>
      </c>
      <c r="W36">
        <v>134.85900000000001</v>
      </c>
      <c r="X36">
        <v>-89.177800000000005</v>
      </c>
      <c r="Y36">
        <v>4.7247892800895697</v>
      </c>
      <c r="Z36">
        <v>2.6522452636868001E-2</v>
      </c>
      <c r="AA36">
        <v>0.49526093082699901</v>
      </c>
      <c r="AB36" s="2">
        <v>253</v>
      </c>
    </row>
    <row r="37" spans="1:28" x14ac:dyDescent="0.25">
      <c r="A37" t="s">
        <v>28</v>
      </c>
      <c r="B37" t="str">
        <f t="shared" si="0"/>
        <v>poly_n_propyl_acrylate</v>
      </c>
      <c r="C37" t="str">
        <f t="shared" si="1"/>
        <v>n_propyl_acrylate</v>
      </c>
      <c r="D37" t="s">
        <v>166</v>
      </c>
      <c r="E37" t="s">
        <v>13</v>
      </c>
      <c r="F37" t="s">
        <v>14</v>
      </c>
      <c r="G37">
        <v>8</v>
      </c>
      <c r="H37">
        <v>0</v>
      </c>
      <c r="I37">
        <v>-386.33573380000001</v>
      </c>
      <c r="J37">
        <v>-386.19538699999998</v>
      </c>
      <c r="K37">
        <v>-386.199253</v>
      </c>
      <c r="L37">
        <v>-386.20342199999999</v>
      </c>
      <c r="M37">
        <v>-386.14836600000001</v>
      </c>
      <c r="N37">
        <v>-386.15267999999998</v>
      </c>
      <c r="O37">
        <v>-386.15677099999999</v>
      </c>
      <c r="P37">
        <v>105.35</v>
      </c>
      <c r="Q37">
        <v>8.16</v>
      </c>
      <c r="R37">
        <v>116.982</v>
      </c>
      <c r="S37">
        <v>33.795999999999999</v>
      </c>
      <c r="T37">
        <v>98.962999999999994</v>
      </c>
      <c r="U37">
        <v>7.8899999999999998E-2</v>
      </c>
      <c r="V37">
        <v>-0.50520100000000001</v>
      </c>
      <c r="W37">
        <v>69.360866666666695</v>
      </c>
      <c r="X37">
        <v>-47.272366666666699</v>
      </c>
      <c r="Y37">
        <v>1.91592709935801</v>
      </c>
      <c r="Z37">
        <v>1.8186303743312801E-2</v>
      </c>
      <c r="AA37">
        <v>0.23479498766642301</v>
      </c>
      <c r="AB37" s="1">
        <v>229</v>
      </c>
    </row>
    <row r="38" spans="1:28" x14ac:dyDescent="0.25">
      <c r="A38" t="s">
        <v>54</v>
      </c>
      <c r="B38" t="str">
        <f t="shared" si="0"/>
        <v>poly_n_propyl_methacrylate</v>
      </c>
      <c r="C38" t="str">
        <f t="shared" si="1"/>
        <v>n_propyl_methacrylate</v>
      </c>
      <c r="D38" t="s">
        <v>167</v>
      </c>
      <c r="E38" t="s">
        <v>13</v>
      </c>
      <c r="F38" t="s">
        <v>14</v>
      </c>
      <c r="G38">
        <v>8</v>
      </c>
      <c r="H38">
        <v>0</v>
      </c>
      <c r="I38">
        <v>-425.64942020000001</v>
      </c>
      <c r="J38">
        <v>-425.48243400000001</v>
      </c>
      <c r="K38">
        <v>-425.48610600000001</v>
      </c>
      <c r="L38">
        <v>-425.49092899999999</v>
      </c>
      <c r="M38">
        <v>-425.432278</v>
      </c>
      <c r="N38">
        <v>-425.43585000000002</v>
      </c>
      <c r="O38">
        <v>-425.44095800000002</v>
      </c>
      <c r="P38">
        <v>121.145</v>
      </c>
      <c r="Q38">
        <v>8.51</v>
      </c>
      <c r="R38">
        <v>135.666</v>
      </c>
      <c r="S38">
        <v>39.162999999999997</v>
      </c>
      <c r="T38">
        <v>105.56100000000001</v>
      </c>
      <c r="U38">
        <v>8.1469E-2</v>
      </c>
      <c r="V38">
        <v>-0.49282799999999999</v>
      </c>
      <c r="W38">
        <v>79.7428666666667</v>
      </c>
      <c r="X38">
        <v>-61.142600000000002</v>
      </c>
      <c r="Y38">
        <v>2.2164827057331098</v>
      </c>
      <c r="Z38">
        <v>1.8296113795312301E-2</v>
      </c>
      <c r="AA38">
        <v>0.26045625214255103</v>
      </c>
      <c r="AB38" s="3">
        <v>308</v>
      </c>
    </row>
    <row r="39" spans="1:28" x14ac:dyDescent="0.25">
      <c r="A39" t="s">
        <v>55</v>
      </c>
      <c r="B39" t="str">
        <f t="shared" si="0"/>
        <v>poly_neopentyl_methacrylate</v>
      </c>
      <c r="C39" t="str">
        <f t="shared" si="1"/>
        <v>neopentyl_methacrylate</v>
      </c>
      <c r="D39" t="s">
        <v>168</v>
      </c>
      <c r="E39" t="s">
        <v>13</v>
      </c>
      <c r="F39" t="s">
        <v>14</v>
      </c>
      <c r="G39">
        <v>8</v>
      </c>
      <c r="H39">
        <v>0</v>
      </c>
      <c r="I39">
        <v>-504.27785790000001</v>
      </c>
      <c r="J39">
        <v>-504.058469</v>
      </c>
      <c r="K39">
        <v>-504.06124699999998</v>
      </c>
      <c r="L39">
        <v>-504.06768899999997</v>
      </c>
      <c r="M39">
        <v>-504.00220200000001</v>
      </c>
      <c r="N39">
        <v>-504.005021</v>
      </c>
      <c r="O39">
        <v>-504.01191699999998</v>
      </c>
      <c r="P39">
        <v>142.87200000000001</v>
      </c>
      <c r="Q39">
        <v>8.93</v>
      </c>
      <c r="R39">
        <v>172.38399999999999</v>
      </c>
      <c r="S39">
        <v>50.533999999999999</v>
      </c>
      <c r="T39">
        <v>118.42400000000001</v>
      </c>
      <c r="U39">
        <v>9.7538E-2</v>
      </c>
      <c r="V39">
        <v>-0.52143300000000004</v>
      </c>
      <c r="W39">
        <v>100.9273</v>
      </c>
      <c r="X39">
        <v>-66.470466666666695</v>
      </c>
      <c r="Y39">
        <v>2.9605186793185498</v>
      </c>
      <c r="Z39">
        <v>2.0721475721754801E-2</v>
      </c>
      <c r="AA39">
        <v>0.33152504807598498</v>
      </c>
      <c r="AB39" s="3">
        <v>306</v>
      </c>
    </row>
    <row r="40" spans="1:28" x14ac:dyDescent="0.25">
      <c r="A40" t="s">
        <v>76</v>
      </c>
      <c r="B40" t="str">
        <f t="shared" si="0"/>
        <v>poly_p_methyl_styrene</v>
      </c>
      <c r="C40" t="str">
        <f t="shared" si="1"/>
        <v>p_methyl_styrene</v>
      </c>
      <c r="D40" t="s">
        <v>169</v>
      </c>
      <c r="E40" t="s">
        <v>13</v>
      </c>
      <c r="F40" t="s">
        <v>14</v>
      </c>
      <c r="G40">
        <v>8</v>
      </c>
      <c r="H40">
        <v>0</v>
      </c>
      <c r="I40">
        <v>-350.19811349999998</v>
      </c>
      <c r="J40">
        <v>-350.04876000000002</v>
      </c>
      <c r="K40">
        <v>-350.04796700000003</v>
      </c>
      <c r="L40">
        <v>-350.05573800000002</v>
      </c>
      <c r="M40">
        <v>-350.00307099999998</v>
      </c>
      <c r="N40">
        <v>-350.00252399999999</v>
      </c>
      <c r="O40">
        <v>-350.01033000000001</v>
      </c>
      <c r="P40">
        <v>110.574</v>
      </c>
      <c r="Q40">
        <v>8.2799999999999994</v>
      </c>
      <c r="R40">
        <v>121.798</v>
      </c>
      <c r="S40">
        <v>33.86</v>
      </c>
      <c r="T40">
        <v>96.16</v>
      </c>
      <c r="U40">
        <v>0.110791</v>
      </c>
      <c r="V40">
        <v>-0.23162099999999999</v>
      </c>
      <c r="W40">
        <v>91.225666666666697</v>
      </c>
      <c r="X40">
        <v>-53.202866666666701</v>
      </c>
      <c r="Y40">
        <v>3.5712807601651702</v>
      </c>
      <c r="Z40">
        <v>3.22976536994697E-2</v>
      </c>
      <c r="AA40">
        <v>0.431314101469223</v>
      </c>
      <c r="AB40" s="1">
        <v>374</v>
      </c>
    </row>
    <row r="41" spans="1:28" x14ac:dyDescent="0.25">
      <c r="A41" t="s">
        <v>77</v>
      </c>
      <c r="B41" t="str">
        <f t="shared" si="0"/>
        <v>poly_propylene</v>
      </c>
      <c r="C41" t="str">
        <f t="shared" si="1"/>
        <v>propylene</v>
      </c>
      <c r="D41" t="s">
        <v>170</v>
      </c>
      <c r="E41" t="s">
        <v>13</v>
      </c>
      <c r="F41" t="s">
        <v>14</v>
      </c>
      <c r="G41">
        <v>8</v>
      </c>
      <c r="H41">
        <v>0</v>
      </c>
      <c r="I41">
        <v>-119.14424270000001</v>
      </c>
      <c r="J41">
        <v>-119.065769</v>
      </c>
      <c r="K41">
        <v>-119.06287500000001</v>
      </c>
      <c r="L41">
        <v>-119.067688</v>
      </c>
      <c r="M41">
        <v>-119.034667</v>
      </c>
      <c r="N41">
        <v>-119.03179</v>
      </c>
      <c r="O41">
        <v>-119.036604</v>
      </c>
      <c r="P41">
        <v>54.847000000000001</v>
      </c>
      <c r="Q41">
        <v>6.75</v>
      </c>
      <c r="R41">
        <v>68.167000000000002</v>
      </c>
      <c r="S41">
        <v>14.666</v>
      </c>
      <c r="T41">
        <v>65.459000000000003</v>
      </c>
      <c r="U41">
        <v>4.9692E-2</v>
      </c>
      <c r="V41">
        <v>-0.22197800000000001</v>
      </c>
      <c r="W41">
        <v>33.4557</v>
      </c>
      <c r="X41">
        <v>-21.5393333333333</v>
      </c>
      <c r="Y41">
        <v>2.2118870542645399</v>
      </c>
      <c r="Z41">
        <v>4.0328314297309598E-2</v>
      </c>
      <c r="AA41">
        <v>0.32768697100215399</v>
      </c>
      <c r="AB41" s="1">
        <v>233</v>
      </c>
    </row>
    <row r="42" spans="1:28" x14ac:dyDescent="0.25">
      <c r="A42" t="s">
        <v>78</v>
      </c>
      <c r="B42" t="str">
        <f t="shared" si="0"/>
        <v>poly_propylene_oxide</v>
      </c>
      <c r="C42" t="str">
        <f t="shared" si="1"/>
        <v>propylene_oxide</v>
      </c>
      <c r="D42" t="s">
        <v>171</v>
      </c>
      <c r="E42" t="s">
        <v>13</v>
      </c>
      <c r="F42" t="s">
        <v>14</v>
      </c>
      <c r="G42">
        <v>8</v>
      </c>
      <c r="H42">
        <v>0</v>
      </c>
      <c r="I42">
        <v>-194.35331020000001</v>
      </c>
      <c r="J42">
        <v>-194.27219700000001</v>
      </c>
      <c r="K42">
        <v>-194.27901600000001</v>
      </c>
      <c r="L42">
        <v>-194.28101100000001</v>
      </c>
      <c r="M42">
        <v>-194.23844700000001</v>
      </c>
      <c r="N42">
        <v>-194.24525199999999</v>
      </c>
      <c r="O42">
        <v>-194.24712700000001</v>
      </c>
      <c r="P42">
        <v>61.051000000000002</v>
      </c>
      <c r="Q42">
        <v>6.96</v>
      </c>
      <c r="R42">
        <v>71.486000000000004</v>
      </c>
      <c r="S42">
        <v>18.841000000000001</v>
      </c>
      <c r="T42">
        <v>71.034000000000006</v>
      </c>
      <c r="U42">
        <v>0.383133</v>
      </c>
      <c r="V42">
        <v>-0.66107300000000002</v>
      </c>
      <c r="W42">
        <v>36.841266666666698</v>
      </c>
      <c r="X42">
        <v>-24.8672</v>
      </c>
      <c r="Y42">
        <v>0.91683246898923698</v>
      </c>
      <c r="Z42">
        <v>1.50174848731264E-2</v>
      </c>
      <c r="AA42">
        <v>0.13172880301569501</v>
      </c>
      <c r="AB42" s="1">
        <v>206</v>
      </c>
    </row>
    <row r="43" spans="1:28" x14ac:dyDescent="0.25">
      <c r="A43" t="s">
        <v>56</v>
      </c>
      <c r="B43" t="str">
        <f t="shared" si="0"/>
        <v>poly_sec_butyl_methacrylate</v>
      </c>
      <c r="C43" t="str">
        <f t="shared" si="1"/>
        <v>sec_butyl_methacrylate</v>
      </c>
      <c r="D43" t="s">
        <v>172</v>
      </c>
      <c r="E43" t="s">
        <v>13</v>
      </c>
      <c r="F43" t="s">
        <v>14</v>
      </c>
      <c r="G43">
        <v>8</v>
      </c>
      <c r="H43">
        <v>0</v>
      </c>
      <c r="I43">
        <v>-464.9668901</v>
      </c>
      <c r="J43">
        <v>-464.77346399999999</v>
      </c>
      <c r="K43">
        <v>-464.77683100000002</v>
      </c>
      <c r="L43">
        <v>-464.78319299999998</v>
      </c>
      <c r="M43">
        <v>-464.72043100000002</v>
      </c>
      <c r="N43">
        <v>-464.72367600000001</v>
      </c>
      <c r="O43">
        <v>-464.72988400000003</v>
      </c>
      <c r="P43">
        <v>138.39400000000001</v>
      </c>
      <c r="Q43">
        <v>8.85</v>
      </c>
      <c r="R43">
        <v>154.06299999999999</v>
      </c>
      <c r="S43">
        <v>44.783999999999999</v>
      </c>
      <c r="T43">
        <v>111.617</v>
      </c>
      <c r="U43">
        <v>0.13552</v>
      </c>
      <c r="V43">
        <v>-0.53612199999999999</v>
      </c>
      <c r="W43">
        <v>89.898766666666702</v>
      </c>
      <c r="X43">
        <v>-57.550800000000002</v>
      </c>
      <c r="Y43">
        <v>2.9237534675177201</v>
      </c>
      <c r="Z43">
        <v>2.1126302206148501E-2</v>
      </c>
      <c r="AA43">
        <v>0.33036762344832998</v>
      </c>
      <c r="AB43" s="3">
        <v>330</v>
      </c>
    </row>
    <row r="44" spans="1:28" x14ac:dyDescent="0.25">
      <c r="A44" t="s">
        <v>79</v>
      </c>
      <c r="B44" t="str">
        <f t="shared" si="0"/>
        <v>poly_styrene</v>
      </c>
      <c r="C44" t="str">
        <f t="shared" si="1"/>
        <v>styrene</v>
      </c>
      <c r="D44" t="s">
        <v>173</v>
      </c>
      <c r="E44" t="s">
        <v>13</v>
      </c>
      <c r="F44" t="s">
        <v>14</v>
      </c>
      <c r="G44">
        <v>8</v>
      </c>
      <c r="H44">
        <v>0</v>
      </c>
      <c r="I44">
        <v>-310.88022890000002</v>
      </c>
      <c r="J44">
        <v>-310.75505500000003</v>
      </c>
      <c r="K44">
        <v>-310.75526400000001</v>
      </c>
      <c r="L44">
        <v>-310.76197500000001</v>
      </c>
      <c r="M44">
        <v>-310.714584</v>
      </c>
      <c r="N44">
        <v>-310.71472199999999</v>
      </c>
      <c r="O44">
        <v>-310.72154999999998</v>
      </c>
      <c r="P44">
        <v>91.227999999999994</v>
      </c>
      <c r="Q44">
        <v>7.82</v>
      </c>
      <c r="R44">
        <v>103.351</v>
      </c>
      <c r="S44">
        <v>27.815999999999999</v>
      </c>
      <c r="T44">
        <v>85.179000000000002</v>
      </c>
      <c r="U44">
        <v>0.104588</v>
      </c>
      <c r="V44">
        <v>-0.15343799999999999</v>
      </c>
      <c r="W44">
        <v>78.111633333333302</v>
      </c>
      <c r="X44">
        <v>-47.605833333333301</v>
      </c>
      <c r="Y44">
        <v>3.0841417039609502</v>
      </c>
      <c r="Z44">
        <v>3.3806963914159598E-2</v>
      </c>
      <c r="AA44">
        <v>0.394391522245646</v>
      </c>
      <c r="AB44" s="1">
        <v>373</v>
      </c>
    </row>
    <row r="45" spans="1:28" x14ac:dyDescent="0.25">
      <c r="A45" t="s">
        <v>21</v>
      </c>
      <c r="B45" t="str">
        <f t="shared" si="0"/>
        <v>poly_tert_butyl_acrylate</v>
      </c>
      <c r="C45" t="str">
        <f t="shared" si="1"/>
        <v>tert_butyl_acrylate</v>
      </c>
      <c r="D45" t="s">
        <v>174</v>
      </c>
      <c r="E45" t="s">
        <v>13</v>
      </c>
      <c r="F45" t="s">
        <v>14</v>
      </c>
      <c r="G45">
        <v>8</v>
      </c>
      <c r="H45">
        <v>0</v>
      </c>
      <c r="I45">
        <v>-425.653683</v>
      </c>
      <c r="J45">
        <v>-425.486919</v>
      </c>
      <c r="K45">
        <v>-425.49021099999999</v>
      </c>
      <c r="L45">
        <v>-425.495002</v>
      </c>
      <c r="M45">
        <v>-425.438086</v>
      </c>
      <c r="N45">
        <v>-425.44143100000002</v>
      </c>
      <c r="O45">
        <v>-425.44640900000002</v>
      </c>
      <c r="P45">
        <v>119.432</v>
      </c>
      <c r="Q45">
        <v>8.4700000000000006</v>
      </c>
      <c r="R45">
        <v>134.697</v>
      </c>
      <c r="S45">
        <v>40.582000000000001</v>
      </c>
      <c r="T45">
        <v>102.777</v>
      </c>
      <c r="U45">
        <v>0.105434</v>
      </c>
      <c r="V45">
        <v>-0.61588500000000002</v>
      </c>
      <c r="W45">
        <v>79.559666666666701</v>
      </c>
      <c r="X45">
        <v>-56.064700000000002</v>
      </c>
      <c r="Y45">
        <v>2.2017766210284599</v>
      </c>
      <c r="Z45">
        <v>1.8435399399059301E-2</v>
      </c>
      <c r="AA45">
        <v>0.25995001428907399</v>
      </c>
      <c r="AB45" s="1">
        <v>315</v>
      </c>
    </row>
    <row r="46" spans="1:28" x14ac:dyDescent="0.25">
      <c r="A46" t="s">
        <v>22</v>
      </c>
      <c r="B46" t="str">
        <f t="shared" si="0"/>
        <v>poly_vinyl_acetate</v>
      </c>
      <c r="C46" t="str">
        <f t="shared" si="1"/>
        <v>vinyl_acetate</v>
      </c>
      <c r="D46" t="s">
        <v>175</v>
      </c>
      <c r="E46" t="s">
        <v>13</v>
      </c>
      <c r="F46" t="s">
        <v>14</v>
      </c>
      <c r="G46">
        <v>8</v>
      </c>
      <c r="H46">
        <v>0</v>
      </c>
      <c r="I46">
        <v>-307.70723299999997</v>
      </c>
      <c r="J46">
        <v>-307.62007599999998</v>
      </c>
      <c r="K46">
        <v>-307.624503</v>
      </c>
      <c r="L46">
        <v>-307.62634400000002</v>
      </c>
      <c r="M46">
        <v>-307.579947</v>
      </c>
      <c r="N46">
        <v>-307.58473500000002</v>
      </c>
      <c r="O46">
        <v>-307.58658400000002</v>
      </c>
      <c r="P46">
        <v>81.009</v>
      </c>
      <c r="Q46">
        <v>7.56</v>
      </c>
      <c r="R46">
        <v>79.281000000000006</v>
      </c>
      <c r="S46">
        <v>24.152000000000001</v>
      </c>
      <c r="T46">
        <v>84.459000000000003</v>
      </c>
      <c r="U46">
        <v>0.123553</v>
      </c>
      <c r="V46">
        <v>-0.52028799999999997</v>
      </c>
      <c r="W46">
        <v>47.867566666666697</v>
      </c>
      <c r="X46">
        <v>-38.686766666666699</v>
      </c>
      <c r="Y46">
        <v>0.84605943630399305</v>
      </c>
      <c r="Z46">
        <v>1.04440177795553E-2</v>
      </c>
      <c r="AA46">
        <v>0.11191262384973499</v>
      </c>
      <c r="AB46" s="1">
        <v>301</v>
      </c>
    </row>
    <row r="47" spans="1:28" x14ac:dyDescent="0.25">
      <c r="A47" t="s">
        <v>80</v>
      </c>
      <c r="B47" t="str">
        <f t="shared" si="0"/>
        <v>poly_vinyl_chloride</v>
      </c>
      <c r="C47" t="str">
        <f t="shared" si="1"/>
        <v>vinyl_chloride</v>
      </c>
      <c r="D47" t="s">
        <v>176</v>
      </c>
      <c r="E47" t="s">
        <v>13</v>
      </c>
      <c r="F47" t="s">
        <v>14</v>
      </c>
      <c r="G47">
        <v>8</v>
      </c>
      <c r="H47">
        <v>0</v>
      </c>
      <c r="I47">
        <v>-539.42625850000002</v>
      </c>
      <c r="J47">
        <v>-539.38536399999998</v>
      </c>
      <c r="K47">
        <v>-539.38727600000004</v>
      </c>
      <c r="L47">
        <v>-539.39157399999999</v>
      </c>
      <c r="M47">
        <v>-539.35416999999995</v>
      </c>
      <c r="N47">
        <v>-539.35604999999998</v>
      </c>
      <c r="O47">
        <v>-539.36036200000001</v>
      </c>
      <c r="P47">
        <v>57.268999999999998</v>
      </c>
      <c r="Q47">
        <v>6.83</v>
      </c>
      <c r="R47">
        <v>44.643999999999998</v>
      </c>
      <c r="S47">
        <v>12.417</v>
      </c>
      <c r="T47">
        <v>65.653999999999996</v>
      </c>
      <c r="U47">
        <v>6.5573000000000006E-2</v>
      </c>
      <c r="V47">
        <v>-0.22617599999999999</v>
      </c>
      <c r="W47">
        <v>31.426166666666699</v>
      </c>
      <c r="X47">
        <v>-29.016066666666699</v>
      </c>
      <c r="Y47">
        <v>1.97521100334896</v>
      </c>
      <c r="Z47">
        <v>3.4490055760515503E-2</v>
      </c>
      <c r="AA47">
        <v>0.28919634016822299</v>
      </c>
      <c r="AB47" s="1">
        <v>348</v>
      </c>
    </row>
    <row r="48" spans="1:28" x14ac:dyDescent="0.25">
      <c r="A48" t="s">
        <v>57</v>
      </c>
      <c r="B48" t="str">
        <f t="shared" si="0"/>
        <v>poly_vinyl_chloroacetate</v>
      </c>
      <c r="C48" t="str">
        <f t="shared" si="1"/>
        <v>vinyl_chloroacetate</v>
      </c>
      <c r="D48" t="s">
        <v>177</v>
      </c>
      <c r="E48" t="s">
        <v>13</v>
      </c>
      <c r="F48" t="s">
        <v>14</v>
      </c>
      <c r="G48">
        <v>8</v>
      </c>
      <c r="H48">
        <v>0</v>
      </c>
      <c r="I48">
        <v>-767.29355120000002</v>
      </c>
      <c r="J48">
        <v>-767.218028</v>
      </c>
      <c r="K48">
        <v>-767.22387900000001</v>
      </c>
      <c r="L48">
        <v>-767.22697800000003</v>
      </c>
      <c r="M48">
        <v>-767.17383500000005</v>
      </c>
      <c r="N48">
        <v>-767.18096000000003</v>
      </c>
      <c r="O48">
        <v>-767.18398500000001</v>
      </c>
      <c r="P48">
        <v>84.79</v>
      </c>
      <c r="Q48">
        <v>7.66</v>
      </c>
      <c r="R48">
        <v>74.531000000000006</v>
      </c>
      <c r="S48">
        <v>26.605</v>
      </c>
      <c r="T48">
        <v>93.010999999999996</v>
      </c>
      <c r="U48">
        <v>0.15479699999999999</v>
      </c>
      <c r="V48">
        <v>-0.50833300000000003</v>
      </c>
      <c r="W48">
        <v>56.927133333333302</v>
      </c>
      <c r="X48">
        <v>-51.354833333333303</v>
      </c>
      <c r="Y48">
        <v>1.42419239169175</v>
      </c>
      <c r="Z48">
        <v>1.6796702343339399E-2</v>
      </c>
      <c r="AA48">
        <v>0.18592589969866199</v>
      </c>
      <c r="AB48" s="3">
        <v>304</v>
      </c>
    </row>
    <row r="49" spans="1:28" x14ac:dyDescent="0.25">
      <c r="A49" t="s">
        <v>23</v>
      </c>
      <c r="B49" t="str">
        <f t="shared" si="0"/>
        <v>poly_vinyl_ethyl_ether</v>
      </c>
      <c r="C49" t="str">
        <f t="shared" si="1"/>
        <v>vinyl_ethyl_ether</v>
      </c>
      <c r="D49" t="s">
        <v>178</v>
      </c>
      <c r="E49" t="s">
        <v>13</v>
      </c>
      <c r="F49" t="s">
        <v>14</v>
      </c>
      <c r="G49">
        <v>8</v>
      </c>
      <c r="H49">
        <v>0</v>
      </c>
      <c r="I49">
        <v>-233.6634482</v>
      </c>
      <c r="J49">
        <v>-233.55608699999999</v>
      </c>
      <c r="K49">
        <v>-233.55725899999999</v>
      </c>
      <c r="L49">
        <v>-233.561184</v>
      </c>
      <c r="M49">
        <v>-233.518225</v>
      </c>
      <c r="N49">
        <v>-233.51938799999999</v>
      </c>
      <c r="O49">
        <v>-233.52323999999999</v>
      </c>
      <c r="P49">
        <v>73.805000000000007</v>
      </c>
      <c r="Q49">
        <v>7.35</v>
      </c>
      <c r="R49">
        <v>90.537000000000006</v>
      </c>
      <c r="S49">
        <v>22.646000000000001</v>
      </c>
      <c r="T49">
        <v>79.686999999999998</v>
      </c>
      <c r="U49">
        <v>7.0364999999999997E-2</v>
      </c>
      <c r="V49">
        <v>-0.454924</v>
      </c>
      <c r="W49">
        <v>48.489733333333298</v>
      </c>
      <c r="X49">
        <v>-31.4956666666667</v>
      </c>
      <c r="Y49">
        <v>1.80379320340989</v>
      </c>
      <c r="Z49">
        <v>2.4439986496983899E-2</v>
      </c>
      <c r="AA49">
        <v>0.24541404128025801</v>
      </c>
      <c r="AB49" s="1">
        <v>254</v>
      </c>
    </row>
    <row r="50" spans="1:28" x14ac:dyDescent="0.25">
      <c r="A50" t="s">
        <v>35</v>
      </c>
      <c r="B50" t="str">
        <f t="shared" si="0"/>
        <v>poly_vinyl_n_decyl_ether</v>
      </c>
      <c r="C50" t="str">
        <f t="shared" si="1"/>
        <v>vinyl_n_decyl_ether</v>
      </c>
      <c r="D50" t="s">
        <v>179</v>
      </c>
      <c r="E50" t="s">
        <v>13</v>
      </c>
      <c r="F50" t="s">
        <v>14</v>
      </c>
      <c r="G50">
        <v>8</v>
      </c>
      <c r="H50">
        <v>0</v>
      </c>
      <c r="I50">
        <v>-548.17346989999999</v>
      </c>
      <c r="J50">
        <v>-547.85525900000005</v>
      </c>
      <c r="K50">
        <v>-547.85406</v>
      </c>
      <c r="L50">
        <v>-547.86643900000001</v>
      </c>
      <c r="M50">
        <v>-547.78860199999997</v>
      </c>
      <c r="N50">
        <v>-547.78745300000003</v>
      </c>
      <c r="O50">
        <v>-547.79983800000002</v>
      </c>
      <c r="P50">
        <v>185.155</v>
      </c>
      <c r="Q50">
        <v>9.65</v>
      </c>
      <c r="R50">
        <v>240.916</v>
      </c>
      <c r="S50">
        <v>61.183999999999997</v>
      </c>
      <c r="T50">
        <v>140.292</v>
      </c>
      <c r="U50">
        <v>7.2411000000000003E-2</v>
      </c>
      <c r="V50">
        <v>-0.39818599999999998</v>
      </c>
      <c r="W50">
        <v>135.89433333333301</v>
      </c>
      <c r="X50">
        <v>-88.142300000000006</v>
      </c>
      <c r="Y50">
        <v>5.6889569592292704</v>
      </c>
      <c r="Z50">
        <v>3.07253758160961E-2</v>
      </c>
      <c r="AA50">
        <v>0.58952921857298202</v>
      </c>
      <c r="AB50" s="2">
        <v>197</v>
      </c>
    </row>
    <row r="51" spans="1:28" x14ac:dyDescent="0.25">
      <c r="A51" t="s">
        <v>36</v>
      </c>
      <c r="B51" t="str">
        <f t="shared" si="0"/>
        <v>poly_vinyl_n_hexyl_ether</v>
      </c>
      <c r="C51" t="str">
        <f t="shared" si="1"/>
        <v>vinyl_n_hexyl_ether</v>
      </c>
      <c r="D51" t="s">
        <v>180</v>
      </c>
      <c r="E51" t="s">
        <v>13</v>
      </c>
      <c r="F51" t="s">
        <v>14</v>
      </c>
      <c r="G51">
        <v>8</v>
      </c>
      <c r="H51">
        <v>0</v>
      </c>
      <c r="I51">
        <v>-390.91861319999998</v>
      </c>
      <c r="J51">
        <v>-390.705668</v>
      </c>
      <c r="K51">
        <v>-390.70564100000001</v>
      </c>
      <c r="L51">
        <v>-390.71399600000001</v>
      </c>
      <c r="M51">
        <v>-390.65354600000001</v>
      </c>
      <c r="N51">
        <v>-390.65347500000001</v>
      </c>
      <c r="O51">
        <v>-390.66165699999999</v>
      </c>
      <c r="P51">
        <v>132.49700000000001</v>
      </c>
      <c r="Q51">
        <v>8.73</v>
      </c>
      <c r="R51">
        <v>165.74</v>
      </c>
      <c r="S51">
        <v>41.860999999999997</v>
      </c>
      <c r="T51">
        <v>109.699</v>
      </c>
      <c r="U51">
        <v>7.2537000000000004E-2</v>
      </c>
      <c r="V51">
        <v>-0.39945599999999998</v>
      </c>
      <c r="W51">
        <v>91.631833333333304</v>
      </c>
      <c r="X51">
        <v>-61.342666666666702</v>
      </c>
      <c r="Y51">
        <v>3.8396668062276098</v>
      </c>
      <c r="Z51">
        <v>2.89792735399866E-2</v>
      </c>
      <c r="AA51">
        <v>0.43982437642928002</v>
      </c>
      <c r="AB51" s="2">
        <v>209</v>
      </c>
    </row>
    <row r="52" spans="1:28" x14ac:dyDescent="0.25">
      <c r="A52" t="s">
        <v>37</v>
      </c>
      <c r="B52" t="str">
        <f t="shared" si="0"/>
        <v>poly_vinyl_n_octyl_ether</v>
      </c>
      <c r="C52" t="str">
        <f t="shared" si="1"/>
        <v>vinyl_n_octyl_ether</v>
      </c>
      <c r="D52" t="s">
        <v>181</v>
      </c>
      <c r="E52" t="s">
        <v>13</v>
      </c>
      <c r="F52" t="s">
        <v>14</v>
      </c>
      <c r="G52">
        <v>8</v>
      </c>
      <c r="H52">
        <v>0</v>
      </c>
      <c r="I52">
        <v>-469.5460448</v>
      </c>
      <c r="J52">
        <v>-469.28041899999999</v>
      </c>
      <c r="K52">
        <v>-469.27994899999999</v>
      </c>
      <c r="L52">
        <v>-469.29009200000002</v>
      </c>
      <c r="M52">
        <v>-469.22107599999998</v>
      </c>
      <c r="N52">
        <v>-469.22049399999997</v>
      </c>
      <c r="O52">
        <v>-469.23077699999999</v>
      </c>
      <c r="P52">
        <v>152.95099999999999</v>
      </c>
      <c r="Q52">
        <v>9.1199999999999992</v>
      </c>
      <c r="R52">
        <v>203.32900000000001</v>
      </c>
      <c r="S52">
        <v>51.52</v>
      </c>
      <c r="T52">
        <v>124.898</v>
      </c>
      <c r="U52">
        <v>7.0541000000000006E-2</v>
      </c>
      <c r="V52">
        <v>-0.40456199999999998</v>
      </c>
      <c r="W52">
        <v>113.692333333333</v>
      </c>
      <c r="X52">
        <v>-74.755266666666699</v>
      </c>
      <c r="Y52">
        <v>4.6613692897305397</v>
      </c>
      <c r="Z52">
        <v>3.0476226306010001E-2</v>
      </c>
      <c r="AA52">
        <v>0.51111505369852395</v>
      </c>
      <c r="AB52" s="2">
        <v>194</v>
      </c>
    </row>
    <row r="53" spans="1:28" x14ac:dyDescent="0.25">
      <c r="A53" t="s">
        <v>38</v>
      </c>
      <c r="B53" t="str">
        <f t="shared" si="0"/>
        <v>poly_vinyl_n_pentyl_ether</v>
      </c>
      <c r="C53" t="str">
        <f t="shared" si="1"/>
        <v>vinyl_n_pentyl_ether</v>
      </c>
      <c r="D53" t="s">
        <v>182</v>
      </c>
      <c r="E53" t="s">
        <v>13</v>
      </c>
      <c r="F53" t="s">
        <v>14</v>
      </c>
      <c r="G53">
        <v>8</v>
      </c>
      <c r="H53">
        <v>0</v>
      </c>
      <c r="I53">
        <v>-351.60488420000001</v>
      </c>
      <c r="J53">
        <v>-351.41832199999999</v>
      </c>
      <c r="K53">
        <v>-351.41850399999998</v>
      </c>
      <c r="L53">
        <v>-351.42559699999998</v>
      </c>
      <c r="M53">
        <v>-351.369778</v>
      </c>
      <c r="N53">
        <v>-351.36994099999998</v>
      </c>
      <c r="O53">
        <v>-351.37706800000001</v>
      </c>
      <c r="P53">
        <v>114.72</v>
      </c>
      <c r="Q53">
        <v>8.3699999999999992</v>
      </c>
      <c r="R53">
        <v>146.93899999999999</v>
      </c>
      <c r="S53">
        <v>37.037999999999997</v>
      </c>
      <c r="T53">
        <v>102.169</v>
      </c>
      <c r="U53">
        <v>6.9598999999999994E-2</v>
      </c>
      <c r="V53">
        <v>-0.41491400000000001</v>
      </c>
      <c r="W53">
        <v>80.641233333333304</v>
      </c>
      <c r="X53">
        <v>-54.640666666666696</v>
      </c>
      <c r="Y53">
        <v>3.2596955902550402</v>
      </c>
      <c r="Z53">
        <v>2.8414361839740599E-2</v>
      </c>
      <c r="AA53">
        <v>0.389449891308846</v>
      </c>
      <c r="AB53" s="2">
        <v>207</v>
      </c>
    </row>
    <row r="54" spans="1:28" x14ac:dyDescent="0.25">
      <c r="A54" t="s">
        <v>58</v>
      </c>
      <c r="B54" t="str">
        <f t="shared" si="0"/>
        <v>poly_vinyl_trifluoroacetate</v>
      </c>
      <c r="C54" t="str">
        <f t="shared" si="1"/>
        <v>vinyl_trifluoroacetate</v>
      </c>
      <c r="D54" t="s">
        <v>183</v>
      </c>
      <c r="E54" t="s">
        <v>13</v>
      </c>
      <c r="F54" t="s">
        <v>14</v>
      </c>
      <c r="G54">
        <v>8</v>
      </c>
      <c r="H54">
        <v>0</v>
      </c>
      <c r="I54">
        <v>-605.41026179999994</v>
      </c>
      <c r="J54">
        <v>-605.35021099999994</v>
      </c>
      <c r="K54">
        <v>-605.35109599999998</v>
      </c>
      <c r="L54">
        <v>-605.354197</v>
      </c>
      <c r="M54">
        <v>-605.30410099999995</v>
      </c>
      <c r="N54">
        <v>-605.30485099999999</v>
      </c>
      <c r="O54">
        <v>-605.30817400000001</v>
      </c>
      <c r="P54">
        <v>83.241</v>
      </c>
      <c r="Q54">
        <v>7.62</v>
      </c>
      <c r="R54">
        <v>66.024000000000001</v>
      </c>
      <c r="S54">
        <v>30.81</v>
      </c>
      <c r="T54">
        <v>97.046000000000006</v>
      </c>
      <c r="U54">
        <v>9.2857999999999996E-2</v>
      </c>
      <c r="V54">
        <v>-0.46551799999999999</v>
      </c>
      <c r="W54">
        <v>48.3273333333333</v>
      </c>
      <c r="X54">
        <v>-44.704599999999999</v>
      </c>
      <c r="Y54">
        <v>1.4251115219841599</v>
      </c>
      <c r="Z54">
        <v>1.7120307564591399E-2</v>
      </c>
      <c r="AA54">
        <v>0.18702250944674001</v>
      </c>
      <c r="AB54" s="3">
        <v>319</v>
      </c>
    </row>
    <row r="55" spans="1:28" x14ac:dyDescent="0.25">
      <c r="A55" s="4" t="s">
        <v>84</v>
      </c>
      <c r="B55" t="str">
        <f t="shared" si="0"/>
        <v>poly_2_4_dichlorostyrene</v>
      </c>
      <c r="C55" t="str">
        <f t="shared" si="1"/>
        <v>2_4_dichlorostyrene</v>
      </c>
      <c r="D55" t="s">
        <v>184</v>
      </c>
      <c r="E55" s="4" t="s">
        <v>13</v>
      </c>
      <c r="F55" s="4" t="s">
        <v>14</v>
      </c>
      <c r="G55" s="4">
        <v>8</v>
      </c>
      <c r="H55" s="4">
        <v>0</v>
      </c>
      <c r="I55" s="4">
        <v>-1230.0707276999999</v>
      </c>
      <c r="J55" s="4">
        <v>-1229.968171</v>
      </c>
      <c r="K55" s="4">
        <v>-1229.968672</v>
      </c>
      <c r="L55" s="4">
        <v>-1229.9774560000001</v>
      </c>
      <c r="M55" s="4">
        <v>-1229.9217839999999</v>
      </c>
      <c r="N55" s="4">
        <v>-1229.9221379999999</v>
      </c>
      <c r="O55" s="4">
        <v>-1229.930895</v>
      </c>
      <c r="P55" s="4">
        <v>122.928</v>
      </c>
      <c r="Q55" s="4">
        <v>8.5399999999999991</v>
      </c>
      <c r="R55" s="4">
        <v>92.870999999999995</v>
      </c>
      <c r="S55" s="4">
        <v>35.497999999999998</v>
      </c>
      <c r="T55" s="4">
        <v>97.63</v>
      </c>
      <c r="U55" s="4">
        <v>0.130638</v>
      </c>
      <c r="V55" s="4">
        <v>-0.18195600000000001</v>
      </c>
      <c r="W55" s="4">
        <v>101.77</v>
      </c>
      <c r="X55" s="4">
        <v>-74.969099999999997</v>
      </c>
      <c r="Y55" s="4">
        <v>4.0368202544977896</v>
      </c>
      <c r="Z55" s="4">
        <v>3.2838899636354502E-2</v>
      </c>
      <c r="AA55" s="4">
        <v>0.472695580151966</v>
      </c>
      <c r="AB55" s="4">
        <v>406</v>
      </c>
    </row>
    <row r="56" spans="1:28" x14ac:dyDescent="0.25">
      <c r="A56" s="4" t="s">
        <v>85</v>
      </c>
      <c r="B56" t="str">
        <f t="shared" si="0"/>
        <v>poly_2_4_dimethylstyrene</v>
      </c>
      <c r="C56" t="str">
        <f t="shared" si="1"/>
        <v>2_4_dimethylstyrene</v>
      </c>
      <c r="D56" t="s">
        <v>185</v>
      </c>
      <c r="E56" s="4" t="s">
        <v>13</v>
      </c>
      <c r="F56" s="4" t="s">
        <v>14</v>
      </c>
      <c r="G56" s="4">
        <v>8</v>
      </c>
      <c r="H56" s="4">
        <v>0</v>
      </c>
      <c r="I56" s="4">
        <v>-389.51403790000001</v>
      </c>
      <c r="J56" s="4">
        <v>-389.33787599999999</v>
      </c>
      <c r="K56" s="4">
        <v>-389.33679899999998</v>
      </c>
      <c r="L56" s="4">
        <v>-389.34526899999997</v>
      </c>
      <c r="M56" s="4">
        <v>-389.28941800000001</v>
      </c>
      <c r="N56" s="4">
        <v>-389.28864900000002</v>
      </c>
      <c r="O56" s="4">
        <v>-389.29702900000001</v>
      </c>
      <c r="P56" s="4">
        <v>124.062</v>
      </c>
      <c r="Q56" s="4">
        <v>8.57</v>
      </c>
      <c r="R56" s="4">
        <v>140.358</v>
      </c>
      <c r="S56" s="4">
        <v>39.722999999999999</v>
      </c>
      <c r="T56" s="4">
        <v>101.988</v>
      </c>
      <c r="U56" s="4">
        <v>0.140011</v>
      </c>
      <c r="V56" s="4">
        <v>-0.33532000000000001</v>
      </c>
      <c r="W56" s="4">
        <v>102.740666666667</v>
      </c>
      <c r="X56" s="4">
        <v>-59.955166666666699</v>
      </c>
      <c r="Y56" s="4">
        <v>3.8925167981717101</v>
      </c>
      <c r="Z56" s="4">
        <v>3.1375576713028201E-2</v>
      </c>
      <c r="AA56" s="4">
        <v>0.454202660230071</v>
      </c>
      <c r="AB56" s="4">
        <v>385</v>
      </c>
    </row>
    <row r="57" spans="1:28" x14ac:dyDescent="0.25">
      <c r="A57" s="4" t="s">
        <v>86</v>
      </c>
      <c r="B57" t="str">
        <f t="shared" si="0"/>
        <v>poly_2_5_dichlorostyrene</v>
      </c>
      <c r="C57" t="str">
        <f t="shared" si="1"/>
        <v>2_5_dichlorostyrene</v>
      </c>
      <c r="D57" t="s">
        <v>187</v>
      </c>
      <c r="E57" s="4" t="s">
        <v>13</v>
      </c>
      <c r="F57" s="4" t="s">
        <v>14</v>
      </c>
      <c r="G57" s="4">
        <v>8</v>
      </c>
      <c r="H57" s="4">
        <v>0</v>
      </c>
      <c r="I57" s="4">
        <v>-1230.0711117000001</v>
      </c>
      <c r="J57" s="4">
        <v>-1229.9685260000001</v>
      </c>
      <c r="K57" s="4">
        <v>-1229.9692070000001</v>
      </c>
      <c r="L57" s="4">
        <v>-1229.977926</v>
      </c>
      <c r="M57" s="4">
        <v>-1229.922151</v>
      </c>
      <c r="N57" s="4">
        <v>-1229.9226659999999</v>
      </c>
      <c r="O57" s="4">
        <v>-1229.9313959999999</v>
      </c>
      <c r="P57" s="4">
        <v>116.495</v>
      </c>
      <c r="Q57" s="4">
        <v>8.41</v>
      </c>
      <c r="R57" s="4">
        <v>92.882000000000005</v>
      </c>
      <c r="S57" s="4">
        <v>35.503999999999998</v>
      </c>
      <c r="T57" s="4">
        <v>97.605999999999995</v>
      </c>
      <c r="U57" s="4">
        <v>0.11887300000000001</v>
      </c>
      <c r="V57" s="4">
        <v>-0.13972899999999999</v>
      </c>
      <c r="W57" s="4">
        <v>101.491333333333</v>
      </c>
      <c r="X57" s="4">
        <v>-73.792833333333306</v>
      </c>
      <c r="Y57" s="4">
        <v>4.0069485198377803</v>
      </c>
      <c r="Z57" s="4">
        <v>3.4395884113805598E-2</v>
      </c>
      <c r="AA57" s="4">
        <v>0.47645047798308898</v>
      </c>
      <c r="AB57" s="4">
        <v>393</v>
      </c>
    </row>
    <row r="58" spans="1:28" x14ac:dyDescent="0.25">
      <c r="A58" s="4" t="s">
        <v>87</v>
      </c>
      <c r="B58" t="str">
        <f t="shared" si="0"/>
        <v>poly_2_5_dimethylstyrene</v>
      </c>
      <c r="C58" t="str">
        <f t="shared" si="1"/>
        <v>2_5_dimethylstyrene</v>
      </c>
      <c r="D58" t="s">
        <v>186</v>
      </c>
      <c r="E58" s="4" t="s">
        <v>13</v>
      </c>
      <c r="F58" s="4" t="s">
        <v>14</v>
      </c>
      <c r="G58" s="4">
        <v>8</v>
      </c>
      <c r="H58" s="4">
        <v>0</v>
      </c>
      <c r="I58" s="4">
        <v>-389.51401950000002</v>
      </c>
      <c r="J58" s="4">
        <v>-389.33789100000001</v>
      </c>
      <c r="K58" s="4">
        <v>-389.336388</v>
      </c>
      <c r="L58" s="4">
        <v>-389.34486099999998</v>
      </c>
      <c r="M58" s="4">
        <v>-389.28941200000003</v>
      </c>
      <c r="N58" s="4">
        <v>-389.28855600000003</v>
      </c>
      <c r="O58" s="4">
        <v>-389.29698100000002</v>
      </c>
      <c r="P58" s="4">
        <v>114.42</v>
      </c>
      <c r="Q58" s="4">
        <v>8.36</v>
      </c>
      <c r="R58" s="4">
        <v>140.351</v>
      </c>
      <c r="S58" s="4">
        <v>39.732999999999997</v>
      </c>
      <c r="T58" s="4">
        <v>102.032</v>
      </c>
      <c r="U58" s="4">
        <v>0.12962499999999999</v>
      </c>
      <c r="V58" s="4">
        <v>-0.27928599999999998</v>
      </c>
      <c r="W58" s="4">
        <v>102.50466666666701</v>
      </c>
      <c r="X58" s="4">
        <v>-60.080800000000004</v>
      </c>
      <c r="Y58" s="4">
        <v>3.8938954936103198</v>
      </c>
      <c r="Z58" s="4">
        <v>3.4031598440922198E-2</v>
      </c>
      <c r="AA58" s="4">
        <v>0.465776972919895</v>
      </c>
      <c r="AB58" s="4">
        <v>416</v>
      </c>
    </row>
    <row r="59" spans="1:28" x14ac:dyDescent="0.25">
      <c r="A59" s="4" t="s">
        <v>88</v>
      </c>
      <c r="B59" t="str">
        <f t="shared" si="0"/>
        <v>poly_2_fluoro_5_methyl_styrene</v>
      </c>
      <c r="C59" t="str">
        <f t="shared" si="1"/>
        <v>2_fluoro_5_methyl_styrene</v>
      </c>
      <c r="D59" t="s">
        <v>188</v>
      </c>
      <c r="E59" s="4" t="s">
        <v>13</v>
      </c>
      <c r="F59" s="4" t="s">
        <v>14</v>
      </c>
      <c r="G59" s="4">
        <v>8</v>
      </c>
      <c r="H59" s="4">
        <v>0</v>
      </c>
      <c r="I59" s="4">
        <v>-449.43270209999997</v>
      </c>
      <c r="J59" s="4">
        <v>-449.29004700000002</v>
      </c>
      <c r="K59" s="4">
        <v>-449.29132499999997</v>
      </c>
      <c r="L59" s="4">
        <v>-449.298383</v>
      </c>
      <c r="M59" s="4">
        <v>-449.245789</v>
      </c>
      <c r="N59" s="4">
        <v>-449.24364000000003</v>
      </c>
      <c r="O59" s="4">
        <v>-449.25154600000002</v>
      </c>
      <c r="P59" s="4">
        <v>115.402</v>
      </c>
      <c r="Q59" s="4">
        <v>8.3800000000000008</v>
      </c>
      <c r="R59" s="4">
        <v>116.69799999999999</v>
      </c>
      <c r="S59" s="4">
        <v>34.811999999999998</v>
      </c>
      <c r="T59" s="4">
        <v>93.15</v>
      </c>
      <c r="U59" s="4">
        <v>0.13552800000000001</v>
      </c>
      <c r="V59" s="4">
        <v>-0.237431</v>
      </c>
      <c r="W59" s="4">
        <v>90.908333333333303</v>
      </c>
      <c r="X59" s="4">
        <v>-55.705599999999997</v>
      </c>
      <c r="Y59" s="4">
        <v>3.24361081011177</v>
      </c>
      <c r="Z59" s="4">
        <v>2.8107058890762499E-2</v>
      </c>
      <c r="AA59" s="4">
        <v>0.38706572913028298</v>
      </c>
      <c r="AB59" s="4">
        <v>384</v>
      </c>
    </row>
    <row r="60" spans="1:28" x14ac:dyDescent="0.25">
      <c r="A60" s="4" t="s">
        <v>89</v>
      </c>
      <c r="B60" t="str">
        <f t="shared" si="0"/>
        <v>poly_2_methyl_4_chloro_styrene</v>
      </c>
      <c r="C60" t="str">
        <f t="shared" si="1"/>
        <v>2_methyl_4_chloro_styrene</v>
      </c>
      <c r="D60" t="s">
        <v>189</v>
      </c>
      <c r="E60" s="4" t="s">
        <v>13</v>
      </c>
      <c r="F60" s="4" t="s">
        <v>14</v>
      </c>
      <c r="G60" s="4">
        <v>8</v>
      </c>
      <c r="H60" s="4">
        <v>0</v>
      </c>
      <c r="I60" s="4">
        <v>-809.79287139999997</v>
      </c>
      <c r="J60" s="4">
        <v>-809.65275299999996</v>
      </c>
      <c r="K60" s="4">
        <v>-809.65322000000003</v>
      </c>
      <c r="L60" s="4">
        <v>-809.66170299999999</v>
      </c>
      <c r="M60" s="4">
        <v>-809.606041</v>
      </c>
      <c r="N60" s="4">
        <v>-809.60662300000001</v>
      </c>
      <c r="O60" s="4">
        <v>-809.61507600000004</v>
      </c>
      <c r="P60" s="4">
        <v>137.70699999999999</v>
      </c>
      <c r="Q60" s="4">
        <v>8.83</v>
      </c>
      <c r="R60" s="4">
        <v>116.646</v>
      </c>
      <c r="S60" s="4">
        <v>37.584000000000003</v>
      </c>
      <c r="T60" s="4">
        <v>98.313999999999993</v>
      </c>
      <c r="U60" s="4">
        <v>0.123434</v>
      </c>
      <c r="V60" s="4">
        <v>-0.299375</v>
      </c>
      <c r="W60" s="4">
        <v>102.119666666667</v>
      </c>
      <c r="X60" s="4">
        <v>-72.001900000000006</v>
      </c>
      <c r="Y60" s="4">
        <v>3.8984911450723598</v>
      </c>
      <c r="Z60" s="4">
        <v>2.8310043389750399E-2</v>
      </c>
      <c r="AA60" s="4">
        <v>0.44150522594251002</v>
      </c>
      <c r="AB60" s="4">
        <v>418</v>
      </c>
    </row>
    <row r="61" spans="1:28" x14ac:dyDescent="0.25">
      <c r="A61" s="4" t="s">
        <v>90</v>
      </c>
      <c r="B61" t="str">
        <f t="shared" si="0"/>
        <v>poly_3_4_dichlorostyrene</v>
      </c>
      <c r="C61" t="str">
        <f t="shared" si="1"/>
        <v>3_4_dichlorostyrene</v>
      </c>
      <c r="D61" t="s">
        <v>190</v>
      </c>
      <c r="E61" s="4" t="s">
        <v>13</v>
      </c>
      <c r="F61" s="4" t="s">
        <v>14</v>
      </c>
      <c r="G61" s="4">
        <v>8</v>
      </c>
      <c r="H61" s="4">
        <v>0</v>
      </c>
      <c r="I61" s="4">
        <v>-1230.0677676</v>
      </c>
      <c r="J61" s="4">
        <v>-1229.966199</v>
      </c>
      <c r="K61" s="4">
        <v>-1229.9670080000001</v>
      </c>
      <c r="L61" s="4">
        <v>-1229.97569</v>
      </c>
      <c r="M61" s="4">
        <v>-1229.9189249999999</v>
      </c>
      <c r="N61" s="4">
        <v>-1229.9198739999999</v>
      </c>
      <c r="O61" s="4">
        <v>-1229.928645</v>
      </c>
      <c r="P61" s="4">
        <v>122.238</v>
      </c>
      <c r="Q61" s="4">
        <v>8.5299999999999994</v>
      </c>
      <c r="R61" s="4">
        <v>92.808000000000007</v>
      </c>
      <c r="S61" s="4">
        <v>35.482999999999997</v>
      </c>
      <c r="T61" s="4">
        <v>99.497</v>
      </c>
      <c r="U61" s="4">
        <v>0.12970000000000001</v>
      </c>
      <c r="V61" s="4">
        <v>-0.16759299999999999</v>
      </c>
      <c r="W61" s="4">
        <v>101.979333333333</v>
      </c>
      <c r="X61" s="4">
        <v>-78.766166666666706</v>
      </c>
      <c r="Y61" s="4">
        <v>3.9899446093759798</v>
      </c>
      <c r="Z61" s="4">
        <v>3.26407877204795E-2</v>
      </c>
      <c r="AA61" s="4">
        <v>0.46775435045439401</v>
      </c>
      <c r="AB61" s="4">
        <v>401</v>
      </c>
    </row>
    <row r="62" spans="1:28" x14ac:dyDescent="0.25">
      <c r="A62" s="4" t="s">
        <v>91</v>
      </c>
      <c r="B62" t="str">
        <f t="shared" si="0"/>
        <v>poly_3_4_dimethylstyrene</v>
      </c>
      <c r="C62" t="str">
        <f t="shared" si="1"/>
        <v>3_4_dimethylstyrene</v>
      </c>
      <c r="D62" t="s">
        <v>191</v>
      </c>
      <c r="E62" s="4" t="s">
        <v>13</v>
      </c>
      <c r="F62" s="4" t="s">
        <v>14</v>
      </c>
      <c r="G62" s="4">
        <v>8</v>
      </c>
      <c r="H62" s="4">
        <v>0</v>
      </c>
      <c r="I62" s="4">
        <v>-389.51554570000002</v>
      </c>
      <c r="J62" s="4">
        <v>-389.338753</v>
      </c>
      <c r="K62" s="4">
        <v>-389.33806600000003</v>
      </c>
      <c r="L62" s="4">
        <v>-389.34650299999998</v>
      </c>
      <c r="M62" s="4">
        <v>-389.29101100000003</v>
      </c>
      <c r="N62" s="4">
        <v>-389.29022600000002</v>
      </c>
      <c r="O62" s="4">
        <v>-389.29877299999998</v>
      </c>
      <c r="P62" s="4">
        <v>130.50200000000001</v>
      </c>
      <c r="Q62" s="4">
        <v>8.69</v>
      </c>
      <c r="R62" s="4">
        <v>140.30500000000001</v>
      </c>
      <c r="S62" s="4">
        <v>39.652999999999999</v>
      </c>
      <c r="T62" s="4">
        <v>100.482</v>
      </c>
      <c r="U62" s="4">
        <v>0.13170000000000001</v>
      </c>
      <c r="V62" s="4">
        <v>-0.25438</v>
      </c>
      <c r="W62" s="4">
        <v>102.982</v>
      </c>
      <c r="X62" s="4">
        <v>-58.909666666666702</v>
      </c>
      <c r="Y62" s="4">
        <v>3.8773511482947201</v>
      </c>
      <c r="Z62" s="4">
        <v>2.97110477103395E-2</v>
      </c>
      <c r="AA62" s="4">
        <v>0.446185402565561</v>
      </c>
      <c r="AB62" s="4">
        <v>384</v>
      </c>
    </row>
    <row r="63" spans="1:28" x14ac:dyDescent="0.25">
      <c r="A63" s="4" t="s">
        <v>92</v>
      </c>
      <c r="B63" t="str">
        <f t="shared" si="0"/>
        <v>poly_3_fluoro_4_chloro_styrene</v>
      </c>
      <c r="C63" t="str">
        <f t="shared" si="1"/>
        <v>3_fluoro_4_chloro_styrene</v>
      </c>
      <c r="D63" t="s">
        <v>192</v>
      </c>
      <c r="E63" s="4" t="s">
        <v>13</v>
      </c>
      <c r="F63" s="4" t="s">
        <v>14</v>
      </c>
      <c r="G63" s="4">
        <v>8</v>
      </c>
      <c r="H63" s="4">
        <v>0</v>
      </c>
      <c r="I63" s="4">
        <v>-869.70643050000001</v>
      </c>
      <c r="J63" s="4">
        <v>-869.60249499999998</v>
      </c>
      <c r="K63" s="4">
        <v>-869.60274500000003</v>
      </c>
      <c r="L63" s="4">
        <v>-869.61041599999999</v>
      </c>
      <c r="M63" s="4">
        <v>-869.55645200000004</v>
      </c>
      <c r="N63" s="4">
        <v>-869.55644400000006</v>
      </c>
      <c r="O63" s="4">
        <v>-869.56444599999998</v>
      </c>
      <c r="P63" s="4">
        <v>108.621</v>
      </c>
      <c r="Q63" s="4">
        <v>8.24</v>
      </c>
      <c r="R63" s="4">
        <v>93.52</v>
      </c>
      <c r="S63" s="4">
        <v>34.584000000000003</v>
      </c>
      <c r="T63" s="4">
        <v>96.905000000000001</v>
      </c>
      <c r="U63" s="4">
        <v>0.16376299999999999</v>
      </c>
      <c r="V63" s="4">
        <v>-0.31892300000000001</v>
      </c>
      <c r="W63" s="4">
        <v>91.26</v>
      </c>
      <c r="X63" s="4">
        <v>-70.493833333333299</v>
      </c>
      <c r="Y63" s="4">
        <v>3.5253242454141298</v>
      </c>
      <c r="Z63" s="4">
        <v>3.2455273339539598E-2</v>
      </c>
      <c r="AA63" s="4">
        <v>0.42783061230753999</v>
      </c>
      <c r="AB63" s="4">
        <v>395</v>
      </c>
    </row>
    <row r="64" spans="1:28" x14ac:dyDescent="0.25">
      <c r="A64" s="4" t="s">
        <v>93</v>
      </c>
      <c r="B64" t="str">
        <f t="shared" si="0"/>
        <v>poly_3_methyl_4_chloro_styrene</v>
      </c>
      <c r="C64" t="str">
        <f t="shared" si="1"/>
        <v>3_methyl_4_chloro_styrene</v>
      </c>
      <c r="D64" t="s">
        <v>193</v>
      </c>
      <c r="E64" s="4" t="s">
        <v>13</v>
      </c>
      <c r="F64" s="4" t="s">
        <v>14</v>
      </c>
      <c r="G64" s="4">
        <v>8</v>
      </c>
      <c r="H64" s="4">
        <v>0</v>
      </c>
      <c r="I64" s="4">
        <v>-809.79500370000005</v>
      </c>
      <c r="J64" s="4">
        <v>-809.65571399999999</v>
      </c>
      <c r="K64" s="4">
        <v>-809.65578000000005</v>
      </c>
      <c r="L64" s="4">
        <v>-809.66441699999996</v>
      </c>
      <c r="M64" s="4">
        <v>-809.60822499999995</v>
      </c>
      <c r="N64" s="4">
        <v>-809.60817899999995</v>
      </c>
      <c r="O64" s="4">
        <v>-809.61691099999996</v>
      </c>
      <c r="P64" s="4">
        <v>120.693</v>
      </c>
      <c r="Q64" s="4">
        <v>8.5</v>
      </c>
      <c r="R64" s="4">
        <v>116.613</v>
      </c>
      <c r="S64" s="4">
        <v>37.612000000000002</v>
      </c>
      <c r="T64" s="4">
        <v>99.947000000000003</v>
      </c>
      <c r="U64" s="4">
        <v>0.13587099999999999</v>
      </c>
      <c r="V64" s="4">
        <v>-0.28316799999999998</v>
      </c>
      <c r="W64" s="4">
        <v>102.401666666667</v>
      </c>
      <c r="X64" s="4">
        <v>-71.540400000000005</v>
      </c>
      <c r="Y64" s="4">
        <v>3.9692641777445399</v>
      </c>
      <c r="Z64" s="4">
        <v>3.2887277453908202E-2</v>
      </c>
      <c r="AA64" s="4">
        <v>0.46697225620524002</v>
      </c>
      <c r="AB64" s="4">
        <v>387</v>
      </c>
    </row>
    <row r="65" spans="1:28" x14ac:dyDescent="0.25">
      <c r="A65" s="4" t="s">
        <v>94</v>
      </c>
      <c r="B65" t="str">
        <f t="shared" si="0"/>
        <v>poly_a_p_dimethyl_styrene</v>
      </c>
      <c r="C65" t="str">
        <f t="shared" si="1"/>
        <v>a_p_dimethyl_styrene</v>
      </c>
      <c r="D65" t="s">
        <v>194</v>
      </c>
      <c r="E65" s="4" t="s">
        <v>13</v>
      </c>
      <c r="F65" s="4" t="s">
        <v>14</v>
      </c>
      <c r="G65" s="4">
        <v>8</v>
      </c>
      <c r="H65" s="4">
        <v>0</v>
      </c>
      <c r="I65" s="4">
        <v>-389.51118380000003</v>
      </c>
      <c r="J65" s="4">
        <v>-389.33309000000003</v>
      </c>
      <c r="K65" s="4">
        <v>-389.33422000000002</v>
      </c>
      <c r="L65" s="4">
        <v>-389.34241300000002</v>
      </c>
      <c r="M65" s="4">
        <v>-389.28749099999999</v>
      </c>
      <c r="N65" s="4">
        <v>-389.28554500000001</v>
      </c>
      <c r="O65" s="4">
        <v>-389.29401999999999</v>
      </c>
      <c r="P65" s="4">
        <v>132.03200000000001</v>
      </c>
      <c r="Q65" s="4">
        <v>8.73</v>
      </c>
      <c r="R65" s="4">
        <v>139.77699999999999</v>
      </c>
      <c r="S65" s="4">
        <v>37.366999999999997</v>
      </c>
      <c r="T65" s="4">
        <v>95.971999999999994</v>
      </c>
      <c r="U65" s="4">
        <v>0.11135200000000001</v>
      </c>
      <c r="V65" s="4">
        <v>-0.25305100000000003</v>
      </c>
      <c r="W65" s="4">
        <v>102.157666666667</v>
      </c>
      <c r="X65" s="4">
        <v>-59.8581</v>
      </c>
      <c r="Y65" s="4">
        <v>3.7652172523596699</v>
      </c>
      <c r="Z65" s="4">
        <v>2.85174598003489E-2</v>
      </c>
      <c r="AA65" s="4">
        <v>0.43129636338598798</v>
      </c>
      <c r="AB65" s="4">
        <v>394</v>
      </c>
    </row>
    <row r="66" spans="1:28" x14ac:dyDescent="0.25">
      <c r="A66" s="4" t="s">
        <v>95</v>
      </c>
      <c r="B66" t="str">
        <f t="shared" si="0"/>
        <v>poly_alpha_methylstyrene</v>
      </c>
      <c r="C66" t="str">
        <f t="shared" si="1"/>
        <v>alpha_methylstyrene</v>
      </c>
      <c r="D66" t="s">
        <v>195</v>
      </c>
      <c r="E66" s="4" t="s">
        <v>13</v>
      </c>
      <c r="F66" s="4" t="s">
        <v>14</v>
      </c>
      <c r="G66" s="4">
        <v>8</v>
      </c>
      <c r="H66" s="4">
        <v>0</v>
      </c>
      <c r="I66" s="4">
        <v>-350.19327700000002</v>
      </c>
      <c r="J66" s="4">
        <v>-350.04120799999998</v>
      </c>
      <c r="K66" s="4">
        <v>-350.040865</v>
      </c>
      <c r="L66" s="4">
        <v>-350.048382</v>
      </c>
      <c r="M66" s="4">
        <v>-349.99803600000001</v>
      </c>
      <c r="N66" s="4">
        <v>-349.99769600000002</v>
      </c>
      <c r="O66" s="4">
        <v>-350.00518799999998</v>
      </c>
      <c r="P66" s="4">
        <v>109.60899999999999</v>
      </c>
      <c r="Q66" s="4">
        <v>8.26</v>
      </c>
      <c r="R66" s="4">
        <v>121.923</v>
      </c>
      <c r="S66" s="4">
        <v>33.314</v>
      </c>
      <c r="T66" s="4">
        <v>90.861999999999995</v>
      </c>
      <c r="U66" s="4">
        <v>0.112465</v>
      </c>
      <c r="V66" s="4">
        <v>-0.21850700000000001</v>
      </c>
      <c r="W66" s="4">
        <v>88.923000000000002</v>
      </c>
      <c r="X66" s="4">
        <v>-54.224233333333302</v>
      </c>
      <c r="Y66" s="4">
        <v>3.4545512127419502</v>
      </c>
      <c r="Z66" s="4">
        <v>3.1517039775401198E-2</v>
      </c>
      <c r="AA66" s="4">
        <v>0.41822653907287499</v>
      </c>
      <c r="AB66" s="4">
        <v>409</v>
      </c>
    </row>
    <row r="67" spans="1:28" x14ac:dyDescent="0.25">
      <c r="A67" s="4" t="s">
        <v>96</v>
      </c>
      <c r="B67" t="str">
        <f t="shared" ref="B67:B85" si="2">SUBSTITUTE(A67,"_1M","")</f>
        <v>poly_m_hydroxymethyl_styrene</v>
      </c>
      <c r="C67" t="str">
        <f t="shared" ref="C67:C85" si="3">SUBSTITUTE(B67,"poly_","")</f>
        <v>m_hydroxymethyl_styrene</v>
      </c>
      <c r="D67" t="s">
        <v>196</v>
      </c>
      <c r="E67" s="4" t="s">
        <v>13</v>
      </c>
      <c r="F67" s="4" t="s">
        <v>14</v>
      </c>
      <c r="G67" s="4">
        <v>8</v>
      </c>
      <c r="H67" s="4">
        <v>0</v>
      </c>
      <c r="I67" s="4">
        <v>-425.40220840000001</v>
      </c>
      <c r="J67" s="4">
        <v>-425.24814800000001</v>
      </c>
      <c r="K67" s="4">
        <v>-425.25581499999998</v>
      </c>
      <c r="L67" s="4">
        <v>-425.26085499999999</v>
      </c>
      <c r="M67" s="4">
        <v>-425.20098400000001</v>
      </c>
      <c r="N67" s="4">
        <v>-425.20835499999998</v>
      </c>
      <c r="O67" s="4">
        <v>-425.213683</v>
      </c>
      <c r="P67" s="4">
        <v>117.77</v>
      </c>
      <c r="Q67" s="4">
        <v>8.43</v>
      </c>
      <c r="R67" s="4">
        <v>125.678</v>
      </c>
      <c r="S67" s="4">
        <v>37.139000000000003</v>
      </c>
      <c r="T67" s="4">
        <v>99.265000000000001</v>
      </c>
      <c r="U67" s="4">
        <v>0.35430600000000001</v>
      </c>
      <c r="V67" s="4">
        <v>-0.57055100000000003</v>
      </c>
      <c r="W67" s="4">
        <v>94.053333333333299</v>
      </c>
      <c r="X67" s="4">
        <v>-58.3447666666667</v>
      </c>
      <c r="Y67" s="4">
        <v>2.3162083427206501</v>
      </c>
      <c r="Z67" s="4">
        <v>1.9667218669615801E-2</v>
      </c>
      <c r="AA67" s="4">
        <v>0.27475781052439502</v>
      </c>
      <c r="AB67" s="4">
        <v>398</v>
      </c>
    </row>
    <row r="68" spans="1:28" x14ac:dyDescent="0.25">
      <c r="A68" s="4" t="s">
        <v>97</v>
      </c>
      <c r="B68" t="str">
        <f t="shared" si="2"/>
        <v>poly_o_chlorostyrene</v>
      </c>
      <c r="C68" t="str">
        <f t="shared" si="3"/>
        <v>o_chlorostyrene</v>
      </c>
      <c r="D68" t="s">
        <v>197</v>
      </c>
      <c r="E68" s="4" t="s">
        <v>13</v>
      </c>
      <c r="F68" s="4" t="s">
        <v>14</v>
      </c>
      <c r="G68" s="4">
        <v>8</v>
      </c>
      <c r="H68" s="4">
        <v>0</v>
      </c>
      <c r="I68" s="4">
        <v>-770.47498719999999</v>
      </c>
      <c r="J68" s="4">
        <v>-770.36048300000004</v>
      </c>
      <c r="K68" s="4">
        <v>-770.36111300000005</v>
      </c>
      <c r="L68" s="4">
        <v>-770.36878300000001</v>
      </c>
      <c r="M68" s="4">
        <v>-770.31766700000003</v>
      </c>
      <c r="N68" s="4">
        <v>-770.31827399999997</v>
      </c>
      <c r="O68" s="4">
        <v>-770.32594600000004</v>
      </c>
      <c r="P68" s="4">
        <v>107.90300000000001</v>
      </c>
      <c r="Q68" s="4">
        <v>8.2200000000000006</v>
      </c>
      <c r="R68" s="4">
        <v>98.126999999999995</v>
      </c>
      <c r="S68" s="4">
        <v>31.625</v>
      </c>
      <c r="T68" s="4">
        <v>90.113</v>
      </c>
      <c r="U68" s="4">
        <v>0.113937</v>
      </c>
      <c r="V68" s="4">
        <v>-0.166543</v>
      </c>
      <c r="W68" s="4">
        <v>88.826666666666696</v>
      </c>
      <c r="X68" s="4">
        <v>-61.236400000000003</v>
      </c>
      <c r="Y68" s="4">
        <v>3.52486468026793</v>
      </c>
      <c r="Z68" s="4">
        <v>3.2666975712148202E-2</v>
      </c>
      <c r="AA68" s="4">
        <v>0.42881565453381099</v>
      </c>
      <c r="AB68" s="4">
        <v>392</v>
      </c>
    </row>
    <row r="69" spans="1:28" x14ac:dyDescent="0.25">
      <c r="A69" s="4" t="s">
        <v>98</v>
      </c>
      <c r="B69" t="str">
        <f t="shared" si="2"/>
        <v>poly_o_methylstyrene</v>
      </c>
      <c r="C69" t="str">
        <f t="shared" si="3"/>
        <v>o_methylstyrene</v>
      </c>
      <c r="D69" t="s">
        <v>198</v>
      </c>
      <c r="E69" s="4" t="s">
        <v>13</v>
      </c>
      <c r="F69" s="4" t="s">
        <v>14</v>
      </c>
      <c r="G69" s="4">
        <v>8</v>
      </c>
      <c r="H69" s="4">
        <v>0</v>
      </c>
      <c r="I69" s="4">
        <v>-350.19611520000001</v>
      </c>
      <c r="J69" s="4">
        <v>-350.044197</v>
      </c>
      <c r="K69" s="4">
        <v>-350.04387700000001</v>
      </c>
      <c r="L69" s="4">
        <v>-350.05143500000003</v>
      </c>
      <c r="M69" s="4">
        <v>-350.000922</v>
      </c>
      <c r="N69" s="4">
        <v>-350.00076899999999</v>
      </c>
      <c r="O69" s="4">
        <v>-350.00821999999999</v>
      </c>
      <c r="P69" s="4">
        <v>105.047</v>
      </c>
      <c r="Q69" s="4">
        <v>8.15</v>
      </c>
      <c r="R69" s="4">
        <v>121.893</v>
      </c>
      <c r="S69" s="4">
        <v>33.683</v>
      </c>
      <c r="T69" s="4">
        <v>91.08</v>
      </c>
      <c r="U69" s="4">
        <v>0.112298</v>
      </c>
      <c r="V69" s="4">
        <v>-0.31715300000000002</v>
      </c>
      <c r="W69" s="4">
        <v>89.563333333333304</v>
      </c>
      <c r="X69" s="4">
        <v>-54.425433333333302</v>
      </c>
      <c r="Y69" s="4">
        <v>3.47339338378857</v>
      </c>
      <c r="Z69" s="4">
        <v>3.30651364035962E-2</v>
      </c>
      <c r="AA69" s="4">
        <v>0.426183237274671</v>
      </c>
      <c r="AB69" s="4">
        <v>409</v>
      </c>
    </row>
    <row r="70" spans="1:28" x14ac:dyDescent="0.25">
      <c r="A70" s="4" t="s">
        <v>99</v>
      </c>
      <c r="B70" t="str">
        <f t="shared" si="2"/>
        <v>poly_p_bromo_styrene</v>
      </c>
      <c r="C70" t="str">
        <f t="shared" si="3"/>
        <v>p_bromo_styrene</v>
      </c>
      <c r="D70" t="s">
        <v>199</v>
      </c>
      <c r="E70" s="4">
        <v>602</v>
      </c>
      <c r="F70" s="4" t="s">
        <v>14</v>
      </c>
      <c r="G70" s="4">
        <v>3</v>
      </c>
      <c r="H70" s="4" t="s">
        <v>13</v>
      </c>
      <c r="I70" s="4" t="s">
        <v>13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 t="s">
        <v>13</v>
      </c>
      <c r="P70" s="4" t="s">
        <v>13</v>
      </c>
      <c r="Q70" s="4" t="s">
        <v>13</v>
      </c>
      <c r="R70" s="4" t="s">
        <v>13</v>
      </c>
      <c r="S70" s="4" t="s">
        <v>13</v>
      </c>
      <c r="T70" s="4" t="s">
        <v>13</v>
      </c>
      <c r="U70" s="4" t="s">
        <v>13</v>
      </c>
      <c r="V70" s="4" t="s">
        <v>13</v>
      </c>
      <c r="W70" s="4" t="s">
        <v>13</v>
      </c>
      <c r="X70" s="4" t="s">
        <v>13</v>
      </c>
      <c r="Y70" s="4" t="s">
        <v>13</v>
      </c>
      <c r="Z70" s="4" t="s">
        <v>13</v>
      </c>
      <c r="AA70" s="4" t="s">
        <v>13</v>
      </c>
      <c r="AB70" s="4">
        <v>417</v>
      </c>
    </row>
    <row r="71" spans="1:28" x14ac:dyDescent="0.25">
      <c r="A71" s="4" t="s">
        <v>100</v>
      </c>
      <c r="B71" t="str">
        <f t="shared" si="2"/>
        <v>poly_p_chlorostyrene</v>
      </c>
      <c r="C71" t="str">
        <f t="shared" si="3"/>
        <v>p_chlorostyrene</v>
      </c>
      <c r="D71" t="s">
        <v>200</v>
      </c>
      <c r="E71" s="4" t="s">
        <v>13</v>
      </c>
      <c r="F71" s="4" t="s">
        <v>14</v>
      </c>
      <c r="G71" s="4">
        <v>8</v>
      </c>
      <c r="H71" s="4">
        <v>0</v>
      </c>
      <c r="I71" s="4">
        <v>-770.47664650000002</v>
      </c>
      <c r="J71" s="4">
        <v>-770.36337300000002</v>
      </c>
      <c r="K71" s="4">
        <v>-770.36412399999995</v>
      </c>
      <c r="L71" s="4">
        <v>-770.37178700000004</v>
      </c>
      <c r="M71" s="4">
        <v>-770.31939999999997</v>
      </c>
      <c r="N71" s="4">
        <v>-770.32012799999995</v>
      </c>
      <c r="O71" s="4">
        <v>-770.32799699999998</v>
      </c>
      <c r="P71" s="4">
        <v>114.21</v>
      </c>
      <c r="Q71" s="4">
        <v>8.36</v>
      </c>
      <c r="R71" s="4">
        <v>98.081000000000003</v>
      </c>
      <c r="S71" s="4">
        <v>31.704999999999998</v>
      </c>
      <c r="T71" s="4">
        <v>92.549000000000007</v>
      </c>
      <c r="U71" s="4">
        <v>0.123402</v>
      </c>
      <c r="V71" s="4">
        <v>-0.17929999999999999</v>
      </c>
      <c r="W71" s="4">
        <v>90.484333333333296</v>
      </c>
      <c r="X71" s="4">
        <v>-65.940866666666693</v>
      </c>
      <c r="Y71" s="4">
        <v>3.5216477242967499</v>
      </c>
      <c r="Z71" s="4">
        <v>3.0834845672854799E-2</v>
      </c>
      <c r="AA71" s="4">
        <v>0.42124972778669201</v>
      </c>
      <c r="AB71" s="4">
        <v>389</v>
      </c>
    </row>
    <row r="72" spans="1:28" x14ac:dyDescent="0.25">
      <c r="A72" s="4" t="s">
        <v>101</v>
      </c>
      <c r="B72" t="str">
        <f t="shared" si="2"/>
        <v>poly_p_hydroxy_methyl_styrene</v>
      </c>
      <c r="C72" t="str">
        <f t="shared" si="3"/>
        <v>p_hydroxy_methyl_styrene</v>
      </c>
      <c r="D72" t="s">
        <v>201</v>
      </c>
      <c r="E72" s="4" t="s">
        <v>13</v>
      </c>
      <c r="F72" s="4" t="s">
        <v>14</v>
      </c>
      <c r="G72" s="4">
        <v>8</v>
      </c>
      <c r="H72" s="4">
        <v>0</v>
      </c>
      <c r="I72" s="4">
        <v>-425.40218750000003</v>
      </c>
      <c r="J72" s="4">
        <v>-425.24819100000002</v>
      </c>
      <c r="K72" s="4">
        <v>-425.255382</v>
      </c>
      <c r="L72" s="4">
        <v>-425.26049999999998</v>
      </c>
      <c r="M72" s="4">
        <v>-425.200963</v>
      </c>
      <c r="N72" s="4">
        <v>-425.208303</v>
      </c>
      <c r="O72" s="4">
        <v>-425.21359999999999</v>
      </c>
      <c r="P72" s="4">
        <v>116.239</v>
      </c>
      <c r="Q72" s="4">
        <v>8.4</v>
      </c>
      <c r="R72" s="4">
        <v>125.678</v>
      </c>
      <c r="S72" s="4">
        <v>37.131</v>
      </c>
      <c r="T72" s="4">
        <v>99.4</v>
      </c>
      <c r="U72" s="4">
        <v>0.35439199999999998</v>
      </c>
      <c r="V72" s="4">
        <v>-0.57223100000000005</v>
      </c>
      <c r="W72" s="4">
        <v>94.868666666666698</v>
      </c>
      <c r="X72" s="4">
        <v>-62.676633333333299</v>
      </c>
      <c r="Y72" s="4">
        <v>2.35205442420295</v>
      </c>
      <c r="Z72" s="4">
        <v>2.0234640905401301E-2</v>
      </c>
      <c r="AA72" s="4">
        <v>0.280006479071779</v>
      </c>
      <c r="AB72" s="4">
        <v>413</v>
      </c>
    </row>
    <row r="73" spans="1:28" x14ac:dyDescent="0.25">
      <c r="A73" s="4" t="s">
        <v>102</v>
      </c>
      <c r="B73" t="str">
        <f t="shared" si="2"/>
        <v>poly_p_phenyl_styrene</v>
      </c>
      <c r="C73" t="str">
        <f t="shared" si="3"/>
        <v>p_phenyl_styrene</v>
      </c>
      <c r="D73" t="s">
        <v>202</v>
      </c>
      <c r="E73" s="4" t="s">
        <v>13</v>
      </c>
      <c r="F73" s="4" t="s">
        <v>14</v>
      </c>
      <c r="G73" s="4">
        <v>8</v>
      </c>
      <c r="H73" s="4">
        <v>0</v>
      </c>
      <c r="I73" s="4">
        <v>-541.9377604</v>
      </c>
      <c r="J73" s="4">
        <v>-541.73848899999996</v>
      </c>
      <c r="K73" s="4">
        <v>-541.74008500000002</v>
      </c>
      <c r="L73" s="4">
        <v>-541.74962300000004</v>
      </c>
      <c r="M73" s="4">
        <v>-541.68639700000006</v>
      </c>
      <c r="N73" s="4">
        <v>-541.68790799999999</v>
      </c>
      <c r="O73" s="4">
        <v>-541.69773199999997</v>
      </c>
      <c r="P73" s="4">
        <v>162.27000000000001</v>
      </c>
      <c r="Q73" s="4">
        <v>9.2799999999999994</v>
      </c>
      <c r="R73" s="4">
        <v>157.13999999999999</v>
      </c>
      <c r="S73" s="4">
        <v>46.996000000000002</v>
      </c>
      <c r="T73" s="4">
        <v>109.636</v>
      </c>
      <c r="U73" s="4">
        <v>0.11409</v>
      </c>
      <c r="V73" s="4">
        <v>-0.17144699999999999</v>
      </c>
      <c r="W73" s="4">
        <v>147.398</v>
      </c>
      <c r="X73" s="4">
        <v>-79.869633333333297</v>
      </c>
      <c r="Y73" s="4">
        <v>4.3833323755716798</v>
      </c>
      <c r="Z73" s="4">
        <v>2.70125862794828E-2</v>
      </c>
      <c r="AA73" s="4">
        <v>0.47234185081591401</v>
      </c>
      <c r="AB73" s="4">
        <v>411</v>
      </c>
    </row>
    <row r="74" spans="1:28" x14ac:dyDescent="0.25">
      <c r="A74" s="4" t="s">
        <v>103</v>
      </c>
      <c r="B74" t="str">
        <f t="shared" si="2"/>
        <v>poly_p_tert_butylstyrene</v>
      </c>
      <c r="C74" t="str">
        <f t="shared" si="3"/>
        <v>p_tert_butylstyrene</v>
      </c>
      <c r="D74" t="s">
        <v>203</v>
      </c>
      <c r="E74" s="4" t="s">
        <v>13</v>
      </c>
      <c r="F74" s="4" t="s">
        <v>14</v>
      </c>
      <c r="G74" s="4">
        <v>8</v>
      </c>
      <c r="H74" s="4">
        <v>0</v>
      </c>
      <c r="I74" s="4">
        <v>-468.1351512</v>
      </c>
      <c r="J74" s="4">
        <v>-467.90378199999998</v>
      </c>
      <c r="K74" s="4">
        <v>-467.90229199999999</v>
      </c>
      <c r="L74" s="4">
        <v>-467.91211299999998</v>
      </c>
      <c r="M74" s="4">
        <v>-467.85094299999997</v>
      </c>
      <c r="N74" s="4">
        <v>-467.84927199999998</v>
      </c>
      <c r="O74" s="4">
        <v>-467.859283</v>
      </c>
      <c r="P74" s="4">
        <v>150.95099999999999</v>
      </c>
      <c r="Q74" s="4">
        <v>9.08</v>
      </c>
      <c r="R74" s="4">
        <v>177.751</v>
      </c>
      <c r="S74" s="4">
        <v>49.709000000000003</v>
      </c>
      <c r="T74" s="4">
        <v>111.21</v>
      </c>
      <c r="U74" s="4">
        <v>0.107039</v>
      </c>
      <c r="V74" s="4">
        <v>-0.25879099999999999</v>
      </c>
      <c r="W74" s="4">
        <v>124.423</v>
      </c>
      <c r="X74" s="4">
        <v>-73.279066666666694</v>
      </c>
      <c r="Y74" s="4">
        <v>4.5133893122609399</v>
      </c>
      <c r="Z74" s="4">
        <v>2.9899697996442199E-2</v>
      </c>
      <c r="AA74" s="4">
        <v>0.49706930751772499</v>
      </c>
      <c r="AB74" s="4">
        <v>402</v>
      </c>
    </row>
    <row r="75" spans="1:28" x14ac:dyDescent="0.25">
      <c r="A75" t="s">
        <v>105</v>
      </c>
      <c r="B75" t="str">
        <f t="shared" si="2"/>
        <v>poly_MDI_BD</v>
      </c>
      <c r="C75" t="str">
        <f t="shared" si="3"/>
        <v>MDI_BD</v>
      </c>
      <c r="D75" t="s">
        <v>204</v>
      </c>
      <c r="E75" t="s">
        <v>13</v>
      </c>
      <c r="F75" t="s">
        <v>14</v>
      </c>
      <c r="G75">
        <v>8</v>
      </c>
      <c r="H75">
        <v>0</v>
      </c>
      <c r="I75">
        <v>-1147.6951108999999</v>
      </c>
      <c r="J75">
        <v>-1147.3681770000001</v>
      </c>
      <c r="K75">
        <v>-1147.397093</v>
      </c>
      <c r="L75">
        <v>-1147.4006589999999</v>
      </c>
      <c r="M75">
        <v>-1147.2814579999999</v>
      </c>
      <c r="N75">
        <v>-1147.3118910000001</v>
      </c>
      <c r="O75">
        <v>-1147.3154340000001</v>
      </c>
      <c r="P75">
        <v>271.58800000000002</v>
      </c>
      <c r="Q75">
        <v>10.84</v>
      </c>
      <c r="R75">
        <v>258.97899999999998</v>
      </c>
      <c r="S75">
        <v>89.995000000000005</v>
      </c>
      <c r="T75">
        <v>182.51599999999999</v>
      </c>
      <c r="U75">
        <v>0.38852300000000001</v>
      </c>
      <c r="V75">
        <v>-0.72330099999999997</v>
      </c>
      <c r="W75">
        <v>235.93100000000001</v>
      </c>
      <c r="X75">
        <v>-167.13470000000001</v>
      </c>
      <c r="Y75">
        <v>1.63880931543932</v>
      </c>
      <c r="Z75">
        <v>6.0341742471659897E-3</v>
      </c>
      <c r="AA75">
        <v>0.15118167116598899</v>
      </c>
      <c r="AB75">
        <v>363</v>
      </c>
    </row>
    <row r="76" spans="1:28" x14ac:dyDescent="0.25">
      <c r="A76" t="s">
        <v>106</v>
      </c>
      <c r="B76" t="str">
        <f t="shared" si="2"/>
        <v>poly_MDI_EG</v>
      </c>
      <c r="C76" t="str">
        <f t="shared" si="3"/>
        <v>MDI_EG</v>
      </c>
      <c r="D76" t="s">
        <v>205</v>
      </c>
      <c r="E76" t="s">
        <v>13</v>
      </c>
      <c r="F76" t="s">
        <v>14</v>
      </c>
      <c r="G76">
        <v>8</v>
      </c>
      <c r="H76">
        <v>0</v>
      </c>
      <c r="I76">
        <v>-1069.0687344</v>
      </c>
      <c r="J76">
        <v>-1068.794249</v>
      </c>
      <c r="K76">
        <v>-1068.8219019999999</v>
      </c>
      <c r="L76">
        <v>-1068.8231900000001</v>
      </c>
      <c r="M76">
        <v>-1068.71516</v>
      </c>
      <c r="N76">
        <v>-1068.743678</v>
      </c>
      <c r="O76">
        <v>-1068.7456629999999</v>
      </c>
      <c r="P76">
        <v>227.256</v>
      </c>
      <c r="Q76">
        <v>10.27</v>
      </c>
      <c r="R76">
        <v>221.279</v>
      </c>
      <c r="S76">
        <v>80.100999999999999</v>
      </c>
      <c r="T76">
        <v>166.459</v>
      </c>
      <c r="U76">
        <v>0.363286</v>
      </c>
      <c r="V76">
        <v>-0.71925600000000001</v>
      </c>
      <c r="W76">
        <v>212.45333333333301</v>
      </c>
      <c r="X76">
        <v>-152.87116666666699</v>
      </c>
      <c r="Y76">
        <v>0.59191990987837295</v>
      </c>
      <c r="Z76">
        <v>2.6046393049176798E-3</v>
      </c>
      <c r="AA76">
        <v>5.7635823746677001E-2</v>
      </c>
      <c r="AB76">
        <v>412</v>
      </c>
    </row>
    <row r="77" spans="1:28" s="5" customFormat="1" x14ac:dyDescent="0.25">
      <c r="A77" s="5" t="s">
        <v>108</v>
      </c>
      <c r="B77" t="str">
        <f t="shared" si="2"/>
        <v>Polyetherimide_1</v>
      </c>
      <c r="C77" t="str">
        <f t="shared" si="3"/>
        <v>Polyetherimide_1</v>
      </c>
      <c r="D77" t="s">
        <v>206</v>
      </c>
      <c r="E77" s="5" t="s">
        <v>13</v>
      </c>
      <c r="F77" s="5" t="s">
        <v>14</v>
      </c>
      <c r="G77" s="5">
        <v>8</v>
      </c>
      <c r="H77" s="5">
        <v>0</v>
      </c>
      <c r="I77" s="5">
        <v>-1948.6173646</v>
      </c>
      <c r="J77" s="5">
        <v>-1948.1403170000001</v>
      </c>
      <c r="K77" s="5">
        <v>-1948.168631</v>
      </c>
      <c r="L77" s="5">
        <v>-1948.1797550000001</v>
      </c>
      <c r="M77" s="5">
        <v>-1948.0211389999999</v>
      </c>
      <c r="N77" s="5">
        <v>-1948.052776</v>
      </c>
      <c r="O77" s="5">
        <v>-1948.0629750000001</v>
      </c>
      <c r="P77" s="5">
        <v>383.72800000000001</v>
      </c>
      <c r="Q77" s="5">
        <v>12.05</v>
      </c>
      <c r="R77" s="5">
        <v>373.54500000000002</v>
      </c>
      <c r="S77" s="5">
        <v>142.09399999999999</v>
      </c>
      <c r="T77" s="5">
        <v>250.83</v>
      </c>
      <c r="U77" s="5">
        <v>0.41021299999999999</v>
      </c>
      <c r="V77" s="5">
        <v>-0.56099500000000002</v>
      </c>
      <c r="W77" s="5">
        <v>394.02166666666699</v>
      </c>
      <c r="X77" s="5">
        <v>-258.47046666666699</v>
      </c>
      <c r="Y77" s="5">
        <v>5.1122026992278897</v>
      </c>
      <c r="Z77" s="5">
        <v>1.3322464608336901E-2</v>
      </c>
      <c r="AA77" s="5">
        <v>0.424249186657916</v>
      </c>
      <c r="AB77" s="5">
        <v>401</v>
      </c>
    </row>
    <row r="78" spans="1:28" s="5" customFormat="1" x14ac:dyDescent="0.25">
      <c r="A78" s="5" t="s">
        <v>109</v>
      </c>
      <c r="B78" t="str">
        <f t="shared" si="2"/>
        <v>Polyetherimide_2</v>
      </c>
      <c r="C78" t="str">
        <f t="shared" si="3"/>
        <v>Polyetherimide_2</v>
      </c>
      <c r="D78" t="s">
        <v>207</v>
      </c>
      <c r="E78" s="5" t="s">
        <v>13</v>
      </c>
      <c r="F78" s="5" t="s">
        <v>14</v>
      </c>
      <c r="G78" s="5">
        <v>8</v>
      </c>
      <c r="H78" s="5">
        <v>0</v>
      </c>
      <c r="I78" s="5">
        <v>-2266.7537891000002</v>
      </c>
      <c r="J78" s="5">
        <v>-2266.3650720000001</v>
      </c>
      <c r="K78" s="5">
        <v>-2266.3945370000001</v>
      </c>
      <c r="L78" s="5">
        <v>-2266.4036209999999</v>
      </c>
      <c r="M78" s="5">
        <v>-2266.2551779999999</v>
      </c>
      <c r="N78" s="5">
        <v>-2266.2862770000002</v>
      </c>
      <c r="O78" s="5">
        <v>-2266.2956159999999</v>
      </c>
      <c r="P78" s="5">
        <v>357.36700000000002</v>
      </c>
      <c r="Q78" s="5">
        <v>11.79</v>
      </c>
      <c r="R78" s="5">
        <v>312.291</v>
      </c>
      <c r="S78" s="5">
        <v>134.65799999999999</v>
      </c>
      <c r="T78" s="5">
        <v>231.291</v>
      </c>
      <c r="U78" s="5">
        <v>0.40775299999999998</v>
      </c>
      <c r="V78" s="5">
        <v>-0.55073799999999995</v>
      </c>
      <c r="W78" s="5">
        <v>430.48633333333299</v>
      </c>
      <c r="X78" s="5">
        <v>-228.24103333333301</v>
      </c>
      <c r="Y78" s="5">
        <v>4.1746897985680302</v>
      </c>
      <c r="Z78" s="5">
        <v>1.16817999383492E-2</v>
      </c>
      <c r="AA78" s="5">
        <v>0.35408734508634698</v>
      </c>
      <c r="AB78" s="5">
        <v>482</v>
      </c>
    </row>
    <row r="79" spans="1:28" s="5" customFormat="1" x14ac:dyDescent="0.25">
      <c r="A79" s="5" t="s">
        <v>110</v>
      </c>
      <c r="B79" t="str">
        <f t="shared" si="2"/>
        <v>Polyetherimide_3</v>
      </c>
      <c r="C79" t="str">
        <f t="shared" si="3"/>
        <v>Polyetherimide_3</v>
      </c>
      <c r="D79" t="s">
        <v>208</v>
      </c>
      <c r="E79" s="5" t="s">
        <v>13</v>
      </c>
      <c r="F79" s="5" t="s">
        <v>14</v>
      </c>
      <c r="G79" s="5">
        <v>8</v>
      </c>
      <c r="H79" s="5">
        <v>0</v>
      </c>
      <c r="I79" s="5">
        <v>-1943.7791268999999</v>
      </c>
      <c r="J79" s="5">
        <v>-1943.3858889999999</v>
      </c>
      <c r="K79" s="5">
        <v>-1943.4146450000001</v>
      </c>
      <c r="L79" s="5">
        <v>-1943.4229700000001</v>
      </c>
      <c r="M79" s="5">
        <v>-1943.2783979999999</v>
      </c>
      <c r="N79" s="5">
        <v>-1943.309301</v>
      </c>
      <c r="O79" s="5">
        <v>-1943.3171850000001</v>
      </c>
      <c r="P79" s="5">
        <v>368.79599999999999</v>
      </c>
      <c r="Q79" s="5">
        <v>11.9</v>
      </c>
      <c r="R79" s="5">
        <v>313.62</v>
      </c>
      <c r="S79" s="5">
        <v>132.94999999999999</v>
      </c>
      <c r="T79" s="5">
        <v>226.23400000000001</v>
      </c>
      <c r="U79" s="5">
        <v>0.40883399999999998</v>
      </c>
      <c r="V79" s="5">
        <v>-0.559832</v>
      </c>
      <c r="W79" s="5">
        <v>412.07100000000003</v>
      </c>
      <c r="X79" s="5">
        <v>-252.89003333333301</v>
      </c>
      <c r="Y79" s="5">
        <v>3.8258798518153601</v>
      </c>
      <c r="Z79" s="5">
        <v>1.03739732855437E-2</v>
      </c>
      <c r="AA79" s="5">
        <v>0.321502508555913</v>
      </c>
      <c r="AB79" s="5">
        <v>500</v>
      </c>
    </row>
    <row r="80" spans="1:28" s="5" customFormat="1" x14ac:dyDescent="0.25">
      <c r="A80" s="5" t="s">
        <v>111</v>
      </c>
      <c r="B80" t="str">
        <f t="shared" si="2"/>
        <v>Polyetherimide_4</v>
      </c>
      <c r="C80" t="str">
        <f t="shared" si="3"/>
        <v>Polyetherimide_4</v>
      </c>
      <c r="D80" t="s">
        <v>209</v>
      </c>
      <c r="E80" s="5" t="s">
        <v>13</v>
      </c>
      <c r="F80" s="5" t="s">
        <v>14</v>
      </c>
      <c r="G80" s="5">
        <v>8</v>
      </c>
      <c r="H80" s="5">
        <v>0</v>
      </c>
      <c r="I80" s="5">
        <v>-1981.9022399</v>
      </c>
      <c r="J80" s="5">
        <v>-1981.5018</v>
      </c>
      <c r="K80" s="5">
        <v>-1981.5379579999999</v>
      </c>
      <c r="L80" s="5">
        <v>-1981.545257</v>
      </c>
      <c r="M80" s="5">
        <v>-1981.3943380000001</v>
      </c>
      <c r="N80" s="5">
        <v>-1981.430593</v>
      </c>
      <c r="O80" s="5">
        <v>-1981.4369409999999</v>
      </c>
      <c r="P80" s="5">
        <v>404.96</v>
      </c>
      <c r="Q80" s="5">
        <v>12.25</v>
      </c>
      <c r="R80" s="5">
        <v>318.12</v>
      </c>
      <c r="S80" s="5">
        <v>135.43199999999999</v>
      </c>
      <c r="T80" s="5">
        <v>226.172</v>
      </c>
      <c r="U80" s="5">
        <v>0.40788400000000002</v>
      </c>
      <c r="V80" s="5">
        <v>-0.55538799999999999</v>
      </c>
      <c r="W80" s="5">
        <v>430.16966666666701</v>
      </c>
      <c r="X80" s="5">
        <v>-210.68563333333299</v>
      </c>
      <c r="Y80" s="5">
        <v>3.3543660106604598</v>
      </c>
      <c r="Z80" s="5">
        <v>8.2832033056609404E-3</v>
      </c>
      <c r="AA80" s="5">
        <v>0.27382579678860902</v>
      </c>
      <c r="AB80" s="5">
        <v>512</v>
      </c>
    </row>
    <row r="81" spans="1:28" s="5" customFormat="1" x14ac:dyDescent="0.25">
      <c r="A81" s="5" t="s">
        <v>112</v>
      </c>
      <c r="B81" t="str">
        <f t="shared" si="2"/>
        <v>Polyetherimide_5</v>
      </c>
      <c r="C81" t="str">
        <f t="shared" si="3"/>
        <v>Polyetherimide_5</v>
      </c>
      <c r="D81" t="s">
        <v>210</v>
      </c>
      <c r="E81" s="5" t="s">
        <v>13</v>
      </c>
      <c r="F81" s="5" t="s">
        <v>14</v>
      </c>
      <c r="G81" s="5">
        <v>8</v>
      </c>
      <c r="H81" s="5">
        <v>0</v>
      </c>
      <c r="I81" s="5">
        <v>-1868.5746088999999</v>
      </c>
      <c r="J81" s="5">
        <v>-1868.182116</v>
      </c>
      <c r="K81" s="5">
        <v>-1868.211681</v>
      </c>
      <c r="L81" s="5">
        <v>-1868.2197450000001</v>
      </c>
      <c r="M81" s="5">
        <v>-1868.078614</v>
      </c>
      <c r="N81" s="5">
        <v>-1868.109213</v>
      </c>
      <c r="O81" s="5">
        <v>-1868.1175760000001</v>
      </c>
      <c r="P81" s="5">
        <v>391.56900000000002</v>
      </c>
      <c r="Q81" s="5">
        <v>12.12</v>
      </c>
      <c r="R81" s="5">
        <v>310.649</v>
      </c>
      <c r="S81" s="5">
        <v>129.256</v>
      </c>
      <c r="T81" s="5">
        <v>217.83799999999999</v>
      </c>
      <c r="U81" s="5">
        <v>0.41014600000000001</v>
      </c>
      <c r="V81" s="5">
        <v>-0.56733</v>
      </c>
      <c r="W81" s="5">
        <v>419.01400000000001</v>
      </c>
      <c r="X81" s="5">
        <v>-238.27430000000001</v>
      </c>
      <c r="Y81" s="5">
        <v>3.70593334839484</v>
      </c>
      <c r="Z81" s="5">
        <v>9.4643175235905805E-3</v>
      </c>
      <c r="AA81" s="5">
        <v>0.30577007825039898</v>
      </c>
      <c r="AB81" s="5">
        <v>520</v>
      </c>
    </row>
    <row r="82" spans="1:28" s="5" customFormat="1" x14ac:dyDescent="0.25">
      <c r="A82" s="5" t="s">
        <v>113</v>
      </c>
      <c r="B82" t="str">
        <f t="shared" si="2"/>
        <v>Polyetherimide_6</v>
      </c>
      <c r="C82" t="str">
        <f t="shared" si="3"/>
        <v>Polyetherimide_6</v>
      </c>
      <c r="D82" t="s">
        <v>211</v>
      </c>
      <c r="E82" s="5" t="s">
        <v>13</v>
      </c>
      <c r="F82" s="5" t="s">
        <v>14</v>
      </c>
      <c r="G82" s="5">
        <v>8</v>
      </c>
      <c r="H82" s="5">
        <v>0</v>
      </c>
      <c r="I82" s="5">
        <v>-2611.1336460000002</v>
      </c>
      <c r="J82" s="5">
        <v>-2610.6651270000002</v>
      </c>
      <c r="K82" s="5">
        <v>-2610.6966360000001</v>
      </c>
      <c r="L82" s="5">
        <v>-2610.7076379999999</v>
      </c>
      <c r="M82" s="5">
        <v>-2610.5376660000002</v>
      </c>
      <c r="N82" s="5">
        <v>-2610.5711080000001</v>
      </c>
      <c r="O82" s="5">
        <v>-2610.5822119999998</v>
      </c>
      <c r="P82" s="5">
        <v>446.41899999999998</v>
      </c>
      <c r="Q82" s="5">
        <v>12.62</v>
      </c>
      <c r="R82" s="5">
        <v>373.39</v>
      </c>
      <c r="S82" s="5">
        <v>159.589</v>
      </c>
      <c r="T82" s="5">
        <v>268.26400000000001</v>
      </c>
      <c r="U82" s="5">
        <v>0.37350699999999998</v>
      </c>
      <c r="V82" s="5">
        <v>-0.62229299999999999</v>
      </c>
      <c r="W82" s="5">
        <v>527.85666666666702</v>
      </c>
      <c r="X82" s="5">
        <v>-307.487866666667</v>
      </c>
      <c r="Y82" s="5">
        <v>5.0561357511819898</v>
      </c>
      <c r="Z82" s="5">
        <v>1.1325986911806999E-2</v>
      </c>
      <c r="AA82" s="5">
        <v>0.40064467125055397</v>
      </c>
      <c r="AB82" s="5">
        <v>473</v>
      </c>
    </row>
    <row r="83" spans="1:28" s="5" customFormat="1" x14ac:dyDescent="0.25">
      <c r="A83" s="5" t="s">
        <v>114</v>
      </c>
      <c r="B83" t="str">
        <f t="shared" si="2"/>
        <v>Polyetherimide_7</v>
      </c>
      <c r="C83" t="str">
        <f t="shared" si="3"/>
        <v>Polyetherimide_7</v>
      </c>
      <c r="D83" t="s">
        <v>212</v>
      </c>
      <c r="E83" s="5" t="s">
        <v>13</v>
      </c>
      <c r="F83" s="5" t="s">
        <v>14</v>
      </c>
      <c r="G83" s="5">
        <v>8</v>
      </c>
      <c r="H83" s="5">
        <v>0</v>
      </c>
      <c r="I83" s="5">
        <v>-2611.1300058000002</v>
      </c>
      <c r="J83" s="5">
        <v>-2610.66165</v>
      </c>
      <c r="K83" s="5">
        <v>-2610.6929620000001</v>
      </c>
      <c r="L83" s="5">
        <v>-2610.7047539999999</v>
      </c>
      <c r="M83" s="5">
        <v>-2610.5342559999999</v>
      </c>
      <c r="N83" s="5">
        <v>-2610.5674220000001</v>
      </c>
      <c r="O83" s="5">
        <v>-2610.5788539999999</v>
      </c>
      <c r="P83" s="5">
        <v>459.88799999999998</v>
      </c>
      <c r="Q83" s="5">
        <v>12.74</v>
      </c>
      <c r="R83" s="5">
        <v>373.24599999999998</v>
      </c>
      <c r="S83" s="5">
        <v>159.64099999999999</v>
      </c>
      <c r="T83" s="5">
        <v>268.12400000000002</v>
      </c>
      <c r="U83" s="5">
        <v>0.37306600000000001</v>
      </c>
      <c r="V83" s="5">
        <v>-0.62261299999999997</v>
      </c>
      <c r="W83" s="5">
        <v>517.43166666666696</v>
      </c>
      <c r="X83" s="5">
        <v>-318.81009999999998</v>
      </c>
      <c r="Y83" s="5">
        <v>5.4191922176237304</v>
      </c>
      <c r="Z83" s="5">
        <v>1.1783721727080801E-2</v>
      </c>
      <c r="AA83" s="5">
        <v>0.425368305935928</v>
      </c>
      <c r="AB83" s="5">
        <v>485</v>
      </c>
    </row>
    <row r="84" spans="1:28" s="5" customFormat="1" x14ac:dyDescent="0.25">
      <c r="A84" s="5" t="s">
        <v>115</v>
      </c>
      <c r="B84" t="str">
        <f t="shared" si="2"/>
        <v>Polyetherimide_8</v>
      </c>
      <c r="C84" t="str">
        <f t="shared" si="3"/>
        <v>Polyetherimide_8</v>
      </c>
      <c r="D84" t="s">
        <v>211</v>
      </c>
      <c r="E84" s="5" t="s">
        <v>13</v>
      </c>
      <c r="F84" s="5" t="s">
        <v>14</v>
      </c>
      <c r="G84" s="5">
        <v>8</v>
      </c>
      <c r="H84" s="5">
        <v>0</v>
      </c>
      <c r="I84" s="5">
        <v>-2611.1336431</v>
      </c>
      <c r="J84" s="5">
        <v>-2610.6654370000001</v>
      </c>
      <c r="K84" s="5">
        <v>-2610.697502</v>
      </c>
      <c r="L84" s="5">
        <v>-2610.7106549999999</v>
      </c>
      <c r="M84" s="5">
        <v>-2610.537671</v>
      </c>
      <c r="N84" s="5">
        <v>-2610.571062</v>
      </c>
      <c r="O84" s="5">
        <v>-2610.5822830000002</v>
      </c>
      <c r="P84" s="5">
        <v>469.73</v>
      </c>
      <c r="Q84" s="5">
        <v>12.82</v>
      </c>
      <c r="R84" s="5">
        <v>373.38600000000002</v>
      </c>
      <c r="S84" s="5">
        <v>159.59299999999999</v>
      </c>
      <c r="T84" s="5">
        <v>268.90600000000001</v>
      </c>
      <c r="U84" s="5">
        <v>0.37323000000000001</v>
      </c>
      <c r="V84" s="5">
        <v>-0.62125399999999997</v>
      </c>
      <c r="W84" s="5">
        <v>527.90733333333299</v>
      </c>
      <c r="X84" s="5">
        <v>-307.99560000000002</v>
      </c>
      <c r="Y84" s="5">
        <v>6.0446603832272503</v>
      </c>
      <c r="Z84" s="5">
        <v>1.28683720078071E-2</v>
      </c>
      <c r="AA84" s="5">
        <v>0.47150236998652501</v>
      </c>
      <c r="AB84" s="5">
        <v>486</v>
      </c>
    </row>
    <row r="85" spans="1:28" s="5" customFormat="1" x14ac:dyDescent="0.25">
      <c r="A85" s="5" t="s">
        <v>116</v>
      </c>
      <c r="B85" t="str">
        <f t="shared" si="2"/>
        <v>Polyetherimide_9</v>
      </c>
      <c r="C85" t="str">
        <f t="shared" si="3"/>
        <v>Polyetherimide_9</v>
      </c>
      <c r="D85" t="s">
        <v>213</v>
      </c>
      <c r="E85" s="5" t="s">
        <v>13</v>
      </c>
      <c r="F85" s="5" t="s">
        <v>14</v>
      </c>
      <c r="G85" s="5">
        <v>8</v>
      </c>
      <c r="H85" s="5">
        <v>0</v>
      </c>
      <c r="I85" s="5">
        <v>-2611.1344776999999</v>
      </c>
      <c r="J85" s="5">
        <v>-2610.6658849999999</v>
      </c>
      <c r="K85" s="5">
        <v>-2610.697514</v>
      </c>
      <c r="L85" s="5">
        <v>-2610.7089810000002</v>
      </c>
      <c r="M85" s="5">
        <v>-2610.538446</v>
      </c>
      <c r="N85" s="5">
        <v>-2610.5716229999998</v>
      </c>
      <c r="O85" s="5">
        <v>-2610.582762</v>
      </c>
      <c r="P85" s="5">
        <v>480.93799999999999</v>
      </c>
      <c r="Q85" s="5">
        <v>12.92</v>
      </c>
      <c r="R85" s="5">
        <v>373.423</v>
      </c>
      <c r="S85" s="5">
        <v>159.554</v>
      </c>
      <c r="T85" s="5">
        <v>268.21800000000002</v>
      </c>
      <c r="U85" s="5">
        <v>0.37268400000000002</v>
      </c>
      <c r="V85" s="5">
        <v>-0.61582700000000001</v>
      </c>
      <c r="W85" s="5">
        <v>537.39633333333302</v>
      </c>
      <c r="X85" s="5">
        <v>-308.002366666667</v>
      </c>
      <c r="Y85" s="5">
        <v>5.2698335449506297</v>
      </c>
      <c r="Z85" s="5">
        <v>1.09574072852439E-2</v>
      </c>
      <c r="AA85" s="5">
        <v>0.40788185332435201</v>
      </c>
      <c r="AB85" s="5">
        <v>494</v>
      </c>
    </row>
    <row r="86" spans="1:28" x14ac:dyDescent="0.25">
      <c r="A86" t="s">
        <v>117</v>
      </c>
      <c r="D86" t="s">
        <v>223</v>
      </c>
    </row>
    <row r="87" spans="1:28" x14ac:dyDescent="0.25">
      <c r="A87" t="s">
        <v>118</v>
      </c>
      <c r="D87" t="s">
        <v>224</v>
      </c>
    </row>
    <row r="88" spans="1:28" x14ac:dyDescent="0.25">
      <c r="A88" t="s">
        <v>119</v>
      </c>
      <c r="D88" t="s">
        <v>225</v>
      </c>
    </row>
    <row r="89" spans="1:28" x14ac:dyDescent="0.25">
      <c r="A89" t="s">
        <v>120</v>
      </c>
      <c r="D89" t="s">
        <v>226</v>
      </c>
    </row>
    <row r="90" spans="1:28" x14ac:dyDescent="0.25">
      <c r="A90" t="s">
        <v>121</v>
      </c>
      <c r="D90" t="s">
        <v>227</v>
      </c>
    </row>
    <row r="91" spans="1:28" x14ac:dyDescent="0.25">
      <c r="A91" t="s">
        <v>122</v>
      </c>
      <c r="D91" t="s">
        <v>228</v>
      </c>
    </row>
    <row r="92" spans="1:28" x14ac:dyDescent="0.25">
      <c r="A92" t="s">
        <v>123</v>
      </c>
      <c r="D92" t="s">
        <v>229</v>
      </c>
    </row>
    <row r="93" spans="1:28" x14ac:dyDescent="0.25">
      <c r="A93" t="s">
        <v>124</v>
      </c>
      <c r="D93" t="s">
        <v>230</v>
      </c>
    </row>
    <row r="94" spans="1:28" x14ac:dyDescent="0.25">
      <c r="A94" t="s">
        <v>125</v>
      </c>
      <c r="D94" t="s">
        <v>231</v>
      </c>
    </row>
    <row r="95" spans="1:28" x14ac:dyDescent="0.25">
      <c r="A95" t="s">
        <v>126</v>
      </c>
      <c r="D95" t="s">
        <v>232</v>
      </c>
    </row>
    <row r="96" spans="1:28" x14ac:dyDescent="0.25">
      <c r="A96" t="s">
        <v>127</v>
      </c>
      <c r="D96" t="s">
        <v>233</v>
      </c>
    </row>
    <row r="97" spans="1:4" x14ac:dyDescent="0.25">
      <c r="A97" t="s">
        <v>128</v>
      </c>
      <c r="D97" t="s">
        <v>234</v>
      </c>
    </row>
    <row r="98" spans="1:4" x14ac:dyDescent="0.25">
      <c r="A98" t="s">
        <v>129</v>
      </c>
      <c r="D98" t="s">
        <v>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1_2_3_1M_Class</vt:lpstr>
      <vt:lpstr>1_2_3_1M_Smiles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Kevin</dc:creator>
  <cp:lastModifiedBy>Hickey, Kevin</cp:lastModifiedBy>
  <dcterms:created xsi:type="dcterms:W3CDTF">2022-06-20T15:29:30Z</dcterms:created>
  <dcterms:modified xsi:type="dcterms:W3CDTF">2024-01-29T18:02:27Z</dcterms:modified>
</cp:coreProperties>
</file>