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arlo\Google Drive\projects\SnowPackSensor\"/>
    </mc:Choice>
  </mc:AlternateContent>
  <bookViews>
    <workbookView xWindow="0" yWindow="0" windowWidth="28770" windowHeight="1231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1" l="1"/>
  <c r="F12" i="1" s="1"/>
  <c r="D13" i="1"/>
  <c r="F13" i="1" s="1"/>
  <c r="D11" i="1"/>
  <c r="F11" i="1" s="1"/>
  <c r="A10" i="1"/>
  <c r="C2" i="1"/>
  <c r="H11" i="1" l="1"/>
  <c r="H13" i="1"/>
  <c r="H12" i="1"/>
  <c r="J12" i="1" s="1"/>
  <c r="J13" i="1"/>
  <c r="J11" i="1"/>
</calcChain>
</file>

<file path=xl/sharedStrings.xml><?xml version="1.0" encoding="utf-8"?>
<sst xmlns="http://schemas.openxmlformats.org/spreadsheetml/2006/main" count="26" uniqueCount="12">
  <si>
    <t>Shaft Length</t>
  </si>
  <si>
    <t>cm</t>
  </si>
  <si>
    <t>in</t>
  </si>
  <si>
    <t>cableDiameter</t>
  </si>
  <si>
    <t>pulley ID</t>
  </si>
  <si>
    <t>pulleyWidth</t>
  </si>
  <si>
    <t>rows per layer</t>
  </si>
  <si>
    <t>Layer</t>
  </si>
  <si>
    <t>pullyDia</t>
  </si>
  <si>
    <t>Distance on layer</t>
  </si>
  <si>
    <t>total distance</t>
  </si>
  <si>
    <t>Distance per 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</si>
</sst>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000"/>
  </numFmts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/>
    <xf numFmtId="165" fontId="0" fillId="0" borderId="0" xfId="0" applyNumberFormat="1"/>
    <xf numFmtId="0" fontId="0" fillId="2" borderId="0" xfId="0" applyFill="1" applyAlignment="1">
      <alignment horizontal="center"/>
    </xf>
    <xf numFmtId="0" fontId="0" fillId="3" borderId="0" xfId="0" applyFill="1"/>
    <xf numFmtId="2" fontId="0" fillId="4" borderId="0" xfId="0" applyNumberFormat="1" applyFill="1"/>
    <xf numFmtId="0" fontId="0" fillId="0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tabSelected="1" workbookViewId="0">
      <selection activeCell="F19" sqref="F19"/>
    </sheetView>
  </sheetViews>
  <sheetFormatPr defaultRowHeight="15" x14ac:dyDescent="0.25"/>
  <cols>
    <col min="1" max="1" width="5.7109375" bestFit="1" customWidth="1"/>
    <col min="2" max="2" width="4" bestFit="1" customWidth="1"/>
    <col min="3" max="3" width="12" bestFit="1" customWidth="1"/>
    <col min="4" max="4" width="6.5703125" bestFit="1" customWidth="1"/>
    <col min="5" max="5" width="16.28515625" bestFit="1" customWidth="1"/>
    <col min="6" max="6" width="6.5703125" customWidth="1"/>
    <col min="7" max="7" width="16.28515625" bestFit="1" customWidth="1"/>
    <col min="8" max="8" width="6.5703125" bestFit="1" customWidth="1"/>
    <col min="9" max="9" width="13.140625" bestFit="1" customWidth="1"/>
    <col min="10" max="10" width="6.5703125" bestFit="1" customWidth="1"/>
  </cols>
  <sheetData>
    <row r="1" spans="1:11" x14ac:dyDescent="0.25">
      <c r="A1" s="2" t="s">
        <v>0</v>
      </c>
      <c r="B1" s="2"/>
      <c r="C1" s="2"/>
      <c r="D1" s="2"/>
      <c r="E1" s="1"/>
      <c r="F1" s="1"/>
    </row>
    <row r="2" spans="1:11" x14ac:dyDescent="0.25">
      <c r="A2" s="6">
        <v>260</v>
      </c>
      <c r="B2" t="s">
        <v>1</v>
      </c>
      <c r="C2">
        <f>A2/2.54</f>
        <v>102.36220472440945</v>
      </c>
      <c r="D2" t="s">
        <v>2</v>
      </c>
    </row>
    <row r="3" spans="1:11" ht="14.25" customHeight="1" x14ac:dyDescent="0.25">
      <c r="A3" s="2" t="s">
        <v>3</v>
      </c>
      <c r="B3" s="2"/>
      <c r="C3" s="2"/>
      <c r="D3" s="2"/>
      <c r="E3" s="1"/>
      <c r="F3" s="1"/>
    </row>
    <row r="4" spans="1:11" x14ac:dyDescent="0.25">
      <c r="C4" s="6">
        <v>2E-3</v>
      </c>
      <c r="D4" t="s">
        <v>2</v>
      </c>
    </row>
    <row r="5" spans="1:11" x14ac:dyDescent="0.25">
      <c r="A5" s="2" t="s">
        <v>4</v>
      </c>
      <c r="B5" s="2"/>
      <c r="C5" s="2"/>
      <c r="D5" s="2"/>
      <c r="E5" s="1"/>
      <c r="F5" s="1"/>
    </row>
    <row r="6" spans="1:11" x14ac:dyDescent="0.25">
      <c r="C6" s="6">
        <v>0.57499999999999996</v>
      </c>
      <c r="D6" t="s">
        <v>2</v>
      </c>
    </row>
    <row r="7" spans="1:11" x14ac:dyDescent="0.25">
      <c r="A7" s="2" t="s">
        <v>5</v>
      </c>
      <c r="B7" s="2"/>
      <c r="C7" s="2"/>
      <c r="D7" s="2"/>
      <c r="E7" s="1"/>
      <c r="F7" s="1"/>
    </row>
    <row r="8" spans="1:11" x14ac:dyDescent="0.25">
      <c r="C8" s="6">
        <v>0.25</v>
      </c>
      <c r="D8" t="s">
        <v>2</v>
      </c>
    </row>
    <row r="9" spans="1:11" x14ac:dyDescent="0.25">
      <c r="A9" s="2" t="s">
        <v>6</v>
      </c>
      <c r="B9" s="2"/>
      <c r="C9" s="2"/>
      <c r="D9" s="2"/>
      <c r="E9" s="1"/>
      <c r="F9" s="1"/>
    </row>
    <row r="10" spans="1:11" x14ac:dyDescent="0.25">
      <c r="A10" s="5">
        <f>C8/C4</f>
        <v>125</v>
      </c>
      <c r="B10" s="5"/>
      <c r="C10" s="5"/>
      <c r="D10" s="5"/>
      <c r="E10" s="8"/>
      <c r="F10" s="8"/>
    </row>
    <row r="11" spans="1:11" x14ac:dyDescent="0.25">
      <c r="A11" t="s">
        <v>7</v>
      </c>
      <c r="B11">
        <v>0</v>
      </c>
      <c r="C11" t="s">
        <v>8</v>
      </c>
      <c r="D11" s="4">
        <f>B11*$C$4+$C$6</f>
        <v>0.57499999999999996</v>
      </c>
      <c r="E11" s="4" t="s">
        <v>11</v>
      </c>
      <c r="F11" s="4">
        <f>D11*PI()</f>
        <v>1.8064157758141308</v>
      </c>
      <c r="G11" t="s">
        <v>9</v>
      </c>
      <c r="H11" s="3">
        <f>$A$10*F11</f>
        <v>225.80197197676634</v>
      </c>
      <c r="I11" t="s">
        <v>10</v>
      </c>
      <c r="J11" s="7">
        <f>SUM(H11:$H$11)</f>
        <v>225.80197197676634</v>
      </c>
      <c r="K11" t="s">
        <v>2</v>
      </c>
    </row>
    <row r="12" spans="1:11" x14ac:dyDescent="0.25">
      <c r="B12">
        <v>1</v>
      </c>
      <c r="C12" t="s">
        <v>8</v>
      </c>
      <c r="D12" s="4">
        <f t="shared" ref="D12:D13" si="0">B12*$C$4+$C$6</f>
        <v>0.57699999999999996</v>
      </c>
      <c r="E12" s="4" t="s">
        <v>11</v>
      </c>
      <c r="F12" s="4">
        <f t="shared" ref="F12:F13" si="1">D12*PI()</f>
        <v>1.8126989611213105</v>
      </c>
      <c r="G12" t="s">
        <v>9</v>
      </c>
      <c r="H12" s="3">
        <f t="shared" ref="H12:H13" si="2">$A$10*F12</f>
        <v>226.58737014016381</v>
      </c>
      <c r="I12" t="s">
        <v>10</v>
      </c>
      <c r="J12" s="7">
        <f>SUM(H$11:$H12)</f>
        <v>452.38934211693015</v>
      </c>
      <c r="K12" t="s">
        <v>2</v>
      </c>
    </row>
    <row r="13" spans="1:11" x14ac:dyDescent="0.25">
      <c r="B13">
        <v>2</v>
      </c>
      <c r="C13" t="s">
        <v>8</v>
      </c>
      <c r="D13" s="4">
        <f t="shared" si="0"/>
        <v>0.57899999999999996</v>
      </c>
      <c r="E13" s="4" t="s">
        <v>11</v>
      </c>
      <c r="F13" s="4">
        <f t="shared" si="1"/>
        <v>1.8189821464284901</v>
      </c>
      <c r="G13" t="s">
        <v>9</v>
      </c>
      <c r="H13" s="3">
        <f t="shared" si="2"/>
        <v>227.37276830356126</v>
      </c>
      <c r="I13" t="s">
        <v>10</v>
      </c>
      <c r="J13" s="7">
        <f>SUM(H$11:$H13)</f>
        <v>679.76211042049135</v>
      </c>
      <c r="K13" t="s">
        <v>2</v>
      </c>
    </row>
  </sheetData>
  <mergeCells count="6">
    <mergeCell ref="A1:D1"/>
    <mergeCell ref="A3:D3"/>
    <mergeCell ref="A5:D5"/>
    <mergeCell ref="A7:D7"/>
    <mergeCell ref="A9:D9"/>
    <mergeCell ref="A10:D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Murphy</dc:creator>
  <cp:lastModifiedBy>Carlos Murphy</cp:lastModifiedBy>
  <dcterms:created xsi:type="dcterms:W3CDTF">2016-02-21T18:43:06Z</dcterms:created>
  <dcterms:modified xsi:type="dcterms:W3CDTF">2016-02-22T02:29:04Z</dcterms:modified>
</cp:coreProperties>
</file>