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Carlos Lozano\04. Experiments and tests\E13. App1 - Beads\Data\"/>
    </mc:Choice>
  </mc:AlternateContent>
  <bookViews>
    <workbookView xWindow="0" yWindow="0" windowWidth="19200" windowHeight="6900" activeTab="4"/>
  </bookViews>
  <sheets>
    <sheet name="DAY3" sheetId="1" r:id="rId1"/>
    <sheet name="DAY5" sheetId="2" r:id="rId2"/>
    <sheet name="DAY8" sheetId="3" r:id="rId3"/>
    <sheet name="day11" sheetId="4" r:id="rId4"/>
    <sheet name="Long_forma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4" l="1"/>
  <c r="L32" i="4"/>
  <c r="L33" i="4"/>
  <c r="K33" i="4"/>
  <c r="M33" i="4"/>
  <c r="K35" i="3"/>
  <c r="L33" i="1"/>
  <c r="S33" i="1"/>
  <c r="T34" i="4"/>
  <c r="S34" i="4"/>
  <c r="T32" i="4"/>
  <c r="R34" i="4"/>
  <c r="T33" i="4"/>
  <c r="S33" i="4"/>
  <c r="R33" i="4"/>
  <c r="R32" i="4"/>
  <c r="S32" i="4"/>
  <c r="K35" i="4"/>
  <c r="M35" i="4"/>
  <c r="L35" i="4"/>
  <c r="M34" i="4"/>
  <c r="L34" i="4"/>
  <c r="K32" i="4"/>
  <c r="K34" i="4"/>
  <c r="D33" i="4"/>
  <c r="E33" i="4"/>
  <c r="F33" i="4"/>
  <c r="D36" i="4"/>
  <c r="F36" i="4"/>
  <c r="E36" i="4"/>
  <c r="F32" i="4"/>
  <c r="E32" i="4"/>
  <c r="D32" i="4"/>
  <c r="T36" i="4"/>
  <c r="S36" i="4"/>
  <c r="R36" i="4"/>
  <c r="M36" i="4"/>
  <c r="L36" i="4"/>
  <c r="K36" i="4"/>
  <c r="T33" i="3"/>
  <c r="S33" i="3"/>
  <c r="R33" i="3"/>
  <c r="T32" i="3"/>
  <c r="S32" i="3"/>
  <c r="R32" i="3"/>
  <c r="M35" i="3"/>
  <c r="L35" i="3"/>
  <c r="L34" i="3"/>
  <c r="M34" i="3"/>
  <c r="K34" i="3"/>
  <c r="L33" i="3"/>
  <c r="M33" i="3"/>
  <c r="M32" i="3"/>
  <c r="K33" i="3"/>
  <c r="L32" i="3"/>
  <c r="K32" i="3"/>
  <c r="F36" i="3"/>
  <c r="D36" i="3"/>
  <c r="E36" i="3"/>
  <c r="F33" i="3"/>
  <c r="E33" i="3"/>
  <c r="D33" i="3"/>
  <c r="F32" i="3"/>
  <c r="E32" i="3"/>
  <c r="D32" i="3"/>
  <c r="T36" i="3"/>
  <c r="S36" i="3"/>
  <c r="R36" i="3"/>
  <c r="M36" i="3"/>
  <c r="L36" i="3"/>
  <c r="K36" i="3"/>
  <c r="D36" i="2"/>
  <c r="T36" i="2"/>
  <c r="S36" i="2"/>
  <c r="R36" i="2"/>
  <c r="T33" i="2"/>
  <c r="S33" i="2"/>
  <c r="R33" i="2"/>
  <c r="T32" i="2"/>
  <c r="S32" i="2"/>
  <c r="R32" i="2"/>
  <c r="M35" i="2"/>
  <c r="L35" i="2"/>
  <c r="K35" i="2"/>
  <c r="M33" i="2"/>
  <c r="L33" i="2"/>
  <c r="K33" i="2"/>
  <c r="M32" i="2"/>
  <c r="L32" i="2"/>
  <c r="K32" i="2"/>
  <c r="D33" i="2"/>
  <c r="F36" i="2"/>
  <c r="E36" i="2"/>
  <c r="F33" i="2"/>
  <c r="E33" i="2"/>
  <c r="F32" i="2"/>
  <c r="E32" i="2"/>
  <c r="D32" i="2"/>
  <c r="M36" i="2"/>
  <c r="L36" i="2"/>
  <c r="K36" i="2"/>
  <c r="T36" i="1"/>
  <c r="S36" i="1"/>
  <c r="R36" i="1"/>
  <c r="T33" i="1"/>
  <c r="R33" i="1"/>
  <c r="T32" i="1"/>
  <c r="S32" i="1"/>
  <c r="R32" i="1"/>
  <c r="M33" i="1"/>
  <c r="K33" i="1"/>
  <c r="M32" i="1"/>
  <c r="L32" i="1"/>
  <c r="K32" i="1"/>
  <c r="M36" i="1"/>
  <c r="L36" i="1"/>
  <c r="K36" i="1"/>
  <c r="D36" i="1"/>
  <c r="E36" i="1"/>
  <c r="F36" i="1"/>
  <c r="D32" i="1"/>
  <c r="E33" i="1"/>
  <c r="F33" i="1"/>
  <c r="D33" i="1"/>
  <c r="E32" i="1"/>
  <c r="F32" i="1"/>
</calcChain>
</file>

<file path=xl/sharedStrings.xml><?xml version="1.0" encoding="utf-8"?>
<sst xmlns="http://schemas.openxmlformats.org/spreadsheetml/2006/main" count="655" uniqueCount="22">
  <si>
    <t>Date:</t>
  </si>
  <si>
    <t>Strain</t>
  </si>
  <si>
    <t xml:space="preserve">REPLICATE: </t>
  </si>
  <si>
    <t xml:space="preserve">Dilution </t>
  </si>
  <si>
    <t>Day</t>
  </si>
  <si>
    <t>Bacillus</t>
  </si>
  <si>
    <t>WT</t>
  </si>
  <si>
    <t>REPLICATE: 2</t>
  </si>
  <si>
    <t>CONTROL</t>
  </si>
  <si>
    <t>REPLICATE: 3</t>
  </si>
  <si>
    <t>REPLICATE: 1</t>
  </si>
  <si>
    <t>SFP</t>
  </si>
  <si>
    <t>R1</t>
  </si>
  <si>
    <t>R2</t>
  </si>
  <si>
    <t>R3</t>
  </si>
  <si>
    <t xml:space="preserve">CONTROL </t>
  </si>
  <si>
    <t xml:space="preserve">SFP </t>
  </si>
  <si>
    <t>Treatment</t>
  </si>
  <si>
    <t>Replicate</t>
  </si>
  <si>
    <t>Count</t>
  </si>
  <si>
    <t>Control</t>
  </si>
  <si>
    <t>sfp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</si>
</sst>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2" borderId="1" xfId="0" applyFill="1" applyBorder="1"/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1"/>
  <sheetViews>
    <sheetView zoomScaleNormal="100" workbookViewId="0">
      <selection activeCell="L33" sqref="L33"/>
    </sheetView>
  </sheetViews>
  <sheetFormatPr defaultRowHeight="14.5" x14ac:dyDescent="0.35"/>
  <cols>
    <col min="1" max="1" width="2.453125" customWidth="1"/>
    <col min="2" max="2" width="11.54296875" customWidth="1"/>
    <col min="3" max="7" width="13.26953125" customWidth="1"/>
    <col min="8" max="8" width="4.453125" customWidth="1"/>
    <col min="9" max="9" width="11.54296875" customWidth="1"/>
    <col min="10" max="14" width="13.26953125" customWidth="1"/>
    <col min="16" max="16" width="11.54296875" customWidth="1"/>
    <col min="17" max="21" width="13.26953125" customWidth="1"/>
  </cols>
  <sheetData>
    <row r="1" spans="2:21" ht="6.75" customHeight="1" x14ac:dyDescent="0.35"/>
    <row r="2" spans="2:21" x14ac:dyDescent="0.35">
      <c r="B2" t="s">
        <v>0</v>
      </c>
      <c r="F2" t="s">
        <v>4</v>
      </c>
    </row>
    <row r="3" spans="2:21" ht="21" x14ac:dyDescent="0.35">
      <c r="B3" s="6" t="s">
        <v>2</v>
      </c>
      <c r="C3" s="6"/>
      <c r="D3" s="6"/>
      <c r="E3" s="6"/>
      <c r="F3" s="6"/>
      <c r="G3" s="6"/>
      <c r="I3" s="10" t="s">
        <v>10</v>
      </c>
      <c r="J3" s="11"/>
      <c r="K3" s="11"/>
      <c r="L3" s="11"/>
      <c r="M3" s="11"/>
      <c r="N3" s="12"/>
      <c r="P3" s="10" t="s">
        <v>10</v>
      </c>
      <c r="Q3" s="11"/>
      <c r="R3" s="11"/>
      <c r="S3" s="11"/>
      <c r="T3" s="11"/>
      <c r="U3" s="12"/>
    </row>
    <row r="4" spans="2:21" ht="18.5" customHeight="1" x14ac:dyDescent="0.45">
      <c r="B4" s="2" t="s">
        <v>3</v>
      </c>
      <c r="C4" s="1">
        <v>5</v>
      </c>
      <c r="D4" s="1">
        <v>6</v>
      </c>
      <c r="E4" s="1">
        <v>7</v>
      </c>
      <c r="F4" s="1"/>
      <c r="G4" s="3" t="s">
        <v>1</v>
      </c>
      <c r="I4" s="2" t="s">
        <v>3</v>
      </c>
      <c r="J4" s="1">
        <v>5</v>
      </c>
      <c r="K4" s="1">
        <v>6</v>
      </c>
      <c r="L4" s="1">
        <v>7</v>
      </c>
      <c r="M4" s="1"/>
      <c r="N4" s="3" t="s">
        <v>1</v>
      </c>
      <c r="P4" s="2" t="s">
        <v>3</v>
      </c>
      <c r="Q4" s="1">
        <v>5</v>
      </c>
      <c r="R4" s="1">
        <v>6</v>
      </c>
      <c r="S4" s="1">
        <v>7</v>
      </c>
      <c r="T4" s="1"/>
      <c r="U4" s="3" t="s">
        <v>1</v>
      </c>
    </row>
    <row r="5" spans="2:21" ht="15.5" customHeight="1" x14ac:dyDescent="0.35">
      <c r="B5" s="7" t="s">
        <v>6</v>
      </c>
      <c r="C5" s="1">
        <v>57</v>
      </c>
      <c r="D5" s="1">
        <v>10</v>
      </c>
      <c r="E5" s="1"/>
      <c r="F5" s="1"/>
      <c r="G5" s="4">
        <v>764</v>
      </c>
      <c r="I5" s="7" t="s">
        <v>8</v>
      </c>
      <c r="J5" s="1">
        <v>18</v>
      </c>
      <c r="K5" s="1">
        <v>2</v>
      </c>
      <c r="L5" s="1"/>
      <c r="M5" s="1"/>
      <c r="N5" s="4">
        <v>764</v>
      </c>
      <c r="P5" s="7" t="s">
        <v>11</v>
      </c>
      <c r="Q5" s="1">
        <v>55</v>
      </c>
      <c r="R5" s="1">
        <v>7</v>
      </c>
      <c r="S5" s="1"/>
      <c r="T5" s="1"/>
      <c r="U5" s="4">
        <v>764</v>
      </c>
    </row>
    <row r="6" spans="2:21" ht="15.5" customHeight="1" x14ac:dyDescent="0.35">
      <c r="B6" s="8"/>
      <c r="C6" s="1"/>
      <c r="D6" s="1">
        <v>50</v>
      </c>
      <c r="E6" s="1">
        <v>3</v>
      </c>
      <c r="F6" s="1"/>
      <c r="G6" s="4">
        <v>763</v>
      </c>
      <c r="I6" s="8"/>
      <c r="J6" s="1">
        <v>109</v>
      </c>
      <c r="K6" s="1">
        <v>9</v>
      </c>
      <c r="L6" s="1"/>
      <c r="M6" s="1"/>
      <c r="N6" s="4">
        <v>763</v>
      </c>
      <c r="P6" s="8"/>
      <c r="Q6" s="1"/>
      <c r="R6" s="1">
        <v>29</v>
      </c>
      <c r="S6" s="1">
        <v>6</v>
      </c>
      <c r="T6" s="1"/>
      <c r="U6" s="4">
        <v>763</v>
      </c>
    </row>
    <row r="7" spans="2:21" ht="15.5" customHeight="1" x14ac:dyDescent="0.35">
      <c r="B7" s="8"/>
      <c r="C7" s="1"/>
      <c r="D7" s="1"/>
      <c r="E7" s="1"/>
      <c r="F7" s="1"/>
      <c r="G7" s="4">
        <v>749</v>
      </c>
      <c r="I7" s="8"/>
      <c r="J7" s="1"/>
      <c r="K7" s="1"/>
      <c r="L7" s="1"/>
      <c r="M7" s="1"/>
      <c r="N7" s="4">
        <v>749</v>
      </c>
      <c r="P7" s="8"/>
      <c r="Q7" s="1"/>
      <c r="R7" s="1"/>
      <c r="S7" s="1"/>
      <c r="T7" s="1"/>
      <c r="U7" s="4">
        <v>749</v>
      </c>
    </row>
    <row r="8" spans="2:21" ht="18.5" customHeight="1" x14ac:dyDescent="0.35">
      <c r="B8" s="8"/>
      <c r="C8" s="1"/>
      <c r="D8" s="1"/>
      <c r="E8" s="1"/>
      <c r="F8" s="1"/>
      <c r="G8" s="4">
        <v>757</v>
      </c>
      <c r="I8" s="8"/>
      <c r="J8" s="1">
        <v>3</v>
      </c>
      <c r="K8" s="1"/>
      <c r="L8" s="1"/>
      <c r="M8" s="1"/>
      <c r="N8" s="4">
        <v>757</v>
      </c>
      <c r="P8" s="8"/>
      <c r="Q8" s="1"/>
      <c r="R8" s="1"/>
      <c r="S8" s="1"/>
      <c r="T8" s="1"/>
      <c r="U8" s="4">
        <v>757</v>
      </c>
    </row>
    <row r="9" spans="2:21" ht="15.5" x14ac:dyDescent="0.35">
      <c r="B9" s="9"/>
      <c r="C9" s="1">
        <v>18</v>
      </c>
      <c r="D9" s="1">
        <v>2</v>
      </c>
      <c r="E9" s="1"/>
      <c r="F9" s="1"/>
      <c r="G9" s="5" t="s">
        <v>5</v>
      </c>
      <c r="I9" s="9"/>
      <c r="J9" s="1"/>
      <c r="K9" s="1"/>
      <c r="L9" s="1"/>
      <c r="M9" s="1"/>
      <c r="N9" s="5" t="s">
        <v>5</v>
      </c>
      <c r="P9" s="9"/>
      <c r="Q9" s="1">
        <v>3</v>
      </c>
      <c r="R9" s="1"/>
      <c r="S9" s="1"/>
      <c r="T9" s="1"/>
      <c r="U9" s="5" t="s">
        <v>5</v>
      </c>
    </row>
    <row r="10" spans="2:21" ht="9" customHeight="1" x14ac:dyDescent="0.35"/>
    <row r="11" spans="2:21" ht="21" x14ac:dyDescent="0.35">
      <c r="B11" s="6" t="s">
        <v>7</v>
      </c>
      <c r="C11" s="6"/>
      <c r="D11" s="6"/>
      <c r="E11" s="6"/>
      <c r="F11" s="6"/>
      <c r="G11" s="6"/>
      <c r="I11" s="10" t="s">
        <v>7</v>
      </c>
      <c r="J11" s="11"/>
      <c r="K11" s="11"/>
      <c r="L11" s="11"/>
      <c r="M11" s="11"/>
      <c r="N11" s="12"/>
      <c r="P11" s="10" t="s">
        <v>7</v>
      </c>
      <c r="Q11" s="11"/>
      <c r="R11" s="11"/>
      <c r="S11" s="11"/>
      <c r="T11" s="11"/>
      <c r="U11" s="12"/>
    </row>
    <row r="12" spans="2:21" ht="18.5" x14ac:dyDescent="0.45">
      <c r="B12" s="2" t="s">
        <v>3</v>
      </c>
      <c r="C12" s="1">
        <v>5</v>
      </c>
      <c r="D12" s="1">
        <v>6</v>
      </c>
      <c r="E12" s="1">
        <v>7</v>
      </c>
      <c r="F12" s="1"/>
      <c r="G12" s="3" t="s">
        <v>1</v>
      </c>
      <c r="I12" s="2" t="s">
        <v>3</v>
      </c>
      <c r="J12" s="1">
        <v>5</v>
      </c>
      <c r="K12" s="1">
        <v>6</v>
      </c>
      <c r="L12" s="1">
        <v>7</v>
      </c>
      <c r="M12" s="1"/>
      <c r="N12" s="3" t="s">
        <v>1</v>
      </c>
      <c r="P12" s="2" t="s">
        <v>3</v>
      </c>
      <c r="Q12" s="1">
        <v>5</v>
      </c>
      <c r="R12" s="1">
        <v>6</v>
      </c>
      <c r="S12" s="1">
        <v>7</v>
      </c>
      <c r="T12" s="1"/>
      <c r="U12" s="3" t="s">
        <v>1</v>
      </c>
    </row>
    <row r="13" spans="2:21" ht="15.5" x14ac:dyDescent="0.35">
      <c r="B13" s="7" t="s">
        <v>6</v>
      </c>
      <c r="C13" s="1">
        <v>81</v>
      </c>
      <c r="D13" s="1">
        <v>9</v>
      </c>
      <c r="E13" s="1">
        <v>2</v>
      </c>
      <c r="F13" s="1"/>
      <c r="G13" s="4">
        <v>764</v>
      </c>
      <c r="I13" s="7" t="s">
        <v>8</v>
      </c>
      <c r="J13" s="1">
        <v>50</v>
      </c>
      <c r="K13" s="1">
        <v>10</v>
      </c>
      <c r="L13" s="1">
        <v>2</v>
      </c>
      <c r="M13" s="1"/>
      <c r="N13" s="4">
        <v>764</v>
      </c>
      <c r="P13" s="7" t="s">
        <v>11</v>
      </c>
      <c r="Q13" s="1">
        <v>50</v>
      </c>
      <c r="R13" s="1">
        <v>3</v>
      </c>
      <c r="S13" s="1">
        <v>1</v>
      </c>
      <c r="T13" s="1"/>
      <c r="U13" s="4">
        <v>764</v>
      </c>
    </row>
    <row r="14" spans="2:21" ht="15.5" x14ac:dyDescent="0.35">
      <c r="B14" s="8"/>
      <c r="C14" s="1"/>
      <c r="D14" s="1">
        <v>66</v>
      </c>
      <c r="E14" s="1">
        <v>5</v>
      </c>
      <c r="F14" s="1"/>
      <c r="G14" s="4">
        <v>763</v>
      </c>
      <c r="I14" s="8"/>
      <c r="J14" s="1"/>
      <c r="K14" s="1">
        <v>28</v>
      </c>
      <c r="L14" s="1"/>
      <c r="M14" s="1"/>
      <c r="N14" s="4">
        <v>763</v>
      </c>
      <c r="P14" s="8"/>
      <c r="Q14" s="1"/>
      <c r="R14" s="1">
        <v>37</v>
      </c>
      <c r="S14" s="1">
        <v>1</v>
      </c>
      <c r="T14" s="1"/>
      <c r="U14" s="4">
        <v>763</v>
      </c>
    </row>
    <row r="15" spans="2:21" ht="15.5" x14ac:dyDescent="0.35">
      <c r="B15" s="8"/>
      <c r="C15" s="1"/>
      <c r="D15" s="1"/>
      <c r="E15" s="1"/>
      <c r="F15" s="1"/>
      <c r="G15" s="4">
        <v>749</v>
      </c>
      <c r="I15" s="8"/>
      <c r="J15" s="1"/>
      <c r="K15" s="1"/>
      <c r="L15" s="1"/>
      <c r="M15" s="1"/>
      <c r="N15" s="4">
        <v>749</v>
      </c>
      <c r="P15" s="8"/>
      <c r="Q15" s="1"/>
      <c r="R15" s="1"/>
      <c r="S15" s="1"/>
      <c r="T15" s="1"/>
      <c r="U15" s="4">
        <v>749</v>
      </c>
    </row>
    <row r="16" spans="2:21" ht="15.5" x14ac:dyDescent="0.35">
      <c r="B16" s="8"/>
      <c r="C16" s="1"/>
      <c r="D16" s="1"/>
      <c r="E16" s="1"/>
      <c r="F16" s="1"/>
      <c r="G16" s="4">
        <v>757</v>
      </c>
      <c r="I16" s="8"/>
      <c r="J16" s="1"/>
      <c r="K16" s="1"/>
      <c r="L16" s="1"/>
      <c r="M16" s="1"/>
      <c r="N16" s="4">
        <v>757</v>
      </c>
      <c r="P16" s="8"/>
      <c r="Q16" s="1"/>
      <c r="R16" s="1"/>
      <c r="S16" s="1"/>
      <c r="T16" s="1"/>
      <c r="U16" s="4">
        <v>757</v>
      </c>
    </row>
    <row r="17" spans="2:21" ht="15.5" x14ac:dyDescent="0.35">
      <c r="B17" s="9"/>
      <c r="C17" s="1">
        <v>7</v>
      </c>
      <c r="D17" s="1">
        <v>1</v>
      </c>
      <c r="E17" s="1"/>
      <c r="F17" s="1"/>
      <c r="G17" s="5" t="s">
        <v>5</v>
      </c>
      <c r="I17" s="9"/>
      <c r="J17" s="1"/>
      <c r="K17" s="1"/>
      <c r="L17" s="1"/>
      <c r="M17" s="1"/>
      <c r="N17" s="5" t="s">
        <v>5</v>
      </c>
      <c r="P17" s="9"/>
      <c r="Q17" s="1">
        <v>4</v>
      </c>
      <c r="R17" s="1"/>
      <c r="S17" s="1"/>
      <c r="T17" s="1"/>
      <c r="U17" s="5" t="s">
        <v>5</v>
      </c>
    </row>
    <row r="18" spans="2:21" ht="11.25" customHeight="1" x14ac:dyDescent="0.35"/>
    <row r="19" spans="2:21" ht="21" x14ac:dyDescent="0.35">
      <c r="B19" s="6" t="s">
        <v>9</v>
      </c>
      <c r="C19" s="6"/>
      <c r="D19" s="6"/>
      <c r="E19" s="6"/>
      <c r="F19" s="6"/>
      <c r="G19" s="6"/>
      <c r="I19" s="10" t="s">
        <v>9</v>
      </c>
      <c r="J19" s="11"/>
      <c r="K19" s="11"/>
      <c r="L19" s="11"/>
      <c r="M19" s="11"/>
      <c r="N19" s="12"/>
      <c r="P19" s="10" t="s">
        <v>9</v>
      </c>
      <c r="Q19" s="11"/>
      <c r="R19" s="11"/>
      <c r="S19" s="11"/>
      <c r="T19" s="11"/>
      <c r="U19" s="12"/>
    </row>
    <row r="20" spans="2:21" ht="18.5" x14ac:dyDescent="0.45">
      <c r="B20" s="2" t="s">
        <v>3</v>
      </c>
      <c r="C20" s="1">
        <v>5</v>
      </c>
      <c r="D20" s="1">
        <v>6</v>
      </c>
      <c r="E20" s="1">
        <v>7</v>
      </c>
      <c r="F20" s="1"/>
      <c r="G20" s="3" t="s">
        <v>1</v>
      </c>
      <c r="I20" s="2" t="s">
        <v>3</v>
      </c>
      <c r="J20" s="1">
        <v>5</v>
      </c>
      <c r="K20" s="1">
        <v>6</v>
      </c>
      <c r="L20" s="1">
        <v>7</v>
      </c>
      <c r="M20" s="1"/>
      <c r="N20" s="3" t="s">
        <v>1</v>
      </c>
      <c r="P20" s="2" t="s">
        <v>3</v>
      </c>
      <c r="Q20" s="1">
        <v>5</v>
      </c>
      <c r="R20" s="1">
        <v>6</v>
      </c>
      <c r="S20" s="1">
        <v>7</v>
      </c>
      <c r="T20" s="1"/>
      <c r="U20" s="3" t="s">
        <v>1</v>
      </c>
    </row>
    <row r="21" spans="2:21" ht="15.5" x14ac:dyDescent="0.35">
      <c r="B21" s="7" t="s">
        <v>6</v>
      </c>
      <c r="C21" s="1">
        <v>51</v>
      </c>
      <c r="D21" s="1">
        <v>3</v>
      </c>
      <c r="E21" s="1">
        <v>1</v>
      </c>
      <c r="F21" s="1"/>
      <c r="G21" s="4">
        <v>764</v>
      </c>
      <c r="I21" s="7" t="s">
        <v>8</v>
      </c>
      <c r="J21" s="1">
        <v>82</v>
      </c>
      <c r="K21" s="1">
        <v>8</v>
      </c>
      <c r="L21" s="1">
        <v>2</v>
      </c>
      <c r="M21" s="1"/>
      <c r="N21" s="4">
        <v>764</v>
      </c>
      <c r="P21" s="7" t="s">
        <v>11</v>
      </c>
      <c r="Q21" s="1">
        <v>69</v>
      </c>
      <c r="R21" s="1">
        <v>5</v>
      </c>
      <c r="S21" s="1"/>
      <c r="T21" s="1"/>
      <c r="U21" s="4">
        <v>764</v>
      </c>
    </row>
    <row r="22" spans="2:21" ht="15.5" x14ac:dyDescent="0.35">
      <c r="B22" s="8"/>
      <c r="C22" s="1"/>
      <c r="D22" s="1">
        <v>28</v>
      </c>
      <c r="E22" s="1">
        <v>5</v>
      </c>
      <c r="F22" s="1"/>
      <c r="G22" s="4">
        <v>763</v>
      </c>
      <c r="I22" s="8"/>
      <c r="J22" s="1"/>
      <c r="K22" s="1">
        <v>18</v>
      </c>
      <c r="L22" s="1">
        <v>2</v>
      </c>
      <c r="M22" s="1"/>
      <c r="N22" s="4">
        <v>763</v>
      </c>
      <c r="P22" s="8"/>
      <c r="Q22" s="1"/>
      <c r="R22" s="1">
        <v>35</v>
      </c>
      <c r="S22" s="1">
        <v>2</v>
      </c>
      <c r="T22" s="1"/>
      <c r="U22" s="4">
        <v>763</v>
      </c>
    </row>
    <row r="23" spans="2:21" ht="15.5" x14ac:dyDescent="0.35">
      <c r="B23" s="8"/>
      <c r="C23" s="1"/>
      <c r="D23" s="1"/>
      <c r="E23" s="1"/>
      <c r="F23" s="1"/>
      <c r="G23" s="4">
        <v>749</v>
      </c>
      <c r="I23" s="8"/>
      <c r="J23" s="1"/>
      <c r="K23" s="1"/>
      <c r="L23" s="1"/>
      <c r="M23" s="1"/>
      <c r="N23" s="4">
        <v>749</v>
      </c>
      <c r="P23" s="8"/>
      <c r="Q23" s="1"/>
      <c r="R23" s="1"/>
      <c r="S23" s="1"/>
      <c r="T23" s="1"/>
      <c r="U23" s="4">
        <v>749</v>
      </c>
    </row>
    <row r="24" spans="2:21" ht="15.5" x14ac:dyDescent="0.35">
      <c r="B24" s="8"/>
      <c r="C24" s="1"/>
      <c r="D24" s="1"/>
      <c r="E24" s="1"/>
      <c r="F24" s="1"/>
      <c r="G24" s="4">
        <v>757</v>
      </c>
      <c r="I24" s="8"/>
      <c r="J24" s="1">
        <v>4</v>
      </c>
      <c r="K24" s="1"/>
      <c r="L24" s="1"/>
      <c r="M24" s="1"/>
      <c r="N24" s="4">
        <v>757</v>
      </c>
      <c r="P24" s="8"/>
      <c r="Q24" s="1"/>
      <c r="R24" s="1"/>
      <c r="S24" s="1"/>
      <c r="T24" s="1"/>
      <c r="U24" s="4">
        <v>757</v>
      </c>
    </row>
    <row r="25" spans="2:21" ht="15.5" x14ac:dyDescent="0.35">
      <c r="B25" s="9"/>
      <c r="C25" s="1">
        <v>9</v>
      </c>
      <c r="D25" s="1">
        <v>2</v>
      </c>
      <c r="E25" s="1"/>
      <c r="F25" s="1"/>
      <c r="G25" s="5" t="s">
        <v>5</v>
      </c>
      <c r="I25" s="9"/>
      <c r="J25" s="1"/>
      <c r="K25" s="1"/>
      <c r="L25" s="1"/>
      <c r="M25" s="1"/>
      <c r="N25" s="5" t="s">
        <v>5</v>
      </c>
      <c r="P25" s="9"/>
      <c r="Q25" s="1">
        <v>3</v>
      </c>
      <c r="R25" s="1"/>
      <c r="S25" s="1"/>
      <c r="T25" s="1"/>
      <c r="U25" s="5" t="s">
        <v>5</v>
      </c>
    </row>
    <row r="31" spans="2:21" ht="18.5" x14ac:dyDescent="0.35">
      <c r="B31" s="14" t="s">
        <v>6</v>
      </c>
      <c r="C31" s="3" t="s">
        <v>1</v>
      </c>
      <c r="D31" s="15" t="s">
        <v>12</v>
      </c>
      <c r="E31" s="15" t="s">
        <v>13</v>
      </c>
      <c r="F31" s="15" t="s">
        <v>14</v>
      </c>
      <c r="I31" s="14" t="s">
        <v>15</v>
      </c>
      <c r="J31" s="3" t="s">
        <v>1</v>
      </c>
      <c r="K31" s="15" t="s">
        <v>12</v>
      </c>
      <c r="L31" s="15" t="s">
        <v>13</v>
      </c>
      <c r="M31" s="15" t="s">
        <v>14</v>
      </c>
      <c r="P31" s="14" t="s">
        <v>16</v>
      </c>
      <c r="Q31" s="3" t="s">
        <v>1</v>
      </c>
      <c r="R31" s="15" t="s">
        <v>12</v>
      </c>
      <c r="S31" s="15" t="s">
        <v>13</v>
      </c>
      <c r="T31" s="15" t="s">
        <v>14</v>
      </c>
    </row>
    <row r="32" spans="2:21" ht="21.5" customHeight="1" x14ac:dyDescent="0.35">
      <c r="B32" s="14"/>
      <c r="C32" s="4">
        <v>764</v>
      </c>
      <c r="D32">
        <f>((AVERAGE(C5,D5*10))*10^C4)*10</f>
        <v>78500000</v>
      </c>
      <c r="E32">
        <f>((AVERAGE(C13,D13*10))*10^C12)*10</f>
        <v>85500000</v>
      </c>
      <c r="F32">
        <f>((AVERAGE(C21,D21*10))*10^C20)*10</f>
        <v>40500000</v>
      </c>
      <c r="I32" s="14"/>
      <c r="J32" s="4">
        <v>764</v>
      </c>
      <c r="K32">
        <f>((AVERAGE(J5,K5*10))*10^J4)*10</f>
        <v>19000000</v>
      </c>
      <c r="L32">
        <f>((AVERAGE(J13,K13*10))*10^J12)*10</f>
        <v>75000000</v>
      </c>
      <c r="M32">
        <f>((AVERAGE(J21,K21*10))*10^J20)*10</f>
        <v>81000000</v>
      </c>
      <c r="P32" s="14"/>
      <c r="Q32" s="4">
        <v>764</v>
      </c>
      <c r="R32">
        <f>((AVERAGE(Q5,R5*10))*10^Q4)*10</f>
        <v>62500000</v>
      </c>
      <c r="S32">
        <f>((AVERAGE(Q13,R13*10))*10^Q12)*10</f>
        <v>40000000</v>
      </c>
      <c r="T32">
        <f>((AVERAGE(Q21,R21*10))*10^Q20)*10</f>
        <v>59500000</v>
      </c>
    </row>
    <row r="33" spans="2:20" ht="15.5" customHeight="1" x14ac:dyDescent="0.35">
      <c r="B33" s="14"/>
      <c r="C33" s="4">
        <v>763</v>
      </c>
      <c r="D33">
        <f>((AVERAGE(D6,E6*10))*10^D4)*10</f>
        <v>400000000</v>
      </c>
      <c r="E33">
        <f>((AVERAGE(D14,E14*10))*10^D12)*10</f>
        <v>580000000</v>
      </c>
      <c r="F33">
        <f>((AVERAGE(D22,E22*10))*10^D20)*10</f>
        <v>390000000</v>
      </c>
      <c r="I33" s="14"/>
      <c r="J33" s="4">
        <v>763</v>
      </c>
      <c r="K33">
        <f>((AVERAGE(J6,K6*10))*10^J4)*10</f>
        <v>99500000</v>
      </c>
      <c r="L33">
        <f>(K14*10^K12)*10</f>
        <v>280000000</v>
      </c>
      <c r="M33">
        <f>((AVERAGE(K22,L22*10))*10^K20)*10</f>
        <v>190000000</v>
      </c>
      <c r="P33" s="14"/>
      <c r="Q33" s="4">
        <v>763</v>
      </c>
      <c r="R33">
        <f>((AVERAGE(R6,S6*10))*10^R4)*10</f>
        <v>445000000</v>
      </c>
      <c r="S33">
        <f>(R14*10^R12)*10</f>
        <v>370000000</v>
      </c>
      <c r="T33">
        <f>((AVERAGE(R22,S22*10))*10^R20)*10</f>
        <v>275000000</v>
      </c>
    </row>
    <row r="34" spans="2:20" ht="15" customHeight="1" x14ac:dyDescent="0.35">
      <c r="B34" s="14"/>
      <c r="C34" s="4">
        <v>749</v>
      </c>
      <c r="D34">
        <v>0</v>
      </c>
      <c r="E34">
        <v>0</v>
      </c>
      <c r="F34">
        <v>0</v>
      </c>
      <c r="I34" s="14"/>
      <c r="J34" s="4">
        <v>749</v>
      </c>
      <c r="K34">
        <v>0</v>
      </c>
      <c r="L34">
        <v>0</v>
      </c>
      <c r="M34">
        <v>0</v>
      </c>
      <c r="P34" s="14"/>
      <c r="Q34" s="4">
        <v>749</v>
      </c>
      <c r="R34">
        <v>0</v>
      </c>
      <c r="S34">
        <v>0</v>
      </c>
      <c r="T34">
        <v>0</v>
      </c>
    </row>
    <row r="35" spans="2:20" ht="15.5" x14ac:dyDescent="0.35">
      <c r="B35" s="14"/>
      <c r="C35" s="4">
        <v>757</v>
      </c>
      <c r="D35">
        <v>0</v>
      </c>
      <c r="E35">
        <v>0</v>
      </c>
      <c r="F35">
        <v>0</v>
      </c>
      <c r="I35" s="14"/>
      <c r="J35" s="4">
        <v>757</v>
      </c>
      <c r="K35">
        <v>0</v>
      </c>
      <c r="L35">
        <v>0</v>
      </c>
      <c r="M35">
        <v>0</v>
      </c>
      <c r="P35" s="14"/>
      <c r="Q35" s="4">
        <v>757</v>
      </c>
      <c r="R35">
        <v>0</v>
      </c>
      <c r="S35">
        <v>0</v>
      </c>
      <c r="T35">
        <v>0</v>
      </c>
    </row>
    <row r="36" spans="2:20" ht="15.5" x14ac:dyDescent="0.35">
      <c r="B36" s="14"/>
      <c r="C36" s="5" t="s">
        <v>5</v>
      </c>
      <c r="D36">
        <f>((AVERAGE(C9,D9*10))*10^C4)*10</f>
        <v>19000000</v>
      </c>
      <c r="E36">
        <f>((AVERAGE(C17,D17*10))*10^C12)*10</f>
        <v>8500000</v>
      </c>
      <c r="F36">
        <f>((AVERAGE(C25,D25*10))*10^C20)*10</f>
        <v>14500000</v>
      </c>
      <c r="I36" s="14"/>
      <c r="J36" s="5" t="s">
        <v>5</v>
      </c>
      <c r="K36">
        <f>((AVERAGE(J9,K9*10))*10^J4)*10</f>
        <v>0</v>
      </c>
      <c r="L36">
        <f>((AVERAGE(J17,K17*10))*10^J12)*10</f>
        <v>0</v>
      </c>
      <c r="M36">
        <f>((AVERAGE(J25,K25*10))*10^J20)*10</f>
        <v>0</v>
      </c>
      <c r="P36" s="14"/>
      <c r="Q36" s="5" t="s">
        <v>5</v>
      </c>
      <c r="R36">
        <f>(Q9*10^Q4)*10</f>
        <v>3000000</v>
      </c>
      <c r="S36">
        <f>(Q17*10^Q12)*10</f>
        <v>4000000</v>
      </c>
      <c r="T36">
        <f>(Q25*10^Q20)*10</f>
        <v>3000000</v>
      </c>
    </row>
    <row r="41" spans="2:20" x14ac:dyDescent="0.35">
      <c r="E41" s="16"/>
    </row>
  </sheetData>
  <mergeCells count="21">
    <mergeCell ref="B31:B36"/>
    <mergeCell ref="I31:I36"/>
    <mergeCell ref="P31:P36"/>
    <mergeCell ref="I13:I17"/>
    <mergeCell ref="I19:N19"/>
    <mergeCell ref="I21:I25"/>
    <mergeCell ref="P3:U3"/>
    <mergeCell ref="P5:P9"/>
    <mergeCell ref="P11:U11"/>
    <mergeCell ref="P13:P17"/>
    <mergeCell ref="P19:U19"/>
    <mergeCell ref="P21:P25"/>
    <mergeCell ref="B3:G3"/>
    <mergeCell ref="B5:B9"/>
    <mergeCell ref="B11:G11"/>
    <mergeCell ref="I11:N11"/>
    <mergeCell ref="B13:B17"/>
    <mergeCell ref="B19:G19"/>
    <mergeCell ref="B21:B25"/>
    <mergeCell ref="I3:N3"/>
    <mergeCell ref="I5:I9"/>
  </mergeCells>
  <pageMargins left="0.7" right="0.7" top="0.75" bottom="0.75" header="0.3" footer="0.3"/>
  <pageSetup orientation="portrait" r:id="rId1"/>
  <headerFooter>
    <oddHeader>&amp;CExp 1 - Approach 1 - Beads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36"/>
  <sheetViews>
    <sheetView workbookViewId="0">
      <selection activeCell="R32" sqref="R32:T36"/>
    </sheetView>
  </sheetViews>
  <sheetFormatPr defaultRowHeight="14.5" x14ac:dyDescent="0.35"/>
  <cols>
    <col min="1" max="1" width="2.453125" customWidth="1"/>
    <col min="2" max="2" width="11.54296875" customWidth="1"/>
    <col min="3" max="7" width="13.26953125" customWidth="1"/>
    <col min="8" max="8" width="4.453125" customWidth="1"/>
    <col min="9" max="9" width="11.54296875" customWidth="1"/>
    <col min="10" max="14" width="13.26953125" customWidth="1"/>
    <col min="16" max="16" width="11.54296875" customWidth="1"/>
    <col min="17" max="21" width="13.26953125" customWidth="1"/>
  </cols>
  <sheetData>
    <row r="3" spans="2:21" ht="21" x14ac:dyDescent="0.35">
      <c r="B3" s="6" t="s">
        <v>2</v>
      </c>
      <c r="C3" s="6"/>
      <c r="D3" s="6"/>
      <c r="E3" s="6"/>
      <c r="F3" s="6"/>
      <c r="G3" s="6"/>
      <c r="I3" s="10" t="s">
        <v>10</v>
      </c>
      <c r="J3" s="11"/>
      <c r="K3" s="11"/>
      <c r="L3" s="11"/>
      <c r="M3" s="11"/>
      <c r="N3" s="12"/>
      <c r="P3" s="10" t="s">
        <v>10</v>
      </c>
      <c r="Q3" s="11"/>
      <c r="R3" s="11"/>
      <c r="S3" s="11"/>
      <c r="T3" s="11"/>
      <c r="U3" s="12"/>
    </row>
    <row r="4" spans="2:21" ht="18.5" x14ac:dyDescent="0.45">
      <c r="B4" s="2" t="s">
        <v>3</v>
      </c>
      <c r="C4" s="1">
        <v>4</v>
      </c>
      <c r="D4" s="1">
        <v>5</v>
      </c>
      <c r="E4" s="1">
        <v>6</v>
      </c>
      <c r="F4" s="1">
        <v>7</v>
      </c>
      <c r="G4" s="3" t="s">
        <v>1</v>
      </c>
      <c r="I4" s="2" t="s">
        <v>3</v>
      </c>
      <c r="J4" s="1">
        <v>4</v>
      </c>
      <c r="K4" s="1">
        <v>5</v>
      </c>
      <c r="L4" s="1">
        <v>6</v>
      </c>
      <c r="M4" s="1">
        <v>7</v>
      </c>
      <c r="N4" s="3" t="s">
        <v>1</v>
      </c>
      <c r="P4" s="2" t="s">
        <v>3</v>
      </c>
      <c r="Q4" s="1">
        <v>4</v>
      </c>
      <c r="R4" s="1">
        <v>5</v>
      </c>
      <c r="S4" s="1">
        <v>6</v>
      </c>
      <c r="T4" s="1">
        <v>7</v>
      </c>
      <c r="U4" s="3" t="s">
        <v>1</v>
      </c>
    </row>
    <row r="5" spans="2:21" ht="15.5" x14ac:dyDescent="0.35">
      <c r="B5" s="7" t="s">
        <v>6</v>
      </c>
      <c r="C5" s="1"/>
      <c r="D5" s="1">
        <v>37</v>
      </c>
      <c r="E5" s="1">
        <v>7</v>
      </c>
      <c r="F5" s="1">
        <v>1</v>
      </c>
      <c r="G5" s="4">
        <v>764</v>
      </c>
      <c r="I5" s="7" t="s">
        <v>8</v>
      </c>
      <c r="J5" s="1"/>
      <c r="K5" s="1">
        <v>19</v>
      </c>
      <c r="L5" s="1">
        <v>2</v>
      </c>
      <c r="M5" s="1"/>
      <c r="N5" s="4">
        <v>764</v>
      </c>
      <c r="P5" s="7" t="s">
        <v>11</v>
      </c>
      <c r="Q5" s="1"/>
      <c r="R5" s="1">
        <v>15</v>
      </c>
      <c r="S5" s="1"/>
      <c r="T5" s="1"/>
      <c r="U5" s="4">
        <v>764</v>
      </c>
    </row>
    <row r="6" spans="2:21" ht="15.5" x14ac:dyDescent="0.35">
      <c r="B6" s="8"/>
      <c r="C6" s="1"/>
      <c r="D6" s="1"/>
      <c r="E6" s="1">
        <v>43</v>
      </c>
      <c r="F6" s="1">
        <v>3</v>
      </c>
      <c r="G6" s="4">
        <v>763</v>
      </c>
      <c r="I6" s="8"/>
      <c r="J6" s="1"/>
      <c r="K6" s="1"/>
      <c r="L6" s="1">
        <v>48</v>
      </c>
      <c r="M6" s="1">
        <v>4</v>
      </c>
      <c r="N6" s="4">
        <v>763</v>
      </c>
      <c r="P6" s="8"/>
      <c r="Q6" s="1"/>
      <c r="R6" s="1"/>
      <c r="S6" s="1">
        <v>29</v>
      </c>
      <c r="T6" s="1">
        <v>4</v>
      </c>
      <c r="U6" s="4">
        <v>763</v>
      </c>
    </row>
    <row r="7" spans="2:21" ht="15.5" x14ac:dyDescent="0.35">
      <c r="B7" s="8"/>
      <c r="C7" s="1"/>
      <c r="D7" s="1"/>
      <c r="E7" s="1"/>
      <c r="F7" s="1"/>
      <c r="G7" s="4">
        <v>749</v>
      </c>
      <c r="I7" s="8"/>
      <c r="J7" s="1"/>
      <c r="K7" s="1"/>
      <c r="L7" s="1"/>
      <c r="M7" s="1"/>
      <c r="N7" s="4">
        <v>749</v>
      </c>
      <c r="P7" s="8"/>
      <c r="Q7" s="1"/>
      <c r="R7" s="1"/>
      <c r="S7" s="1"/>
      <c r="T7" s="1"/>
      <c r="U7" s="4">
        <v>749</v>
      </c>
    </row>
    <row r="8" spans="2:21" ht="15.5" x14ac:dyDescent="0.35">
      <c r="B8" s="8"/>
      <c r="C8" s="1"/>
      <c r="D8" s="1"/>
      <c r="E8" s="1"/>
      <c r="F8" s="1"/>
      <c r="G8" s="4">
        <v>757</v>
      </c>
      <c r="I8" s="8"/>
      <c r="J8" s="1">
        <v>23</v>
      </c>
      <c r="K8" s="1">
        <v>4</v>
      </c>
      <c r="L8" s="1">
        <v>1</v>
      </c>
      <c r="M8" s="1"/>
      <c r="N8" s="4">
        <v>757</v>
      </c>
      <c r="P8" s="8"/>
      <c r="Q8" s="1"/>
      <c r="R8" s="1"/>
      <c r="S8" s="1"/>
      <c r="T8" s="1"/>
      <c r="U8" s="4">
        <v>757</v>
      </c>
    </row>
    <row r="9" spans="2:21" ht="15.5" x14ac:dyDescent="0.35">
      <c r="B9" s="9"/>
      <c r="C9" s="1">
        <v>62</v>
      </c>
      <c r="D9" s="1">
        <v>5</v>
      </c>
      <c r="E9" s="1">
        <v>1</v>
      </c>
      <c r="F9" s="1">
        <v>1</v>
      </c>
      <c r="G9" s="5" t="s">
        <v>5</v>
      </c>
      <c r="I9" s="9"/>
      <c r="J9" s="1"/>
      <c r="K9" s="1"/>
      <c r="L9" s="1"/>
      <c r="M9" s="1"/>
      <c r="N9" s="5" t="s">
        <v>5</v>
      </c>
      <c r="P9" s="9"/>
      <c r="Q9" s="1">
        <v>24</v>
      </c>
      <c r="R9" s="1">
        <v>2</v>
      </c>
      <c r="S9" s="1"/>
      <c r="T9" s="1"/>
      <c r="U9" s="5" t="s">
        <v>5</v>
      </c>
    </row>
    <row r="11" spans="2:21" ht="21" x14ac:dyDescent="0.35">
      <c r="B11" s="6" t="s">
        <v>7</v>
      </c>
      <c r="C11" s="6"/>
      <c r="D11" s="6"/>
      <c r="E11" s="6"/>
      <c r="F11" s="6"/>
      <c r="G11" s="6"/>
      <c r="I11" s="10" t="s">
        <v>7</v>
      </c>
      <c r="J11" s="11"/>
      <c r="K11" s="11"/>
      <c r="L11" s="11"/>
      <c r="M11" s="11"/>
      <c r="N11" s="12"/>
      <c r="P11" s="10" t="s">
        <v>7</v>
      </c>
      <c r="Q11" s="11"/>
      <c r="R11" s="11"/>
      <c r="S11" s="11"/>
      <c r="T11" s="11"/>
      <c r="U11" s="12"/>
    </row>
    <row r="12" spans="2:21" ht="18.5" x14ac:dyDescent="0.45">
      <c r="B12" s="2" t="s">
        <v>3</v>
      </c>
      <c r="C12" s="1">
        <v>4</v>
      </c>
      <c r="D12" s="1">
        <v>5</v>
      </c>
      <c r="E12" s="1">
        <v>6</v>
      </c>
      <c r="F12" s="1">
        <v>7</v>
      </c>
      <c r="G12" s="3" t="s">
        <v>1</v>
      </c>
      <c r="I12" s="2" t="s">
        <v>3</v>
      </c>
      <c r="J12" s="1">
        <v>4</v>
      </c>
      <c r="K12" s="1">
        <v>5</v>
      </c>
      <c r="L12" s="1">
        <v>6</v>
      </c>
      <c r="M12" s="1">
        <v>7</v>
      </c>
      <c r="N12" s="3" t="s">
        <v>1</v>
      </c>
      <c r="P12" s="2" t="s">
        <v>3</v>
      </c>
      <c r="Q12" s="1">
        <v>4</v>
      </c>
      <c r="R12" s="1">
        <v>5</v>
      </c>
      <c r="S12" s="1">
        <v>6</v>
      </c>
      <c r="T12" s="1">
        <v>7</v>
      </c>
      <c r="U12" s="3" t="s">
        <v>1</v>
      </c>
    </row>
    <row r="13" spans="2:21" ht="15.5" x14ac:dyDescent="0.35">
      <c r="B13" s="7" t="s">
        <v>6</v>
      </c>
      <c r="C13" s="1"/>
      <c r="D13" s="1">
        <v>31</v>
      </c>
      <c r="E13" s="1">
        <v>5</v>
      </c>
      <c r="F13" s="1"/>
      <c r="G13" s="4">
        <v>764</v>
      </c>
      <c r="I13" s="7" t="s">
        <v>8</v>
      </c>
      <c r="J13" s="1">
        <v>78</v>
      </c>
      <c r="K13" s="1">
        <v>9</v>
      </c>
      <c r="L13" s="1">
        <v>1</v>
      </c>
      <c r="M13" s="1"/>
      <c r="N13" s="4">
        <v>764</v>
      </c>
      <c r="P13" s="7" t="s">
        <v>11</v>
      </c>
      <c r="Q13" s="1"/>
      <c r="R13" s="1">
        <v>32</v>
      </c>
      <c r="S13" s="1">
        <v>5</v>
      </c>
      <c r="T13" s="1">
        <v>1</v>
      </c>
      <c r="U13" s="4">
        <v>764</v>
      </c>
    </row>
    <row r="14" spans="2:21" ht="15.5" x14ac:dyDescent="0.35">
      <c r="B14" s="8"/>
      <c r="C14" s="1"/>
      <c r="D14" s="1"/>
      <c r="E14" s="1">
        <v>45</v>
      </c>
      <c r="F14" s="1">
        <v>6</v>
      </c>
      <c r="G14" s="4">
        <v>763</v>
      </c>
      <c r="I14" s="8"/>
      <c r="J14" s="1"/>
      <c r="K14" s="1"/>
      <c r="L14" s="1">
        <v>25</v>
      </c>
      <c r="M14" s="1">
        <v>1</v>
      </c>
      <c r="N14" s="4">
        <v>763</v>
      </c>
      <c r="P14" s="8"/>
      <c r="Q14" s="1"/>
      <c r="R14" s="1"/>
      <c r="S14" s="1">
        <v>22</v>
      </c>
      <c r="T14" s="1">
        <v>1</v>
      </c>
      <c r="U14" s="4">
        <v>763</v>
      </c>
    </row>
    <row r="15" spans="2:21" ht="15.5" x14ac:dyDescent="0.35">
      <c r="B15" s="8"/>
      <c r="C15" s="1"/>
      <c r="D15" s="1"/>
      <c r="E15" s="1"/>
      <c r="F15" s="1"/>
      <c r="G15" s="4">
        <v>749</v>
      </c>
      <c r="I15" s="8"/>
      <c r="J15" s="1"/>
      <c r="K15" s="1"/>
      <c r="L15" s="1"/>
      <c r="M15" s="1"/>
      <c r="N15" s="4">
        <v>749</v>
      </c>
      <c r="P15" s="8"/>
      <c r="Q15" s="1"/>
      <c r="R15" s="1"/>
      <c r="S15" s="1"/>
      <c r="T15" s="1"/>
      <c r="U15" s="4">
        <v>749</v>
      </c>
    </row>
    <row r="16" spans="2:21" ht="15.5" x14ac:dyDescent="0.35">
      <c r="B16" s="8"/>
      <c r="C16" s="1">
        <v>3</v>
      </c>
      <c r="D16" s="1">
        <v>2</v>
      </c>
      <c r="E16" s="1"/>
      <c r="F16" s="1"/>
      <c r="G16" s="4">
        <v>757</v>
      </c>
      <c r="I16" s="8"/>
      <c r="J16" s="1">
        <v>27</v>
      </c>
      <c r="K16" s="1">
        <v>3</v>
      </c>
      <c r="L16" s="1"/>
      <c r="M16" s="1"/>
      <c r="N16" s="4">
        <v>757</v>
      </c>
      <c r="P16" s="8"/>
      <c r="Q16" s="1"/>
      <c r="R16" s="1">
        <v>2</v>
      </c>
      <c r="S16" s="1"/>
      <c r="T16" s="1"/>
      <c r="U16" s="4">
        <v>757</v>
      </c>
    </row>
    <row r="17" spans="2:21" ht="15.5" x14ac:dyDescent="0.35">
      <c r="B17" s="9"/>
      <c r="C17" s="1">
        <v>39</v>
      </c>
      <c r="D17" s="1">
        <v>5</v>
      </c>
      <c r="E17" s="1"/>
      <c r="F17" s="1"/>
      <c r="G17" s="5" t="s">
        <v>5</v>
      </c>
      <c r="I17" s="9"/>
      <c r="J17" s="13"/>
      <c r="K17" s="13"/>
      <c r="L17" s="13"/>
      <c r="M17" s="13"/>
      <c r="N17" s="5" t="s">
        <v>5</v>
      </c>
      <c r="P17" s="9"/>
      <c r="Q17" s="1">
        <v>8</v>
      </c>
      <c r="R17" s="1">
        <v>1</v>
      </c>
      <c r="S17" s="1"/>
      <c r="T17" s="1"/>
      <c r="U17" s="5" t="s">
        <v>5</v>
      </c>
    </row>
    <row r="19" spans="2:21" ht="21" x14ac:dyDescent="0.35">
      <c r="B19" s="6" t="s">
        <v>9</v>
      </c>
      <c r="C19" s="6"/>
      <c r="D19" s="6"/>
      <c r="E19" s="6"/>
      <c r="F19" s="6"/>
      <c r="G19" s="6"/>
      <c r="I19" s="10" t="s">
        <v>9</v>
      </c>
      <c r="J19" s="11"/>
      <c r="K19" s="11"/>
      <c r="L19" s="11"/>
      <c r="M19" s="11"/>
      <c r="N19" s="12"/>
      <c r="P19" s="10" t="s">
        <v>9</v>
      </c>
      <c r="Q19" s="11"/>
      <c r="R19" s="11"/>
      <c r="S19" s="11"/>
      <c r="T19" s="11"/>
      <c r="U19" s="12"/>
    </row>
    <row r="20" spans="2:21" ht="18.5" x14ac:dyDescent="0.45">
      <c r="B20" s="2" t="s">
        <v>3</v>
      </c>
      <c r="C20" s="1">
        <v>4</v>
      </c>
      <c r="D20" s="1">
        <v>5</v>
      </c>
      <c r="E20" s="1">
        <v>6</v>
      </c>
      <c r="F20" s="1">
        <v>7</v>
      </c>
      <c r="G20" s="3" t="s">
        <v>1</v>
      </c>
      <c r="I20" s="2" t="s">
        <v>3</v>
      </c>
      <c r="J20" s="1">
        <v>4</v>
      </c>
      <c r="K20" s="1">
        <v>5</v>
      </c>
      <c r="L20" s="1">
        <v>6</v>
      </c>
      <c r="M20" s="1">
        <v>7</v>
      </c>
      <c r="N20" s="3" t="s">
        <v>1</v>
      </c>
      <c r="P20" s="2" t="s">
        <v>3</v>
      </c>
      <c r="Q20" s="1">
        <v>4</v>
      </c>
      <c r="R20" s="1">
        <v>5</v>
      </c>
      <c r="S20" s="1">
        <v>6</v>
      </c>
      <c r="T20" s="1">
        <v>7</v>
      </c>
      <c r="U20" s="3" t="s">
        <v>1</v>
      </c>
    </row>
    <row r="21" spans="2:21" ht="15.5" x14ac:dyDescent="0.35">
      <c r="B21" s="7" t="s">
        <v>6</v>
      </c>
      <c r="C21" s="1"/>
      <c r="D21" s="1">
        <v>38</v>
      </c>
      <c r="E21" s="1">
        <v>2</v>
      </c>
      <c r="F21" s="1"/>
      <c r="G21" s="4">
        <v>764</v>
      </c>
      <c r="I21" s="7" t="s">
        <v>8</v>
      </c>
      <c r="J21" s="1"/>
      <c r="K21" s="1">
        <v>20</v>
      </c>
      <c r="L21" s="1">
        <v>1</v>
      </c>
      <c r="M21" s="1"/>
      <c r="N21" s="4">
        <v>764</v>
      </c>
      <c r="P21" s="7" t="s">
        <v>11</v>
      </c>
      <c r="Q21" s="1"/>
      <c r="R21" s="1">
        <v>46</v>
      </c>
      <c r="S21" s="1">
        <v>2</v>
      </c>
      <c r="T21" s="1">
        <v>1</v>
      </c>
      <c r="U21" s="4">
        <v>764</v>
      </c>
    </row>
    <row r="22" spans="2:21" ht="15.5" x14ac:dyDescent="0.35">
      <c r="B22" s="8"/>
      <c r="C22" s="1"/>
      <c r="D22" s="1"/>
      <c r="E22" s="1">
        <v>41</v>
      </c>
      <c r="F22" s="1">
        <v>7</v>
      </c>
      <c r="G22" s="4">
        <v>763</v>
      </c>
      <c r="I22" s="8"/>
      <c r="J22" s="1"/>
      <c r="K22" s="1"/>
      <c r="L22" s="1">
        <v>25</v>
      </c>
      <c r="M22" s="1"/>
      <c r="N22" s="4">
        <v>763</v>
      </c>
      <c r="P22" s="8"/>
      <c r="Q22" s="1"/>
      <c r="R22" s="1"/>
      <c r="S22" s="1">
        <v>22</v>
      </c>
      <c r="T22" s="1">
        <v>2</v>
      </c>
      <c r="U22" s="4">
        <v>763</v>
      </c>
    </row>
    <row r="23" spans="2:21" ht="15.5" x14ac:dyDescent="0.35">
      <c r="B23" s="8"/>
      <c r="C23" s="1"/>
      <c r="D23" s="1"/>
      <c r="E23" s="1"/>
      <c r="F23" s="1"/>
      <c r="G23" s="4">
        <v>749</v>
      </c>
      <c r="I23" s="8"/>
      <c r="J23" s="1"/>
      <c r="K23" s="1"/>
      <c r="L23" s="1"/>
      <c r="M23" s="1"/>
      <c r="N23" s="4">
        <v>749</v>
      </c>
      <c r="P23" s="8"/>
      <c r="Q23" s="1"/>
      <c r="R23" s="1"/>
      <c r="S23" s="1"/>
      <c r="T23" s="1"/>
      <c r="U23" s="4">
        <v>749</v>
      </c>
    </row>
    <row r="24" spans="2:21" ht="15.5" x14ac:dyDescent="0.35">
      <c r="B24" s="8"/>
      <c r="C24" s="1"/>
      <c r="D24" s="1"/>
      <c r="E24" s="1"/>
      <c r="F24" s="1"/>
      <c r="G24" s="4">
        <v>757</v>
      </c>
      <c r="I24" s="8"/>
      <c r="J24" s="1">
        <v>29</v>
      </c>
      <c r="K24" s="1">
        <v>6</v>
      </c>
      <c r="L24" s="1"/>
      <c r="M24" s="1"/>
      <c r="N24" s="4">
        <v>757</v>
      </c>
      <c r="P24" s="8"/>
      <c r="Q24" s="1">
        <v>2</v>
      </c>
      <c r="R24" s="1"/>
      <c r="S24" s="1"/>
      <c r="T24" s="1"/>
      <c r="U24" s="4">
        <v>757</v>
      </c>
    </row>
    <row r="25" spans="2:21" ht="15.5" x14ac:dyDescent="0.35">
      <c r="B25" s="9"/>
      <c r="C25" s="1">
        <v>29</v>
      </c>
      <c r="D25" s="1">
        <v>3</v>
      </c>
      <c r="E25" s="1">
        <v>1</v>
      </c>
      <c r="F25" s="1"/>
      <c r="G25" s="5" t="s">
        <v>5</v>
      </c>
      <c r="I25" s="9"/>
      <c r="J25" s="1"/>
      <c r="K25" s="1"/>
      <c r="L25" s="1"/>
      <c r="M25" s="1"/>
      <c r="N25" s="5" t="s">
        <v>5</v>
      </c>
      <c r="P25" s="9"/>
      <c r="Q25" s="1">
        <v>16</v>
      </c>
      <c r="R25" s="1">
        <v>2</v>
      </c>
      <c r="S25" s="1"/>
      <c r="T25" s="1"/>
      <c r="U25" s="5" t="s">
        <v>5</v>
      </c>
    </row>
    <row r="31" spans="2:21" ht="18.5" x14ac:dyDescent="0.35">
      <c r="B31" s="14" t="s">
        <v>6</v>
      </c>
      <c r="C31" s="3" t="s">
        <v>1</v>
      </c>
      <c r="D31" s="15" t="s">
        <v>12</v>
      </c>
      <c r="E31" s="15" t="s">
        <v>13</v>
      </c>
      <c r="F31" s="15" t="s">
        <v>14</v>
      </c>
      <c r="I31" s="14" t="s">
        <v>15</v>
      </c>
      <c r="J31" s="3" t="s">
        <v>1</v>
      </c>
      <c r="K31" s="15" t="s">
        <v>12</v>
      </c>
      <c r="L31" s="15" t="s">
        <v>13</v>
      </c>
      <c r="M31" s="15" t="s">
        <v>14</v>
      </c>
      <c r="P31" s="14" t="s">
        <v>16</v>
      </c>
      <c r="Q31" s="3" t="s">
        <v>1</v>
      </c>
      <c r="R31" s="15" t="s">
        <v>12</v>
      </c>
      <c r="S31" s="15" t="s">
        <v>13</v>
      </c>
      <c r="T31" s="15" t="s">
        <v>14</v>
      </c>
    </row>
    <row r="32" spans="2:21" ht="15.5" x14ac:dyDescent="0.35">
      <c r="B32" s="14"/>
      <c r="C32" s="4">
        <v>764</v>
      </c>
      <c r="D32">
        <f>((AVERAGE(D5,E5*10))*10^D4)*10</f>
        <v>53500000</v>
      </c>
      <c r="E32">
        <f>((AVERAGE(D13,E13*10))*10^D12)*10</f>
        <v>40500000</v>
      </c>
      <c r="F32">
        <f>((AVERAGE(D21,E21*10))*10^D20)*10</f>
        <v>29000000</v>
      </c>
      <c r="I32" s="14"/>
      <c r="J32" s="4">
        <v>764</v>
      </c>
      <c r="K32">
        <f>((AVERAGE(K5,L5*10))*10^K4)*10</f>
        <v>19500000</v>
      </c>
      <c r="L32">
        <f>((AVERAGE(J13,K13*10))*10^J12)*10</f>
        <v>8400000</v>
      </c>
      <c r="M32">
        <f>((AVERAGE(K21,L21*10))*10^K20)*10</f>
        <v>15000000</v>
      </c>
      <c r="P32" s="14"/>
      <c r="Q32" s="4">
        <v>764</v>
      </c>
      <c r="R32">
        <f>(R5*10^R4)*10</f>
        <v>15000000</v>
      </c>
      <c r="S32">
        <f>((AVERAGE(R13,S13*10))*10^R12)*10</f>
        <v>41000000</v>
      </c>
      <c r="T32">
        <f>((AVERAGE(R21,S21*10))*10^R20)*10</f>
        <v>33000000</v>
      </c>
    </row>
    <row r="33" spans="2:20" ht="15.5" x14ac:dyDescent="0.35">
      <c r="B33" s="14"/>
      <c r="C33" s="4">
        <v>763</v>
      </c>
      <c r="D33">
        <f>(E6*10^E4)*10</f>
        <v>430000000</v>
      </c>
      <c r="E33">
        <f>((AVERAGE(E14,F14*10))*10^E12)*10</f>
        <v>525000000</v>
      </c>
      <c r="F33">
        <f>((AVERAGE(E22,F22*10))*10^E20)*10</f>
        <v>555000000</v>
      </c>
      <c r="I33" s="14"/>
      <c r="J33" s="4">
        <v>763</v>
      </c>
      <c r="K33">
        <f>((AVERAGE(L6,M6*10))*10^L4)*10</f>
        <v>440000000</v>
      </c>
      <c r="L33">
        <f>((AVERAGE(L14,M14*10))*10^L12)*10</f>
        <v>175000000</v>
      </c>
      <c r="M33">
        <f>(L22*10^L20)*10</f>
        <v>250000000</v>
      </c>
      <c r="P33" s="14"/>
      <c r="Q33" s="4">
        <v>763</v>
      </c>
      <c r="R33">
        <f>((AVERAGE(S6,T6*10))*10^S4)*10</f>
        <v>345000000</v>
      </c>
      <c r="S33">
        <f>(S14^S12)*10</f>
        <v>1133799040</v>
      </c>
      <c r="T33">
        <f>((AVERAGE(S22,T22*10))*10^S20)*10</f>
        <v>210000000</v>
      </c>
    </row>
    <row r="34" spans="2:20" ht="15.5" x14ac:dyDescent="0.35">
      <c r="B34" s="14"/>
      <c r="C34" s="4">
        <v>749</v>
      </c>
      <c r="D34">
        <v>0</v>
      </c>
      <c r="E34">
        <v>0</v>
      </c>
      <c r="F34">
        <v>0</v>
      </c>
      <c r="I34" s="14"/>
      <c r="J34" s="4">
        <v>749</v>
      </c>
      <c r="K34">
        <v>0</v>
      </c>
      <c r="L34">
        <v>0</v>
      </c>
      <c r="M34">
        <v>0</v>
      </c>
      <c r="P34" s="14"/>
      <c r="Q34" s="4">
        <v>749</v>
      </c>
      <c r="R34">
        <v>0</v>
      </c>
      <c r="S34">
        <v>0</v>
      </c>
      <c r="T34">
        <v>0</v>
      </c>
    </row>
    <row r="35" spans="2:20" ht="15.5" x14ac:dyDescent="0.35">
      <c r="B35" s="14"/>
      <c r="C35" s="4">
        <v>757</v>
      </c>
      <c r="D35">
        <v>0</v>
      </c>
      <c r="E35">
        <v>0</v>
      </c>
      <c r="F35">
        <v>0</v>
      </c>
      <c r="I35" s="14"/>
      <c r="J35" s="4">
        <v>757</v>
      </c>
      <c r="K35">
        <f>((AVERAGE(J8,K8*10))*10^J4)*10</f>
        <v>3150000</v>
      </c>
      <c r="L35">
        <f>((AVERAGE(J16,K16*10))*10^J12)*10</f>
        <v>2850000</v>
      </c>
      <c r="M35">
        <f>((AVERAGE(J24,K24*10))*10^J20)*10</f>
        <v>4450000</v>
      </c>
      <c r="P35" s="14"/>
      <c r="Q35" s="4">
        <v>757</v>
      </c>
      <c r="R35">
        <v>0</v>
      </c>
      <c r="S35">
        <v>0</v>
      </c>
      <c r="T35">
        <v>0</v>
      </c>
    </row>
    <row r="36" spans="2:20" ht="15.5" x14ac:dyDescent="0.35">
      <c r="B36" s="14"/>
      <c r="C36" s="5" t="s">
        <v>5</v>
      </c>
      <c r="D36">
        <f>((AVERAGE(C9,D9*10))*10^C4)*10</f>
        <v>5600000</v>
      </c>
      <c r="E36">
        <f>((AVERAGE(C17,D17*10))*10^C12)*10</f>
        <v>4450000</v>
      </c>
      <c r="F36">
        <f>((AVERAGE(C25,D25*10))*10^C20)*10</f>
        <v>2950000</v>
      </c>
      <c r="I36" s="14"/>
      <c r="J36" s="5" t="s">
        <v>5</v>
      </c>
      <c r="K36">
        <f>((AVERAGE(J9,K9*10))*10^J4)*10</f>
        <v>0</v>
      </c>
      <c r="L36">
        <f>((AVERAGE(J17,K17*10))*10^J12)*10</f>
        <v>0</v>
      </c>
      <c r="M36">
        <f>((AVERAGE(J25,K25*10))*10^J20)*10</f>
        <v>0</v>
      </c>
      <c r="P36" s="14"/>
      <c r="Q36" s="5" t="s">
        <v>5</v>
      </c>
      <c r="R36">
        <f>((AVERAGE(Q9,R9*10))*10^Q4)*10</f>
        <v>2200000</v>
      </c>
      <c r="S36">
        <f>((AVERAGE(Q17,R17*10))*10^Q12)*10</f>
        <v>900000</v>
      </c>
      <c r="T36">
        <f>((AVERAGE(Q25,R25*10))*10^Q20)*10</f>
        <v>1800000</v>
      </c>
    </row>
  </sheetData>
  <mergeCells count="21">
    <mergeCell ref="B31:B36"/>
    <mergeCell ref="I31:I36"/>
    <mergeCell ref="P31:P36"/>
    <mergeCell ref="B19:G19"/>
    <mergeCell ref="I19:N19"/>
    <mergeCell ref="P19:U19"/>
    <mergeCell ref="B21:B25"/>
    <mergeCell ref="I21:I25"/>
    <mergeCell ref="P21:P25"/>
    <mergeCell ref="B11:G11"/>
    <mergeCell ref="I11:N11"/>
    <mergeCell ref="P11:U11"/>
    <mergeCell ref="B13:B17"/>
    <mergeCell ref="I13:I17"/>
    <mergeCell ref="P13:P17"/>
    <mergeCell ref="B3:G3"/>
    <mergeCell ref="I3:N3"/>
    <mergeCell ref="P3:U3"/>
    <mergeCell ref="B5:B9"/>
    <mergeCell ref="I5:I9"/>
    <mergeCell ref="P5:P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36"/>
  <sheetViews>
    <sheetView workbookViewId="0">
      <selection activeCell="R32" sqref="R32:T36"/>
    </sheetView>
  </sheetViews>
  <sheetFormatPr defaultRowHeight="14.5" x14ac:dyDescent="0.35"/>
  <cols>
    <col min="1" max="1" width="2.453125" customWidth="1"/>
    <col min="2" max="2" width="11.54296875" customWidth="1"/>
    <col min="3" max="7" width="13.26953125" customWidth="1"/>
    <col min="8" max="8" width="4.453125" customWidth="1"/>
    <col min="9" max="9" width="11.54296875" customWidth="1"/>
    <col min="10" max="14" width="13.26953125" customWidth="1"/>
    <col min="16" max="16" width="11.54296875" customWidth="1"/>
    <col min="17" max="21" width="13.26953125" customWidth="1"/>
  </cols>
  <sheetData>
    <row r="3" spans="2:21" ht="21" x14ac:dyDescent="0.35">
      <c r="B3" s="6" t="s">
        <v>10</v>
      </c>
      <c r="C3" s="6"/>
      <c r="D3" s="6"/>
      <c r="E3" s="6"/>
      <c r="F3" s="6"/>
      <c r="G3" s="6"/>
      <c r="I3" s="10" t="s">
        <v>10</v>
      </c>
      <c r="J3" s="11"/>
      <c r="K3" s="11"/>
      <c r="L3" s="11"/>
      <c r="M3" s="11"/>
      <c r="N3" s="12"/>
      <c r="P3" s="10" t="s">
        <v>10</v>
      </c>
      <c r="Q3" s="11"/>
      <c r="R3" s="11"/>
      <c r="S3" s="11"/>
      <c r="T3" s="11"/>
      <c r="U3" s="12"/>
    </row>
    <row r="4" spans="2:21" ht="18.5" x14ac:dyDescent="0.45">
      <c r="B4" s="2" t="s">
        <v>3</v>
      </c>
      <c r="C4" s="1">
        <v>4</v>
      </c>
      <c r="D4" s="1">
        <v>5</v>
      </c>
      <c r="E4" s="1">
        <v>6</v>
      </c>
      <c r="F4" s="1">
        <v>7</v>
      </c>
      <c r="G4" s="3" t="s">
        <v>1</v>
      </c>
      <c r="I4" s="2" t="s">
        <v>3</v>
      </c>
      <c r="J4" s="1">
        <v>4</v>
      </c>
      <c r="K4" s="1">
        <v>5</v>
      </c>
      <c r="L4" s="1">
        <v>6</v>
      </c>
      <c r="M4" s="1">
        <v>7</v>
      </c>
      <c r="N4" s="3" t="s">
        <v>1</v>
      </c>
      <c r="P4" s="2" t="s">
        <v>3</v>
      </c>
      <c r="Q4" s="1">
        <v>4</v>
      </c>
      <c r="R4" s="1">
        <v>5</v>
      </c>
      <c r="S4" s="1">
        <v>6</v>
      </c>
      <c r="T4" s="1">
        <v>7</v>
      </c>
      <c r="U4" s="3" t="s">
        <v>1</v>
      </c>
    </row>
    <row r="5" spans="2:21" ht="15.5" x14ac:dyDescent="0.35">
      <c r="B5" s="7" t="s">
        <v>6</v>
      </c>
      <c r="C5" s="1"/>
      <c r="D5" s="1">
        <v>29</v>
      </c>
      <c r="E5" s="1">
        <v>3</v>
      </c>
      <c r="F5" s="1">
        <v>1</v>
      </c>
      <c r="G5" s="4">
        <v>764</v>
      </c>
      <c r="I5" s="7" t="s">
        <v>8</v>
      </c>
      <c r="J5" s="1"/>
      <c r="K5" s="1">
        <v>93</v>
      </c>
      <c r="L5" s="1">
        <v>2</v>
      </c>
      <c r="M5" s="1"/>
      <c r="N5" s="4">
        <v>764</v>
      </c>
      <c r="P5" s="7" t="s">
        <v>11</v>
      </c>
      <c r="Q5" s="1"/>
      <c r="R5" s="1">
        <v>52</v>
      </c>
      <c r="S5" s="1">
        <v>9</v>
      </c>
      <c r="T5" s="1"/>
      <c r="U5" s="4">
        <v>764</v>
      </c>
    </row>
    <row r="6" spans="2:21" ht="15.5" x14ac:dyDescent="0.35">
      <c r="B6" s="8"/>
      <c r="C6" s="1"/>
      <c r="D6" s="1"/>
      <c r="E6" s="1">
        <v>18</v>
      </c>
      <c r="F6" s="1">
        <v>3</v>
      </c>
      <c r="G6" s="4">
        <v>763</v>
      </c>
      <c r="I6" s="8"/>
      <c r="J6" s="1"/>
      <c r="K6" s="1"/>
      <c r="L6" s="1">
        <v>44</v>
      </c>
      <c r="M6" s="1"/>
      <c r="N6" s="4">
        <v>763</v>
      </c>
      <c r="P6" s="8"/>
      <c r="Q6" s="1"/>
      <c r="R6" s="1"/>
      <c r="S6" s="1">
        <v>45</v>
      </c>
      <c r="T6" s="1">
        <v>2</v>
      </c>
      <c r="U6" s="4">
        <v>763</v>
      </c>
    </row>
    <row r="7" spans="2:21" ht="15.5" x14ac:dyDescent="0.35">
      <c r="B7" s="8"/>
      <c r="C7" s="1"/>
      <c r="D7" s="1"/>
      <c r="E7" s="1"/>
      <c r="F7" s="1"/>
      <c r="G7" s="4">
        <v>749</v>
      </c>
      <c r="I7" s="8"/>
      <c r="J7" s="1"/>
      <c r="K7" s="1">
        <v>32</v>
      </c>
      <c r="L7" s="1">
        <v>4</v>
      </c>
      <c r="M7" s="1"/>
      <c r="N7" s="4">
        <v>749</v>
      </c>
      <c r="P7" s="8"/>
      <c r="Q7" s="1"/>
      <c r="R7" s="1">
        <v>33</v>
      </c>
      <c r="S7" s="1">
        <v>6</v>
      </c>
      <c r="T7" s="1"/>
      <c r="U7" s="4">
        <v>749</v>
      </c>
    </row>
    <row r="8" spans="2:21" ht="15.5" x14ac:dyDescent="0.35">
      <c r="B8" s="8"/>
      <c r="C8" s="1"/>
      <c r="D8" s="1"/>
      <c r="E8" s="1"/>
      <c r="F8" s="1"/>
      <c r="G8" s="4">
        <v>757</v>
      </c>
      <c r="I8" s="8"/>
      <c r="J8" s="1"/>
      <c r="K8" s="1">
        <v>12</v>
      </c>
      <c r="L8" s="1">
        <v>4</v>
      </c>
      <c r="M8" s="1"/>
      <c r="N8" s="4">
        <v>757</v>
      </c>
      <c r="P8" s="8"/>
      <c r="Q8" s="1">
        <v>3</v>
      </c>
      <c r="R8" s="1"/>
      <c r="S8" s="1"/>
      <c r="T8" s="1"/>
      <c r="U8" s="4">
        <v>757</v>
      </c>
    </row>
    <row r="9" spans="2:21" ht="15.5" x14ac:dyDescent="0.35">
      <c r="B9" s="9"/>
      <c r="C9" s="1">
        <v>12</v>
      </c>
      <c r="D9" s="1">
        <v>3</v>
      </c>
      <c r="E9" s="1"/>
      <c r="F9" s="1"/>
      <c r="G9" s="5" t="s">
        <v>5</v>
      </c>
      <c r="I9" s="9"/>
      <c r="J9" s="1"/>
      <c r="K9" s="1"/>
      <c r="L9" s="1"/>
      <c r="M9" s="1"/>
      <c r="N9" s="5" t="s">
        <v>5</v>
      </c>
      <c r="P9" s="9"/>
      <c r="Q9" s="1"/>
      <c r="R9" s="1"/>
      <c r="S9" s="1"/>
      <c r="T9" s="1"/>
      <c r="U9" s="5" t="s">
        <v>5</v>
      </c>
    </row>
    <row r="11" spans="2:21" ht="21" x14ac:dyDescent="0.35">
      <c r="B11" s="6" t="s">
        <v>7</v>
      </c>
      <c r="C11" s="6"/>
      <c r="D11" s="6"/>
      <c r="E11" s="6"/>
      <c r="F11" s="6"/>
      <c r="G11" s="6"/>
      <c r="I11" s="10" t="s">
        <v>7</v>
      </c>
      <c r="J11" s="11"/>
      <c r="K11" s="11"/>
      <c r="L11" s="11"/>
      <c r="M11" s="11"/>
      <c r="N11" s="12"/>
      <c r="P11" s="10" t="s">
        <v>7</v>
      </c>
      <c r="Q11" s="11"/>
      <c r="R11" s="11"/>
      <c r="S11" s="11"/>
      <c r="T11" s="11"/>
      <c r="U11" s="12"/>
    </row>
    <row r="12" spans="2:21" ht="18.5" x14ac:dyDescent="0.45">
      <c r="B12" s="2" t="s">
        <v>3</v>
      </c>
      <c r="C12" s="1">
        <v>4</v>
      </c>
      <c r="D12" s="1">
        <v>5</v>
      </c>
      <c r="E12" s="1">
        <v>6</v>
      </c>
      <c r="F12" s="1">
        <v>7</v>
      </c>
      <c r="G12" s="3" t="s">
        <v>1</v>
      </c>
      <c r="I12" s="2" t="s">
        <v>3</v>
      </c>
      <c r="J12" s="1">
        <v>4</v>
      </c>
      <c r="K12" s="1">
        <v>5</v>
      </c>
      <c r="L12" s="1">
        <v>6</v>
      </c>
      <c r="M12" s="1">
        <v>7</v>
      </c>
      <c r="N12" s="3" t="s">
        <v>1</v>
      </c>
      <c r="P12" s="2" t="s">
        <v>3</v>
      </c>
      <c r="Q12" s="1">
        <v>4</v>
      </c>
      <c r="R12" s="1">
        <v>5</v>
      </c>
      <c r="S12" s="1">
        <v>6</v>
      </c>
      <c r="T12" s="1">
        <v>7</v>
      </c>
      <c r="U12" s="3" t="s">
        <v>1</v>
      </c>
    </row>
    <row r="13" spans="2:21" ht="15.5" x14ac:dyDescent="0.35">
      <c r="B13" s="7" t="s">
        <v>6</v>
      </c>
      <c r="C13" s="1"/>
      <c r="D13" s="1">
        <v>21</v>
      </c>
      <c r="E13" s="1">
        <v>4</v>
      </c>
      <c r="F13" s="1"/>
      <c r="G13" s="4">
        <v>764</v>
      </c>
      <c r="I13" s="7" t="s">
        <v>8</v>
      </c>
      <c r="J13" s="1"/>
      <c r="K13" s="1">
        <v>78</v>
      </c>
      <c r="L13" s="1">
        <v>8</v>
      </c>
      <c r="M13" s="1"/>
      <c r="N13" s="4">
        <v>764</v>
      </c>
      <c r="P13" s="7" t="s">
        <v>11</v>
      </c>
      <c r="Q13" s="1"/>
      <c r="R13" s="1">
        <v>46</v>
      </c>
      <c r="S13" s="1">
        <v>5</v>
      </c>
      <c r="T13" s="1">
        <v>2</v>
      </c>
      <c r="U13" s="4">
        <v>764</v>
      </c>
    </row>
    <row r="14" spans="2:21" ht="15.5" x14ac:dyDescent="0.35">
      <c r="B14" s="8"/>
      <c r="C14" s="1"/>
      <c r="D14" s="1"/>
      <c r="E14" s="1">
        <v>46</v>
      </c>
      <c r="F14" s="1"/>
      <c r="G14" s="4">
        <v>763</v>
      </c>
      <c r="I14" s="8"/>
      <c r="J14" s="1"/>
      <c r="K14" s="1"/>
      <c r="L14" s="1">
        <v>39</v>
      </c>
      <c r="M14" s="1"/>
      <c r="N14" s="4">
        <v>763</v>
      </c>
      <c r="P14" s="8"/>
      <c r="Q14" s="1"/>
      <c r="R14" s="1"/>
      <c r="S14" s="1">
        <v>31</v>
      </c>
      <c r="T14" s="1">
        <v>2</v>
      </c>
      <c r="U14" s="4">
        <v>763</v>
      </c>
    </row>
    <row r="15" spans="2:21" ht="15.5" x14ac:dyDescent="0.35">
      <c r="B15" s="8"/>
      <c r="C15" s="1"/>
      <c r="D15" s="1"/>
      <c r="E15" s="1"/>
      <c r="F15" s="1"/>
      <c r="G15" s="4">
        <v>749</v>
      </c>
      <c r="I15" s="8"/>
      <c r="J15" s="1"/>
      <c r="K15" s="1"/>
      <c r="L15" s="1">
        <v>8</v>
      </c>
      <c r="M15" s="1"/>
      <c r="N15" s="4">
        <v>749</v>
      </c>
      <c r="P15" s="8"/>
      <c r="Q15" s="1"/>
      <c r="R15" s="1">
        <v>28</v>
      </c>
      <c r="S15" s="1">
        <v>9</v>
      </c>
      <c r="T15" s="1"/>
      <c r="U15" s="4">
        <v>749</v>
      </c>
    </row>
    <row r="16" spans="2:21" ht="15.5" x14ac:dyDescent="0.35">
      <c r="B16" s="8"/>
      <c r="C16" s="1"/>
      <c r="D16" s="1"/>
      <c r="E16" s="1"/>
      <c r="F16" s="1"/>
      <c r="G16" s="4">
        <v>757</v>
      </c>
      <c r="I16" s="8"/>
      <c r="J16" s="1">
        <v>43</v>
      </c>
      <c r="K16" s="1">
        <v>12</v>
      </c>
      <c r="L16" s="1">
        <v>1</v>
      </c>
      <c r="M16" s="1"/>
      <c r="N16" s="4">
        <v>757</v>
      </c>
      <c r="P16" s="8"/>
      <c r="Q16" s="1">
        <v>2</v>
      </c>
      <c r="R16" s="1"/>
      <c r="S16" s="1"/>
      <c r="T16" s="1"/>
      <c r="U16" s="4">
        <v>757</v>
      </c>
    </row>
    <row r="17" spans="2:21" ht="15.5" x14ac:dyDescent="0.35">
      <c r="B17" s="9"/>
      <c r="C17" s="1">
        <v>17</v>
      </c>
      <c r="D17" s="1">
        <v>3</v>
      </c>
      <c r="E17" s="1"/>
      <c r="F17" s="1"/>
      <c r="G17" s="5" t="s">
        <v>5</v>
      </c>
      <c r="I17" s="9"/>
      <c r="J17" s="13"/>
      <c r="K17" s="13"/>
      <c r="L17" s="13"/>
      <c r="M17" s="13"/>
      <c r="N17" s="5" t="s">
        <v>5</v>
      </c>
      <c r="P17" s="9"/>
      <c r="Q17" s="1"/>
      <c r="R17" s="1"/>
      <c r="S17" s="1"/>
      <c r="T17" s="1"/>
      <c r="U17" s="5" t="s">
        <v>5</v>
      </c>
    </row>
    <row r="19" spans="2:21" ht="21" x14ac:dyDescent="0.35">
      <c r="B19" s="6" t="s">
        <v>9</v>
      </c>
      <c r="C19" s="6"/>
      <c r="D19" s="6"/>
      <c r="E19" s="6"/>
      <c r="F19" s="6"/>
      <c r="G19" s="6"/>
      <c r="I19" s="10" t="s">
        <v>9</v>
      </c>
      <c r="J19" s="11"/>
      <c r="K19" s="11"/>
      <c r="L19" s="11"/>
      <c r="M19" s="11"/>
      <c r="N19" s="12"/>
      <c r="P19" s="10" t="s">
        <v>9</v>
      </c>
      <c r="Q19" s="11"/>
      <c r="R19" s="11"/>
      <c r="S19" s="11"/>
      <c r="T19" s="11"/>
      <c r="U19" s="12"/>
    </row>
    <row r="20" spans="2:21" ht="18.5" x14ac:dyDescent="0.45">
      <c r="B20" s="2" t="s">
        <v>3</v>
      </c>
      <c r="C20" s="1">
        <v>4</v>
      </c>
      <c r="D20" s="1">
        <v>5</v>
      </c>
      <c r="E20" s="1">
        <v>6</v>
      </c>
      <c r="F20" s="1">
        <v>7</v>
      </c>
      <c r="G20" s="3" t="s">
        <v>1</v>
      </c>
      <c r="I20" s="2" t="s">
        <v>3</v>
      </c>
      <c r="J20" s="1">
        <v>4</v>
      </c>
      <c r="K20" s="1">
        <v>5</v>
      </c>
      <c r="L20" s="1">
        <v>6</v>
      </c>
      <c r="M20" s="1">
        <v>7</v>
      </c>
      <c r="N20" s="3" t="s">
        <v>1</v>
      </c>
      <c r="P20" s="2" t="s">
        <v>3</v>
      </c>
      <c r="Q20" s="1">
        <v>4</v>
      </c>
      <c r="R20" s="1">
        <v>5</v>
      </c>
      <c r="S20" s="1">
        <v>6</v>
      </c>
      <c r="T20" s="1">
        <v>7</v>
      </c>
      <c r="U20" s="3" t="s">
        <v>1</v>
      </c>
    </row>
    <row r="21" spans="2:21" ht="15.5" x14ac:dyDescent="0.35">
      <c r="B21" s="7" t="s">
        <v>6</v>
      </c>
      <c r="C21" s="1"/>
      <c r="D21" s="1">
        <v>37</v>
      </c>
      <c r="E21" s="1">
        <v>4</v>
      </c>
      <c r="F21" s="1"/>
      <c r="G21" s="4">
        <v>764</v>
      </c>
      <c r="I21" s="7" t="s">
        <v>8</v>
      </c>
      <c r="J21" s="1"/>
      <c r="K21" s="1">
        <v>67</v>
      </c>
      <c r="L21" s="1">
        <v>1</v>
      </c>
      <c r="M21" s="1"/>
      <c r="N21" s="4">
        <v>764</v>
      </c>
      <c r="P21" s="7" t="s">
        <v>11</v>
      </c>
      <c r="Q21" s="1"/>
      <c r="R21" s="1">
        <v>70</v>
      </c>
      <c r="S21" s="1">
        <v>12</v>
      </c>
      <c r="T21" s="1">
        <v>1</v>
      </c>
      <c r="U21" s="4">
        <v>764</v>
      </c>
    </row>
    <row r="22" spans="2:21" ht="15.5" x14ac:dyDescent="0.35">
      <c r="B22" s="8"/>
      <c r="C22" s="1"/>
      <c r="D22" s="1"/>
      <c r="E22" s="1">
        <v>52</v>
      </c>
      <c r="F22" s="1"/>
      <c r="G22" s="4">
        <v>763</v>
      </c>
      <c r="I22" s="8"/>
      <c r="J22" s="1"/>
      <c r="K22" s="1">
        <v>102</v>
      </c>
      <c r="L22" s="1">
        <v>8</v>
      </c>
      <c r="M22" s="1">
        <v>3</v>
      </c>
      <c r="N22" s="4">
        <v>763</v>
      </c>
      <c r="P22" s="8"/>
      <c r="Q22" s="1"/>
      <c r="R22" s="1"/>
      <c r="S22" s="1">
        <v>52</v>
      </c>
      <c r="T22" s="1">
        <v>6</v>
      </c>
      <c r="U22" s="4">
        <v>763</v>
      </c>
    </row>
    <row r="23" spans="2:21" ht="15.5" x14ac:dyDescent="0.35">
      <c r="B23" s="8"/>
      <c r="C23" s="1"/>
      <c r="D23" s="1"/>
      <c r="E23" s="1"/>
      <c r="F23" s="1"/>
      <c r="G23" s="4">
        <v>749</v>
      </c>
      <c r="I23" s="8"/>
      <c r="J23" s="1"/>
      <c r="K23" s="1"/>
      <c r="L23" s="1">
        <v>18</v>
      </c>
      <c r="M23" s="1"/>
      <c r="N23" s="4">
        <v>749</v>
      </c>
      <c r="P23" s="8"/>
      <c r="Q23" s="1"/>
      <c r="R23" s="1"/>
      <c r="S23" s="1">
        <v>11</v>
      </c>
      <c r="T23" s="1">
        <v>1</v>
      </c>
      <c r="U23" s="4">
        <v>749</v>
      </c>
    </row>
    <row r="24" spans="2:21" ht="15.5" x14ac:dyDescent="0.35">
      <c r="B24" s="8"/>
      <c r="C24" s="1"/>
      <c r="D24" s="1">
        <v>2</v>
      </c>
      <c r="E24" s="1"/>
      <c r="F24" s="1"/>
      <c r="G24" s="4">
        <v>757</v>
      </c>
      <c r="I24" s="8"/>
      <c r="J24" s="1"/>
      <c r="K24" s="1">
        <v>10</v>
      </c>
      <c r="L24" s="1"/>
      <c r="M24" s="1"/>
      <c r="N24" s="4">
        <v>757</v>
      </c>
      <c r="P24" s="8"/>
      <c r="Q24" s="1">
        <v>3</v>
      </c>
      <c r="R24" s="1"/>
      <c r="S24" s="1"/>
      <c r="T24" s="1"/>
      <c r="U24" s="4">
        <v>757</v>
      </c>
    </row>
    <row r="25" spans="2:21" ht="15.5" x14ac:dyDescent="0.35">
      <c r="B25" s="9"/>
      <c r="C25" s="1">
        <v>17</v>
      </c>
      <c r="D25" s="1">
        <v>2</v>
      </c>
      <c r="E25" s="1">
        <v>1</v>
      </c>
      <c r="F25" s="1"/>
      <c r="G25" s="5" t="s">
        <v>5</v>
      </c>
      <c r="I25" s="9"/>
      <c r="J25" s="1"/>
      <c r="K25" s="1"/>
      <c r="L25" s="1"/>
      <c r="M25" s="1"/>
      <c r="N25" s="5" t="s">
        <v>5</v>
      </c>
      <c r="P25" s="9"/>
      <c r="Q25" s="1"/>
      <c r="R25" s="1"/>
      <c r="S25" s="1"/>
      <c r="T25" s="1"/>
      <c r="U25" s="5" t="s">
        <v>5</v>
      </c>
    </row>
    <row r="31" spans="2:21" ht="18.5" x14ac:dyDescent="0.35">
      <c r="B31" s="14" t="s">
        <v>6</v>
      </c>
      <c r="C31" s="3" t="s">
        <v>1</v>
      </c>
      <c r="D31" s="15" t="s">
        <v>12</v>
      </c>
      <c r="E31" s="15" t="s">
        <v>13</v>
      </c>
      <c r="F31" s="15" t="s">
        <v>14</v>
      </c>
      <c r="I31" s="14" t="s">
        <v>15</v>
      </c>
      <c r="J31" s="3" t="s">
        <v>1</v>
      </c>
      <c r="K31" s="15" t="s">
        <v>12</v>
      </c>
      <c r="L31" s="15" t="s">
        <v>13</v>
      </c>
      <c r="M31" s="15" t="s">
        <v>14</v>
      </c>
      <c r="P31" s="14" t="s">
        <v>16</v>
      </c>
      <c r="Q31" s="3" t="s">
        <v>1</v>
      </c>
      <c r="R31" s="15" t="s">
        <v>12</v>
      </c>
      <c r="S31" s="15" t="s">
        <v>13</v>
      </c>
      <c r="T31" s="15" t="s">
        <v>14</v>
      </c>
    </row>
    <row r="32" spans="2:21" ht="15.5" x14ac:dyDescent="0.35">
      <c r="B32" s="14"/>
      <c r="C32" s="4">
        <v>764</v>
      </c>
      <c r="D32">
        <f>((AVERAGE(D5,E5*10))*10^D4)*10</f>
        <v>29500000</v>
      </c>
      <c r="E32">
        <f>((AVERAGE(D13,E13*10))*10^D12)*10</f>
        <v>30500000</v>
      </c>
      <c r="F32">
        <f>((AVERAGE(D21,E21*10))*10^D20)*10</f>
        <v>38500000</v>
      </c>
      <c r="I32" s="14"/>
      <c r="J32" s="4">
        <v>764</v>
      </c>
      <c r="K32">
        <f>((AVERAGE(K5,L5*10))*10^K4)*10</f>
        <v>56500000</v>
      </c>
      <c r="L32">
        <f>((AVERAGE(K13,L13*10))*10^K12)*10</f>
        <v>79000000</v>
      </c>
      <c r="M32">
        <f>((AVERAGE(K21,L21*10))*10^K20)*10</f>
        <v>38500000</v>
      </c>
      <c r="P32" s="14"/>
      <c r="Q32" s="4">
        <v>764</v>
      </c>
      <c r="R32">
        <f>((AVERAGE(R5,S5*10))*10^R4)*10</f>
        <v>71000000</v>
      </c>
      <c r="S32">
        <f>((AVERAGE(R13,S13*10))*10^R12)*10</f>
        <v>48000000</v>
      </c>
      <c r="T32">
        <f>((AVERAGE(R21,S21*10))*10^R20)*10</f>
        <v>95000000</v>
      </c>
    </row>
    <row r="33" spans="2:20" ht="15.5" x14ac:dyDescent="0.35">
      <c r="B33" s="14"/>
      <c r="C33" s="4">
        <v>763</v>
      </c>
      <c r="D33">
        <f>(E6*10^E4)*10</f>
        <v>180000000</v>
      </c>
      <c r="E33">
        <f>(E14*10^E12)*10</f>
        <v>460000000</v>
      </c>
      <c r="F33">
        <f>(E22*10^E20)*10</f>
        <v>520000000</v>
      </c>
      <c r="I33" s="14"/>
      <c r="J33" s="4">
        <v>763</v>
      </c>
      <c r="K33">
        <f>(L6*10^L4)*10</f>
        <v>440000000</v>
      </c>
      <c r="L33">
        <f>(L14*10^L12)*10</f>
        <v>390000000</v>
      </c>
      <c r="M33">
        <f>((AVERAGE(K22,L22*10))*10^K20)*10</f>
        <v>91000000</v>
      </c>
      <c r="P33" s="14"/>
      <c r="Q33" s="4">
        <v>763</v>
      </c>
      <c r="R33">
        <f>((AVERAGE(S6,T6*10))*10^S4)*10</f>
        <v>325000000</v>
      </c>
      <c r="S33">
        <f>((AVERAGE(S14,T14*10))*10^S12)*10</f>
        <v>255000000</v>
      </c>
      <c r="T33">
        <f>((AVERAGE(S22,T22*10))*10^S20)*10</f>
        <v>560000000</v>
      </c>
    </row>
    <row r="34" spans="2:20" ht="15.5" x14ac:dyDescent="0.35">
      <c r="B34" s="14"/>
      <c r="C34" s="4">
        <v>749</v>
      </c>
      <c r="D34">
        <v>0</v>
      </c>
      <c r="E34">
        <v>0</v>
      </c>
      <c r="F34">
        <v>0</v>
      </c>
      <c r="I34" s="14"/>
      <c r="J34" s="4">
        <v>749</v>
      </c>
      <c r="K34">
        <f>((AVERAGE(K7,L7*10))*10^K4)*10</f>
        <v>36000000</v>
      </c>
      <c r="L34">
        <f>(L15*10^L12)*10</f>
        <v>80000000</v>
      </c>
      <c r="M34">
        <f>(L23*10^L20)*10</f>
        <v>180000000</v>
      </c>
      <c r="P34" s="14"/>
      <c r="Q34" s="4">
        <v>749</v>
      </c>
      <c r="R34">
        <v>0</v>
      </c>
      <c r="S34">
        <v>0</v>
      </c>
      <c r="T34">
        <v>0</v>
      </c>
    </row>
    <row r="35" spans="2:20" ht="15.5" x14ac:dyDescent="0.35">
      <c r="B35" s="14"/>
      <c r="C35" s="4">
        <v>757</v>
      </c>
      <c r="D35">
        <v>0</v>
      </c>
      <c r="E35">
        <v>0</v>
      </c>
      <c r="F35">
        <v>0</v>
      </c>
      <c r="I35" s="14"/>
      <c r="J35" s="4">
        <v>757</v>
      </c>
      <c r="K35">
        <f>((AVERAGE(K8,L8*10))*10^K4)*10</f>
        <v>26000000</v>
      </c>
      <c r="L35">
        <f>((AVERAGE(J16,K16*10))*10^J12)*10</f>
        <v>8150000</v>
      </c>
      <c r="M35">
        <f>(K24^K20)*10</f>
        <v>1000000</v>
      </c>
      <c r="P35" s="14"/>
      <c r="Q35" s="4">
        <v>757</v>
      </c>
      <c r="R35">
        <v>0</v>
      </c>
      <c r="S35">
        <v>0</v>
      </c>
      <c r="T35">
        <v>0</v>
      </c>
    </row>
    <row r="36" spans="2:20" ht="15.5" x14ac:dyDescent="0.35">
      <c r="B36" s="14"/>
      <c r="C36" s="5" t="s">
        <v>5</v>
      </c>
      <c r="D36">
        <f>((AVERAGE(C9,D9*10))*10^C4)*10</f>
        <v>2100000</v>
      </c>
      <c r="E36">
        <f>((AVERAGE(C17,D17*10))*10^C12)*10</f>
        <v>2350000</v>
      </c>
      <c r="F36">
        <f>((AVERAGE(C25,D25*10))*10^C20)*10</f>
        <v>1850000</v>
      </c>
      <c r="I36" s="14"/>
      <c r="J36" s="5" t="s">
        <v>5</v>
      </c>
      <c r="K36">
        <f>((AVERAGE(J9,K9*10))*10^J4)*10</f>
        <v>0</v>
      </c>
      <c r="L36">
        <f>((AVERAGE(J17,K17*10))*10^J12)*10</f>
        <v>0</v>
      </c>
      <c r="M36">
        <f>((AVERAGE(J25,K25*10))*10^J20)*10</f>
        <v>0</v>
      </c>
      <c r="P36" s="14"/>
      <c r="Q36" s="5" t="s">
        <v>5</v>
      </c>
      <c r="R36">
        <f>((AVERAGE(Q9,R9*10))*10^Q4)*10</f>
        <v>0</v>
      </c>
      <c r="S36">
        <f>((AVERAGE(Q17,R17*10))*10^Q12)*10</f>
        <v>0</v>
      </c>
      <c r="T36">
        <f>((AVERAGE(Q25,R25*10))*10^Q20)*10</f>
        <v>0</v>
      </c>
    </row>
  </sheetData>
  <mergeCells count="21">
    <mergeCell ref="B31:B36"/>
    <mergeCell ref="I31:I36"/>
    <mergeCell ref="P31:P36"/>
    <mergeCell ref="B19:G19"/>
    <mergeCell ref="I19:N19"/>
    <mergeCell ref="P19:U19"/>
    <mergeCell ref="B21:B25"/>
    <mergeCell ref="I21:I25"/>
    <mergeCell ref="P21:P25"/>
    <mergeCell ref="B11:G11"/>
    <mergeCell ref="I11:N11"/>
    <mergeCell ref="P11:U11"/>
    <mergeCell ref="B13:B17"/>
    <mergeCell ref="I13:I17"/>
    <mergeCell ref="P13:P17"/>
    <mergeCell ref="B3:G3"/>
    <mergeCell ref="I3:N3"/>
    <mergeCell ref="P3:U3"/>
    <mergeCell ref="B5:B9"/>
    <mergeCell ref="I5:I9"/>
    <mergeCell ref="P5:P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36"/>
  <sheetViews>
    <sheetView workbookViewId="0">
      <selection activeCell="D32" sqref="D32:F36"/>
    </sheetView>
  </sheetViews>
  <sheetFormatPr defaultRowHeight="14.5" x14ac:dyDescent="0.35"/>
  <cols>
    <col min="1" max="1" width="2.453125" customWidth="1"/>
    <col min="2" max="2" width="11.54296875" customWidth="1"/>
    <col min="3" max="7" width="13.26953125" customWidth="1"/>
    <col min="8" max="8" width="4.453125" customWidth="1"/>
    <col min="9" max="9" width="11.54296875" customWidth="1"/>
    <col min="10" max="14" width="13.26953125" customWidth="1"/>
    <col min="16" max="16" width="11.54296875" customWidth="1"/>
    <col min="17" max="21" width="13.26953125" customWidth="1"/>
  </cols>
  <sheetData>
    <row r="3" spans="2:21" ht="21" x14ac:dyDescent="0.35">
      <c r="B3" s="6" t="s">
        <v>10</v>
      </c>
      <c r="C3" s="6"/>
      <c r="D3" s="6"/>
      <c r="E3" s="6"/>
      <c r="F3" s="6"/>
      <c r="G3" s="6"/>
      <c r="I3" s="10" t="s">
        <v>10</v>
      </c>
      <c r="J3" s="11"/>
      <c r="K3" s="11"/>
      <c r="L3" s="11"/>
      <c r="M3" s="11"/>
      <c r="N3" s="12"/>
      <c r="P3" s="10" t="s">
        <v>10</v>
      </c>
      <c r="Q3" s="11"/>
      <c r="R3" s="11"/>
      <c r="S3" s="11"/>
      <c r="T3" s="11"/>
      <c r="U3" s="12"/>
    </row>
    <row r="4" spans="2:21" ht="18.5" x14ac:dyDescent="0.45">
      <c r="B4" s="2" t="s">
        <v>3</v>
      </c>
      <c r="C4" s="1">
        <v>4</v>
      </c>
      <c r="D4" s="1">
        <v>5</v>
      </c>
      <c r="E4" s="1">
        <v>6</v>
      </c>
      <c r="F4" s="1">
        <v>7</v>
      </c>
      <c r="G4" s="3" t="s">
        <v>1</v>
      </c>
      <c r="I4" s="2" t="s">
        <v>3</v>
      </c>
      <c r="J4" s="1">
        <v>4</v>
      </c>
      <c r="K4" s="1">
        <v>5</v>
      </c>
      <c r="L4" s="1">
        <v>6</v>
      </c>
      <c r="M4" s="1">
        <v>7</v>
      </c>
      <c r="N4" s="3" t="s">
        <v>1</v>
      </c>
      <c r="P4" s="2" t="s">
        <v>3</v>
      </c>
      <c r="Q4" s="1">
        <v>4</v>
      </c>
      <c r="R4" s="1">
        <v>5</v>
      </c>
      <c r="S4" s="1">
        <v>6</v>
      </c>
      <c r="T4" s="1">
        <v>7</v>
      </c>
      <c r="U4" s="3" t="s">
        <v>1</v>
      </c>
    </row>
    <row r="5" spans="2:21" ht="15.5" x14ac:dyDescent="0.35">
      <c r="B5" s="7" t="s">
        <v>6</v>
      </c>
      <c r="C5" s="1"/>
      <c r="D5" s="1">
        <v>35</v>
      </c>
      <c r="E5" s="1">
        <v>1</v>
      </c>
      <c r="F5" s="1"/>
      <c r="G5" s="4">
        <v>764</v>
      </c>
      <c r="I5" s="7" t="s">
        <v>8</v>
      </c>
      <c r="J5" s="1"/>
      <c r="K5" s="1">
        <v>13</v>
      </c>
      <c r="L5" s="1">
        <v>1</v>
      </c>
      <c r="M5" s="1"/>
      <c r="N5" s="4">
        <v>764</v>
      </c>
      <c r="P5" s="7" t="s">
        <v>11</v>
      </c>
      <c r="Q5" s="1"/>
      <c r="R5" s="1">
        <v>16</v>
      </c>
      <c r="S5" s="1"/>
      <c r="T5" s="1"/>
      <c r="U5" s="4">
        <v>764</v>
      </c>
    </row>
    <row r="6" spans="2:21" ht="15.5" x14ac:dyDescent="0.35">
      <c r="B6" s="8"/>
      <c r="C6" s="1"/>
      <c r="D6" s="1"/>
      <c r="E6" s="1">
        <v>41</v>
      </c>
      <c r="F6" s="1"/>
      <c r="G6" s="4">
        <v>763</v>
      </c>
      <c r="I6" s="8"/>
      <c r="J6" s="1"/>
      <c r="K6" s="1"/>
      <c r="L6" s="1">
        <v>27</v>
      </c>
      <c r="M6" s="1"/>
      <c r="N6" s="4">
        <v>763</v>
      </c>
      <c r="P6" s="8"/>
      <c r="Q6" s="1"/>
      <c r="R6" s="1">
        <v>104</v>
      </c>
      <c r="S6" s="1"/>
      <c r="T6" s="1"/>
      <c r="U6" s="4">
        <v>763</v>
      </c>
    </row>
    <row r="7" spans="2:21" ht="15.5" x14ac:dyDescent="0.35">
      <c r="B7" s="8"/>
      <c r="C7" s="1"/>
      <c r="D7" s="1"/>
      <c r="E7" s="1">
        <v>14</v>
      </c>
      <c r="F7" s="1"/>
      <c r="G7" s="4">
        <v>749</v>
      </c>
      <c r="I7" s="8"/>
      <c r="J7" s="1"/>
      <c r="K7" s="1"/>
      <c r="L7" s="1">
        <v>9</v>
      </c>
      <c r="M7" s="1"/>
      <c r="N7" s="4">
        <v>749</v>
      </c>
      <c r="P7" s="8"/>
      <c r="Q7" s="1"/>
      <c r="R7" s="1">
        <v>22</v>
      </c>
      <c r="S7" s="1"/>
      <c r="T7" s="1"/>
      <c r="U7" s="4">
        <v>749</v>
      </c>
    </row>
    <row r="8" spans="2:21" ht="15.5" x14ac:dyDescent="0.35">
      <c r="B8" s="8"/>
      <c r="C8" s="1"/>
      <c r="D8" s="1"/>
      <c r="E8" s="1"/>
      <c r="F8" s="1"/>
      <c r="G8" s="4">
        <v>757</v>
      </c>
      <c r="I8" s="8"/>
      <c r="J8" s="1">
        <v>6</v>
      </c>
      <c r="K8" s="1"/>
      <c r="L8" s="1"/>
      <c r="M8" s="1"/>
      <c r="N8" s="4">
        <v>757</v>
      </c>
      <c r="P8" s="8"/>
      <c r="Q8" s="1"/>
      <c r="R8" s="1"/>
      <c r="S8" s="1"/>
      <c r="T8" s="1"/>
      <c r="U8" s="4">
        <v>757</v>
      </c>
    </row>
    <row r="9" spans="2:21" ht="15.5" x14ac:dyDescent="0.35">
      <c r="B9" s="9"/>
      <c r="C9" s="1">
        <v>4</v>
      </c>
      <c r="D9" s="1">
        <v>1</v>
      </c>
      <c r="E9" s="1"/>
      <c r="F9" s="1"/>
      <c r="G9" s="5" t="s">
        <v>5</v>
      </c>
      <c r="I9" s="9"/>
      <c r="J9" s="1"/>
      <c r="K9" s="1"/>
      <c r="L9" s="1"/>
      <c r="M9" s="1"/>
      <c r="N9" s="5" t="s">
        <v>5</v>
      </c>
      <c r="P9" s="9"/>
      <c r="Q9" s="1">
        <v>0</v>
      </c>
      <c r="R9" s="1">
        <v>0</v>
      </c>
      <c r="S9" s="1"/>
      <c r="T9" s="1"/>
      <c r="U9" s="5" t="s">
        <v>5</v>
      </c>
    </row>
    <row r="11" spans="2:21" ht="21" x14ac:dyDescent="0.35">
      <c r="B11" s="6" t="s">
        <v>7</v>
      </c>
      <c r="C11" s="6"/>
      <c r="D11" s="6"/>
      <c r="E11" s="6"/>
      <c r="F11" s="6"/>
      <c r="G11" s="6"/>
      <c r="I11" s="10" t="s">
        <v>7</v>
      </c>
      <c r="J11" s="11"/>
      <c r="K11" s="11"/>
      <c r="L11" s="11"/>
      <c r="M11" s="11"/>
      <c r="N11" s="12"/>
      <c r="P11" s="10" t="s">
        <v>7</v>
      </c>
      <c r="Q11" s="11"/>
      <c r="R11" s="11"/>
      <c r="S11" s="11"/>
      <c r="T11" s="11"/>
      <c r="U11" s="12"/>
    </row>
    <row r="12" spans="2:21" ht="18.5" x14ac:dyDescent="0.45">
      <c r="B12" s="2" t="s">
        <v>3</v>
      </c>
      <c r="C12" s="1">
        <v>4</v>
      </c>
      <c r="D12" s="1">
        <v>5</v>
      </c>
      <c r="E12" s="1">
        <v>6</v>
      </c>
      <c r="F12" s="1">
        <v>7</v>
      </c>
      <c r="G12" s="3" t="s">
        <v>1</v>
      </c>
      <c r="I12" s="2" t="s">
        <v>3</v>
      </c>
      <c r="J12" s="1">
        <v>4</v>
      </c>
      <c r="K12" s="1">
        <v>5</v>
      </c>
      <c r="L12" s="1">
        <v>6</v>
      </c>
      <c r="M12" s="1">
        <v>7</v>
      </c>
      <c r="N12" s="3" t="s">
        <v>1</v>
      </c>
      <c r="P12" s="2" t="s">
        <v>3</v>
      </c>
      <c r="Q12" s="1">
        <v>4</v>
      </c>
      <c r="R12" s="1">
        <v>5</v>
      </c>
      <c r="S12" s="1">
        <v>6</v>
      </c>
      <c r="T12" s="1">
        <v>7</v>
      </c>
      <c r="U12" s="3" t="s">
        <v>1</v>
      </c>
    </row>
    <row r="13" spans="2:21" ht="15.5" x14ac:dyDescent="0.35">
      <c r="B13" s="7" t="s">
        <v>6</v>
      </c>
      <c r="C13" s="1"/>
      <c r="D13" s="1">
        <v>8</v>
      </c>
      <c r="E13" s="1">
        <v>1</v>
      </c>
      <c r="F13" s="1"/>
      <c r="G13" s="4">
        <v>764</v>
      </c>
      <c r="I13" s="7" t="s">
        <v>8</v>
      </c>
      <c r="J13" s="1"/>
      <c r="K13" s="1">
        <v>9</v>
      </c>
      <c r="L13" s="1"/>
      <c r="M13" s="1"/>
      <c r="N13" s="4">
        <v>764</v>
      </c>
      <c r="P13" s="7" t="s">
        <v>11</v>
      </c>
      <c r="Q13" s="1"/>
      <c r="R13" s="1">
        <v>42</v>
      </c>
      <c r="S13" s="1">
        <v>3</v>
      </c>
      <c r="T13" s="1"/>
      <c r="U13" s="4">
        <v>764</v>
      </c>
    </row>
    <row r="14" spans="2:21" ht="15.5" x14ac:dyDescent="0.35">
      <c r="B14" s="8"/>
      <c r="C14" s="1"/>
      <c r="D14" s="1"/>
      <c r="E14" s="1">
        <v>13</v>
      </c>
      <c r="F14" s="1"/>
      <c r="G14" s="4">
        <v>763</v>
      </c>
      <c r="I14" s="8"/>
      <c r="J14" s="1"/>
      <c r="K14" s="1"/>
      <c r="L14" s="1">
        <v>13</v>
      </c>
      <c r="M14" s="1"/>
      <c r="N14" s="4">
        <v>763</v>
      </c>
      <c r="P14" s="8"/>
      <c r="Q14" s="1"/>
      <c r="R14" s="1"/>
      <c r="S14" s="1">
        <v>53</v>
      </c>
      <c r="T14" s="1"/>
      <c r="U14" s="4">
        <v>763</v>
      </c>
    </row>
    <row r="15" spans="2:21" ht="15.5" x14ac:dyDescent="0.35">
      <c r="B15" s="8"/>
      <c r="C15" s="1"/>
      <c r="D15" s="1"/>
      <c r="E15" s="1">
        <v>4</v>
      </c>
      <c r="F15" s="1"/>
      <c r="G15" s="4">
        <v>749</v>
      </c>
      <c r="I15" s="8"/>
      <c r="J15" s="1"/>
      <c r="K15" s="1">
        <v>25</v>
      </c>
      <c r="L15" s="1">
        <v>2</v>
      </c>
      <c r="M15" s="1"/>
      <c r="N15" s="4">
        <v>749</v>
      </c>
      <c r="P15" s="8"/>
      <c r="Q15" s="1"/>
      <c r="R15" s="1">
        <v>58</v>
      </c>
      <c r="S15" s="1">
        <v>4</v>
      </c>
      <c r="T15" s="1"/>
      <c r="U15" s="4">
        <v>749</v>
      </c>
    </row>
    <row r="16" spans="2:21" ht="15.5" x14ac:dyDescent="0.35">
      <c r="B16" s="8"/>
      <c r="C16" s="1"/>
      <c r="D16" s="1"/>
      <c r="E16" s="1"/>
      <c r="F16" s="1"/>
      <c r="G16" s="4">
        <v>757</v>
      </c>
      <c r="I16" s="8"/>
      <c r="J16" s="1">
        <v>36</v>
      </c>
      <c r="K16" s="1"/>
      <c r="L16" s="1"/>
      <c r="M16" s="1"/>
      <c r="N16" s="4">
        <v>757</v>
      </c>
      <c r="P16" s="8"/>
      <c r="Q16" s="1"/>
      <c r="R16" s="1"/>
      <c r="S16" s="1"/>
      <c r="T16" s="1"/>
      <c r="U16" s="4">
        <v>757</v>
      </c>
    </row>
    <row r="17" spans="2:21" ht="15.5" x14ac:dyDescent="0.35">
      <c r="B17" s="9"/>
      <c r="C17" s="1">
        <v>2</v>
      </c>
      <c r="D17" s="1"/>
      <c r="E17" s="1"/>
      <c r="F17" s="1"/>
      <c r="G17" s="5" t="s">
        <v>5</v>
      </c>
      <c r="I17" s="9"/>
      <c r="J17" s="13"/>
      <c r="K17" s="13"/>
      <c r="L17" s="13"/>
      <c r="M17" s="13"/>
      <c r="N17" s="5" t="s">
        <v>5</v>
      </c>
      <c r="P17" s="9"/>
      <c r="Q17" s="1"/>
      <c r="R17" s="1"/>
      <c r="S17" s="1"/>
      <c r="T17" s="1"/>
      <c r="U17" s="5" t="s">
        <v>5</v>
      </c>
    </row>
    <row r="19" spans="2:21" ht="21" x14ac:dyDescent="0.35">
      <c r="B19" s="6" t="s">
        <v>9</v>
      </c>
      <c r="C19" s="6"/>
      <c r="D19" s="6"/>
      <c r="E19" s="6"/>
      <c r="F19" s="6"/>
      <c r="G19" s="6"/>
      <c r="I19" s="10" t="s">
        <v>9</v>
      </c>
      <c r="J19" s="11"/>
      <c r="K19" s="11"/>
      <c r="L19" s="11"/>
      <c r="M19" s="11"/>
      <c r="N19" s="12"/>
      <c r="P19" s="10" t="s">
        <v>9</v>
      </c>
      <c r="Q19" s="11"/>
      <c r="R19" s="11"/>
      <c r="S19" s="11"/>
      <c r="T19" s="11"/>
      <c r="U19" s="12"/>
    </row>
    <row r="20" spans="2:21" ht="18.5" x14ac:dyDescent="0.45">
      <c r="B20" s="2" t="s">
        <v>3</v>
      </c>
      <c r="C20" s="1">
        <v>4</v>
      </c>
      <c r="D20" s="1">
        <v>5</v>
      </c>
      <c r="E20" s="1">
        <v>6</v>
      </c>
      <c r="F20" s="1">
        <v>7</v>
      </c>
      <c r="G20" s="3" t="s">
        <v>1</v>
      </c>
      <c r="I20" s="2" t="s">
        <v>3</v>
      </c>
      <c r="J20" s="1">
        <v>4</v>
      </c>
      <c r="K20" s="1">
        <v>5</v>
      </c>
      <c r="L20" s="1">
        <v>6</v>
      </c>
      <c r="M20" s="1">
        <v>7</v>
      </c>
      <c r="N20" s="3" t="s">
        <v>1</v>
      </c>
      <c r="P20" s="2" t="s">
        <v>3</v>
      </c>
      <c r="Q20" s="1">
        <v>4</v>
      </c>
      <c r="R20" s="1">
        <v>5</v>
      </c>
      <c r="S20" s="1">
        <v>6</v>
      </c>
      <c r="T20" s="1">
        <v>7</v>
      </c>
      <c r="U20" s="3" t="s">
        <v>1</v>
      </c>
    </row>
    <row r="21" spans="2:21" ht="15.5" x14ac:dyDescent="0.35">
      <c r="B21" s="7" t="s">
        <v>6</v>
      </c>
      <c r="C21" s="1"/>
      <c r="D21" s="1">
        <v>4</v>
      </c>
      <c r="E21" s="1">
        <v>2</v>
      </c>
      <c r="F21" s="1"/>
      <c r="G21" s="4">
        <v>764</v>
      </c>
      <c r="I21" s="7" t="s">
        <v>8</v>
      </c>
      <c r="J21" s="1"/>
      <c r="K21" s="1">
        <v>25</v>
      </c>
      <c r="L21" s="1"/>
      <c r="M21" s="1"/>
      <c r="N21" s="4">
        <v>764</v>
      </c>
      <c r="P21" s="7" t="s">
        <v>11</v>
      </c>
      <c r="Q21" s="1"/>
      <c r="R21" s="1">
        <v>21</v>
      </c>
      <c r="S21" s="1">
        <v>1</v>
      </c>
      <c r="T21" s="1"/>
      <c r="U21" s="4">
        <v>764</v>
      </c>
    </row>
    <row r="22" spans="2:21" ht="15.5" x14ac:dyDescent="0.35">
      <c r="B22" s="8"/>
      <c r="C22" s="1"/>
      <c r="D22" s="1"/>
      <c r="E22" s="1">
        <v>16</v>
      </c>
      <c r="F22" s="1"/>
      <c r="G22" s="4">
        <v>763</v>
      </c>
      <c r="I22" s="8"/>
      <c r="J22" s="1"/>
      <c r="K22" s="1"/>
      <c r="L22" s="1">
        <v>32</v>
      </c>
      <c r="M22" s="1"/>
      <c r="N22" s="4">
        <v>763</v>
      </c>
      <c r="P22" s="8"/>
      <c r="Q22" s="1"/>
      <c r="R22" s="1"/>
      <c r="S22" s="1">
        <v>27</v>
      </c>
      <c r="T22" s="1"/>
      <c r="U22" s="4">
        <v>763</v>
      </c>
    </row>
    <row r="23" spans="2:21" ht="15.5" x14ac:dyDescent="0.35">
      <c r="B23" s="8"/>
      <c r="C23" s="1"/>
      <c r="D23" s="1">
        <v>36</v>
      </c>
      <c r="E23" s="1">
        <v>3</v>
      </c>
      <c r="F23" s="1"/>
      <c r="G23" s="4">
        <v>749</v>
      </c>
      <c r="I23" s="8"/>
      <c r="J23" s="1"/>
      <c r="K23" s="1">
        <v>13</v>
      </c>
      <c r="L23" s="1">
        <v>1</v>
      </c>
      <c r="M23" s="1"/>
      <c r="N23" s="4">
        <v>749</v>
      </c>
      <c r="P23" s="8"/>
      <c r="Q23" s="1"/>
      <c r="R23" s="1">
        <v>37</v>
      </c>
      <c r="S23" s="1">
        <v>5</v>
      </c>
      <c r="T23" s="1"/>
      <c r="U23" s="4">
        <v>749</v>
      </c>
    </row>
    <row r="24" spans="2:21" ht="15.5" x14ac:dyDescent="0.35">
      <c r="B24" s="8"/>
      <c r="C24" s="1"/>
      <c r="D24" s="1"/>
      <c r="E24" s="1"/>
      <c r="F24" s="1"/>
      <c r="G24" s="4">
        <v>757</v>
      </c>
      <c r="I24" s="8"/>
      <c r="J24" s="1">
        <v>18</v>
      </c>
      <c r="K24" s="1"/>
      <c r="L24" s="1"/>
      <c r="M24" s="1"/>
      <c r="N24" s="4">
        <v>757</v>
      </c>
      <c r="P24" s="8"/>
      <c r="Q24" s="1"/>
      <c r="R24" s="1"/>
      <c r="S24" s="1"/>
      <c r="T24" s="1"/>
      <c r="U24" s="4">
        <v>757</v>
      </c>
    </row>
    <row r="25" spans="2:21" ht="15.5" x14ac:dyDescent="0.35">
      <c r="B25" s="9"/>
      <c r="C25" s="1">
        <v>3</v>
      </c>
      <c r="D25" s="1"/>
      <c r="E25" s="1"/>
      <c r="F25" s="1"/>
      <c r="G25" s="5" t="s">
        <v>5</v>
      </c>
      <c r="I25" s="9"/>
      <c r="J25" s="1"/>
      <c r="K25" s="1"/>
      <c r="L25" s="1"/>
      <c r="M25" s="1"/>
      <c r="N25" s="5" t="s">
        <v>5</v>
      </c>
      <c r="P25" s="9"/>
      <c r="Q25" s="1"/>
      <c r="R25" s="1"/>
      <c r="S25" s="1"/>
      <c r="T25" s="1"/>
      <c r="U25" s="5" t="s">
        <v>5</v>
      </c>
    </row>
    <row r="31" spans="2:21" ht="18.5" x14ac:dyDescent="0.35">
      <c r="B31" s="14" t="s">
        <v>6</v>
      </c>
      <c r="C31" s="3" t="s">
        <v>1</v>
      </c>
      <c r="D31" s="15" t="s">
        <v>12</v>
      </c>
      <c r="E31" s="15" t="s">
        <v>13</v>
      </c>
      <c r="F31" s="15" t="s">
        <v>14</v>
      </c>
      <c r="I31" s="14" t="s">
        <v>15</v>
      </c>
      <c r="J31" s="3" t="s">
        <v>1</v>
      </c>
      <c r="K31" s="15" t="s">
        <v>12</v>
      </c>
      <c r="L31" s="15" t="s">
        <v>13</v>
      </c>
      <c r="M31" s="15" t="s">
        <v>14</v>
      </c>
      <c r="P31" s="14" t="s">
        <v>16</v>
      </c>
      <c r="Q31" s="3" t="s">
        <v>1</v>
      </c>
      <c r="R31" s="15" t="s">
        <v>12</v>
      </c>
      <c r="S31" s="15" t="s">
        <v>13</v>
      </c>
      <c r="T31" s="15" t="s">
        <v>14</v>
      </c>
    </row>
    <row r="32" spans="2:21" ht="15.5" x14ac:dyDescent="0.35">
      <c r="B32" s="14"/>
      <c r="C32" s="4">
        <v>764</v>
      </c>
      <c r="D32">
        <f>(D5*10^D4)*10</f>
        <v>35000000</v>
      </c>
      <c r="E32">
        <f>((AVERAGE(D13,E13*10))*10^D12)*10</f>
        <v>9000000</v>
      </c>
      <c r="F32">
        <f>((AVERAGE(D21,E21*10))*10^D20)*10</f>
        <v>12000000</v>
      </c>
      <c r="I32" s="14"/>
      <c r="J32" s="4">
        <v>764</v>
      </c>
      <c r="K32">
        <f>((AVERAGE(K5,L5*10))*10^K4)*10</f>
        <v>11500000</v>
      </c>
      <c r="L32">
        <f>(K13*10^K12)*10</f>
        <v>9000000</v>
      </c>
      <c r="M32">
        <f>(K21*10^K20)*10</f>
        <v>25000000</v>
      </c>
      <c r="P32" s="14"/>
      <c r="Q32" s="4">
        <v>764</v>
      </c>
      <c r="R32">
        <f>(R5*10^R4)*10</f>
        <v>16000000</v>
      </c>
      <c r="S32">
        <f>((AVERAGE(R13,S13*10))*10^R12)*10</f>
        <v>36000000</v>
      </c>
      <c r="T32">
        <f>((AVERAGE(R21,S21*10))*10^R20)*10</f>
        <v>15500000</v>
      </c>
    </row>
    <row r="33" spans="2:20" ht="15.5" x14ac:dyDescent="0.35">
      <c r="B33" s="14"/>
      <c r="C33" s="4">
        <v>763</v>
      </c>
      <c r="D33">
        <f>(E6*10^E4)*10</f>
        <v>410000000</v>
      </c>
      <c r="E33">
        <f>(E14*10^E12)*10</f>
        <v>130000000</v>
      </c>
      <c r="F33">
        <f>(E22*10^E20)*10</f>
        <v>160000000</v>
      </c>
      <c r="I33" s="14"/>
      <c r="J33" s="4">
        <v>763</v>
      </c>
      <c r="K33">
        <f>(L6*10^L4)*10</f>
        <v>270000000</v>
      </c>
      <c r="L33">
        <f>(L14*10^L12)*10</f>
        <v>130000000</v>
      </c>
      <c r="M33">
        <f>(L22*10^L20)*10</f>
        <v>320000000</v>
      </c>
      <c r="P33" s="14"/>
      <c r="Q33" s="4">
        <v>763</v>
      </c>
      <c r="R33">
        <f>(R6*10^R4)*10</f>
        <v>104000000</v>
      </c>
      <c r="S33">
        <f>(S14*10^S12)*10</f>
        <v>530000000</v>
      </c>
      <c r="T33">
        <f>(S22*10^S20)*10</f>
        <v>270000000</v>
      </c>
    </row>
    <row r="34" spans="2:20" ht="15.5" x14ac:dyDescent="0.35">
      <c r="B34" s="14"/>
      <c r="C34" s="4">
        <v>749</v>
      </c>
      <c r="D34">
        <v>0</v>
      </c>
      <c r="E34">
        <v>0</v>
      </c>
      <c r="F34">
        <v>0</v>
      </c>
      <c r="I34" s="14"/>
      <c r="J34" s="4">
        <v>749</v>
      </c>
      <c r="K34">
        <f>(L7*10^L4)*10</f>
        <v>90000000</v>
      </c>
      <c r="L34">
        <f>((AVERAGE(K15,L15*10))*10^K12)*10</f>
        <v>22500000</v>
      </c>
      <c r="M34">
        <f>((AVERAGE(K23,L23*10))*10^K20)*10</f>
        <v>11500000</v>
      </c>
      <c r="P34" s="14"/>
      <c r="Q34" s="4">
        <v>749</v>
      </c>
      <c r="R34">
        <f>(R7*10^R4)*10</f>
        <v>22000000</v>
      </c>
      <c r="S34">
        <f>((AVERAGE(R15,S15*10))*10^R12)*10</f>
        <v>49000000</v>
      </c>
      <c r="T34">
        <f>((AVERAGE(R23,S23*10))*10^R20)*10</f>
        <v>43500000</v>
      </c>
    </row>
    <row r="35" spans="2:20" ht="15.5" x14ac:dyDescent="0.35">
      <c r="B35" s="14"/>
      <c r="C35" s="4">
        <v>757</v>
      </c>
      <c r="D35">
        <v>0</v>
      </c>
      <c r="E35">
        <v>0</v>
      </c>
      <c r="F35">
        <v>0</v>
      </c>
      <c r="I35" s="14"/>
      <c r="J35" s="4">
        <v>757</v>
      </c>
      <c r="K35">
        <f>(J8*10^J4)*10</f>
        <v>600000</v>
      </c>
      <c r="L35">
        <f>(J16*10^J12)*10</f>
        <v>3600000</v>
      </c>
      <c r="M35">
        <f>(J24*10^J20)*10</f>
        <v>1800000</v>
      </c>
      <c r="P35" s="14"/>
      <c r="Q35" s="4">
        <v>757</v>
      </c>
      <c r="R35">
        <v>0</v>
      </c>
      <c r="S35">
        <v>0</v>
      </c>
      <c r="T35">
        <v>0</v>
      </c>
    </row>
    <row r="36" spans="2:20" ht="15.5" x14ac:dyDescent="0.35">
      <c r="B36" s="14"/>
      <c r="C36" s="5" t="s">
        <v>5</v>
      </c>
      <c r="D36">
        <f>(C9*10^C4)*10</f>
        <v>400000</v>
      </c>
      <c r="E36">
        <f>(C17*10^C12)*10</f>
        <v>200000</v>
      </c>
      <c r="F36">
        <f>(C25*10^C20)*10</f>
        <v>300000</v>
      </c>
      <c r="I36" s="14"/>
      <c r="J36" s="5" t="s">
        <v>5</v>
      </c>
      <c r="K36">
        <f>((AVERAGE(J9,K9*10))*10^J4)*10</f>
        <v>0</v>
      </c>
      <c r="L36">
        <f>((AVERAGE(J17,K17*10))*10^J12)*10</f>
        <v>0</v>
      </c>
      <c r="M36">
        <f>((AVERAGE(J25,K25*10))*10^J20)*10</f>
        <v>0</v>
      </c>
      <c r="P36" s="14"/>
      <c r="Q36" s="5" t="s">
        <v>5</v>
      </c>
      <c r="R36">
        <f>((AVERAGE(Q9,R9*10))*10^Q4)*10</f>
        <v>0</v>
      </c>
      <c r="S36">
        <f>((AVERAGE(Q17,R17*10))*10^Q12)*10</f>
        <v>0</v>
      </c>
      <c r="T36">
        <f>((AVERAGE(Q25,R25*10))*10^Q20)*10</f>
        <v>0</v>
      </c>
    </row>
  </sheetData>
  <mergeCells count="21">
    <mergeCell ref="B31:B36"/>
    <mergeCell ref="I31:I36"/>
    <mergeCell ref="P31:P36"/>
    <mergeCell ref="B19:G19"/>
    <mergeCell ref="I19:N19"/>
    <mergeCell ref="P19:U19"/>
    <mergeCell ref="B21:B25"/>
    <mergeCell ref="I21:I25"/>
    <mergeCell ref="P21:P25"/>
    <mergeCell ref="B11:G11"/>
    <mergeCell ref="I11:N11"/>
    <mergeCell ref="P11:U11"/>
    <mergeCell ref="B13:B17"/>
    <mergeCell ref="I13:I17"/>
    <mergeCell ref="P13:P17"/>
    <mergeCell ref="B3:G3"/>
    <mergeCell ref="I3:N3"/>
    <mergeCell ref="P3:U3"/>
    <mergeCell ref="B5:B9"/>
    <mergeCell ref="I5:I9"/>
    <mergeCell ref="P5:P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abSelected="1" workbookViewId="0">
      <selection activeCell="E2" sqref="E2:E181"/>
    </sheetView>
  </sheetViews>
  <sheetFormatPr defaultRowHeight="14.5" x14ac:dyDescent="0.35"/>
  <cols>
    <col min="1" max="1" width="11.54296875" customWidth="1"/>
    <col min="2" max="2" width="13.36328125" customWidth="1"/>
    <col min="3" max="3" width="10.90625" customWidth="1"/>
    <col min="5" max="5" width="13.36328125" bestFit="1" customWidth="1"/>
  </cols>
  <sheetData>
    <row r="1" spans="1:5" x14ac:dyDescent="0.35">
      <c r="A1" t="s">
        <v>4</v>
      </c>
      <c r="B1" t="s">
        <v>17</v>
      </c>
      <c r="C1" t="s">
        <v>1</v>
      </c>
      <c r="D1" t="s">
        <v>18</v>
      </c>
      <c r="E1" t="s">
        <v>19</v>
      </c>
    </row>
    <row r="2" spans="1:5" x14ac:dyDescent="0.35">
      <c r="A2">
        <v>3</v>
      </c>
      <c r="B2" t="s">
        <v>6</v>
      </c>
      <c r="C2">
        <v>764</v>
      </c>
      <c r="D2" s="15" t="s">
        <v>12</v>
      </c>
      <c r="E2" s="17">
        <v>78500000</v>
      </c>
    </row>
    <row r="3" spans="1:5" x14ac:dyDescent="0.35">
      <c r="A3">
        <v>3</v>
      </c>
      <c r="B3" t="s">
        <v>6</v>
      </c>
      <c r="C3">
        <v>764</v>
      </c>
      <c r="D3" s="15" t="s">
        <v>13</v>
      </c>
      <c r="E3" s="17">
        <v>85500000</v>
      </c>
    </row>
    <row r="4" spans="1:5" x14ac:dyDescent="0.35">
      <c r="A4">
        <v>3</v>
      </c>
      <c r="B4" t="s">
        <v>6</v>
      </c>
      <c r="C4">
        <v>764</v>
      </c>
      <c r="D4" s="15" t="s">
        <v>14</v>
      </c>
      <c r="E4" s="17">
        <v>40500000</v>
      </c>
    </row>
    <row r="5" spans="1:5" x14ac:dyDescent="0.35">
      <c r="A5">
        <v>3</v>
      </c>
      <c r="B5" t="s">
        <v>6</v>
      </c>
      <c r="C5">
        <v>763</v>
      </c>
      <c r="D5" s="15" t="s">
        <v>12</v>
      </c>
      <c r="E5" s="17">
        <v>400000000</v>
      </c>
    </row>
    <row r="6" spans="1:5" x14ac:dyDescent="0.35">
      <c r="A6">
        <v>3</v>
      </c>
      <c r="B6" t="s">
        <v>6</v>
      </c>
      <c r="C6">
        <v>763</v>
      </c>
      <c r="D6" s="15" t="s">
        <v>13</v>
      </c>
      <c r="E6" s="17">
        <v>580000000</v>
      </c>
    </row>
    <row r="7" spans="1:5" x14ac:dyDescent="0.35">
      <c r="A7">
        <v>3</v>
      </c>
      <c r="B7" t="s">
        <v>6</v>
      </c>
      <c r="C7">
        <v>763</v>
      </c>
      <c r="D7" s="15" t="s">
        <v>14</v>
      </c>
      <c r="E7" s="17">
        <v>390000000</v>
      </c>
    </row>
    <row r="8" spans="1:5" x14ac:dyDescent="0.35">
      <c r="A8">
        <v>3</v>
      </c>
      <c r="B8" t="s">
        <v>6</v>
      </c>
      <c r="C8">
        <v>749</v>
      </c>
      <c r="D8" s="15" t="s">
        <v>12</v>
      </c>
      <c r="E8" s="17">
        <v>0</v>
      </c>
    </row>
    <row r="9" spans="1:5" x14ac:dyDescent="0.35">
      <c r="A9">
        <v>3</v>
      </c>
      <c r="B9" t="s">
        <v>6</v>
      </c>
      <c r="C9">
        <v>749</v>
      </c>
      <c r="D9" s="15" t="s">
        <v>13</v>
      </c>
      <c r="E9" s="17">
        <v>0</v>
      </c>
    </row>
    <row r="10" spans="1:5" x14ac:dyDescent="0.35">
      <c r="A10">
        <v>3</v>
      </c>
      <c r="B10" t="s">
        <v>6</v>
      </c>
      <c r="C10">
        <v>749</v>
      </c>
      <c r="D10" s="15" t="s">
        <v>14</v>
      </c>
      <c r="E10" s="17">
        <v>0</v>
      </c>
    </row>
    <row r="11" spans="1:5" x14ac:dyDescent="0.35">
      <c r="A11">
        <v>3</v>
      </c>
      <c r="B11" t="s">
        <v>6</v>
      </c>
      <c r="C11">
        <v>757</v>
      </c>
      <c r="D11" s="15" t="s">
        <v>12</v>
      </c>
      <c r="E11" s="17">
        <v>0</v>
      </c>
    </row>
    <row r="12" spans="1:5" x14ac:dyDescent="0.35">
      <c r="A12">
        <v>3</v>
      </c>
      <c r="B12" t="s">
        <v>6</v>
      </c>
      <c r="C12">
        <v>757</v>
      </c>
      <c r="D12" s="15" t="s">
        <v>13</v>
      </c>
      <c r="E12" s="17">
        <v>0</v>
      </c>
    </row>
    <row r="13" spans="1:5" x14ac:dyDescent="0.35">
      <c r="A13">
        <v>3</v>
      </c>
      <c r="B13" t="s">
        <v>6</v>
      </c>
      <c r="C13">
        <v>757</v>
      </c>
      <c r="D13" s="15" t="s">
        <v>14</v>
      </c>
      <c r="E13" s="17">
        <v>0</v>
      </c>
    </row>
    <row r="14" spans="1:5" x14ac:dyDescent="0.35">
      <c r="A14">
        <v>3</v>
      </c>
      <c r="B14" t="s">
        <v>6</v>
      </c>
      <c r="C14" t="s">
        <v>5</v>
      </c>
      <c r="D14" s="15" t="s">
        <v>12</v>
      </c>
      <c r="E14" s="17">
        <v>19000000</v>
      </c>
    </row>
    <row r="15" spans="1:5" x14ac:dyDescent="0.35">
      <c r="A15">
        <v>3</v>
      </c>
      <c r="B15" t="s">
        <v>6</v>
      </c>
      <c r="C15" t="s">
        <v>5</v>
      </c>
      <c r="D15" s="15" t="s">
        <v>13</v>
      </c>
      <c r="E15" s="17">
        <v>8500000</v>
      </c>
    </row>
    <row r="16" spans="1:5" x14ac:dyDescent="0.35">
      <c r="A16">
        <v>3</v>
      </c>
      <c r="B16" t="s">
        <v>6</v>
      </c>
      <c r="C16" t="s">
        <v>5</v>
      </c>
      <c r="D16" s="15" t="s">
        <v>14</v>
      </c>
      <c r="E16" s="17">
        <v>14500000</v>
      </c>
    </row>
    <row r="17" spans="1:5" x14ac:dyDescent="0.35">
      <c r="A17">
        <v>3</v>
      </c>
      <c r="B17" t="s">
        <v>20</v>
      </c>
      <c r="C17">
        <v>764</v>
      </c>
      <c r="D17" s="15" t="s">
        <v>12</v>
      </c>
      <c r="E17" s="17">
        <v>19000000</v>
      </c>
    </row>
    <row r="18" spans="1:5" x14ac:dyDescent="0.35">
      <c r="A18">
        <v>3</v>
      </c>
      <c r="B18" t="s">
        <v>20</v>
      </c>
      <c r="C18">
        <v>764</v>
      </c>
      <c r="D18" s="15" t="s">
        <v>13</v>
      </c>
      <c r="E18" s="17">
        <v>75000000</v>
      </c>
    </row>
    <row r="19" spans="1:5" x14ac:dyDescent="0.35">
      <c r="A19">
        <v>3</v>
      </c>
      <c r="B19" t="s">
        <v>20</v>
      </c>
      <c r="C19">
        <v>764</v>
      </c>
      <c r="D19" s="15" t="s">
        <v>14</v>
      </c>
      <c r="E19" s="17">
        <v>81000000</v>
      </c>
    </row>
    <row r="20" spans="1:5" x14ac:dyDescent="0.35">
      <c r="A20">
        <v>3</v>
      </c>
      <c r="B20" t="s">
        <v>20</v>
      </c>
      <c r="C20">
        <v>763</v>
      </c>
      <c r="D20" s="15" t="s">
        <v>12</v>
      </c>
      <c r="E20" s="17">
        <v>99500000</v>
      </c>
    </row>
    <row r="21" spans="1:5" x14ac:dyDescent="0.35">
      <c r="A21">
        <v>3</v>
      </c>
      <c r="B21" t="s">
        <v>20</v>
      </c>
      <c r="C21">
        <v>763</v>
      </c>
      <c r="D21" s="15" t="s">
        <v>13</v>
      </c>
      <c r="E21" s="17">
        <v>280000000</v>
      </c>
    </row>
    <row r="22" spans="1:5" x14ac:dyDescent="0.35">
      <c r="A22">
        <v>3</v>
      </c>
      <c r="B22" t="s">
        <v>20</v>
      </c>
      <c r="C22">
        <v>763</v>
      </c>
      <c r="D22" s="15" t="s">
        <v>14</v>
      </c>
      <c r="E22" s="17">
        <v>190000000</v>
      </c>
    </row>
    <row r="23" spans="1:5" x14ac:dyDescent="0.35">
      <c r="A23">
        <v>3</v>
      </c>
      <c r="B23" t="s">
        <v>20</v>
      </c>
      <c r="C23">
        <v>749</v>
      </c>
      <c r="D23" s="15" t="s">
        <v>12</v>
      </c>
      <c r="E23" s="17">
        <v>0</v>
      </c>
    </row>
    <row r="24" spans="1:5" x14ac:dyDescent="0.35">
      <c r="A24">
        <v>3</v>
      </c>
      <c r="B24" t="s">
        <v>20</v>
      </c>
      <c r="C24">
        <v>749</v>
      </c>
      <c r="D24" s="15" t="s">
        <v>13</v>
      </c>
      <c r="E24" s="17">
        <v>0</v>
      </c>
    </row>
    <row r="25" spans="1:5" x14ac:dyDescent="0.35">
      <c r="A25">
        <v>3</v>
      </c>
      <c r="B25" t="s">
        <v>20</v>
      </c>
      <c r="C25">
        <v>749</v>
      </c>
      <c r="D25" s="15" t="s">
        <v>14</v>
      </c>
      <c r="E25" s="17">
        <v>0</v>
      </c>
    </row>
    <row r="26" spans="1:5" x14ac:dyDescent="0.35">
      <c r="A26">
        <v>3</v>
      </c>
      <c r="B26" t="s">
        <v>20</v>
      </c>
      <c r="C26">
        <v>757</v>
      </c>
      <c r="D26" s="15" t="s">
        <v>12</v>
      </c>
      <c r="E26" s="17">
        <v>0</v>
      </c>
    </row>
    <row r="27" spans="1:5" x14ac:dyDescent="0.35">
      <c r="A27">
        <v>3</v>
      </c>
      <c r="B27" t="s">
        <v>20</v>
      </c>
      <c r="C27">
        <v>757</v>
      </c>
      <c r="D27" s="15" t="s">
        <v>13</v>
      </c>
      <c r="E27" s="17">
        <v>0</v>
      </c>
    </row>
    <row r="28" spans="1:5" x14ac:dyDescent="0.35">
      <c r="A28">
        <v>3</v>
      </c>
      <c r="B28" t="s">
        <v>20</v>
      </c>
      <c r="C28">
        <v>757</v>
      </c>
      <c r="D28" s="15" t="s">
        <v>14</v>
      </c>
      <c r="E28" s="17">
        <v>0</v>
      </c>
    </row>
    <row r="29" spans="1:5" x14ac:dyDescent="0.35">
      <c r="A29">
        <v>3</v>
      </c>
      <c r="B29" t="s">
        <v>20</v>
      </c>
      <c r="C29" t="s">
        <v>5</v>
      </c>
      <c r="D29" s="15" t="s">
        <v>12</v>
      </c>
      <c r="E29" s="17">
        <v>0</v>
      </c>
    </row>
    <row r="30" spans="1:5" x14ac:dyDescent="0.35">
      <c r="A30">
        <v>3</v>
      </c>
      <c r="B30" t="s">
        <v>20</v>
      </c>
      <c r="C30" t="s">
        <v>5</v>
      </c>
      <c r="D30" s="15" t="s">
        <v>13</v>
      </c>
      <c r="E30" s="17">
        <v>0</v>
      </c>
    </row>
    <row r="31" spans="1:5" x14ac:dyDescent="0.35">
      <c r="A31">
        <v>3</v>
      </c>
      <c r="B31" t="s">
        <v>20</v>
      </c>
      <c r="C31" t="s">
        <v>5</v>
      </c>
      <c r="D31" s="15" t="s">
        <v>14</v>
      </c>
      <c r="E31" s="17">
        <v>0</v>
      </c>
    </row>
    <row r="32" spans="1:5" x14ac:dyDescent="0.35">
      <c r="A32">
        <v>3</v>
      </c>
      <c r="B32" t="s">
        <v>21</v>
      </c>
      <c r="C32">
        <v>764</v>
      </c>
      <c r="D32" s="15" t="s">
        <v>12</v>
      </c>
      <c r="E32" s="17">
        <v>62500000</v>
      </c>
    </row>
    <row r="33" spans="1:5" x14ac:dyDescent="0.35">
      <c r="A33">
        <v>3</v>
      </c>
      <c r="B33" t="s">
        <v>21</v>
      </c>
      <c r="C33">
        <v>764</v>
      </c>
      <c r="D33" s="15" t="s">
        <v>13</v>
      </c>
      <c r="E33" s="17">
        <v>40000000</v>
      </c>
    </row>
    <row r="34" spans="1:5" x14ac:dyDescent="0.35">
      <c r="A34">
        <v>3</v>
      </c>
      <c r="B34" t="s">
        <v>21</v>
      </c>
      <c r="C34">
        <v>764</v>
      </c>
      <c r="D34" s="15" t="s">
        <v>14</v>
      </c>
      <c r="E34" s="17">
        <v>59500000</v>
      </c>
    </row>
    <row r="35" spans="1:5" x14ac:dyDescent="0.35">
      <c r="A35">
        <v>3</v>
      </c>
      <c r="B35" t="s">
        <v>21</v>
      </c>
      <c r="C35">
        <v>763</v>
      </c>
      <c r="D35" s="15" t="s">
        <v>12</v>
      </c>
      <c r="E35" s="17">
        <v>445000000</v>
      </c>
    </row>
    <row r="36" spans="1:5" x14ac:dyDescent="0.35">
      <c r="A36">
        <v>3</v>
      </c>
      <c r="B36" t="s">
        <v>21</v>
      </c>
      <c r="C36">
        <v>763</v>
      </c>
      <c r="D36" s="15" t="s">
        <v>13</v>
      </c>
      <c r="E36" s="17">
        <v>280000000</v>
      </c>
    </row>
    <row r="37" spans="1:5" x14ac:dyDescent="0.35">
      <c r="A37">
        <v>3</v>
      </c>
      <c r="B37" t="s">
        <v>21</v>
      </c>
      <c r="C37">
        <v>763</v>
      </c>
      <c r="D37" s="15" t="s">
        <v>14</v>
      </c>
      <c r="E37" s="17">
        <v>275000000</v>
      </c>
    </row>
    <row r="38" spans="1:5" x14ac:dyDescent="0.35">
      <c r="A38">
        <v>3</v>
      </c>
      <c r="B38" t="s">
        <v>21</v>
      </c>
      <c r="C38">
        <v>749</v>
      </c>
      <c r="D38" s="15" t="s">
        <v>12</v>
      </c>
      <c r="E38" s="17">
        <v>0</v>
      </c>
    </row>
    <row r="39" spans="1:5" x14ac:dyDescent="0.35">
      <c r="A39">
        <v>3</v>
      </c>
      <c r="B39" t="s">
        <v>21</v>
      </c>
      <c r="C39">
        <v>749</v>
      </c>
      <c r="D39" s="15" t="s">
        <v>13</v>
      </c>
      <c r="E39" s="17">
        <v>0</v>
      </c>
    </row>
    <row r="40" spans="1:5" x14ac:dyDescent="0.35">
      <c r="A40">
        <v>3</v>
      </c>
      <c r="B40" t="s">
        <v>21</v>
      </c>
      <c r="C40">
        <v>749</v>
      </c>
      <c r="D40" s="15" t="s">
        <v>14</v>
      </c>
      <c r="E40" s="17">
        <v>0</v>
      </c>
    </row>
    <row r="41" spans="1:5" x14ac:dyDescent="0.35">
      <c r="A41">
        <v>3</v>
      </c>
      <c r="B41" t="s">
        <v>21</v>
      </c>
      <c r="C41">
        <v>757</v>
      </c>
      <c r="D41" s="15" t="s">
        <v>12</v>
      </c>
      <c r="E41" s="17">
        <v>0</v>
      </c>
    </row>
    <row r="42" spans="1:5" x14ac:dyDescent="0.35">
      <c r="A42">
        <v>3</v>
      </c>
      <c r="B42" t="s">
        <v>21</v>
      </c>
      <c r="C42">
        <v>757</v>
      </c>
      <c r="D42" s="15" t="s">
        <v>13</v>
      </c>
      <c r="E42" s="17">
        <v>0</v>
      </c>
    </row>
    <row r="43" spans="1:5" x14ac:dyDescent="0.35">
      <c r="A43">
        <v>3</v>
      </c>
      <c r="B43" t="s">
        <v>21</v>
      </c>
      <c r="C43">
        <v>757</v>
      </c>
      <c r="D43" s="15" t="s">
        <v>14</v>
      </c>
      <c r="E43" s="17">
        <v>0</v>
      </c>
    </row>
    <row r="44" spans="1:5" x14ac:dyDescent="0.35">
      <c r="A44">
        <v>3</v>
      </c>
      <c r="B44" t="s">
        <v>21</v>
      </c>
      <c r="C44" t="s">
        <v>5</v>
      </c>
      <c r="D44" s="15" t="s">
        <v>12</v>
      </c>
      <c r="E44" s="17">
        <v>3000000</v>
      </c>
    </row>
    <row r="45" spans="1:5" x14ac:dyDescent="0.35">
      <c r="A45">
        <v>3</v>
      </c>
      <c r="B45" t="s">
        <v>21</v>
      </c>
      <c r="C45" t="s">
        <v>5</v>
      </c>
      <c r="D45" s="15" t="s">
        <v>13</v>
      </c>
      <c r="E45" s="17">
        <v>4000000</v>
      </c>
    </row>
    <row r="46" spans="1:5" x14ac:dyDescent="0.35">
      <c r="A46">
        <v>3</v>
      </c>
      <c r="B46" t="s">
        <v>21</v>
      </c>
      <c r="C46" t="s">
        <v>5</v>
      </c>
      <c r="D46" s="15" t="s">
        <v>14</v>
      </c>
      <c r="E46" s="17">
        <v>3000000</v>
      </c>
    </row>
    <row r="47" spans="1:5" x14ac:dyDescent="0.35">
      <c r="A47">
        <v>5</v>
      </c>
      <c r="B47" t="s">
        <v>6</v>
      </c>
      <c r="C47">
        <v>764</v>
      </c>
      <c r="D47" s="15" t="s">
        <v>12</v>
      </c>
      <c r="E47" s="17">
        <v>53500000</v>
      </c>
    </row>
    <row r="48" spans="1:5" x14ac:dyDescent="0.35">
      <c r="A48">
        <v>5</v>
      </c>
      <c r="B48" t="s">
        <v>6</v>
      </c>
      <c r="C48">
        <v>764</v>
      </c>
      <c r="D48" s="15" t="s">
        <v>13</v>
      </c>
      <c r="E48" s="17">
        <v>40500000</v>
      </c>
    </row>
    <row r="49" spans="1:5" x14ac:dyDescent="0.35">
      <c r="A49">
        <v>5</v>
      </c>
      <c r="B49" t="s">
        <v>6</v>
      </c>
      <c r="C49">
        <v>764</v>
      </c>
      <c r="D49" s="15" t="s">
        <v>14</v>
      </c>
      <c r="E49" s="17">
        <v>29000000</v>
      </c>
    </row>
    <row r="50" spans="1:5" x14ac:dyDescent="0.35">
      <c r="A50">
        <v>5</v>
      </c>
      <c r="B50" t="s">
        <v>6</v>
      </c>
      <c r="C50">
        <v>763</v>
      </c>
      <c r="D50" s="15" t="s">
        <v>12</v>
      </c>
      <c r="E50" s="17">
        <v>430000000</v>
      </c>
    </row>
    <row r="51" spans="1:5" x14ac:dyDescent="0.35">
      <c r="A51">
        <v>5</v>
      </c>
      <c r="B51" t="s">
        <v>6</v>
      </c>
      <c r="C51">
        <v>763</v>
      </c>
      <c r="D51" s="15" t="s">
        <v>13</v>
      </c>
      <c r="E51" s="17">
        <v>525000000</v>
      </c>
    </row>
    <row r="52" spans="1:5" x14ac:dyDescent="0.35">
      <c r="A52">
        <v>5</v>
      </c>
      <c r="B52" t="s">
        <v>6</v>
      </c>
      <c r="C52">
        <v>763</v>
      </c>
      <c r="D52" s="15" t="s">
        <v>14</v>
      </c>
      <c r="E52" s="17">
        <v>555000000</v>
      </c>
    </row>
    <row r="53" spans="1:5" x14ac:dyDescent="0.35">
      <c r="A53">
        <v>5</v>
      </c>
      <c r="B53" t="s">
        <v>6</v>
      </c>
      <c r="C53">
        <v>749</v>
      </c>
      <c r="D53" s="15" t="s">
        <v>12</v>
      </c>
      <c r="E53" s="17">
        <v>0</v>
      </c>
    </row>
    <row r="54" spans="1:5" x14ac:dyDescent="0.35">
      <c r="A54">
        <v>5</v>
      </c>
      <c r="B54" t="s">
        <v>6</v>
      </c>
      <c r="C54">
        <v>749</v>
      </c>
      <c r="D54" s="15" t="s">
        <v>13</v>
      </c>
      <c r="E54" s="17">
        <v>0</v>
      </c>
    </row>
    <row r="55" spans="1:5" x14ac:dyDescent="0.35">
      <c r="A55">
        <v>5</v>
      </c>
      <c r="B55" t="s">
        <v>6</v>
      </c>
      <c r="C55">
        <v>749</v>
      </c>
      <c r="D55" s="15" t="s">
        <v>14</v>
      </c>
      <c r="E55" s="17">
        <v>0</v>
      </c>
    </row>
    <row r="56" spans="1:5" x14ac:dyDescent="0.35">
      <c r="A56">
        <v>5</v>
      </c>
      <c r="B56" t="s">
        <v>6</v>
      </c>
      <c r="C56">
        <v>757</v>
      </c>
      <c r="D56" s="15" t="s">
        <v>12</v>
      </c>
      <c r="E56" s="17">
        <v>0</v>
      </c>
    </row>
    <row r="57" spans="1:5" x14ac:dyDescent="0.35">
      <c r="A57">
        <v>5</v>
      </c>
      <c r="B57" t="s">
        <v>6</v>
      </c>
      <c r="C57">
        <v>757</v>
      </c>
      <c r="D57" s="15" t="s">
        <v>13</v>
      </c>
      <c r="E57" s="17">
        <v>0</v>
      </c>
    </row>
    <row r="58" spans="1:5" x14ac:dyDescent="0.35">
      <c r="A58">
        <v>5</v>
      </c>
      <c r="B58" t="s">
        <v>6</v>
      </c>
      <c r="C58">
        <v>757</v>
      </c>
      <c r="D58" s="15" t="s">
        <v>14</v>
      </c>
      <c r="E58" s="17">
        <v>0</v>
      </c>
    </row>
    <row r="59" spans="1:5" x14ac:dyDescent="0.35">
      <c r="A59">
        <v>5</v>
      </c>
      <c r="B59" t="s">
        <v>6</v>
      </c>
      <c r="C59" t="s">
        <v>5</v>
      </c>
      <c r="D59" s="15" t="s">
        <v>12</v>
      </c>
      <c r="E59" s="17">
        <v>5600000</v>
      </c>
    </row>
    <row r="60" spans="1:5" x14ac:dyDescent="0.35">
      <c r="A60">
        <v>5</v>
      </c>
      <c r="B60" t="s">
        <v>6</v>
      </c>
      <c r="C60" t="s">
        <v>5</v>
      </c>
      <c r="D60" s="15" t="s">
        <v>13</v>
      </c>
      <c r="E60" s="17">
        <v>4450000</v>
      </c>
    </row>
    <row r="61" spans="1:5" x14ac:dyDescent="0.35">
      <c r="A61">
        <v>5</v>
      </c>
      <c r="B61" t="s">
        <v>6</v>
      </c>
      <c r="C61" t="s">
        <v>5</v>
      </c>
      <c r="D61" s="15" t="s">
        <v>14</v>
      </c>
      <c r="E61" s="17">
        <v>2950000</v>
      </c>
    </row>
    <row r="62" spans="1:5" x14ac:dyDescent="0.35">
      <c r="A62">
        <v>5</v>
      </c>
      <c r="B62" t="s">
        <v>20</v>
      </c>
      <c r="C62">
        <v>764</v>
      </c>
      <c r="D62" s="15" t="s">
        <v>12</v>
      </c>
      <c r="E62" s="17">
        <v>19500000</v>
      </c>
    </row>
    <row r="63" spans="1:5" x14ac:dyDescent="0.35">
      <c r="A63">
        <v>5</v>
      </c>
      <c r="B63" t="s">
        <v>20</v>
      </c>
      <c r="C63">
        <v>764</v>
      </c>
      <c r="D63" s="15" t="s">
        <v>13</v>
      </c>
      <c r="E63" s="17">
        <v>8400000</v>
      </c>
    </row>
    <row r="64" spans="1:5" x14ac:dyDescent="0.35">
      <c r="A64">
        <v>5</v>
      </c>
      <c r="B64" t="s">
        <v>20</v>
      </c>
      <c r="C64">
        <v>764</v>
      </c>
      <c r="D64" s="15" t="s">
        <v>14</v>
      </c>
      <c r="E64" s="17">
        <v>15000000</v>
      </c>
    </row>
    <row r="65" spans="1:5" x14ac:dyDescent="0.35">
      <c r="A65">
        <v>5</v>
      </c>
      <c r="B65" t="s">
        <v>20</v>
      </c>
      <c r="C65">
        <v>763</v>
      </c>
      <c r="D65" s="15" t="s">
        <v>12</v>
      </c>
      <c r="E65" s="17">
        <v>440000000</v>
      </c>
    </row>
    <row r="66" spans="1:5" x14ac:dyDescent="0.35">
      <c r="A66">
        <v>5</v>
      </c>
      <c r="B66" t="s">
        <v>20</v>
      </c>
      <c r="C66">
        <v>763</v>
      </c>
      <c r="D66" s="15" t="s">
        <v>13</v>
      </c>
      <c r="E66" s="17">
        <v>175000000</v>
      </c>
    </row>
    <row r="67" spans="1:5" x14ac:dyDescent="0.35">
      <c r="A67">
        <v>5</v>
      </c>
      <c r="B67" t="s">
        <v>20</v>
      </c>
      <c r="C67">
        <v>763</v>
      </c>
      <c r="D67" s="15" t="s">
        <v>14</v>
      </c>
      <c r="E67" s="17">
        <v>250000000</v>
      </c>
    </row>
    <row r="68" spans="1:5" x14ac:dyDescent="0.35">
      <c r="A68">
        <v>5</v>
      </c>
      <c r="B68" t="s">
        <v>20</v>
      </c>
      <c r="C68">
        <v>749</v>
      </c>
      <c r="D68" s="15" t="s">
        <v>12</v>
      </c>
      <c r="E68" s="17">
        <v>0</v>
      </c>
    </row>
    <row r="69" spans="1:5" x14ac:dyDescent="0.35">
      <c r="A69">
        <v>5</v>
      </c>
      <c r="B69" t="s">
        <v>20</v>
      </c>
      <c r="C69">
        <v>749</v>
      </c>
      <c r="D69" s="15" t="s">
        <v>13</v>
      </c>
      <c r="E69" s="17">
        <v>0</v>
      </c>
    </row>
    <row r="70" spans="1:5" x14ac:dyDescent="0.35">
      <c r="A70">
        <v>5</v>
      </c>
      <c r="B70" t="s">
        <v>20</v>
      </c>
      <c r="C70">
        <v>749</v>
      </c>
      <c r="D70" s="15" t="s">
        <v>14</v>
      </c>
      <c r="E70" s="17">
        <v>0</v>
      </c>
    </row>
    <row r="71" spans="1:5" x14ac:dyDescent="0.35">
      <c r="A71">
        <v>5</v>
      </c>
      <c r="B71" t="s">
        <v>20</v>
      </c>
      <c r="C71">
        <v>757</v>
      </c>
      <c r="D71" s="15" t="s">
        <v>12</v>
      </c>
      <c r="E71" s="17">
        <v>3150000</v>
      </c>
    </row>
    <row r="72" spans="1:5" x14ac:dyDescent="0.35">
      <c r="A72">
        <v>5</v>
      </c>
      <c r="B72" t="s">
        <v>20</v>
      </c>
      <c r="C72">
        <v>757</v>
      </c>
      <c r="D72" s="15" t="s">
        <v>13</v>
      </c>
      <c r="E72" s="17">
        <v>2850000</v>
      </c>
    </row>
    <row r="73" spans="1:5" x14ac:dyDescent="0.35">
      <c r="A73">
        <v>5</v>
      </c>
      <c r="B73" t="s">
        <v>20</v>
      </c>
      <c r="C73">
        <v>757</v>
      </c>
      <c r="D73" s="15" t="s">
        <v>14</v>
      </c>
      <c r="E73" s="17">
        <v>4450000</v>
      </c>
    </row>
    <row r="74" spans="1:5" x14ac:dyDescent="0.35">
      <c r="A74">
        <v>5</v>
      </c>
      <c r="B74" t="s">
        <v>20</v>
      </c>
      <c r="C74" t="s">
        <v>5</v>
      </c>
      <c r="D74" s="15" t="s">
        <v>12</v>
      </c>
      <c r="E74" s="17">
        <v>0</v>
      </c>
    </row>
    <row r="75" spans="1:5" x14ac:dyDescent="0.35">
      <c r="A75">
        <v>5</v>
      </c>
      <c r="B75" t="s">
        <v>20</v>
      </c>
      <c r="C75" t="s">
        <v>5</v>
      </c>
      <c r="D75" s="15" t="s">
        <v>13</v>
      </c>
      <c r="E75" s="17">
        <v>0</v>
      </c>
    </row>
    <row r="76" spans="1:5" x14ac:dyDescent="0.35">
      <c r="A76">
        <v>5</v>
      </c>
      <c r="B76" t="s">
        <v>20</v>
      </c>
      <c r="C76" t="s">
        <v>5</v>
      </c>
      <c r="D76" s="15" t="s">
        <v>14</v>
      </c>
      <c r="E76" s="17">
        <v>0</v>
      </c>
    </row>
    <row r="77" spans="1:5" x14ac:dyDescent="0.35">
      <c r="A77">
        <v>5</v>
      </c>
      <c r="B77" t="s">
        <v>21</v>
      </c>
      <c r="C77">
        <v>764</v>
      </c>
      <c r="D77" s="15" t="s">
        <v>12</v>
      </c>
      <c r="E77" s="17">
        <v>15000000</v>
      </c>
    </row>
    <row r="78" spans="1:5" x14ac:dyDescent="0.35">
      <c r="A78">
        <v>5</v>
      </c>
      <c r="B78" t="s">
        <v>21</v>
      </c>
      <c r="C78">
        <v>764</v>
      </c>
      <c r="D78" s="15" t="s">
        <v>13</v>
      </c>
      <c r="E78" s="17">
        <v>41000000</v>
      </c>
    </row>
    <row r="79" spans="1:5" x14ac:dyDescent="0.35">
      <c r="A79">
        <v>5</v>
      </c>
      <c r="B79" t="s">
        <v>21</v>
      </c>
      <c r="C79">
        <v>764</v>
      </c>
      <c r="D79" s="15" t="s">
        <v>14</v>
      </c>
      <c r="E79" s="17">
        <v>33000000</v>
      </c>
    </row>
    <row r="80" spans="1:5" x14ac:dyDescent="0.35">
      <c r="A80">
        <v>5</v>
      </c>
      <c r="B80" t="s">
        <v>21</v>
      </c>
      <c r="C80">
        <v>763</v>
      </c>
      <c r="D80" s="15" t="s">
        <v>12</v>
      </c>
      <c r="E80" s="17">
        <v>345000000</v>
      </c>
    </row>
    <row r="81" spans="1:5" x14ac:dyDescent="0.35">
      <c r="A81">
        <v>5</v>
      </c>
      <c r="B81" t="s">
        <v>21</v>
      </c>
      <c r="C81">
        <v>763</v>
      </c>
      <c r="D81" s="15" t="s">
        <v>13</v>
      </c>
      <c r="E81" s="17">
        <v>1133799040</v>
      </c>
    </row>
    <row r="82" spans="1:5" x14ac:dyDescent="0.35">
      <c r="A82">
        <v>5</v>
      </c>
      <c r="B82" t="s">
        <v>21</v>
      </c>
      <c r="C82">
        <v>763</v>
      </c>
      <c r="D82" s="15" t="s">
        <v>14</v>
      </c>
      <c r="E82" s="17">
        <v>210000000</v>
      </c>
    </row>
    <row r="83" spans="1:5" x14ac:dyDescent="0.35">
      <c r="A83">
        <v>5</v>
      </c>
      <c r="B83" t="s">
        <v>21</v>
      </c>
      <c r="C83">
        <v>749</v>
      </c>
      <c r="D83" s="15" t="s">
        <v>12</v>
      </c>
      <c r="E83" s="17">
        <v>0</v>
      </c>
    </row>
    <row r="84" spans="1:5" x14ac:dyDescent="0.35">
      <c r="A84">
        <v>5</v>
      </c>
      <c r="B84" t="s">
        <v>21</v>
      </c>
      <c r="C84">
        <v>749</v>
      </c>
      <c r="D84" s="15" t="s">
        <v>13</v>
      </c>
      <c r="E84" s="17">
        <v>0</v>
      </c>
    </row>
    <row r="85" spans="1:5" x14ac:dyDescent="0.35">
      <c r="A85">
        <v>5</v>
      </c>
      <c r="B85" t="s">
        <v>21</v>
      </c>
      <c r="C85">
        <v>749</v>
      </c>
      <c r="D85" s="15" t="s">
        <v>14</v>
      </c>
      <c r="E85" s="17">
        <v>0</v>
      </c>
    </row>
    <row r="86" spans="1:5" x14ac:dyDescent="0.35">
      <c r="A86">
        <v>5</v>
      </c>
      <c r="B86" t="s">
        <v>21</v>
      </c>
      <c r="C86">
        <v>757</v>
      </c>
      <c r="D86" s="15" t="s">
        <v>12</v>
      </c>
      <c r="E86" s="17">
        <v>0</v>
      </c>
    </row>
    <row r="87" spans="1:5" x14ac:dyDescent="0.35">
      <c r="A87">
        <v>5</v>
      </c>
      <c r="B87" t="s">
        <v>21</v>
      </c>
      <c r="C87">
        <v>757</v>
      </c>
      <c r="D87" s="15" t="s">
        <v>13</v>
      </c>
      <c r="E87" s="17">
        <v>0</v>
      </c>
    </row>
    <row r="88" spans="1:5" x14ac:dyDescent="0.35">
      <c r="A88">
        <v>5</v>
      </c>
      <c r="B88" t="s">
        <v>21</v>
      </c>
      <c r="C88">
        <v>757</v>
      </c>
      <c r="D88" s="15" t="s">
        <v>14</v>
      </c>
      <c r="E88" s="17">
        <v>0</v>
      </c>
    </row>
    <row r="89" spans="1:5" x14ac:dyDescent="0.35">
      <c r="A89">
        <v>5</v>
      </c>
      <c r="B89" t="s">
        <v>21</v>
      </c>
      <c r="C89" t="s">
        <v>5</v>
      </c>
      <c r="D89" s="15" t="s">
        <v>12</v>
      </c>
      <c r="E89" s="17">
        <v>2200000</v>
      </c>
    </row>
    <row r="90" spans="1:5" x14ac:dyDescent="0.35">
      <c r="A90">
        <v>5</v>
      </c>
      <c r="B90" t="s">
        <v>21</v>
      </c>
      <c r="C90" t="s">
        <v>5</v>
      </c>
      <c r="D90" s="15" t="s">
        <v>13</v>
      </c>
      <c r="E90" s="17">
        <v>900000</v>
      </c>
    </row>
    <row r="91" spans="1:5" x14ac:dyDescent="0.35">
      <c r="A91">
        <v>5</v>
      </c>
      <c r="B91" t="s">
        <v>21</v>
      </c>
      <c r="C91" t="s">
        <v>5</v>
      </c>
      <c r="D91" s="15" t="s">
        <v>14</v>
      </c>
      <c r="E91" s="17">
        <v>1800000</v>
      </c>
    </row>
    <row r="92" spans="1:5" x14ac:dyDescent="0.35">
      <c r="A92">
        <v>8</v>
      </c>
      <c r="B92" t="s">
        <v>6</v>
      </c>
      <c r="C92">
        <v>764</v>
      </c>
      <c r="D92" s="15" t="s">
        <v>12</v>
      </c>
      <c r="E92" s="17">
        <v>29500000</v>
      </c>
    </row>
    <row r="93" spans="1:5" x14ac:dyDescent="0.35">
      <c r="A93">
        <v>8</v>
      </c>
      <c r="B93" t="s">
        <v>6</v>
      </c>
      <c r="C93">
        <v>764</v>
      </c>
      <c r="D93" s="15" t="s">
        <v>13</v>
      </c>
      <c r="E93" s="17">
        <v>30500000</v>
      </c>
    </row>
    <row r="94" spans="1:5" x14ac:dyDescent="0.35">
      <c r="A94">
        <v>8</v>
      </c>
      <c r="B94" t="s">
        <v>6</v>
      </c>
      <c r="C94">
        <v>764</v>
      </c>
      <c r="D94" s="15" t="s">
        <v>14</v>
      </c>
      <c r="E94" s="17">
        <v>38500000</v>
      </c>
    </row>
    <row r="95" spans="1:5" x14ac:dyDescent="0.35">
      <c r="A95">
        <v>8</v>
      </c>
      <c r="B95" t="s">
        <v>6</v>
      </c>
      <c r="C95">
        <v>763</v>
      </c>
      <c r="D95" s="15" t="s">
        <v>12</v>
      </c>
      <c r="E95" s="17">
        <v>180000000</v>
      </c>
    </row>
    <row r="96" spans="1:5" x14ac:dyDescent="0.35">
      <c r="A96">
        <v>8</v>
      </c>
      <c r="B96" t="s">
        <v>6</v>
      </c>
      <c r="C96">
        <v>763</v>
      </c>
      <c r="D96" s="15" t="s">
        <v>13</v>
      </c>
      <c r="E96" s="17">
        <v>460000000</v>
      </c>
    </row>
    <row r="97" spans="1:5" x14ac:dyDescent="0.35">
      <c r="A97">
        <v>8</v>
      </c>
      <c r="B97" t="s">
        <v>6</v>
      </c>
      <c r="C97">
        <v>763</v>
      </c>
      <c r="D97" s="15" t="s">
        <v>14</v>
      </c>
      <c r="E97" s="17">
        <v>520000000</v>
      </c>
    </row>
    <row r="98" spans="1:5" x14ac:dyDescent="0.35">
      <c r="A98">
        <v>8</v>
      </c>
      <c r="B98" t="s">
        <v>6</v>
      </c>
      <c r="C98">
        <v>749</v>
      </c>
      <c r="D98" s="15" t="s">
        <v>12</v>
      </c>
      <c r="E98" s="17">
        <v>0</v>
      </c>
    </row>
    <row r="99" spans="1:5" x14ac:dyDescent="0.35">
      <c r="A99">
        <v>8</v>
      </c>
      <c r="B99" t="s">
        <v>6</v>
      </c>
      <c r="C99">
        <v>749</v>
      </c>
      <c r="D99" s="15" t="s">
        <v>13</v>
      </c>
      <c r="E99" s="17">
        <v>0</v>
      </c>
    </row>
    <row r="100" spans="1:5" x14ac:dyDescent="0.35">
      <c r="A100">
        <v>8</v>
      </c>
      <c r="B100" t="s">
        <v>6</v>
      </c>
      <c r="C100">
        <v>749</v>
      </c>
      <c r="D100" s="15" t="s">
        <v>14</v>
      </c>
      <c r="E100" s="17">
        <v>0</v>
      </c>
    </row>
    <row r="101" spans="1:5" x14ac:dyDescent="0.35">
      <c r="A101">
        <v>8</v>
      </c>
      <c r="B101" t="s">
        <v>6</v>
      </c>
      <c r="C101">
        <v>757</v>
      </c>
      <c r="D101" s="15" t="s">
        <v>12</v>
      </c>
      <c r="E101" s="17">
        <v>0</v>
      </c>
    </row>
    <row r="102" spans="1:5" x14ac:dyDescent="0.35">
      <c r="A102">
        <v>8</v>
      </c>
      <c r="B102" t="s">
        <v>6</v>
      </c>
      <c r="C102">
        <v>757</v>
      </c>
      <c r="D102" s="15" t="s">
        <v>13</v>
      </c>
      <c r="E102" s="17">
        <v>0</v>
      </c>
    </row>
    <row r="103" spans="1:5" x14ac:dyDescent="0.35">
      <c r="A103">
        <v>8</v>
      </c>
      <c r="B103" t="s">
        <v>6</v>
      </c>
      <c r="C103">
        <v>757</v>
      </c>
      <c r="D103" s="15" t="s">
        <v>14</v>
      </c>
      <c r="E103" s="17">
        <v>0</v>
      </c>
    </row>
    <row r="104" spans="1:5" x14ac:dyDescent="0.35">
      <c r="A104">
        <v>8</v>
      </c>
      <c r="B104" t="s">
        <v>6</v>
      </c>
      <c r="C104" t="s">
        <v>5</v>
      </c>
      <c r="D104" s="15" t="s">
        <v>12</v>
      </c>
      <c r="E104" s="17">
        <v>2100000</v>
      </c>
    </row>
    <row r="105" spans="1:5" x14ac:dyDescent="0.35">
      <c r="A105">
        <v>8</v>
      </c>
      <c r="B105" t="s">
        <v>6</v>
      </c>
      <c r="C105" t="s">
        <v>5</v>
      </c>
      <c r="D105" s="15" t="s">
        <v>13</v>
      </c>
      <c r="E105" s="17">
        <v>2350000</v>
      </c>
    </row>
    <row r="106" spans="1:5" x14ac:dyDescent="0.35">
      <c r="A106">
        <v>8</v>
      </c>
      <c r="B106" t="s">
        <v>6</v>
      </c>
      <c r="C106" t="s">
        <v>5</v>
      </c>
      <c r="D106" s="15" t="s">
        <v>14</v>
      </c>
      <c r="E106" s="17">
        <v>1850000</v>
      </c>
    </row>
    <row r="107" spans="1:5" x14ac:dyDescent="0.35">
      <c r="A107">
        <v>8</v>
      </c>
      <c r="B107" t="s">
        <v>20</v>
      </c>
      <c r="C107">
        <v>764</v>
      </c>
      <c r="D107" s="15" t="s">
        <v>12</v>
      </c>
      <c r="E107" s="17">
        <v>56500000</v>
      </c>
    </row>
    <row r="108" spans="1:5" x14ac:dyDescent="0.35">
      <c r="A108">
        <v>8</v>
      </c>
      <c r="B108" t="s">
        <v>20</v>
      </c>
      <c r="C108">
        <v>764</v>
      </c>
      <c r="D108" s="15" t="s">
        <v>13</v>
      </c>
      <c r="E108" s="17">
        <v>79000000</v>
      </c>
    </row>
    <row r="109" spans="1:5" x14ac:dyDescent="0.35">
      <c r="A109">
        <v>8</v>
      </c>
      <c r="B109" t="s">
        <v>20</v>
      </c>
      <c r="C109">
        <v>764</v>
      </c>
      <c r="D109" s="15" t="s">
        <v>14</v>
      </c>
      <c r="E109" s="17">
        <v>38500000</v>
      </c>
    </row>
    <row r="110" spans="1:5" x14ac:dyDescent="0.35">
      <c r="A110">
        <v>8</v>
      </c>
      <c r="B110" t="s">
        <v>20</v>
      </c>
      <c r="C110">
        <v>763</v>
      </c>
      <c r="D110" s="15" t="s">
        <v>12</v>
      </c>
      <c r="E110" s="17">
        <v>440000000</v>
      </c>
    </row>
    <row r="111" spans="1:5" x14ac:dyDescent="0.35">
      <c r="A111">
        <v>8</v>
      </c>
      <c r="B111" t="s">
        <v>20</v>
      </c>
      <c r="C111">
        <v>763</v>
      </c>
      <c r="D111" s="15" t="s">
        <v>13</v>
      </c>
      <c r="E111" s="17">
        <v>390000000</v>
      </c>
    </row>
    <row r="112" spans="1:5" x14ac:dyDescent="0.35">
      <c r="A112">
        <v>8</v>
      </c>
      <c r="B112" t="s">
        <v>20</v>
      </c>
      <c r="C112">
        <v>763</v>
      </c>
      <c r="D112" s="15" t="s">
        <v>14</v>
      </c>
      <c r="E112" s="17">
        <v>91000000</v>
      </c>
    </row>
    <row r="113" spans="1:5" x14ac:dyDescent="0.35">
      <c r="A113">
        <v>8</v>
      </c>
      <c r="B113" t="s">
        <v>20</v>
      </c>
      <c r="C113">
        <v>749</v>
      </c>
      <c r="D113" s="15" t="s">
        <v>12</v>
      </c>
      <c r="E113" s="17">
        <v>36000000</v>
      </c>
    </row>
    <row r="114" spans="1:5" x14ac:dyDescent="0.35">
      <c r="A114">
        <v>8</v>
      </c>
      <c r="B114" t="s">
        <v>20</v>
      </c>
      <c r="C114">
        <v>749</v>
      </c>
      <c r="D114" s="15" t="s">
        <v>13</v>
      </c>
      <c r="E114" s="17">
        <v>80000000</v>
      </c>
    </row>
    <row r="115" spans="1:5" x14ac:dyDescent="0.35">
      <c r="A115">
        <v>8</v>
      </c>
      <c r="B115" t="s">
        <v>20</v>
      </c>
      <c r="C115">
        <v>749</v>
      </c>
      <c r="D115" s="15" t="s">
        <v>14</v>
      </c>
      <c r="E115" s="17">
        <v>180000000</v>
      </c>
    </row>
    <row r="116" spans="1:5" x14ac:dyDescent="0.35">
      <c r="A116">
        <v>8</v>
      </c>
      <c r="B116" t="s">
        <v>20</v>
      </c>
      <c r="C116">
        <v>757</v>
      </c>
      <c r="D116" s="15" t="s">
        <v>12</v>
      </c>
      <c r="E116" s="17">
        <v>26000000</v>
      </c>
    </row>
    <row r="117" spans="1:5" x14ac:dyDescent="0.35">
      <c r="A117">
        <v>8</v>
      </c>
      <c r="B117" t="s">
        <v>20</v>
      </c>
      <c r="C117">
        <v>757</v>
      </c>
      <c r="D117" s="15" t="s">
        <v>13</v>
      </c>
      <c r="E117" s="17">
        <v>8150000</v>
      </c>
    </row>
    <row r="118" spans="1:5" x14ac:dyDescent="0.35">
      <c r="A118">
        <v>8</v>
      </c>
      <c r="B118" t="s">
        <v>20</v>
      </c>
      <c r="C118">
        <v>757</v>
      </c>
      <c r="D118" s="15" t="s">
        <v>14</v>
      </c>
      <c r="E118" s="17">
        <v>1000000</v>
      </c>
    </row>
    <row r="119" spans="1:5" x14ac:dyDescent="0.35">
      <c r="A119">
        <v>8</v>
      </c>
      <c r="B119" t="s">
        <v>20</v>
      </c>
      <c r="C119" t="s">
        <v>5</v>
      </c>
      <c r="D119" s="15" t="s">
        <v>12</v>
      </c>
      <c r="E119" s="17">
        <v>0</v>
      </c>
    </row>
    <row r="120" spans="1:5" x14ac:dyDescent="0.35">
      <c r="A120">
        <v>8</v>
      </c>
      <c r="B120" t="s">
        <v>20</v>
      </c>
      <c r="C120" t="s">
        <v>5</v>
      </c>
      <c r="D120" s="15" t="s">
        <v>13</v>
      </c>
      <c r="E120" s="17">
        <v>0</v>
      </c>
    </row>
    <row r="121" spans="1:5" x14ac:dyDescent="0.35">
      <c r="A121">
        <v>8</v>
      </c>
      <c r="B121" t="s">
        <v>20</v>
      </c>
      <c r="C121" t="s">
        <v>5</v>
      </c>
      <c r="D121" s="15" t="s">
        <v>14</v>
      </c>
      <c r="E121" s="17">
        <v>0</v>
      </c>
    </row>
    <row r="122" spans="1:5" x14ac:dyDescent="0.35">
      <c r="A122">
        <v>8</v>
      </c>
      <c r="B122" t="s">
        <v>21</v>
      </c>
      <c r="C122">
        <v>764</v>
      </c>
      <c r="D122" s="15" t="s">
        <v>12</v>
      </c>
      <c r="E122" s="17">
        <v>71000000</v>
      </c>
    </row>
    <row r="123" spans="1:5" x14ac:dyDescent="0.35">
      <c r="A123">
        <v>8</v>
      </c>
      <c r="B123" t="s">
        <v>21</v>
      </c>
      <c r="C123">
        <v>764</v>
      </c>
      <c r="D123" s="15" t="s">
        <v>13</v>
      </c>
      <c r="E123" s="17">
        <v>48000000</v>
      </c>
    </row>
    <row r="124" spans="1:5" x14ac:dyDescent="0.35">
      <c r="A124">
        <v>8</v>
      </c>
      <c r="B124" t="s">
        <v>21</v>
      </c>
      <c r="C124">
        <v>764</v>
      </c>
      <c r="D124" s="15" t="s">
        <v>14</v>
      </c>
      <c r="E124" s="17">
        <v>95000000</v>
      </c>
    </row>
    <row r="125" spans="1:5" x14ac:dyDescent="0.35">
      <c r="A125">
        <v>8</v>
      </c>
      <c r="B125" t="s">
        <v>21</v>
      </c>
      <c r="C125">
        <v>763</v>
      </c>
      <c r="D125" s="15" t="s">
        <v>12</v>
      </c>
      <c r="E125" s="17">
        <v>325000000</v>
      </c>
    </row>
    <row r="126" spans="1:5" x14ac:dyDescent="0.35">
      <c r="A126">
        <v>8</v>
      </c>
      <c r="B126" t="s">
        <v>21</v>
      </c>
      <c r="C126">
        <v>763</v>
      </c>
      <c r="D126" s="15" t="s">
        <v>13</v>
      </c>
      <c r="E126" s="17">
        <v>255000000</v>
      </c>
    </row>
    <row r="127" spans="1:5" x14ac:dyDescent="0.35">
      <c r="A127">
        <v>8</v>
      </c>
      <c r="B127" t="s">
        <v>21</v>
      </c>
      <c r="C127">
        <v>763</v>
      </c>
      <c r="D127" s="15" t="s">
        <v>14</v>
      </c>
      <c r="E127" s="17">
        <v>560000000</v>
      </c>
    </row>
    <row r="128" spans="1:5" x14ac:dyDescent="0.35">
      <c r="A128">
        <v>8</v>
      </c>
      <c r="B128" t="s">
        <v>21</v>
      </c>
      <c r="C128">
        <v>749</v>
      </c>
      <c r="D128" s="15" t="s">
        <v>12</v>
      </c>
      <c r="E128" s="17">
        <v>0</v>
      </c>
    </row>
    <row r="129" spans="1:5" x14ac:dyDescent="0.35">
      <c r="A129">
        <v>8</v>
      </c>
      <c r="B129" t="s">
        <v>21</v>
      </c>
      <c r="C129">
        <v>749</v>
      </c>
      <c r="D129" s="15" t="s">
        <v>13</v>
      </c>
      <c r="E129" s="17">
        <v>0</v>
      </c>
    </row>
    <row r="130" spans="1:5" x14ac:dyDescent="0.35">
      <c r="A130">
        <v>8</v>
      </c>
      <c r="B130" t="s">
        <v>21</v>
      </c>
      <c r="C130">
        <v>749</v>
      </c>
      <c r="D130" s="15" t="s">
        <v>14</v>
      </c>
      <c r="E130" s="17">
        <v>0</v>
      </c>
    </row>
    <row r="131" spans="1:5" x14ac:dyDescent="0.35">
      <c r="A131">
        <v>8</v>
      </c>
      <c r="B131" t="s">
        <v>21</v>
      </c>
      <c r="C131">
        <v>757</v>
      </c>
      <c r="D131" s="15" t="s">
        <v>12</v>
      </c>
      <c r="E131" s="17">
        <v>0</v>
      </c>
    </row>
    <row r="132" spans="1:5" x14ac:dyDescent="0.35">
      <c r="A132">
        <v>8</v>
      </c>
      <c r="B132" t="s">
        <v>21</v>
      </c>
      <c r="C132">
        <v>757</v>
      </c>
      <c r="D132" s="15" t="s">
        <v>13</v>
      </c>
      <c r="E132" s="17">
        <v>0</v>
      </c>
    </row>
    <row r="133" spans="1:5" x14ac:dyDescent="0.35">
      <c r="A133">
        <v>8</v>
      </c>
      <c r="B133" t="s">
        <v>21</v>
      </c>
      <c r="C133">
        <v>757</v>
      </c>
      <c r="D133" s="15" t="s">
        <v>14</v>
      </c>
      <c r="E133" s="17">
        <v>0</v>
      </c>
    </row>
    <row r="134" spans="1:5" x14ac:dyDescent="0.35">
      <c r="A134">
        <v>8</v>
      </c>
      <c r="B134" t="s">
        <v>21</v>
      </c>
      <c r="C134" t="s">
        <v>5</v>
      </c>
      <c r="D134" s="15" t="s">
        <v>12</v>
      </c>
      <c r="E134" s="17">
        <v>0</v>
      </c>
    </row>
    <row r="135" spans="1:5" x14ac:dyDescent="0.35">
      <c r="A135">
        <v>8</v>
      </c>
      <c r="B135" t="s">
        <v>21</v>
      </c>
      <c r="C135" t="s">
        <v>5</v>
      </c>
      <c r="D135" s="15" t="s">
        <v>13</v>
      </c>
      <c r="E135" s="17">
        <v>0</v>
      </c>
    </row>
    <row r="136" spans="1:5" x14ac:dyDescent="0.35">
      <c r="A136">
        <v>8</v>
      </c>
      <c r="B136" t="s">
        <v>21</v>
      </c>
      <c r="C136" t="s">
        <v>5</v>
      </c>
      <c r="D136" s="15" t="s">
        <v>14</v>
      </c>
      <c r="E136" s="17">
        <v>0</v>
      </c>
    </row>
    <row r="137" spans="1:5" x14ac:dyDescent="0.35">
      <c r="A137">
        <v>11</v>
      </c>
      <c r="B137" t="s">
        <v>6</v>
      </c>
      <c r="C137">
        <v>764</v>
      </c>
      <c r="D137" s="15" t="s">
        <v>12</v>
      </c>
      <c r="E137" s="17">
        <v>35000000</v>
      </c>
    </row>
    <row r="138" spans="1:5" x14ac:dyDescent="0.35">
      <c r="A138">
        <v>11</v>
      </c>
      <c r="B138" t="s">
        <v>6</v>
      </c>
      <c r="C138">
        <v>764</v>
      </c>
      <c r="D138" s="15" t="s">
        <v>13</v>
      </c>
      <c r="E138" s="17">
        <v>9000000</v>
      </c>
    </row>
    <row r="139" spans="1:5" x14ac:dyDescent="0.35">
      <c r="A139">
        <v>11</v>
      </c>
      <c r="B139" t="s">
        <v>6</v>
      </c>
      <c r="C139">
        <v>764</v>
      </c>
      <c r="D139" s="15" t="s">
        <v>14</v>
      </c>
      <c r="E139" s="17">
        <v>12000000</v>
      </c>
    </row>
    <row r="140" spans="1:5" x14ac:dyDescent="0.35">
      <c r="A140">
        <v>11</v>
      </c>
      <c r="B140" t="s">
        <v>6</v>
      </c>
      <c r="C140">
        <v>763</v>
      </c>
      <c r="D140" s="15" t="s">
        <v>12</v>
      </c>
      <c r="E140" s="17">
        <v>410000000</v>
      </c>
    </row>
    <row r="141" spans="1:5" x14ac:dyDescent="0.35">
      <c r="A141">
        <v>11</v>
      </c>
      <c r="B141" t="s">
        <v>6</v>
      </c>
      <c r="C141">
        <v>763</v>
      </c>
      <c r="D141" s="15" t="s">
        <v>13</v>
      </c>
      <c r="E141" s="17">
        <v>130000000</v>
      </c>
    </row>
    <row r="142" spans="1:5" x14ac:dyDescent="0.35">
      <c r="A142">
        <v>11</v>
      </c>
      <c r="B142" t="s">
        <v>6</v>
      </c>
      <c r="C142">
        <v>763</v>
      </c>
      <c r="D142" s="15" t="s">
        <v>14</v>
      </c>
      <c r="E142" s="17">
        <v>160000000</v>
      </c>
    </row>
    <row r="143" spans="1:5" x14ac:dyDescent="0.35">
      <c r="A143">
        <v>11</v>
      </c>
      <c r="B143" t="s">
        <v>6</v>
      </c>
      <c r="C143">
        <v>749</v>
      </c>
      <c r="D143" s="15" t="s">
        <v>12</v>
      </c>
      <c r="E143" s="17">
        <v>0</v>
      </c>
    </row>
    <row r="144" spans="1:5" x14ac:dyDescent="0.35">
      <c r="A144">
        <v>11</v>
      </c>
      <c r="B144" t="s">
        <v>6</v>
      </c>
      <c r="C144">
        <v>749</v>
      </c>
      <c r="D144" s="15" t="s">
        <v>13</v>
      </c>
      <c r="E144" s="17">
        <v>0</v>
      </c>
    </row>
    <row r="145" spans="1:5" x14ac:dyDescent="0.35">
      <c r="A145">
        <v>11</v>
      </c>
      <c r="B145" t="s">
        <v>6</v>
      </c>
      <c r="C145">
        <v>749</v>
      </c>
      <c r="D145" s="15" t="s">
        <v>14</v>
      </c>
      <c r="E145" s="17">
        <v>0</v>
      </c>
    </row>
    <row r="146" spans="1:5" x14ac:dyDescent="0.35">
      <c r="A146">
        <v>11</v>
      </c>
      <c r="B146" t="s">
        <v>6</v>
      </c>
      <c r="C146">
        <v>757</v>
      </c>
      <c r="D146" s="15" t="s">
        <v>12</v>
      </c>
      <c r="E146" s="17">
        <v>0</v>
      </c>
    </row>
    <row r="147" spans="1:5" x14ac:dyDescent="0.35">
      <c r="A147">
        <v>11</v>
      </c>
      <c r="B147" t="s">
        <v>6</v>
      </c>
      <c r="C147">
        <v>757</v>
      </c>
      <c r="D147" s="15" t="s">
        <v>13</v>
      </c>
      <c r="E147" s="17">
        <v>0</v>
      </c>
    </row>
    <row r="148" spans="1:5" x14ac:dyDescent="0.35">
      <c r="A148">
        <v>11</v>
      </c>
      <c r="B148" t="s">
        <v>6</v>
      </c>
      <c r="C148">
        <v>757</v>
      </c>
      <c r="D148" s="15" t="s">
        <v>14</v>
      </c>
      <c r="E148" s="17">
        <v>0</v>
      </c>
    </row>
    <row r="149" spans="1:5" x14ac:dyDescent="0.35">
      <c r="A149">
        <v>11</v>
      </c>
      <c r="B149" t="s">
        <v>6</v>
      </c>
      <c r="C149" t="s">
        <v>5</v>
      </c>
      <c r="D149" s="15" t="s">
        <v>12</v>
      </c>
      <c r="E149" s="17">
        <v>400000</v>
      </c>
    </row>
    <row r="150" spans="1:5" x14ac:dyDescent="0.35">
      <c r="A150">
        <v>11</v>
      </c>
      <c r="B150" t="s">
        <v>6</v>
      </c>
      <c r="C150" t="s">
        <v>5</v>
      </c>
      <c r="D150" s="15" t="s">
        <v>13</v>
      </c>
      <c r="E150" s="17">
        <v>200000</v>
      </c>
    </row>
    <row r="151" spans="1:5" x14ac:dyDescent="0.35">
      <c r="A151">
        <v>11</v>
      </c>
      <c r="B151" t="s">
        <v>6</v>
      </c>
      <c r="C151" t="s">
        <v>5</v>
      </c>
      <c r="D151" s="15" t="s">
        <v>14</v>
      </c>
      <c r="E151" s="17">
        <v>300000</v>
      </c>
    </row>
    <row r="152" spans="1:5" x14ac:dyDescent="0.35">
      <c r="A152">
        <v>11</v>
      </c>
      <c r="B152" t="s">
        <v>20</v>
      </c>
      <c r="C152">
        <v>764</v>
      </c>
      <c r="D152" s="15" t="s">
        <v>12</v>
      </c>
      <c r="E152" s="17">
        <v>11500000</v>
      </c>
    </row>
    <row r="153" spans="1:5" x14ac:dyDescent="0.35">
      <c r="A153">
        <v>11</v>
      </c>
      <c r="B153" t="s">
        <v>20</v>
      </c>
      <c r="C153">
        <v>764</v>
      </c>
      <c r="D153" s="15" t="s">
        <v>13</v>
      </c>
      <c r="E153" s="17">
        <v>9000000</v>
      </c>
    </row>
    <row r="154" spans="1:5" x14ac:dyDescent="0.35">
      <c r="A154">
        <v>11</v>
      </c>
      <c r="B154" t="s">
        <v>20</v>
      </c>
      <c r="C154">
        <v>764</v>
      </c>
      <c r="D154" s="15" t="s">
        <v>14</v>
      </c>
      <c r="E154" s="17">
        <v>25000000</v>
      </c>
    </row>
    <row r="155" spans="1:5" x14ac:dyDescent="0.35">
      <c r="A155">
        <v>11</v>
      </c>
      <c r="B155" t="s">
        <v>20</v>
      </c>
      <c r="C155">
        <v>763</v>
      </c>
      <c r="D155" s="15" t="s">
        <v>12</v>
      </c>
      <c r="E155" s="17">
        <v>270000000</v>
      </c>
    </row>
    <row r="156" spans="1:5" x14ac:dyDescent="0.35">
      <c r="A156">
        <v>11</v>
      </c>
      <c r="B156" t="s">
        <v>20</v>
      </c>
      <c r="C156">
        <v>763</v>
      </c>
      <c r="D156" s="15" t="s">
        <v>13</v>
      </c>
      <c r="E156" s="17">
        <v>130000000</v>
      </c>
    </row>
    <row r="157" spans="1:5" x14ac:dyDescent="0.35">
      <c r="A157">
        <v>11</v>
      </c>
      <c r="B157" t="s">
        <v>20</v>
      </c>
      <c r="C157">
        <v>763</v>
      </c>
      <c r="D157" s="15" t="s">
        <v>14</v>
      </c>
      <c r="E157" s="17">
        <v>320000000</v>
      </c>
    </row>
    <row r="158" spans="1:5" x14ac:dyDescent="0.35">
      <c r="A158">
        <v>11</v>
      </c>
      <c r="B158" t="s">
        <v>20</v>
      </c>
      <c r="C158">
        <v>749</v>
      </c>
      <c r="D158" s="15" t="s">
        <v>12</v>
      </c>
      <c r="E158" s="17">
        <v>90000000</v>
      </c>
    </row>
    <row r="159" spans="1:5" x14ac:dyDescent="0.35">
      <c r="A159">
        <v>11</v>
      </c>
      <c r="B159" t="s">
        <v>20</v>
      </c>
      <c r="C159">
        <v>749</v>
      </c>
      <c r="D159" s="15" t="s">
        <v>13</v>
      </c>
      <c r="E159" s="17">
        <v>22500000</v>
      </c>
    </row>
    <row r="160" spans="1:5" x14ac:dyDescent="0.35">
      <c r="A160">
        <v>11</v>
      </c>
      <c r="B160" t="s">
        <v>20</v>
      </c>
      <c r="C160">
        <v>749</v>
      </c>
      <c r="D160" s="15" t="s">
        <v>14</v>
      </c>
      <c r="E160" s="17">
        <v>11500000</v>
      </c>
    </row>
    <row r="161" spans="1:5" x14ac:dyDescent="0.35">
      <c r="A161">
        <v>11</v>
      </c>
      <c r="B161" t="s">
        <v>20</v>
      </c>
      <c r="C161">
        <v>757</v>
      </c>
      <c r="D161" s="15" t="s">
        <v>12</v>
      </c>
      <c r="E161" s="17">
        <v>600000</v>
      </c>
    </row>
    <row r="162" spans="1:5" x14ac:dyDescent="0.35">
      <c r="A162">
        <v>11</v>
      </c>
      <c r="B162" t="s">
        <v>20</v>
      </c>
      <c r="C162">
        <v>757</v>
      </c>
      <c r="D162" s="15" t="s">
        <v>13</v>
      </c>
      <c r="E162" s="17">
        <v>3600000</v>
      </c>
    </row>
    <row r="163" spans="1:5" x14ac:dyDescent="0.35">
      <c r="A163">
        <v>11</v>
      </c>
      <c r="B163" t="s">
        <v>20</v>
      </c>
      <c r="C163">
        <v>757</v>
      </c>
      <c r="D163" s="15" t="s">
        <v>14</v>
      </c>
      <c r="E163" s="17">
        <v>1800000</v>
      </c>
    </row>
    <row r="164" spans="1:5" x14ac:dyDescent="0.35">
      <c r="A164">
        <v>11</v>
      </c>
      <c r="B164" t="s">
        <v>20</v>
      </c>
      <c r="C164" t="s">
        <v>5</v>
      </c>
      <c r="D164" s="15" t="s">
        <v>12</v>
      </c>
      <c r="E164" s="17">
        <v>0</v>
      </c>
    </row>
    <row r="165" spans="1:5" x14ac:dyDescent="0.35">
      <c r="A165">
        <v>11</v>
      </c>
      <c r="B165" t="s">
        <v>20</v>
      </c>
      <c r="C165" t="s">
        <v>5</v>
      </c>
      <c r="D165" s="15" t="s">
        <v>13</v>
      </c>
      <c r="E165" s="17">
        <v>0</v>
      </c>
    </row>
    <row r="166" spans="1:5" x14ac:dyDescent="0.35">
      <c r="A166">
        <v>11</v>
      </c>
      <c r="B166" t="s">
        <v>20</v>
      </c>
      <c r="C166" t="s">
        <v>5</v>
      </c>
      <c r="D166" s="15" t="s">
        <v>14</v>
      </c>
      <c r="E166" s="17">
        <v>0</v>
      </c>
    </row>
    <row r="167" spans="1:5" x14ac:dyDescent="0.35">
      <c r="A167">
        <v>11</v>
      </c>
      <c r="B167" t="s">
        <v>21</v>
      </c>
      <c r="C167">
        <v>764</v>
      </c>
      <c r="D167" s="15" t="s">
        <v>12</v>
      </c>
      <c r="E167" s="17">
        <v>16000000</v>
      </c>
    </row>
    <row r="168" spans="1:5" x14ac:dyDescent="0.35">
      <c r="A168">
        <v>11</v>
      </c>
      <c r="B168" t="s">
        <v>21</v>
      </c>
      <c r="C168">
        <v>764</v>
      </c>
      <c r="D168" s="15" t="s">
        <v>13</v>
      </c>
      <c r="E168" s="17">
        <v>36000000</v>
      </c>
    </row>
    <row r="169" spans="1:5" x14ac:dyDescent="0.35">
      <c r="A169">
        <v>11</v>
      </c>
      <c r="B169" t="s">
        <v>21</v>
      </c>
      <c r="C169">
        <v>764</v>
      </c>
      <c r="D169" s="15" t="s">
        <v>14</v>
      </c>
      <c r="E169" s="17">
        <v>15500000</v>
      </c>
    </row>
    <row r="170" spans="1:5" x14ac:dyDescent="0.35">
      <c r="A170">
        <v>11</v>
      </c>
      <c r="B170" t="s">
        <v>21</v>
      </c>
      <c r="C170">
        <v>763</v>
      </c>
      <c r="D170" s="15" t="s">
        <v>12</v>
      </c>
      <c r="E170" s="17">
        <v>104000000</v>
      </c>
    </row>
    <row r="171" spans="1:5" x14ac:dyDescent="0.35">
      <c r="A171">
        <v>11</v>
      </c>
      <c r="B171" t="s">
        <v>21</v>
      </c>
      <c r="C171">
        <v>763</v>
      </c>
      <c r="D171" s="15" t="s">
        <v>13</v>
      </c>
      <c r="E171" s="17">
        <v>530000000</v>
      </c>
    </row>
    <row r="172" spans="1:5" x14ac:dyDescent="0.35">
      <c r="A172">
        <v>11</v>
      </c>
      <c r="B172" t="s">
        <v>21</v>
      </c>
      <c r="C172">
        <v>763</v>
      </c>
      <c r="D172" s="15" t="s">
        <v>14</v>
      </c>
      <c r="E172" s="17">
        <v>270000000</v>
      </c>
    </row>
    <row r="173" spans="1:5" x14ac:dyDescent="0.35">
      <c r="A173">
        <v>11</v>
      </c>
      <c r="B173" t="s">
        <v>21</v>
      </c>
      <c r="C173">
        <v>749</v>
      </c>
      <c r="D173" s="15" t="s">
        <v>12</v>
      </c>
      <c r="E173" s="17">
        <v>22000000</v>
      </c>
    </row>
    <row r="174" spans="1:5" x14ac:dyDescent="0.35">
      <c r="A174">
        <v>11</v>
      </c>
      <c r="B174" t="s">
        <v>21</v>
      </c>
      <c r="C174">
        <v>749</v>
      </c>
      <c r="D174" s="15" t="s">
        <v>13</v>
      </c>
      <c r="E174" s="17">
        <v>49000000</v>
      </c>
    </row>
    <row r="175" spans="1:5" x14ac:dyDescent="0.35">
      <c r="A175">
        <v>11</v>
      </c>
      <c r="B175" t="s">
        <v>21</v>
      </c>
      <c r="C175">
        <v>749</v>
      </c>
      <c r="D175" s="15" t="s">
        <v>14</v>
      </c>
      <c r="E175" s="17">
        <v>43500000</v>
      </c>
    </row>
    <row r="176" spans="1:5" x14ac:dyDescent="0.35">
      <c r="A176">
        <v>11</v>
      </c>
      <c r="B176" t="s">
        <v>21</v>
      </c>
      <c r="C176">
        <v>757</v>
      </c>
      <c r="D176" s="15" t="s">
        <v>12</v>
      </c>
      <c r="E176" s="17">
        <v>0</v>
      </c>
    </row>
    <row r="177" spans="1:5" x14ac:dyDescent="0.35">
      <c r="A177">
        <v>11</v>
      </c>
      <c r="B177" t="s">
        <v>21</v>
      </c>
      <c r="C177">
        <v>757</v>
      </c>
      <c r="D177" s="15" t="s">
        <v>13</v>
      </c>
      <c r="E177" s="17">
        <v>0</v>
      </c>
    </row>
    <row r="178" spans="1:5" x14ac:dyDescent="0.35">
      <c r="A178">
        <v>11</v>
      </c>
      <c r="B178" t="s">
        <v>21</v>
      </c>
      <c r="C178">
        <v>757</v>
      </c>
      <c r="D178" s="15" t="s">
        <v>14</v>
      </c>
      <c r="E178" s="17">
        <v>0</v>
      </c>
    </row>
    <row r="179" spans="1:5" x14ac:dyDescent="0.35">
      <c r="A179">
        <v>11</v>
      </c>
      <c r="B179" t="s">
        <v>21</v>
      </c>
      <c r="C179" t="s">
        <v>5</v>
      </c>
      <c r="D179" s="15" t="s">
        <v>12</v>
      </c>
      <c r="E179" s="17">
        <v>0</v>
      </c>
    </row>
    <row r="180" spans="1:5" x14ac:dyDescent="0.35">
      <c r="A180">
        <v>11</v>
      </c>
      <c r="B180" t="s">
        <v>21</v>
      </c>
      <c r="C180" t="s">
        <v>5</v>
      </c>
      <c r="D180" s="15" t="s">
        <v>13</v>
      </c>
      <c r="E180" s="17">
        <v>0</v>
      </c>
    </row>
    <row r="181" spans="1:5" x14ac:dyDescent="0.35">
      <c r="A181">
        <v>11</v>
      </c>
      <c r="B181" t="s">
        <v>21</v>
      </c>
      <c r="C181" t="s">
        <v>5</v>
      </c>
      <c r="D181" s="15" t="s">
        <v>14</v>
      </c>
      <c r="E181" s="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DAY3</vt:lpstr>
      <vt:lpstr>DAY5</vt:lpstr>
      <vt:lpstr>DAY8</vt:lpstr>
      <vt:lpstr>day11</vt:lpstr>
      <vt:lpstr>Long_format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Neftaly Lozano Andrade</dc:creator>
  <cp:lastModifiedBy>Carlos Neftaly Lozano Andrade</cp:lastModifiedBy>
  <dcterms:created xsi:type="dcterms:W3CDTF">2020-05-09T09:37:18Z</dcterms:created>
  <dcterms:modified xsi:type="dcterms:W3CDTF">2020-05-18T21:43:38Z</dcterms:modified>
</cp:coreProperties>
</file>