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"/>
    </mc:Choice>
  </mc:AlternateContent>
  <xr:revisionPtr revIDLastSave="0" documentId="13_ncr:1_{BBD6A8EB-1CC1-4CDF-8CB9-94A78C8D2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Sheet1!$A$1:$QI$42</definedName>
  </definedNames>
  <calcPr calcId="181029"/>
</workbook>
</file>

<file path=xl/calcChain.xml><?xml version="1.0" encoding="utf-8"?>
<calcChain xmlns="http://schemas.openxmlformats.org/spreadsheetml/2006/main">
  <c r="QH41" i="1" l="1"/>
  <c r="QG41" i="1"/>
  <c r="QF41" i="1"/>
  <c r="QE41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K42" i="1"/>
  <c r="EI42" i="1"/>
  <c r="EH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ED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K41" i="1"/>
  <c r="EI41" i="1"/>
  <c r="EH41" i="1"/>
  <c r="EF41" i="1"/>
  <c r="EE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G2" i="1"/>
  <c r="EG42" i="1" s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J42" i="1" s="1"/>
  <c r="EL40" i="1"/>
  <c r="EL39" i="1"/>
  <c r="EL38" i="1"/>
  <c r="EL37" i="1"/>
  <c r="EL36" i="1"/>
  <c r="EL35" i="1"/>
  <c r="EL34" i="1"/>
  <c r="EL33" i="1"/>
  <c r="EL32" i="1"/>
  <c r="EL31" i="1"/>
  <c r="EL30" i="1"/>
  <c r="EL29" i="1"/>
  <c r="EL28" i="1"/>
  <c r="EL27" i="1"/>
  <c r="EL26" i="1"/>
  <c r="EL25" i="1"/>
  <c r="EL24" i="1"/>
  <c r="EL23" i="1"/>
  <c r="EL22" i="1"/>
  <c r="EL21" i="1"/>
  <c r="EL20" i="1"/>
  <c r="EL19" i="1"/>
  <c r="EL18" i="1"/>
  <c r="EL17" i="1"/>
  <c r="EL16" i="1"/>
  <c r="EL15" i="1"/>
  <c r="EL14" i="1"/>
  <c r="EL13" i="1"/>
  <c r="EL12" i="1"/>
  <c r="EL11" i="1"/>
  <c r="EL10" i="1"/>
  <c r="EL9" i="1"/>
  <c r="EL8" i="1"/>
  <c r="EL7" i="1"/>
  <c r="EL6" i="1"/>
  <c r="EL5" i="1"/>
  <c r="EL4" i="1"/>
  <c r="EL3" i="1"/>
  <c r="EL2" i="1"/>
  <c r="EL42" i="1" s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9" i="1"/>
  <c r="FJ8" i="1"/>
  <c r="FJ7" i="1"/>
  <c r="FJ6" i="1"/>
  <c r="FJ5" i="1"/>
  <c r="FJ4" i="1"/>
  <c r="FJ3" i="1"/>
  <c r="FJ2" i="1"/>
  <c r="FJ42" i="1" s="1"/>
  <c r="FJ10" i="1"/>
  <c r="EG41" i="1" l="1"/>
  <c r="EJ41" i="1"/>
  <c r="EL41" i="1"/>
  <c r="FJ41" i="1"/>
</calcChain>
</file>

<file path=xl/sharedStrings.xml><?xml version="1.0" encoding="utf-8"?>
<sst xmlns="http://schemas.openxmlformats.org/spreadsheetml/2006/main" count="3950" uniqueCount="1576">
  <si>
    <t>COD_MUN</t>
  </si>
  <si>
    <t>Municipio</t>
  </si>
  <si>
    <t>municipio_std</t>
  </si>
  <si>
    <t>Populacao_censo2022</t>
  </si>
  <si>
    <t>Faixa_Populacional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</si>
  <si>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</si>
  <si>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</si>
  <si>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</si>
  <si>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</si>
  <si>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</si>
  <si>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</si>
  <si>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</si>
  <si>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</si>
  <si>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</si>
  <si>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</si>
  <si>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</si>
  <si>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</si>
  <si>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</si>
  <si>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</si>
  <si>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</si>
  <si>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</si>
  <si>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</si>
  <si>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</si>
  <si>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</si>
  <si>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</si>
  <si>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Porte</t>
  </si>
  <si>
    <t>Mun_Prioritario</t>
  </si>
  <si>
    <t>D_I</t>
  </si>
  <si>
    <t>D_II</t>
  </si>
  <si>
    <t>D_III</t>
  </si>
  <si>
    <t>D_Total</t>
  </si>
  <si>
    <t>Lista_A_D_ICM</t>
  </si>
  <si>
    <t>Pessoas_risc_hidrologico</t>
  </si>
  <si>
    <t>Tipo_Risco</t>
  </si>
  <si>
    <t>IDSC_br_2023</t>
  </si>
  <si>
    <t>Rnk_IDSC_br_2023</t>
  </si>
  <si>
    <t>ODS1_Score</t>
  </si>
  <si>
    <t>ODS2_Score</t>
  </si>
  <si>
    <t>ODS3_Score</t>
  </si>
  <si>
    <t>ODS4_Score</t>
  </si>
  <si>
    <t>ODS5_Score</t>
  </si>
  <si>
    <t>ODS6_Score</t>
  </si>
  <si>
    <t>ODS7_Score</t>
  </si>
  <si>
    <t>ODS8_Score</t>
  </si>
  <si>
    <t>ODS9_Score</t>
  </si>
  <si>
    <t>ODS10_Score</t>
  </si>
  <si>
    <t>ODS11_Score</t>
  </si>
  <si>
    <t>ODS12_Score</t>
  </si>
  <si>
    <t>ODS13_Score</t>
  </si>
  <si>
    <t>ODS14_Score</t>
  </si>
  <si>
    <t>ODS15_Score</t>
  </si>
  <si>
    <t>ODS16_Score</t>
  </si>
  <si>
    <t>ODS17_Score</t>
  </si>
  <si>
    <t>IPS_Brasil</t>
  </si>
  <si>
    <t>Necessidades_Humanas_Basicas</t>
  </si>
  <si>
    <t>Fundamentos_do_Bem_estar</t>
  </si>
  <si>
    <t>Oportunidades</t>
  </si>
  <si>
    <t>Nutricao_e_Cuidados_Medicos_Basicos</t>
  </si>
  <si>
    <t>Agua_e_Saneamento</t>
  </si>
  <si>
    <t>Moradia</t>
  </si>
  <si>
    <t>Seguranca_Pessoal</t>
  </si>
  <si>
    <t>Acesso_ao_Conhecimento_Basico</t>
  </si>
  <si>
    <t>Acesso_a_Inf_e_Comunicacao</t>
  </si>
  <si>
    <t>Saude_e_Bem_estar</t>
  </si>
  <si>
    <t>Qualidade_do_Meio_Ambiente</t>
  </si>
  <si>
    <t>Direitos_Individuais</t>
  </si>
  <si>
    <t>Liberdades_Individuais_e_de_Escolhas</t>
  </si>
  <si>
    <t>Inclusao_Social</t>
  </si>
  <si>
    <t>Acesso_a_Educacao_Superior</t>
  </si>
  <si>
    <t>Mortalidade_Infantil_ate_5_anos</t>
  </si>
  <si>
    <t>Mortalidade_Ajustada_por_Condicoes_Sensiveis_a_Atencao_Primaria</t>
  </si>
  <si>
    <t>Hospitalizacoes_por_Condicoes_Sensiveis_a_Atencao_Primaria</t>
  </si>
  <si>
    <t>Cobertura_Vacinal_poliomielite</t>
  </si>
  <si>
    <t>Subnutricao</t>
  </si>
  <si>
    <t>Abastecimento_de_agua_Via_Rede_de_Distribuicao</t>
  </si>
  <si>
    <t>indice_de_Abastecimento_de_agua</t>
  </si>
  <si>
    <t>Esgotamento_Sanitario_Adequado</t>
  </si>
  <si>
    <t>indice_de_Perdas_de_agua_na_Distribuicao</t>
  </si>
  <si>
    <t>Domicilios_com_Coleta_de_Residuos_Adequada</t>
  </si>
  <si>
    <t>Domicilios_com_Iluminacao_Eletrica_Adequada</t>
  </si>
  <si>
    <t>Domicilios_com_Paredes_Adequadas</t>
  </si>
  <si>
    <t>Domicilios_com_Pisos_Adequados</t>
  </si>
  <si>
    <t>Mortes_por_Acidentes_de_Transporte</t>
  </si>
  <si>
    <t>Homicidios</t>
  </si>
  <si>
    <t>Assassinatos_de_Jovens</t>
  </si>
  <si>
    <t>Assassinatos_de_Mulheres</t>
  </si>
  <si>
    <t>Evasao_no_Ensino_Medio</t>
  </si>
  <si>
    <t>Distorcao_Idade_Serie_no_Ensino_Medio</t>
  </si>
  <si>
    <t>Abandono_no_Ensino_Fundamental</t>
  </si>
  <si>
    <t>Abandono_no_Ensino_Medio</t>
  </si>
  <si>
    <t>Reprovacao_Escolar_no_Ensino_Fundamental</t>
  </si>
  <si>
    <t>Ideb_Ensino_Fundamental</t>
  </si>
  <si>
    <t>Densidade_de_Internet_Banda_Larga_Fixa</t>
  </si>
  <si>
    <t>Densidade_Telefonia_Movel</t>
  </si>
  <si>
    <t>Cobertura_de_Internet_Movel_4G_5G</t>
  </si>
  <si>
    <t>Qualidade_de_Internet_Movel</t>
  </si>
  <si>
    <t>Expectativa_de_Vida</t>
  </si>
  <si>
    <t>Mortalidade_entre_15_e_50_anos</t>
  </si>
  <si>
    <t>Mortalidades_por_Doencas_Crônicas_Nao_Transmissiveis</t>
  </si>
  <si>
    <t>Suicidios</t>
  </si>
  <si>
    <t>Obesidade</t>
  </si>
  <si>
    <t>indice_de_Vulnerabilidade_Climatica_dos_Municipios</t>
  </si>
  <si>
    <t>Supressao_da_Vegetacao_Primaria_e_Secundaria</t>
  </si>
  <si>
    <t>Focos_de_Calor</t>
  </si>
  <si>
    <t>Emissoes_de_CO2e_por_Habitante</t>
  </si>
  <si>
    <t>areas_Verdes_Urbanas</t>
  </si>
  <si>
    <t>Acesso_a_Programas_de_Direitos_Humanos</t>
  </si>
  <si>
    <t>Existencia_de_Acoes_para_Direitos_de_Minorias</t>
  </si>
  <si>
    <t>Taxa_de_Congestionamento_Liquida_de_Processos</t>
  </si>
  <si>
    <t>indice_de_Atendimento_a_Demanda_de_Justica</t>
  </si>
  <si>
    <t>Acesso_a_Cultura,_Lazer_e_Esporte</t>
  </si>
  <si>
    <t>Gravidez_na_Adolescencia_M19</t>
  </si>
  <si>
    <t>Trabalho_Infantil</t>
  </si>
  <si>
    <t>Pracas_e_Parques_em_areas_Urbanas</t>
  </si>
  <si>
    <t>Paridade_de_Genero_na_Camara_Municipal</t>
  </si>
  <si>
    <t>Paridade_de_Negros_e_Pardos_na_Camara_Municipal</t>
  </si>
  <si>
    <t>Violencia_Contra_Indigenas</t>
  </si>
  <si>
    <t>Violencia_Contra_Negros</t>
  </si>
  <si>
    <t>Violencia_Contra_Mulheres</t>
  </si>
  <si>
    <t>Empregados_com_Ensino_Superior</t>
  </si>
  <si>
    <t>Mulheres_Empregadas_com_Ensino_Superior</t>
  </si>
  <si>
    <t>Nota_Media_no_Enem</t>
  </si>
  <si>
    <t>area_do_municipio_km²</t>
  </si>
  <si>
    <t>tem_S2ID_habilitado</t>
  </si>
  <si>
    <t>MCR_num</t>
  </si>
  <si>
    <t>MCR_estagio</t>
  </si>
  <si>
    <t>MCR_dt_adesao</t>
  </si>
  <si>
    <t>receitas_correntes_10000000_2023</t>
  </si>
  <si>
    <t>desp_04adm_2023</t>
  </si>
  <si>
    <t>desp_06seg_2023</t>
  </si>
  <si>
    <t>desp_06182dc_2023</t>
  </si>
  <si>
    <t>desp_10sau_2023</t>
  </si>
  <si>
    <t>desp_12edu_2023</t>
  </si>
  <si>
    <t>desp_17sab_2023</t>
  </si>
  <si>
    <t>desp_18amb_2023</t>
  </si>
  <si>
    <t>desp_23csv_2023</t>
  </si>
  <si>
    <t>bcp_qtd_202312</t>
  </si>
  <si>
    <t>bcp_qtd_202312_PC</t>
  </si>
  <si>
    <t>Pop_com_abastecimento_de_agua_2022</t>
  </si>
  <si>
    <t>Pop_com_abastecimento_de_agua_2022_PC</t>
  </si>
  <si>
    <t>Qtd_RDO_e_RPU_2022</t>
  </si>
  <si>
    <t>Populacao_com_coleta_regular_pelo_menos_1xsemana_2022</t>
  </si>
  <si>
    <t>Existe_coleta_seletiva_2022</t>
  </si>
  <si>
    <t>Existe_coleta_diferenciada_de_residuos_saude_2022</t>
  </si>
  <si>
    <t>Consumo_medio_percapita_de_agua_2022</t>
  </si>
  <si>
    <t>Populacao_atendida_com_esgotamento_sanitario</t>
  </si>
  <si>
    <t>Populacao_atendida_com_esgotamento_sanitario_PC</t>
  </si>
  <si>
    <t>IVS2010</t>
  </si>
  <si>
    <t>IVS_Infraestrutura_Urbana</t>
  </si>
  <si>
    <t>IVS_Capital_Humano</t>
  </si>
  <si>
    <t>IVS_Renda_e_Trabalho</t>
  </si>
  <si>
    <t>ano_IGM</t>
  </si>
  <si>
    <t>Cluster_IGM</t>
  </si>
  <si>
    <t>Pib_per_capita</t>
  </si>
  <si>
    <t>Pib_a_precos_correntes_1000</t>
  </si>
  <si>
    <t>Financas_Inv_per_Capita_Invest_Educacao_Dado_Bruto</t>
  </si>
  <si>
    <t>Financas_Inv_per_Capita_Invest_Educacao_Nota</t>
  </si>
  <si>
    <t>Financas_Inv_per_Capita_Invest_Educacao_Meta</t>
  </si>
  <si>
    <t>Financas_Inv_per_Capita_Invest_Educacao_Outlier</t>
  </si>
  <si>
    <t>Financas_Inv_per_Capita_Invest_Saude_Dado_Bruto</t>
  </si>
  <si>
    <t>Financas_Inv_per_Capita_Invest_Saude_Nota</t>
  </si>
  <si>
    <t>Financas_Inv_per_Capita_Invest_Saude_Meta</t>
  </si>
  <si>
    <t>Financas_Inv_per_Capita_Invest_Saude_Outlier</t>
  </si>
  <si>
    <t>Financas_Inv_per_Capita_Indicador</t>
  </si>
  <si>
    <t>Financas_Fiscal_Autonomia_Dado_Bruto</t>
  </si>
  <si>
    <t>Financas_Fiscal_Autonomia_Nota</t>
  </si>
  <si>
    <t>Financas_Fiscal_Autonomia_Meta</t>
  </si>
  <si>
    <t>Financas_Fiscal_Autonomia_Outlier</t>
  </si>
  <si>
    <t>Financas_Fiscal_Gasto_com_Pessoal_Dado_Bruto</t>
  </si>
  <si>
    <t>Financas_Fiscal_Gasto_com_Pessoal_Nota</t>
  </si>
  <si>
    <t>Financas_Fiscal_Gasto_com_Pessoal_Meta</t>
  </si>
  <si>
    <t>Financas_Fiscal_Gasto_com_Pessoal_Outlier</t>
  </si>
  <si>
    <t>Financas_Fiscal_Invs_Dado_Bruto</t>
  </si>
  <si>
    <t>Financas_Fiscal_Invs_Nota</t>
  </si>
  <si>
    <t>Financas_Fiscal_Invs_Meta</t>
  </si>
  <si>
    <t>Financas_Fiscal_Invs_Outlier</t>
  </si>
  <si>
    <t>Financas_Fiscal_Liquidez_Dado_Bruto</t>
  </si>
  <si>
    <t>Financas_Fiscal_Liquidez_Nota</t>
  </si>
  <si>
    <t>Financas_Fiscal_Liquidez_Meta</t>
  </si>
  <si>
    <t>Financas_Fiscal_Liquidez_Outlier</t>
  </si>
  <si>
    <t>Financas_Fiscal_Indicador</t>
  </si>
  <si>
    <t>Financas_Equilibrio_Previdenciario_Indicador_Situacao_Prev_Dado_Bruto</t>
  </si>
  <si>
    <t>Financas_Equilibrio_Previdenciario_Indicador_Situacao_Prev_Nota</t>
  </si>
  <si>
    <t>Financas_Equilibrio_Previdenciario_Indicador_Situacao_Prev_Meta</t>
  </si>
  <si>
    <t>Financas_Equilibrio_Previdenciario_Indicador_Situacao_Prev_Outlier</t>
  </si>
  <si>
    <t>Financas_Equilibrio_Previdenciario_Indicador</t>
  </si>
  <si>
    <t>Financas_Custo_do_Legislativo_Gasto_com_Legislativo_Dado_Bruto</t>
  </si>
  <si>
    <t>Financas_Custo_do_Legislativo_Gasto_com_Legislativo_Nota</t>
  </si>
  <si>
    <t>Financas_Custo_do_Legislativo_Gasto_com_Legislativo_Meta</t>
  </si>
  <si>
    <t>Financas_Custo_do_Legislativo_Gasto_com_Legislativo_Outlier</t>
  </si>
  <si>
    <t>Financas_Custo_do_Legislativo_Indicador</t>
  </si>
  <si>
    <t>Financas_Dimensao</t>
  </si>
  <si>
    <t>Gestao_Colaboradores_Comissionados_Dado_Bruto</t>
  </si>
  <si>
    <t>Gestao_Colaboradores_Comissionados_Nota</t>
  </si>
  <si>
    <t>Gestao_Colaboradores_Comissionados_Meta</t>
  </si>
  <si>
    <t>Gestao_Colaboradores_Comissionados_Outlier</t>
  </si>
  <si>
    <t>Gestao_Colaboradores_Servidores_Dado_Bruto</t>
  </si>
  <si>
    <t>Gestao_Colaboradores_Servidores_Nota</t>
  </si>
  <si>
    <t>Gestao_Colaboradores_Servidores_Meta</t>
  </si>
  <si>
    <t>Gestao_Colaboradores_Servidores_Outlier</t>
  </si>
  <si>
    <t>Gestao_Colaboradores_Indicador</t>
  </si>
  <si>
    <t>Gestao_Planejamento_Atendimento_a_Lei_Geral_Dado_Bruto</t>
  </si>
  <si>
    <t>Gestao_Planejamento_Atendimento_a_Lei_Geral_Nota</t>
  </si>
  <si>
    <t>Gestao_Planejamento_Atendimento_a_Lei_Geral_Meta</t>
  </si>
  <si>
    <t>Gestao_Planejamento_Atendimento_a_Lei_Geral_Outlier</t>
  </si>
  <si>
    <t>Gestao_Planejamento_Captacao_de_Recursos_Dado_Bruto</t>
  </si>
  <si>
    <t>Gestao_Planejamento_Captacao_de_Recursos_Nota</t>
  </si>
  <si>
    <t>Gestao_Planejamento_Captacao_de_Recursos_Meta</t>
  </si>
  <si>
    <t>Gestao_Planejamento_Captacao_de_Recursos_Outlier</t>
  </si>
  <si>
    <t>Gestao_Planejamento_Planejamento_da_Despesa_Dado_Bruto</t>
  </si>
  <si>
    <t>Gestao_Planejamento_Planejamento_da_Despesa_Nota</t>
  </si>
  <si>
    <t>Gestao_Planejamento_Planejamento_da_Despesa_Meta</t>
  </si>
  <si>
    <t>Gestao_Planejamento_Planejamento_da_Despesa_Outlier</t>
  </si>
  <si>
    <t>Gestao_Planejamento_Indicador</t>
  </si>
  <si>
    <t>Gestao_Transparencia_Disp_De_Informacoes_Dado_Bruto</t>
  </si>
  <si>
    <t>Gestao_Transparencia_Disp_De_Informacoes_Nota</t>
  </si>
  <si>
    <t>Gestao_Transparencia_Disp_De_Informacoes_Meta</t>
  </si>
  <si>
    <t>Gestao_Transparencia_Disp_De_Informacoes_Outlier</t>
  </si>
  <si>
    <t>Gestao_Transparencia_Irregularidade_Cauc_Dado_Bruto</t>
  </si>
  <si>
    <t>Gestao_Transparencia_Irregularidade_Cauc_Nota</t>
  </si>
  <si>
    <t>Gestao_Transparencia_Irregularidade_Cauc_Meta</t>
  </si>
  <si>
    <t>Gestao_Transparencia_Irregularidade_Cauc_Outlier</t>
  </si>
  <si>
    <t>Gestao_Transparencia_Transparencia_ATRICON_Dado_Bruto</t>
  </si>
  <si>
    <t>Gestao_Transparencia_Transparencia_ATRICON_Nota</t>
  </si>
  <si>
    <t>Gestao_Transparencia_Transparencia_ATRICON_Meta</t>
  </si>
  <si>
    <t>Gestao_Transparencia_Transparencia_ATRICON_Outlier</t>
  </si>
  <si>
    <t>Gestao_Transparencia_Indicador</t>
  </si>
  <si>
    <t>Gestao_Dimensao</t>
  </si>
  <si>
    <t>Desempenho_Educacao_Cobertura_Creche_Dado_Bruto</t>
  </si>
  <si>
    <t>Desempenho_Educacao_Cobertura_Creche_Nota</t>
  </si>
  <si>
    <t>Desempenho_Educacao_Cobertura_Creche_Meta</t>
  </si>
  <si>
    <t>Desempenho_Educacao_Cobertura_Creche_Outlier</t>
  </si>
  <si>
    <t>Desempenho_Educacao_Ideb_5º_ano_Dado_Bruto</t>
  </si>
  <si>
    <t>Desempenho_Educacao_Ideb_5º_ano_Nota</t>
  </si>
  <si>
    <t>Desempenho_Educacao_Ideb_5º_ano_Meta</t>
  </si>
  <si>
    <t>Desempenho_Educacao_Ideb_5º_ano_Outlier</t>
  </si>
  <si>
    <t>Desempenho_Educacao_Ideb_9º_ano_Dado_Bruto</t>
  </si>
  <si>
    <t>Desempenho_Educacao_Ideb_9º_ano_Nota</t>
  </si>
  <si>
    <t>Desempenho_Educacao_Ideb_9º_ano_Meta</t>
  </si>
  <si>
    <t>Desempenho_Educacao_Ideb_9º_ano_Outlier</t>
  </si>
  <si>
    <t>Desempenho_Educacao_Abandono_Escolar_Ens_Fund_Dado_Bruto</t>
  </si>
  <si>
    <t>Desempenho_Educacao_Abandono_Escolar_Ens_Fund_Nota</t>
  </si>
  <si>
    <t>Desempenho_Educacao_Abandono_Escolar_Ens_Fund_Meta</t>
  </si>
  <si>
    <t>Desempenho_Educacao_Abandono_Escolar_Ens_Fund_Outlier</t>
  </si>
  <si>
    <t>Desempenho_Educacao_Distorcao_Idade_Serie_Ens_Fund_Dado_Bruto</t>
  </si>
  <si>
    <t>Desempenho_Educacao_Distorcao_Idade_Serie_Ens_Fund_Nota</t>
  </si>
  <si>
    <t>Desempenho_Educacao_Distorcao_Idade_Serie_Ens_Fund_Meta</t>
  </si>
  <si>
    <t>Desempenho_Educacao_Distorcao_Idade_Serie_Ens_Fund_Outlier</t>
  </si>
  <si>
    <t>Desempenho_Educacao_Indicador</t>
  </si>
  <si>
    <t>Desempenho_Saneamento_e_Meio_Ambiente_Acesso_a_agua_Dado_Bruto</t>
  </si>
  <si>
    <t>Desempenho_Saneamento_e_Meio_Ambiente_Acesso_a_agua_Nota</t>
  </si>
  <si>
    <t>Desempenho_Saneamento_e_Meio_Ambiente_Acesso_a_agua_Meta</t>
  </si>
  <si>
    <t>Desempenho_Saneamento_e_Meio_Ambiente_Acesso_a_agua_Outlier</t>
  </si>
  <si>
    <t>Desempenho_Saneamento_e_Meio_Ambiente_Coleta_de_Esgoto_Dado_Bruto</t>
  </si>
  <si>
    <t>Desempenho_Saneamento_e_Meio_Ambiente_Coleta_de_Esgoto_Nota</t>
  </si>
  <si>
    <t>Desempenho_Saneamento_e_Meio_Ambiente_Coleta_de_Esgoto_Meta</t>
  </si>
  <si>
    <t>Desempenho_Saneamento_e_Meio_Ambiente_Coleta_de_Esgoto_Outlier</t>
  </si>
  <si>
    <t>Desempenho_Saneamento_e_Meio_Ambiente_Tramento_de_Esgoto_Dado_Bruto</t>
  </si>
  <si>
    <t>Desempenho_Saneamento_e_Meio_Ambiente_Tramento_de_Esgoto_Nota</t>
  </si>
  <si>
    <t>Desempenho_Saneamento_e_Meio_Ambiente_Tramento_de_Esgoto_Meta</t>
  </si>
  <si>
    <t>Desempenho_Saneamento_e_Meio_Ambiente_Tramento_de_Esgoto_Outlier</t>
  </si>
  <si>
    <t>Desempenho_Saneamento_e_Meio_Ambiente_Indicador</t>
  </si>
  <si>
    <t>Desempenho_Saude_Cobertura_Atencao_Basica_Dado_Bruto</t>
  </si>
  <si>
    <t>Desempenho_Saude_Cobertura_Atencao_Basica_Nota</t>
  </si>
  <si>
    <t>Desempenho_Saude_Cobertura_Atencao_Basica_Meta</t>
  </si>
  <si>
    <t>Desempenho_Saude_Cobertura_Atencao_Basica_Outlier</t>
  </si>
  <si>
    <t>Desempenho_Saude_Cobertura_Vacinal_Dado_Bruto</t>
  </si>
  <si>
    <t>Desempenho_Saude_Cobertura_Vacinal_Nota</t>
  </si>
  <si>
    <t>Desempenho_Saude_Cobertura_Vacinal_Meta</t>
  </si>
  <si>
    <t>Desempenho_Saude_Cobertura_Vacinal_Outlier</t>
  </si>
  <si>
    <t>Desempenho_Saude_Mortalidade_Infantil_Dado_Bruto</t>
  </si>
  <si>
    <t>Desempenho_Saude_Mortalidade_Infantil_Nota</t>
  </si>
  <si>
    <t>Desempenho_Saude_Mortalidade_Infantil_Meta</t>
  </si>
  <si>
    <t>Desempenho_Saude_Mortalidade_Infantil_Outlier</t>
  </si>
  <si>
    <t>Desempenho_Saude_Indicador</t>
  </si>
  <si>
    <t>Desempenho_Seguranca_Taxa_de_Homicidios_Dado_Bruto</t>
  </si>
  <si>
    <t>Desempenho_Seguranca_Taxa_de_Homicidios_Nota</t>
  </si>
  <si>
    <t>Desempenho_Seguranca_Taxa_de_Homicidios_Meta</t>
  </si>
  <si>
    <t>Desempenho_Seguranca_Taxa_de_Homicidios_Outlier</t>
  </si>
  <si>
    <t>Desempenho_Seguranca_Mortes_no_Transitos_Dado_Bruto</t>
  </si>
  <si>
    <t>Desempenho_Seguranca_Mortes_no_Transitos_Nota</t>
  </si>
  <si>
    <t>Desempenho_Seguranca_Mortes_no_Transitos_Meta</t>
  </si>
  <si>
    <t>Desempenho_Seguranca_Mortes_no_Transitos_Outlier</t>
  </si>
  <si>
    <t>Desempenho_Seguranca_Indicador</t>
  </si>
  <si>
    <t>Desempenho_Vulnerabilidade_Social_Inscritos_no_Cadunico_Dado_Bruto</t>
  </si>
  <si>
    <t>Desempenho_Vulnerabilidade_Social_Inscritos_no_Cadunico_Nota</t>
  </si>
  <si>
    <t>Desempenho_Vulnerabilidade_Social_Inscritos_no_Cadunico_Meta</t>
  </si>
  <si>
    <t>Desempenho_Vulnerabilidade_Social_Inscritos_no_Cadunico_Outlier</t>
  </si>
  <si>
    <t>Desempenho_Vulnerabilidade_Social_Indicador</t>
  </si>
  <si>
    <t>Desempenho_Dimensao</t>
  </si>
  <si>
    <t>IGM_CFA</t>
  </si>
  <si>
    <t>Total_empresas_inst_2022</t>
  </si>
  <si>
    <t>Total_empresas_inst_2022_PC</t>
  </si>
  <si>
    <t>Pessoal_ocupado_2022</t>
  </si>
  <si>
    <t>Pessoal_ocupado_2022_PC</t>
  </si>
  <si>
    <t>Pessoal_Assalariado_2022</t>
  </si>
  <si>
    <t>Pessoal_Assalariado_2022_PC</t>
  </si>
  <si>
    <t>Salarios_e_outras_remun_2022</t>
  </si>
  <si>
    <t>Salarios_e_outras_remun_2022_PC</t>
  </si>
  <si>
    <t>qtd_pes_pob_12_2023</t>
  </si>
  <si>
    <t>qtd_pes_pob_12_2023_PC</t>
  </si>
  <si>
    <t>qtd_pes_baixa_renda_12_2023</t>
  </si>
  <si>
    <t>qtd_pes_baixa_renda_12_2023_PC</t>
  </si>
  <si>
    <t>qtd_pes_acima_meio_sm_12_2023</t>
  </si>
  <si>
    <t>qtd_pes_acima_meio_sm_12_2023_PC</t>
  </si>
  <si>
    <t>Quantidade_Leitos</t>
  </si>
  <si>
    <t>Quantidade_Leitos_1000h</t>
  </si>
  <si>
    <t>Quantidade_estabelec_saude</t>
  </si>
  <si>
    <t>Quantidade_estabelec_saude_1000h</t>
  </si>
  <si>
    <t>Posicao_IDHM_2010</t>
  </si>
  <si>
    <t>IDHM_2010</t>
  </si>
  <si>
    <t>Posicao_IDHM_Renda_2010</t>
  </si>
  <si>
    <t>IDHM_Renda_2010</t>
  </si>
  <si>
    <t>Posicao_IDHM_Educacao_2010</t>
  </si>
  <si>
    <t>IDHM_Educacao_2010</t>
  </si>
  <si>
    <t>Posicao_IDHM_Longevidade_2010</t>
  </si>
  <si>
    <t>IDHM_Longevidade_2010</t>
  </si>
  <si>
    <t>Gini_2010</t>
  </si>
  <si>
    <t>Media_z_eco</t>
  </si>
  <si>
    <t>Cluster_eco</t>
  </si>
  <si>
    <t>Media_z_soc</t>
  </si>
  <si>
    <t>Cluster_soc</t>
  </si>
  <si>
    <t>Media_z_amb</t>
  </si>
  <si>
    <t>Cluster_amb</t>
  </si>
  <si>
    <t>Media_z_gov</t>
  </si>
  <si>
    <t>Cluster_gov</t>
  </si>
  <si>
    <t>Media_z_caract</t>
  </si>
  <si>
    <t>Cluster_cat_mun</t>
  </si>
  <si>
    <t>Danos_Humanos_total</t>
  </si>
  <si>
    <t>Num_total_mortes</t>
  </si>
  <si>
    <t>Danos_Materiais_total</t>
  </si>
  <si>
    <t>Perdas_setor_publico</t>
  </si>
  <si>
    <t>Perdas_setor_privado</t>
  </si>
  <si>
    <t>Total_perdas</t>
  </si>
  <si>
    <t>Num_ocorrencias</t>
  </si>
  <si>
    <t>Cod_Cobrade_mais</t>
  </si>
  <si>
    <t>ncod_cobrad</t>
  </si>
  <si>
    <t>perda_em_relacao_orc_mun</t>
  </si>
  <si>
    <t>perdas_criticas</t>
  </si>
  <si>
    <t>Total_pagmun_2012_2023</t>
  </si>
  <si>
    <t>pagmun_media_anual</t>
  </si>
  <si>
    <t>pagmun_2023</t>
  </si>
  <si>
    <t>ultima_celula</t>
  </si>
  <si>
    <t>Nome_Regiao_Geografica_Imediata</t>
  </si>
  <si>
    <t>Nome_Microrregiao</t>
  </si>
  <si>
    <t>Bioma1_predominante</t>
  </si>
  <si>
    <t>CD_SUB_REG</t>
  </si>
  <si>
    <t>4 ‐ 20001 até 50000</t>
  </si>
  <si>
    <t>Pequeno</t>
  </si>
  <si>
    <t>Não Prioritário</t>
  </si>
  <si>
    <t>B</t>
  </si>
  <si>
    <t>Sim</t>
  </si>
  <si>
    <t>Não</t>
  </si>
  <si>
    <t>Grupo 4</t>
  </si>
  <si>
    <t>0</t>
  </si>
  <si>
    <t>nd</t>
  </si>
  <si>
    <t>4.8</t>
  </si>
  <si>
    <t>C</t>
  </si>
  <si>
    <t>D</t>
  </si>
  <si>
    <t>11</t>
  </si>
  <si>
    <t>5 ‐ 50001 até 100000</t>
  </si>
  <si>
    <t>Médio/Grande</t>
  </si>
  <si>
    <t>Prioritário</t>
  </si>
  <si>
    <t>Deslizamento Enxurrada Inundação</t>
  </si>
  <si>
    <t>Grupo 5</t>
  </si>
  <si>
    <t>12.5</t>
  </si>
  <si>
    <t>4.7</t>
  </si>
  <si>
    <t>5</t>
  </si>
  <si>
    <t>A</t>
  </si>
  <si>
    <t>2 ‐ 5001 até 10000</t>
  </si>
  <si>
    <t>Grupo 2</t>
  </si>
  <si>
    <t>42.857142857142797</t>
  </si>
  <si>
    <t>5.0999999999999899</t>
  </si>
  <si>
    <t>4.9000000000000004</t>
  </si>
  <si>
    <t>40.380000000000003</t>
  </si>
  <si>
    <t>100</t>
  </si>
  <si>
    <t>Enxurrada Inundação</t>
  </si>
  <si>
    <t>Grupo 6</t>
  </si>
  <si>
    <t>5.7</t>
  </si>
  <si>
    <t>3 ‐ 10001 até 20000</t>
  </si>
  <si>
    <t>9.5238095238095202</t>
  </si>
  <si>
    <t>33.3333333333333</t>
  </si>
  <si>
    <t>5.9</t>
  </si>
  <si>
    <t>5.4</t>
  </si>
  <si>
    <t>47.619047619047599</t>
  </si>
  <si>
    <t>5.6</t>
  </si>
  <si>
    <t>Grupo 1</t>
  </si>
  <si>
    <t>85.76</t>
  </si>
  <si>
    <t>19.047619047619001</t>
  </si>
  <si>
    <t>E</t>
  </si>
  <si>
    <t>6 ‐ 100001 até 500000</t>
  </si>
  <si>
    <t>4.7619047619047601</t>
  </si>
  <si>
    <t>5.5</t>
  </si>
  <si>
    <t>Grupo 3</t>
  </si>
  <si>
    <t>24.096385542168601</t>
  </si>
  <si>
    <t>6.1</t>
  </si>
  <si>
    <t>5.2</t>
  </si>
  <si>
    <t>6.3</t>
  </si>
  <si>
    <t>Deslizamento_x000D__x000D__x000D__x000D__x000D__x000D__x000D__x000D__x000D__x000D_
Enxurrada Inundação</t>
  </si>
  <si>
    <t>Grupo 8</t>
  </si>
  <si>
    <t>5.3</t>
  </si>
  <si>
    <t>1 ‐ Até 5000</t>
  </si>
  <si>
    <t>14.285714285714199</t>
  </si>
  <si>
    <t>25.21</t>
  </si>
  <si>
    <t>15.625</t>
  </si>
  <si>
    <t>52.380952380952301</t>
  </si>
  <si>
    <t>5.8</t>
  </si>
  <si>
    <t>4.5</t>
  </si>
  <si>
    <t>105.263157894736</t>
  </si>
  <si>
    <t>14.5</t>
  </si>
  <si>
    <t>8.6956521739130395</t>
  </si>
  <si>
    <t>-</t>
  </si>
  <si>
    <t>23.8095238095238</t>
  </si>
  <si>
    <t>61.904761904761898</t>
  </si>
  <si>
    <t>6.5</t>
  </si>
  <si>
    <t>6</t>
  </si>
  <si>
    <t>268</t>
  </si>
  <si>
    <t>94</t>
  </si>
  <si>
    <t>92.9</t>
  </si>
  <si>
    <t>7 ‐ Maior que 500000</t>
  </si>
  <si>
    <t>81.650000000000006</t>
  </si>
  <si>
    <t>98.69</t>
  </si>
  <si>
    <t>5.5248618784530299</t>
  </si>
  <si>
    <t>6.9444444444444402</t>
  </si>
  <si>
    <t>32.479999999999897</t>
  </si>
  <si>
    <t>10.5263157894736</t>
  </si>
  <si>
    <t>17.241379310344801</t>
  </si>
  <si>
    <t>15</t>
  </si>
  <si>
    <t>6.2</t>
  </si>
  <si>
    <t>59.61</t>
  </si>
  <si>
    <t>10.2739726027397</t>
  </si>
  <si>
    <t>10.5571847507331</t>
  </si>
  <si>
    <t>95.75</t>
  </si>
  <si>
    <t>10298</t>
  </si>
  <si>
    <t>0.79290000000000005</t>
  </si>
  <si>
    <t>8.9285714285714199</t>
  </si>
  <si>
    <t>28.2</t>
  </si>
  <si>
    <t>14.084507042253501</t>
  </si>
  <si>
    <t>6.1855670103092697</t>
  </si>
  <si>
    <t>92.72</t>
  </si>
  <si>
    <t>89.02</t>
  </si>
  <si>
    <t>0.51819999999999899</t>
  </si>
  <si>
    <t>96.7</t>
  </si>
  <si>
    <t>84.95</t>
  </si>
  <si>
    <t>98.95</t>
  </si>
  <si>
    <t>18.518518518518501</t>
  </si>
  <si>
    <t>96.47</t>
  </si>
  <si>
    <t>88.8888888888888</t>
  </si>
  <si>
    <t>27.027027027027</t>
  </si>
  <si>
    <t>96.08</t>
  </si>
  <si>
    <t>16.129032258064498</t>
  </si>
  <si>
    <t>5.71428571428571</t>
  </si>
  <si>
    <t>107.258064516129</t>
  </si>
  <si>
    <t>77.400000000000006</t>
  </si>
  <si>
    <t>0.60840000000000005</t>
  </si>
  <si>
    <t>74.489999999999895</t>
  </si>
  <si>
    <t>95.53</t>
  </si>
  <si>
    <t>24.67</t>
  </si>
  <si>
    <t>61.17</t>
  </si>
  <si>
    <t>63.56</t>
  </si>
  <si>
    <t>6.4516129032257998</t>
  </si>
  <si>
    <t>10.309278350515401</t>
  </si>
  <si>
    <t>12.2324159021406</t>
  </si>
  <si>
    <t>6.7</t>
  </si>
  <si>
    <t>32.754667540124402</t>
  </si>
  <si>
    <t>54.44</t>
  </si>
  <si>
    <t>22.2518914107699</t>
  </si>
  <si>
    <t>6.4</t>
  </si>
  <si>
    <t>0.43880000000000002</t>
  </si>
  <si>
    <t>25.6410256410256</t>
  </si>
  <si>
    <t>0.3251</t>
  </si>
  <si>
    <t>14.388489208633001</t>
  </si>
  <si>
    <t>4.9261083743842304</t>
  </si>
  <si>
    <t>88.38</t>
  </si>
  <si>
    <t>0.73570000000000002</t>
  </si>
  <si>
    <t>42.7</t>
  </si>
  <si>
    <t>8.8495575221238898</t>
  </si>
  <si>
    <t>0.58409999999999895</t>
  </si>
  <si>
    <t>Mata Atlântica</t>
  </si>
  <si>
    <t>94.3</t>
  </si>
  <si>
    <t>90.9444444444444</t>
  </si>
  <si>
    <t>74.55</t>
  </si>
  <si>
    <t>92.24</t>
  </si>
  <si>
    <t>81.78</t>
  </si>
  <si>
    <t>79.0322580645161</t>
  </si>
  <si>
    <t>Aparecida</t>
  </si>
  <si>
    <t>80.8333333333333</t>
  </si>
  <si>
    <t>26.5486725663716</t>
  </si>
  <si>
    <t>65.91</t>
  </si>
  <si>
    <t>51.5</t>
  </si>
  <si>
    <t>39.4</t>
  </si>
  <si>
    <t>90.34</t>
  </si>
  <si>
    <t>102.43902439024301</t>
  </si>
  <si>
    <t>81.97</t>
  </si>
  <si>
    <t>83.96</t>
  </si>
  <si>
    <t>99.63</t>
  </si>
  <si>
    <t>0.58220000000000005</t>
  </si>
  <si>
    <t>75.81</t>
  </si>
  <si>
    <t>8.0645161290322491</t>
  </si>
  <si>
    <t>26.422222222222199</t>
  </si>
  <si>
    <t>8.2987551867219906</t>
  </si>
  <si>
    <t>Deslizamento_x000D__x000D__x000D__x000D__x000D__x000D__x000D__x000D__x000D__x000D_
Enxurrada</t>
  </si>
  <si>
    <t>47.25</t>
  </si>
  <si>
    <t>São Sebastião</t>
  </si>
  <si>
    <t>84.09</t>
  </si>
  <si>
    <t>78.06</t>
  </si>
  <si>
    <t>98.27</t>
  </si>
  <si>
    <t>74.87</t>
  </si>
  <si>
    <t>98.34</t>
  </si>
  <si>
    <t>99.56</t>
  </si>
  <si>
    <t>82.41</t>
  </si>
  <si>
    <t>86.23</t>
  </si>
  <si>
    <t>99.75</t>
  </si>
  <si>
    <t>0.57299999999999895</t>
  </si>
  <si>
    <t>59.17</t>
  </si>
  <si>
    <t>40.9444444444444</t>
  </si>
  <si>
    <t>79.39</t>
  </si>
  <si>
    <t>38.355555555555497</t>
  </si>
  <si>
    <t>96.79</t>
  </si>
  <si>
    <t>105.617977528089</t>
  </si>
  <si>
    <t>90.93</t>
  </si>
  <si>
    <t>43.24</t>
  </si>
  <si>
    <t>5.1282051282051198</t>
  </si>
  <si>
    <t>114.150943396226</t>
  </si>
  <si>
    <t>77.290000000000006</t>
  </si>
  <si>
    <t>72.56</t>
  </si>
  <si>
    <t>9.6739866498984206</t>
  </si>
  <si>
    <t>57.83</t>
  </si>
  <si>
    <t>71.430000000000007</t>
  </si>
  <si>
    <t>98.684210526315695</t>
  </si>
  <si>
    <t>86.85</t>
  </si>
  <si>
    <t>76.98</t>
  </si>
  <si>
    <t>46.511627906976699</t>
  </si>
  <si>
    <t>64.36</t>
  </si>
  <si>
    <t>61.5</t>
  </si>
  <si>
    <t>94.46</t>
  </si>
  <si>
    <t>44.74</t>
  </si>
  <si>
    <t>118.51851851851799</t>
  </si>
  <si>
    <t>76.19</t>
  </si>
  <si>
    <t>101.960784313725</t>
  </si>
  <si>
    <t>103.225806451612</t>
  </si>
  <si>
    <t>49.72</t>
  </si>
  <si>
    <t>44.2</t>
  </si>
  <si>
    <t>76.959999999999894</t>
  </si>
  <si>
    <t>59.183673469387699</t>
  </si>
  <si>
    <t>76.319999999999894</t>
  </si>
  <si>
    <t>48.87</t>
  </si>
  <si>
    <t>88.84</t>
  </si>
  <si>
    <t>86.49</t>
  </si>
  <si>
    <t>94.8</t>
  </si>
  <si>
    <t>88.3</t>
  </si>
  <si>
    <t>107.619047619047</t>
  </si>
  <si>
    <t>78.489999999999895</t>
  </si>
  <si>
    <t>0.62880000000000003</t>
  </si>
  <si>
    <t>4.1666666666666599</t>
  </si>
  <si>
    <t>71.13</t>
  </si>
  <si>
    <t>53.11</t>
  </si>
  <si>
    <t>3502507</t>
  </si>
  <si>
    <t>aparecidasp</t>
  </si>
  <si>
    <t>992.79538548926803</t>
  </si>
  <si>
    <t>0.74497581403477298</t>
  </si>
  <si>
    <t>0.48180118149652001</t>
  </si>
  <si>
    <t>3.6427391631307801E-2</t>
  </si>
  <si>
    <t>0.57458885327044096</t>
  </si>
  <si>
    <t>101.464981117013</t>
  </si>
  <si>
    <t>9.8577235772357703</t>
  </si>
  <si>
    <t>25.9444444444444</t>
  </si>
  <si>
    <t>16.835102405765301</t>
  </si>
  <si>
    <t>8.43E-2</t>
  </si>
  <si>
    <t>86.68</t>
  </si>
  <si>
    <t>72.368421052631504</t>
  </si>
  <si>
    <t>30.7040437225582</t>
  </si>
  <si>
    <t>12.281617489023301</t>
  </si>
  <si>
    <t>São José dos Campos</t>
  </si>
  <si>
    <t>Guaratinguetá</t>
  </si>
  <si>
    <t>3503158</t>
  </si>
  <si>
    <t>Arapeí</t>
  </si>
  <si>
    <t>arapeisp</t>
  </si>
  <si>
    <t>3746.1573304721001</t>
  </si>
  <si>
    <t>0.125097730722699</t>
  </si>
  <si>
    <t>0.33142140874725801</t>
  </si>
  <si>
    <t>9.7494284824801006E-2</t>
  </si>
  <si>
    <t>0.89205821105619698</t>
  </si>
  <si>
    <t>350.93562231759603</t>
  </si>
  <si>
    <t>14.3362058923025</t>
  </si>
  <si>
    <t>8.2199999999999898E-2</t>
  </si>
  <si>
    <t>78.069999999999894</t>
  </si>
  <si>
    <t>42.9184549356223</t>
  </si>
  <si>
    <t>Cruzeiro</t>
  </si>
  <si>
    <t>Bananal</t>
  </si>
  <si>
    <t>3503505</t>
  </si>
  <si>
    <t>Areias</t>
  </si>
  <si>
    <t>areiassp</t>
  </si>
  <si>
    <t>2260.0064691081898</t>
  </si>
  <si>
    <t>0.37805760665698701</t>
  </si>
  <si>
    <t>0.35209716929040002</t>
  </si>
  <si>
    <t>0.157206938813679</t>
  </si>
  <si>
    <t>0.727306986083601</t>
  </si>
  <si>
    <t>247.56563041654999</t>
  </si>
  <si>
    <t>4.88721804511278</t>
  </si>
  <si>
    <t>24.165339290283601</t>
  </si>
  <si>
    <t>0.43340000000000001</t>
  </si>
  <si>
    <t>62.264150943396203</t>
  </si>
  <si>
    <t>14,06,2021'</t>
  </si>
  <si>
    <t>3504909</t>
  </si>
  <si>
    <t>bananalsp</t>
  </si>
  <si>
    <t>1625.9619781322001</t>
  </si>
  <si>
    <t>0.68025674248059897</t>
  </si>
  <si>
    <t>0.470898168600693</t>
  </si>
  <si>
    <t>3.0737615112733201E-2</t>
  </si>
  <si>
    <t>0.64317365785210501</t>
  </si>
  <si>
    <t>126.283887049854</t>
  </si>
  <si>
    <t>5.5785123966942098</t>
  </si>
  <si>
    <t>26.677777777777699</t>
  </si>
  <si>
    <t>26.346826503362902</t>
  </si>
  <si>
    <t>72.09</t>
  </si>
  <si>
    <t>88.94</t>
  </si>
  <si>
    <t>10.031096398836301</t>
  </si>
  <si>
    <t>95.32</t>
  </si>
  <si>
    <t>3508504</t>
  </si>
  <si>
    <t>Caçapava</t>
  </si>
  <si>
    <t>cacapavasp</t>
  </si>
  <si>
    <t>1114.4380050310799</t>
  </si>
  <si>
    <t>0.79965125762974898</t>
  </si>
  <si>
    <t>0.41224505567274999</t>
  </si>
  <si>
    <t>5.8396639934722001E-2</t>
  </si>
  <si>
    <t>0.52632872581505197</t>
  </si>
  <si>
    <t>64.512555664123397</t>
  </si>
  <si>
    <t>6.7581300813008101</t>
  </si>
  <si>
    <t>35.586109560209799</t>
  </si>
  <si>
    <t>5.8924778286660198</t>
  </si>
  <si>
    <t>87.896253602305407</t>
  </si>
  <si>
    <t>7.4142724745134299</t>
  </si>
  <si>
    <t>22.868547431446299</t>
  </si>
  <si>
    <t>16.631670859233601</t>
  </si>
  <si>
    <t>3508603</t>
  </si>
  <si>
    <t>Cachoeira Paulista</t>
  </si>
  <si>
    <t>cachoeirapaulistasp</t>
  </si>
  <si>
    <t>19,03,2021'</t>
  </si>
  <si>
    <t>1014.79620358636</t>
  </si>
  <si>
    <t>0.39659139998825699</t>
  </si>
  <si>
    <t>0.54128671933628603</t>
  </si>
  <si>
    <t>2.1005419550402998E-2</t>
  </si>
  <si>
    <t>0.132688261610374</t>
  </si>
  <si>
    <t>102.646683246736</t>
  </si>
  <si>
    <t>1.30391173520561</t>
  </si>
  <si>
    <t>20.921582358520499</t>
  </si>
  <si>
    <t>2.79426896562188</t>
  </si>
  <si>
    <t>0.68489999999999895</t>
  </si>
  <si>
    <t>81.19</t>
  </si>
  <si>
    <t>88.649999999999906</t>
  </si>
  <si>
    <t>57.514450867051998</t>
  </si>
  <si>
    <t>9.5044987960968204</t>
  </si>
  <si>
    <t>19.008997592193602</t>
  </si>
  <si>
    <t>3509700</t>
  </si>
  <si>
    <t>Campos do Jordão</t>
  </si>
  <si>
    <t>camposdojordaosp</t>
  </si>
  <si>
    <t>1438.7152386426501</t>
  </si>
  <si>
    <t>0.65794316825971</t>
  </si>
  <si>
    <t>0.34160810563850202</t>
  </si>
  <si>
    <t>7.9165229078117405E-2</t>
  </si>
  <si>
    <t>0.83079021134665398</t>
  </si>
  <si>
    <t>128.584994677906</t>
  </si>
  <si>
    <t>3.64415862808145</t>
  </si>
  <si>
    <t>16.8895095369793</t>
  </si>
  <si>
    <t>0.61219999999999897</t>
  </si>
  <si>
    <t>97.47</t>
  </si>
  <si>
    <t>51.9756838905775</t>
  </si>
  <si>
    <t>9.9150141643059406</t>
  </si>
  <si>
    <t>2.1288372291054598</t>
  </si>
  <si>
    <t>12.7730233746327</t>
  </si>
  <si>
    <t>Taubaté - Pindamonhangaba</t>
  </si>
  <si>
    <t>3509957</t>
  </si>
  <si>
    <t>Canas</t>
  </si>
  <si>
    <t>canassp</t>
  </si>
  <si>
    <t>1316.7639545730999</t>
  </si>
  <si>
    <t>0.38759283348094797</t>
  </si>
  <si>
    <t>0.522669328018738</t>
  </si>
  <si>
    <t>6.9228310715102603E-2</t>
  </si>
  <si>
    <t>0.73160134807315802</t>
  </si>
  <si>
    <t>251.85406814033601</t>
  </si>
  <si>
    <t>8.5987261146496792</t>
  </si>
  <si>
    <t>20.633333333333301</t>
  </si>
  <si>
    <t>22.055489610229799</t>
  </si>
  <si>
    <t>3.2251108130234498</t>
  </si>
  <si>
    <t>84.79</t>
  </si>
  <si>
    <t>76.36</t>
  </si>
  <si>
    <t>70.886075949366997</t>
  </si>
  <si>
    <t>81.119448387750893</t>
  </si>
  <si>
    <t>20.279862096937698</t>
  </si>
  <si>
    <t>91.21</t>
  </si>
  <si>
    <t>74.989999999999895</t>
  </si>
  <si>
    <t>3510500</t>
  </si>
  <si>
    <t>Caraguatatuba</t>
  </si>
  <si>
    <t>caraguatatubasp</t>
  </si>
  <si>
    <t>3006</t>
  </si>
  <si>
    <t>1927.6819546536301</t>
  </si>
  <si>
    <t>0.817513581624004</t>
  </si>
  <si>
    <t>0.39012737486535398</t>
  </si>
  <si>
    <t>0.112406959671425</t>
  </si>
  <si>
    <t>0.804120142752207</t>
  </si>
  <si>
    <t>159.367557035136</t>
  </si>
  <si>
    <t>4.0846560846560802</t>
  </si>
  <si>
    <t>27.828116119251</t>
  </si>
  <si>
    <t>2.9792302487972102E-4</t>
  </si>
  <si>
    <t>0.64400000000000002</t>
  </si>
  <si>
    <t>67.854947756607203</t>
  </si>
  <si>
    <t>24.467461982754099</t>
  </si>
  <si>
    <t>10.3801353866229</t>
  </si>
  <si>
    <t>Caraguatatuba - Ubatuba - São Sebastião</t>
  </si>
  <si>
    <t>57.73</t>
  </si>
  <si>
    <t>3513405</t>
  </si>
  <si>
    <t>cruzeirosp</t>
  </si>
  <si>
    <t>1488.23326970024</t>
  </si>
  <si>
    <t>0.66868125118225197</t>
  </si>
  <si>
    <t>0.46785208853605598</t>
  </si>
  <si>
    <t>7.6693852679421998E-2</t>
  </si>
  <si>
    <t>104.189522551726</t>
  </si>
  <si>
    <t>6.7150635208711398</t>
  </si>
  <si>
    <t>31.374242204285</t>
  </si>
  <si>
    <t>6.83</t>
  </si>
  <si>
    <t>14.051522248243501</t>
  </si>
  <si>
    <t>45.356918931177503</t>
  </si>
  <si>
    <t>10.6722162191005</t>
  </si>
  <si>
    <t>3513603</t>
  </si>
  <si>
    <t>Cunha</t>
  </si>
  <si>
    <t>cunhasp</t>
  </si>
  <si>
    <t>962.82007914970495</t>
  </si>
  <si>
    <t>0.647537286964744</t>
  </si>
  <si>
    <t>0.44551734054749498</t>
  </si>
  <si>
    <t>5.2168960381628798E-2</t>
  </si>
  <si>
    <t>0.81557419801705</t>
  </si>
  <si>
    <t>109.544836725463</t>
  </si>
  <si>
    <t>8.9777777777777708</t>
  </si>
  <si>
    <t>40.639239612701203</t>
  </si>
  <si>
    <t>55.68</t>
  </si>
  <si>
    <t>21.38</t>
  </si>
  <si>
    <t>104.803493449781</t>
  </si>
  <si>
    <t>13.568521031207499</t>
  </si>
  <si>
    <t>Paraibuna/Paraitinga</t>
  </si>
  <si>
    <t>8.8983050847457594</t>
  </si>
  <si>
    <t>3518404</t>
  </si>
  <si>
    <t>guaratinguetasp</t>
  </si>
  <si>
    <t>30,04,2021'</t>
  </si>
  <si>
    <t>1358.5767296092899</t>
  </si>
  <si>
    <t>0.60411831768769697</t>
  </si>
  <si>
    <t>0.45098795697503902</t>
  </si>
  <si>
    <t>4.00850929782266E-2</t>
  </si>
  <si>
    <t>0.51415611201533395</t>
  </si>
  <si>
    <t>137.70279243332899</t>
  </si>
  <si>
    <t>1.7290049400141101</t>
  </si>
  <si>
    <t>27.126959177771901</t>
  </si>
  <si>
    <t>0.7157</t>
  </si>
  <si>
    <t>91.76</t>
  </si>
  <si>
    <t>25.48</t>
  </si>
  <si>
    <t>60.876132930513499</t>
  </si>
  <si>
    <t>9.1254752851711007</t>
  </si>
  <si>
    <t>16.095693131374698</t>
  </si>
  <si>
    <t>11.012842668835299</t>
  </si>
  <si>
    <t>3520202</t>
  </si>
  <si>
    <t>Igaratá</t>
  </si>
  <si>
    <t>igaratasp</t>
  </si>
  <si>
    <t>1299.6952267798199</t>
  </si>
  <si>
    <t>0.58478681131311905</t>
  </si>
  <si>
    <t>0.38883655503806103</t>
  </si>
  <si>
    <t>8.3431694353198499E-2</t>
  </si>
  <si>
    <t>0.644119514277809</t>
  </si>
  <si>
    <t>135.76281376708999</t>
  </si>
  <si>
    <t>1.0557864096912399</t>
  </si>
  <si>
    <t>48.43</t>
  </si>
  <si>
    <t>9.4295143800094205</t>
  </si>
  <si>
    <t>3520400</t>
  </si>
  <si>
    <t>Ilhabela</t>
  </si>
  <si>
    <t>ilhabelasp</t>
  </si>
  <si>
    <t>6652.9964578920199</t>
  </si>
  <si>
    <t>0.66879391474966998</t>
  </si>
  <si>
    <t>0.18544804791906</t>
  </si>
  <si>
    <t>0.110079690232018</t>
  </si>
  <si>
    <t>0.82159198592731597</t>
  </si>
  <si>
    <t>200.89741999198401</t>
  </si>
  <si>
    <t>0.194080543425521</t>
  </si>
  <si>
    <t>85.466666666666598</t>
  </si>
  <si>
    <t>27.881148022815001</t>
  </si>
  <si>
    <t>0.74309999999999898</t>
  </si>
  <si>
    <t>5.7250815824125398</t>
  </si>
  <si>
    <t>14.312703956031299</t>
  </si>
  <si>
    <t>92.4</t>
  </si>
  <si>
    <t>0.66800000000000004</t>
  </si>
  <si>
    <t>89.04</t>
  </si>
  <si>
    <t>6.7222222222222197</t>
  </si>
  <si>
    <t>3524402</t>
  </si>
  <si>
    <t>Jacareí</t>
  </si>
  <si>
    <t>jacareisp</t>
  </si>
  <si>
    <t>1216.12169892831</t>
  </si>
  <si>
    <t>0.65419855114685999</t>
  </si>
  <si>
    <t>0.43419178347283899</t>
  </si>
  <si>
    <t>8.8701556357100905E-2</t>
  </si>
  <si>
    <t>0.40121681564727601</t>
  </si>
  <si>
    <t>93.252175465612297</t>
  </si>
  <si>
    <t>2.6384169498300998</t>
  </si>
  <si>
    <t>43.233333333333299</t>
  </si>
  <si>
    <t>31.0510356090934</t>
  </si>
  <si>
    <t>4.2475778958403598E-2</t>
  </si>
  <si>
    <t>0.77600000000000002</t>
  </si>
  <si>
    <t>99.36</t>
  </si>
  <si>
    <t>98.62</t>
  </si>
  <si>
    <t>81.831945495836393</t>
  </si>
  <si>
    <t>9.3283582089552208</t>
  </si>
  <si>
    <t>9.1561752158984504</t>
  </si>
  <si>
    <t>11.6533139111434</t>
  </si>
  <si>
    <t>3524907</t>
  </si>
  <si>
    <t>Jambeiro</t>
  </si>
  <si>
    <t>jambeirosp</t>
  </si>
  <si>
    <t>1421.4624073784501</t>
  </si>
  <si>
    <t>0.74538457449067597</t>
  </si>
  <si>
    <t>0.39720660584311401</t>
  </si>
  <si>
    <t>7.7697858937017694E-2</t>
  </si>
  <si>
    <t>0.63368859488594798</t>
  </si>
  <si>
    <t>262.59537595747997</t>
  </si>
  <si>
    <t>31.6926729260691</t>
  </si>
  <si>
    <t>8.7245969687021194</t>
  </si>
  <si>
    <t>54.48</t>
  </si>
  <si>
    <t>38.21</t>
  </si>
  <si>
    <t>28.7671232876712</t>
  </si>
  <si>
    <t>31.2646553071752</t>
  </si>
  <si>
    <t>50.38</t>
  </si>
  <si>
    <t>3526308</t>
  </si>
  <si>
    <t>Lagoinha</t>
  </si>
  <si>
    <t>lagoinhasp</t>
  </si>
  <si>
    <t>1699.7803226440999</t>
  </si>
  <si>
    <t>0.54928587505777504</t>
  </si>
  <si>
    <t>0.347698850271695</t>
  </si>
  <si>
    <t>4.5919042288203898E-2</t>
  </si>
  <si>
    <t>0.62690214110562303</t>
  </si>
  <si>
    <t>149.28030100334399</t>
  </si>
  <si>
    <t>32.046126191213197</t>
  </si>
  <si>
    <t>19.0251419794049</t>
  </si>
  <si>
    <t>45.56</t>
  </si>
  <si>
    <t>3526605</t>
  </si>
  <si>
    <t>Lavrinhas</t>
  </si>
  <si>
    <t>lavrinhassp</t>
  </si>
  <si>
    <t>1619.4367786919499</t>
  </si>
  <si>
    <t>0.55537565167508796</t>
  </si>
  <si>
    <t>0.47001665586334901</t>
  </si>
  <si>
    <t>9.8903684265303798E-2</t>
  </si>
  <si>
    <t>0.344667484196505</t>
  </si>
  <si>
    <t>147.81501324780299</t>
  </si>
  <si>
    <t>16.012084592145001</t>
  </si>
  <si>
    <t>27.556102259418399</t>
  </si>
  <si>
    <t>0.36959999999999898</t>
  </si>
  <si>
    <t>13.945056477478699</t>
  </si>
  <si>
    <t>3527207</t>
  </si>
  <si>
    <t>Lorena</t>
  </si>
  <si>
    <t>lorenasp</t>
  </si>
  <si>
    <t>1202.4623846561699</t>
  </si>
  <si>
    <t>0.71974273334661099</t>
  </si>
  <si>
    <t>0.392890456814667</t>
  </si>
  <si>
    <t>4.7392169004468201E-2</t>
  </si>
  <si>
    <t>0.89714646366903095</t>
  </si>
  <si>
    <t>123.631534264333</t>
  </si>
  <si>
    <t>3.76021798365122</t>
  </si>
  <si>
    <t>82.7777777777777</t>
  </si>
  <si>
    <t>27.7808493794589</t>
  </si>
  <si>
    <t>70.12</t>
  </si>
  <si>
    <t>112.067260138476</t>
  </si>
  <si>
    <t>14.5914396887159</t>
  </si>
  <si>
    <t>32.9974662659831</t>
  </si>
  <si>
    <t>14.1417712568499</t>
  </si>
  <si>
    <t>84.86</t>
  </si>
  <si>
    <t>3531704</t>
  </si>
  <si>
    <t>Monteiro Lobato</t>
  </si>
  <si>
    <t>monteirolobatosp</t>
  </si>
  <si>
    <t>1841.7989850169099</t>
  </si>
  <si>
    <t>0.54596037331912095</t>
  </si>
  <si>
    <t>0.36970086454277301</t>
  </si>
  <si>
    <t>0.10521510757942799</t>
  </si>
  <si>
    <t>0.58462466240114597</t>
  </si>
  <si>
    <t>273.67794103431601</t>
  </si>
  <si>
    <t>12.3152709359605</t>
  </si>
  <si>
    <t>43.211111111111101</t>
  </si>
  <si>
    <t>24.552415458386999</t>
  </si>
  <si>
    <t>15.881809672386201</t>
  </si>
  <si>
    <t>35.549999999999898</t>
  </si>
  <si>
    <t>3532306</t>
  </si>
  <si>
    <t>Natividade da Serra</t>
  </si>
  <si>
    <t>natividadedaserrasp</t>
  </si>
  <si>
    <t>1277.6372781825901</t>
  </si>
  <si>
    <t>0.42757471854575202</t>
  </si>
  <si>
    <t>0.46626664105028498</t>
  </si>
  <si>
    <t>8.1529372741946396E-2</t>
  </si>
  <si>
    <t>0.80732671611841</t>
  </si>
  <si>
    <t>142.279297042434</t>
  </si>
  <si>
    <t>2.9325513196480899</t>
  </si>
  <si>
    <t>37.966331114214803</t>
  </si>
  <si>
    <t>3.4430802842099602</t>
  </si>
  <si>
    <t>0.74409999999999898</t>
  </si>
  <si>
    <t>40.76</t>
  </si>
  <si>
    <t>41.01</t>
  </si>
  <si>
    <t>3535606</t>
  </si>
  <si>
    <t>Paraibuna</t>
  </si>
  <si>
    <t>paraibunasp</t>
  </si>
  <si>
    <t>1187.01395992528</t>
  </si>
  <si>
    <t>0.527393254237152</t>
  </si>
  <si>
    <t>0.46946020085767698</t>
  </si>
  <si>
    <t>9.1915874903249095E-2</t>
  </si>
  <si>
    <t>0.57925658573105798</t>
  </si>
  <si>
    <t>122.93755136695501</t>
  </si>
  <si>
    <t>1.3315579227696399</t>
  </si>
  <si>
    <t>51.2777777777777</t>
  </si>
  <si>
    <t>23.779539772903401</t>
  </si>
  <si>
    <t>9.2942272048733905</t>
  </si>
  <si>
    <t>19.98</t>
  </si>
  <si>
    <t>101.530612244897</t>
  </si>
  <si>
    <t>16.9808116827984</t>
  </si>
  <si>
    <t>33.9616233655968</t>
  </si>
  <si>
    <t>0.67659999999999898</t>
  </si>
  <si>
    <t>3538006</t>
  </si>
  <si>
    <t>Pindamonhangaba</t>
  </si>
  <si>
    <t>pindamonhangabasp</t>
  </si>
  <si>
    <t>10,03,2024'</t>
  </si>
  <si>
    <t>1415.36026313562</t>
  </si>
  <si>
    <t>0.64048685607681399</t>
  </si>
  <si>
    <t>0.38993221025552699</t>
  </si>
  <si>
    <t>3.63307474364701E-2</t>
  </si>
  <si>
    <t>0.68106928344565498</t>
  </si>
  <si>
    <t>60.512437979060302</t>
  </si>
  <si>
    <t>1.61429806860766</t>
  </si>
  <si>
    <t>30.211111111111101</t>
  </si>
  <si>
    <t>41.697122217286399</t>
  </si>
  <si>
    <t>0.63580000000000003</t>
  </si>
  <si>
    <t>94.29</t>
  </si>
  <si>
    <t>44.449562413634197</t>
  </si>
  <si>
    <t>10.3920642418516</t>
  </si>
  <si>
    <t>7.2539110670503097</t>
  </si>
  <si>
    <t>10.2763740116546</t>
  </si>
  <si>
    <t>3538501</t>
  </si>
  <si>
    <t>Piquete</t>
  </si>
  <si>
    <t>piquetesp</t>
  </si>
  <si>
    <t>1198.1169135308201</t>
  </si>
  <si>
    <t>0.20117998849079999</t>
  </si>
  <si>
    <t>0.44874934468023597</t>
  </si>
  <si>
    <t>0.212261947934099</t>
  </si>
  <si>
    <t>4.7866343152240802E-2</t>
  </si>
  <si>
    <t>141.874393915132</t>
  </si>
  <si>
    <t>8.7947882736156302</t>
  </si>
  <si>
    <t>34.629295377247097</t>
  </si>
  <si>
    <t>0.40329999999999899</t>
  </si>
  <si>
    <t>16.012810248198502</t>
  </si>
  <si>
    <t>24.019215372297801</t>
  </si>
  <si>
    <t>3540754</t>
  </si>
  <si>
    <t>Potim</t>
  </si>
  <si>
    <t>potimsp</t>
  </si>
  <si>
    <t>873.88541633974103</t>
  </si>
  <si>
    <t>0.53884102621086805</t>
  </si>
  <si>
    <t>0.45158116256928299</t>
  </si>
  <si>
    <t>7.2308044068616004E-2</t>
  </si>
  <si>
    <t>0.54856124145436602</t>
  </si>
  <si>
    <t>118.399771969399</t>
  </si>
  <si>
    <t>15.0170648464163</t>
  </si>
  <si>
    <t>11.993947913081801</t>
  </si>
  <si>
    <t>0.22539999999999899</t>
  </si>
  <si>
    <t>123.744292237442</t>
  </si>
  <si>
    <t>39.231071008238501</t>
  </si>
  <si>
    <t>4.90388387602981</t>
  </si>
  <si>
    <t>01,07,2021'</t>
  </si>
  <si>
    <t>92.78</t>
  </si>
  <si>
    <t>3541901</t>
  </si>
  <si>
    <t>Queluz</t>
  </si>
  <si>
    <t>queluzsp</t>
  </si>
  <si>
    <t>1695.6143967682001</t>
  </si>
  <si>
    <t>0.49125715318678698</t>
  </si>
  <si>
    <t>0.118981179008762</t>
  </si>
  <si>
    <t>0.57641587911618297</t>
  </si>
  <si>
    <t>155.58470029479199</t>
  </si>
  <si>
    <t>24.168881280628302</t>
  </si>
  <si>
    <t>7.0118447359173999</t>
  </si>
  <si>
    <t>88.63</t>
  </si>
  <si>
    <t>67.05</t>
  </si>
  <si>
    <t>107.058823529411</t>
  </si>
  <si>
    <t>10.918222513374801</t>
  </si>
  <si>
    <t>3542305</t>
  </si>
  <si>
    <t>Redenção da Serra</t>
  </si>
  <si>
    <t>redencaodaserrasp</t>
  </si>
  <si>
    <t>1858.8302469959899</t>
  </si>
  <si>
    <t>0.20112526069112699</t>
  </si>
  <si>
    <t>0.41308976882873899</t>
  </si>
  <si>
    <t>8.3684072750838404E-2</t>
  </si>
  <si>
    <t>0.62343844112508395</t>
  </si>
  <si>
    <t>174.64183800622999</t>
  </si>
  <si>
    <t>12.558139534883701</t>
  </si>
  <si>
    <t>33.844823506472501</t>
  </si>
  <si>
    <t>12.5650367225126</t>
  </si>
  <si>
    <t>21.21</t>
  </si>
  <si>
    <t>3544301</t>
  </si>
  <si>
    <t>Roseira</t>
  </si>
  <si>
    <t>roseirasp</t>
  </si>
  <si>
    <t>1374.1951846381</t>
  </si>
  <si>
    <t>0.70382594322561398</t>
  </si>
  <si>
    <t>0.44492285520531599</t>
  </si>
  <si>
    <t>1.3357315165531699E-2</t>
  </si>
  <si>
    <t>0.91115356736298903</t>
  </si>
  <si>
    <t>123.297715103397</t>
  </si>
  <si>
    <t>5.3830227743271202</t>
  </si>
  <si>
    <t>19.965831131045402</t>
  </si>
  <si>
    <t>140.17857142857099</t>
  </si>
  <si>
    <t>18.463810930575999</t>
  </si>
  <si>
    <t>9.2319054652880297</t>
  </si>
  <si>
    <t>3546009</t>
  </si>
  <si>
    <t>Santa Branca</t>
  </si>
  <si>
    <t>santabrancasp</t>
  </si>
  <si>
    <t>1022.4139527728</t>
  </si>
  <si>
    <t>0.52905921177292703</t>
  </si>
  <si>
    <t>0.38576515590484001</t>
  </si>
  <si>
    <t>7.9987699712137497E-2</t>
  </si>
  <si>
    <t>0.75675082893891199</t>
  </si>
  <si>
    <t>134.38495026833601</t>
  </si>
  <si>
    <t>39.677777777777699</t>
  </si>
  <si>
    <t>21.1615261757693</t>
  </si>
  <si>
    <t>10.3122704197653</t>
  </si>
  <si>
    <t>4.25</t>
  </si>
  <si>
    <t>7.1556350626118004</t>
  </si>
  <si>
    <t>28.622540250447202</t>
  </si>
  <si>
    <t>3548203</t>
  </si>
  <si>
    <t>Santo Antônio do Pinhal</t>
  </si>
  <si>
    <t>santoantoniodopinhalsp</t>
  </si>
  <si>
    <t>1393.08935230618</t>
  </si>
  <si>
    <t>0.70804295435694198</t>
  </si>
  <si>
    <t>0.43604856297943501</t>
  </si>
  <si>
    <t>0.112106169726853</t>
  </si>
  <si>
    <t>0.67243943323739197</t>
  </si>
  <si>
    <t>211.69213514650201</t>
  </si>
  <si>
    <t>4.0760869565217304</t>
  </si>
  <si>
    <t>36.033333333333303</t>
  </si>
  <si>
    <t>25.063907361613499</t>
  </si>
  <si>
    <t>11.0693961718121</t>
  </si>
  <si>
    <t>0.73699999999999899</t>
  </si>
  <si>
    <t>49.92</t>
  </si>
  <si>
    <t>28.29</t>
  </si>
  <si>
    <t>79.787234042553095</t>
  </si>
  <si>
    <t>28.038693396887702</t>
  </si>
  <si>
    <t>3548609</t>
  </si>
  <si>
    <t>São Bento do Sapucaí</t>
  </si>
  <si>
    <t>saobentodosapucaisp</t>
  </si>
  <si>
    <t>1264.81078636285</t>
  </si>
  <si>
    <t>0.689056026417603</t>
  </si>
  <si>
    <t>0.40265233563776898</t>
  </si>
  <si>
    <t>8.5167209750583395E-2</t>
  </si>
  <si>
    <t>0.64151616120982402</t>
  </si>
  <si>
    <t>109.342317114956</t>
  </si>
  <si>
    <t>5.1948051948051903</t>
  </si>
  <si>
    <t>28.028460443445901</t>
  </si>
  <si>
    <t>16.6741613566839</t>
  </si>
  <si>
    <t>59.25</t>
  </si>
  <si>
    <t>69.260000000000005</t>
  </si>
  <si>
    <t>3549607</t>
  </si>
  <si>
    <t>São José do Barreiro</t>
  </si>
  <si>
    <t>saojosedobarreirosp</t>
  </si>
  <si>
    <t>2025.68367246301</t>
  </si>
  <si>
    <t>0.28699297687870801</t>
  </si>
  <si>
    <t>0.34346072494607</t>
  </si>
  <si>
    <t>0.110668042698314</t>
  </si>
  <si>
    <t>0.13950682879446699</t>
  </si>
  <si>
    <t>199.837490267324</t>
  </si>
  <si>
    <t>7.5396825396825298</t>
  </si>
  <si>
    <t>25.422222222222199</t>
  </si>
  <si>
    <t>23.663831735169701</t>
  </si>
  <si>
    <t>89.46</t>
  </si>
  <si>
    <t>3549904</t>
  </si>
  <si>
    <t>saojosedoscampossp</t>
  </si>
  <si>
    <t>1325.3555458544099</t>
  </si>
  <si>
    <t>0.85149577318627701</t>
  </si>
  <si>
    <t>0.463950270676322</t>
  </si>
  <si>
    <t>5.30614052078206E-2</t>
  </si>
  <si>
    <t>107.77724621048</t>
  </si>
  <si>
    <t>3.8901332075916502</t>
  </si>
  <si>
    <t>37.872565861766503</t>
  </si>
  <si>
    <t>4.3874416756768602</t>
  </si>
  <si>
    <t>0.77410000000000001</t>
  </si>
  <si>
    <t>89.28</t>
  </si>
  <si>
    <t>59.78</t>
  </si>
  <si>
    <t>25.735475896168101</t>
  </si>
  <si>
    <t>10.406342913775999</t>
  </si>
  <si>
    <t>7.7468890502027099</t>
  </si>
  <si>
    <t>10.3291854002702</t>
  </si>
  <si>
    <t>3550001</t>
  </si>
  <si>
    <t>São Luís do Paraitinga</t>
  </si>
  <si>
    <t>saoluisdoparaitingasp</t>
  </si>
  <si>
    <t>5354</t>
  </si>
  <si>
    <t>1526.80910128664</t>
  </si>
  <si>
    <t>0.66325900746692401</t>
  </si>
  <si>
    <t>0.48423073754229001</t>
  </si>
  <si>
    <t>4.6240299569171903E-2</t>
  </si>
  <si>
    <t>0.63039263284657399</t>
  </si>
  <si>
    <t>144.33480893876299</t>
  </si>
  <si>
    <t>5.3215077605321497</t>
  </si>
  <si>
    <t>42.044444444444402</t>
  </si>
  <si>
    <t>30.672542784660401</t>
  </si>
  <si>
    <t>8.8179137090744906</t>
  </si>
  <si>
    <t>47.16</t>
  </si>
  <si>
    <t>3550704</t>
  </si>
  <si>
    <t>saosebastiaosp</t>
  </si>
  <si>
    <t>2790.6574220234002</t>
  </si>
  <si>
    <t>0.84628968028331197</t>
  </si>
  <si>
    <t>0.55402292929969199</t>
  </si>
  <si>
    <t>4.3288339466406603E-2</t>
  </si>
  <si>
    <t>278.12409841289201</t>
  </si>
  <si>
    <t>10.7941653160453</t>
  </si>
  <si>
    <t>9.0412591522944794</t>
  </si>
  <si>
    <t>5.6171833127056701</t>
  </si>
  <si>
    <t>93.851717902350799</t>
  </si>
  <si>
    <t>11.701170117011699</t>
  </si>
  <si>
    <t>13.481218211900201</t>
  </si>
  <si>
    <t>12.2556529199093</t>
  </si>
  <si>
    <t>3552007</t>
  </si>
  <si>
    <t>Silveiras</t>
  </si>
  <si>
    <t>silveirassp</t>
  </si>
  <si>
    <t>2014.48878111865</t>
  </si>
  <si>
    <t>0.350550931130307</t>
  </si>
  <si>
    <t>0.501211182735675</t>
  </si>
  <si>
    <t>5.80187615686171E-2</t>
  </si>
  <si>
    <t>0.357200247891648</t>
  </si>
  <si>
    <t>178.540772712576</t>
  </si>
  <si>
    <t>43.641647309821003</t>
  </si>
  <si>
    <t>9.4403527869695907</t>
  </si>
  <si>
    <t>46.28</t>
  </si>
  <si>
    <t>39.380000000000003</t>
  </si>
  <si>
    <t>111.39240506329099</t>
  </si>
  <si>
    <t>32.3310701584222</t>
  </si>
  <si>
    <t>3554102</t>
  </si>
  <si>
    <t>Taubaté</t>
  </si>
  <si>
    <t>taubatesp</t>
  </si>
  <si>
    <t>18,03,2021'</t>
  </si>
  <si>
    <t>1374.86457988858</t>
  </si>
  <si>
    <t>0.85831832069927205</t>
  </si>
  <si>
    <t>0.62841048448708803</t>
  </si>
  <si>
    <t>1.51036852282827E-2</t>
  </si>
  <si>
    <t>100.751012360855</t>
  </si>
  <si>
    <t>0.87122243397767396</t>
  </si>
  <si>
    <t>29.6340494317439</t>
  </si>
  <si>
    <t>6.9048322696189697</t>
  </si>
  <si>
    <t>90.8</t>
  </si>
  <si>
    <t>85.61</t>
  </si>
  <si>
    <t>81.667670078266099</t>
  </si>
  <si>
    <t>11.051373954599701</t>
  </si>
  <si>
    <t>10.298031466922399</t>
  </si>
  <si>
    <t>10.941658433604999</t>
  </si>
  <si>
    <t>3554805</t>
  </si>
  <si>
    <t>Tremembé</t>
  </si>
  <si>
    <t>tremembesp</t>
  </si>
  <si>
    <t>784.96253063138704</t>
  </si>
  <si>
    <t>0.43906894586697898</t>
  </si>
  <si>
    <t>0.44452426918536603</t>
  </si>
  <si>
    <t>7.1493428585569396E-2</t>
  </si>
  <si>
    <t>0.31373076539058198</t>
  </si>
  <si>
    <t>83.457290172551893</t>
  </si>
  <si>
    <t>2.6948989412897002</t>
  </si>
  <si>
    <t>46.933333333333302</t>
  </si>
  <si>
    <t>21.417721467556301</t>
  </si>
  <si>
    <t>19.2452432647002</t>
  </si>
  <si>
    <t>0.61</t>
  </si>
  <si>
    <t>101.395348837209</t>
  </si>
  <si>
    <t>3.9083110233912399</t>
  </si>
  <si>
    <t>3555406</t>
  </si>
  <si>
    <t>Ubatuba</t>
  </si>
  <si>
    <t>ubatubasp</t>
  </si>
  <si>
    <t>4678</t>
  </si>
  <si>
    <t>1423.77844236994</t>
  </si>
  <si>
    <t>0.88400570894042496</t>
  </si>
  <si>
    <t>0.47268544106983601</t>
  </si>
  <si>
    <t>3.0878966734151799E-2</t>
  </si>
  <si>
    <t>0.704305958839885</t>
  </si>
  <si>
    <t>146.67872823479999</t>
  </si>
  <si>
    <t>6.6138798323241703</t>
  </si>
  <si>
    <t>43.644444444444403</t>
  </si>
  <si>
    <t>14.4418089933458</t>
  </si>
  <si>
    <t>2.2034767246685698</t>
  </si>
  <si>
    <t>41.74</t>
  </si>
  <si>
    <t>107.74042220484699</t>
  </si>
  <si>
    <t>10.5348460291734</t>
  </si>
  <si>
    <t>29.038190598079101</t>
  </si>
  <si>
    <t>9.6793968660263907</t>
  </si>
  <si>
    <t>receitas_correntes_10000000_2023_PC</t>
  </si>
  <si>
    <t>Num_ocorrencias2</t>
  </si>
  <si>
    <t>SR3</t>
  </si>
  <si>
    <t>SR4</t>
  </si>
  <si>
    <t>SR1</t>
  </si>
  <si>
    <t>SR2</t>
  </si>
  <si>
    <t>SR5</t>
  </si>
  <si>
    <t>desp_12edu_2023_PC</t>
  </si>
  <si>
    <t>desp_10sau_2023_PC</t>
  </si>
  <si>
    <t>Enf_1000habitante</t>
  </si>
  <si>
    <t>Enferm_tot</t>
  </si>
  <si>
    <t>Enferm_nsus</t>
  </si>
  <si>
    <t>Enferm_sus</t>
  </si>
  <si>
    <t>Med_1000habitante</t>
  </si>
  <si>
    <t>Med_tot</t>
  </si>
  <si>
    <t>Med_nsus</t>
  </si>
  <si>
    <t>Med_sus</t>
  </si>
  <si>
    <t>FN033 - Investimentos totais realizados pelo prestador de serviços</t>
  </si>
  <si>
    <t>FN026 - Quantidade total de empregados próprios</t>
  </si>
  <si>
    <t>FN005 - Receita operacional total (direta + indireta)</t>
  </si>
  <si>
    <t>IPDM_2022</t>
  </si>
  <si>
    <t>PMVA_2021</t>
  </si>
  <si>
    <t>PMVA_rnk_2021</t>
  </si>
  <si>
    <t>Arborização Urbana</t>
  </si>
  <si>
    <t>Biodiversidade</t>
  </si>
  <si>
    <t>Conselho Ambiental</t>
  </si>
  <si>
    <t>Educação Ambiental</t>
  </si>
  <si>
    <t>Esgoto Tratado</t>
  </si>
  <si>
    <t>Estrutura Ambiental</t>
  </si>
  <si>
    <t>Estrutura e Educação Ambiental</t>
  </si>
  <si>
    <t>Gestão das Águas</t>
  </si>
  <si>
    <t>Municipio Sustentável</t>
  </si>
  <si>
    <t>Qualidade do AR</t>
  </si>
  <si>
    <t>Resíduos Sólidos</t>
  </si>
  <si>
    <t>Uso do Solo</t>
  </si>
  <si>
    <t>PMVA_2022</t>
  </si>
  <si>
    <t>PMVA_rnk_2022</t>
  </si>
  <si>
    <t>Categoria</t>
  </si>
  <si>
    <t>30.95</t>
  </si>
  <si>
    <t>0.65</t>
  </si>
  <si>
    <t>4.70</t>
  </si>
  <si>
    <t>1.35</t>
  </si>
  <si>
    <t>3.04</t>
  </si>
  <si>
    <t>4.20</t>
  </si>
  <si>
    <t>4.93</t>
  </si>
  <si>
    <t>1.80</t>
  </si>
  <si>
    <t>3.25</t>
  </si>
  <si>
    <t>4.63</t>
  </si>
  <si>
    <t>2.40</t>
  </si>
  <si>
    <t>9.28</t>
  </si>
  <si>
    <t>0.00</t>
  </si>
  <si>
    <t>3.33</t>
  </si>
  <si>
    <t>2.21</t>
  </si>
  <si>
    <t>1.83</t>
  </si>
  <si>
    <t>1.91</t>
  </si>
  <si>
    <t>G1</t>
  </si>
  <si>
    <r>
      <rPr>
        <sz val="9"/>
        <rFont val="Calibri"/>
        <family val="2"/>
        <scheme val="minor"/>
      </rPr>
      <t>-</t>
    </r>
  </si>
  <si>
    <t>7.41</t>
  </si>
  <si>
    <t>0.33</t>
  </si>
  <si>
    <t>1.92</t>
  </si>
  <si>
    <t>8.79</t>
  </si>
  <si>
    <t>1.72</t>
  </si>
  <si>
    <t>11.52</t>
  </si>
  <si>
    <t>2.77</t>
  </si>
  <si>
    <t>1.63</t>
  </si>
  <si>
    <t>0.90</t>
  </si>
  <si>
    <t>2.14</t>
  </si>
  <si>
    <t>G3</t>
  </si>
  <si>
    <r>
      <rPr>
        <sz val="9"/>
        <rFont val="Calibri"/>
        <family val="2"/>
        <scheme val="minor"/>
      </rPr>
      <t>Qualificado I</t>
    </r>
  </si>
  <si>
    <t>10.82</t>
  </si>
  <si>
    <t>3.09</t>
  </si>
  <si>
    <t>2.18</t>
  </si>
  <si>
    <t>G2</t>
  </si>
  <si>
    <r>
      <rPr>
        <sz val="9"/>
        <rFont val="Calibri"/>
        <family val="2"/>
        <scheme val="minor"/>
      </rPr>
      <t>Qualificado II</t>
    </r>
  </si>
  <si>
    <t>27.06</t>
  </si>
  <si>
    <t>0.55</t>
  </si>
  <si>
    <t>1.98</t>
  </si>
  <si>
    <t>2.65</t>
  </si>
  <si>
    <t>1.70</t>
  </si>
  <si>
    <t>3.59</t>
  </si>
  <si>
    <t>2.15</t>
  </si>
  <si>
    <t>1.95</t>
  </si>
  <si>
    <t>4.75</t>
  </si>
  <si>
    <t>5.81</t>
  </si>
  <si>
    <t>1.93</t>
  </si>
  <si>
    <t>7.29</t>
  </si>
  <si>
    <t>0.78</t>
  </si>
  <si>
    <t>1.86</t>
  </si>
  <si>
    <t>11.18</t>
  </si>
  <si>
    <t>1.68</t>
  </si>
  <si>
    <t>2.00</t>
  </si>
  <si>
    <t>G4</t>
  </si>
  <si>
    <t>79.99</t>
  </si>
  <si>
    <t>6.72</t>
  </si>
  <si>
    <t>10.00</t>
  </si>
  <si>
    <t>9.00</t>
  </si>
  <si>
    <t>5.36</t>
  </si>
  <si>
    <t>9.60</t>
  </si>
  <si>
    <t>8.25</t>
  </si>
  <si>
    <t>8.65</t>
  </si>
  <si>
    <t>9.80</t>
  </si>
  <si>
    <t>8.77</t>
  </si>
  <si>
    <t>3.84</t>
  </si>
  <si>
    <t>7.50</t>
  </si>
  <si>
    <t>2.43</t>
  </si>
  <si>
    <t>0.42</t>
  </si>
  <si>
    <t>11.01</t>
  </si>
  <si>
    <t>36.61</t>
  </si>
  <si>
    <t>2.25</t>
  </si>
  <si>
    <t>2.98</t>
  </si>
  <si>
    <t>3.40</t>
  </si>
  <si>
    <t>3.49</t>
  </si>
  <si>
    <t>3.10</t>
  </si>
  <si>
    <t>3.69</t>
  </si>
  <si>
    <t>6.10</t>
  </si>
  <si>
    <t>4.31</t>
  </si>
  <si>
    <t>4.14</t>
  </si>
  <si>
    <t>3.15</t>
  </si>
  <si>
    <t>10.68</t>
  </si>
  <si>
    <t>0.28</t>
  </si>
  <si>
    <t>53.87</t>
  </si>
  <si>
    <t>2.36</t>
  </si>
  <si>
    <t>6.14</t>
  </si>
  <si>
    <t>3.00</t>
  </si>
  <si>
    <t>8.64</t>
  </si>
  <si>
    <t>5.70</t>
  </si>
  <si>
    <t>4.02</t>
  </si>
  <si>
    <t>5.57</t>
  </si>
  <si>
    <t>7.17</t>
  </si>
  <si>
    <t>5.13</t>
  </si>
  <si>
    <r>
      <rPr>
        <sz val="9"/>
        <rFont val="Calibri"/>
        <family val="2"/>
        <scheme val="minor"/>
      </rPr>
      <t>Certificado</t>
    </r>
  </si>
  <si>
    <t>29.96</t>
  </si>
  <si>
    <t>3.77</t>
  </si>
  <si>
    <t>4.33</t>
  </si>
  <si>
    <t>2.70</t>
  </si>
  <si>
    <t>3.73</t>
  </si>
  <si>
    <t>2.30</t>
  </si>
  <si>
    <t>4.15</t>
  </si>
  <si>
    <t>8.48</t>
  </si>
  <si>
    <t>1.48</t>
  </si>
  <si>
    <t>2.13</t>
  </si>
  <si>
    <t>12.07</t>
  </si>
  <si>
    <t>1.17</t>
  </si>
  <si>
    <t>1.30</t>
  </si>
  <si>
    <t>63.10</t>
  </si>
  <si>
    <t>3.71</t>
  </si>
  <si>
    <t>6.52</t>
  </si>
  <si>
    <t>9.49</t>
  </si>
  <si>
    <t>6.46</t>
  </si>
  <si>
    <t>7.76</t>
  </si>
  <si>
    <t>5.49</t>
  </si>
  <si>
    <t>5.69</t>
  </si>
  <si>
    <t>8.23</t>
  </si>
  <si>
    <t>6.65</t>
  </si>
  <si>
    <t>20.46</t>
  </si>
  <si>
    <t>3.92</t>
  </si>
  <si>
    <t>3.08</t>
  </si>
  <si>
    <t>0.48</t>
  </si>
  <si>
    <t>3.32</t>
  </si>
  <si>
    <t>1.08</t>
  </si>
  <si>
    <t>7.94</t>
  </si>
  <si>
    <t>0.64</t>
  </si>
  <si>
    <t>9.63</t>
  </si>
  <si>
    <t>0.22</t>
  </si>
  <si>
    <t>36.62</t>
  </si>
  <si>
    <t>0.85</t>
  </si>
  <si>
    <t>6.31</t>
  </si>
  <si>
    <t>2.05</t>
  </si>
  <si>
    <t>4.79</t>
  </si>
  <si>
    <t>4.98</t>
  </si>
  <si>
    <t>2.11</t>
  </si>
  <si>
    <t>5.55</t>
  </si>
  <si>
    <t>4.88</t>
  </si>
  <si>
    <t>22.84</t>
  </si>
  <si>
    <t>1.57</t>
  </si>
  <si>
    <t>1.90</t>
  </si>
  <si>
    <t>2.84</t>
  </si>
  <si>
    <t>2.60</t>
  </si>
  <si>
    <t>4.01</t>
  </si>
  <si>
    <t>1.40</t>
  </si>
  <si>
    <t>5.63</t>
  </si>
  <si>
    <t>1.44</t>
  </si>
  <si>
    <t>9.84</t>
  </si>
  <si>
    <t>2.58</t>
  </si>
  <si>
    <t>0.36</t>
  </si>
  <si>
    <t>8.34</t>
  </si>
  <si>
    <t>2.34</t>
  </si>
  <si>
    <t>7.06</t>
  </si>
  <si>
    <t>1.21</t>
  </si>
  <si>
    <t>1.12</t>
  </si>
  <si>
    <t>9.65</t>
  </si>
  <si>
    <t>1.67</t>
  </si>
  <si>
    <t>9.73</t>
  </si>
  <si>
    <t>0.32</t>
  </si>
  <si>
    <t>9.66</t>
  </si>
  <si>
    <t>1.04</t>
  </si>
  <si>
    <t>80.17</t>
  </si>
  <si>
    <t>7.22</t>
  </si>
  <si>
    <t>6.73</t>
  </si>
  <si>
    <t>8.10</t>
  </si>
  <si>
    <t>8.76</t>
  </si>
  <si>
    <t>5.80</t>
  </si>
  <si>
    <t>8.05</t>
  </si>
  <si>
    <t>7.05</t>
  </si>
  <si>
    <t>9.89</t>
  </si>
  <si>
    <t>8.57</t>
  </si>
  <si>
    <t>7.72</t>
  </si>
  <si>
    <t>2.79</t>
  </si>
  <si>
    <t>70.25</t>
  </si>
  <si>
    <t>4.08</t>
  </si>
  <si>
    <t>8.22</t>
  </si>
  <si>
    <t>3.35</t>
  </si>
  <si>
    <t>9.97</t>
  </si>
  <si>
    <t>8.62</t>
  </si>
  <si>
    <t>5.60</t>
  </si>
  <si>
    <t>7.30</t>
  </si>
  <si>
    <t>7.55</t>
  </si>
  <si>
    <t>5.56</t>
  </si>
  <si>
    <t>G5</t>
  </si>
  <si>
    <t>10.49</t>
  </si>
  <si>
    <t>48.40</t>
  </si>
  <si>
    <t>3.19</t>
  </si>
  <si>
    <t>4.85</t>
  </si>
  <si>
    <t>6.05</t>
  </si>
  <si>
    <t>5.73</t>
  </si>
  <si>
    <t>2.80</t>
  </si>
  <si>
    <t>4.07</t>
  </si>
  <si>
    <t>2.71</t>
  </si>
  <si>
    <t>5.87</t>
  </si>
  <si>
    <t>7.26</t>
  </si>
  <si>
    <t>10.21</t>
  </si>
  <si>
    <t>2.23</t>
  </si>
  <si>
    <t>12.64</t>
  </si>
  <si>
    <t>2.19</t>
  </si>
  <si>
    <t>10.37</t>
  </si>
  <si>
    <t>2.17</t>
  </si>
  <si>
    <t>12.42</t>
  </si>
  <si>
    <t>1.37</t>
  </si>
  <si>
    <t>0.45</t>
  </si>
  <si>
    <t>2.35</t>
  </si>
  <si>
    <t>OCORRÊNCIAS DE PORTE DE ENTORPECENTES</t>
  </si>
  <si>
    <t>OCORRÊNCIAS DE TRÁFICO DE ENTORPECENTES</t>
  </si>
  <si>
    <t>OCORRÊNCIAS DE APREENSÃO DE ENTORPECENTES(1)</t>
  </si>
  <si>
    <t>OCORRÊNCIAS DE PORTE ILEGAL DE ARMA</t>
  </si>
  <si>
    <t>Nº DE ARMAS DE FOGO APREENDIDAS</t>
  </si>
  <si>
    <t>Nº DE FLAGRANTES LAVRADOS</t>
  </si>
  <si>
    <t>Nº DE INFRATORES APREENDIDOS EM FLAGRANTE</t>
  </si>
  <si>
    <t>Nº DE INFRATORES APREENDIDOS POR MANDADO</t>
  </si>
  <si>
    <t>Nº DE INFRATORES PRESOS EM FLAGRANTE</t>
  </si>
  <si>
    <t>Nº DE INFRATORES PRESOS POR MANDADO</t>
  </si>
  <si>
    <t>Nº DE PRISÕES EFETUADAS</t>
  </si>
  <si>
    <t>Nº DE VEÍCULOS RECUPERADOS</t>
  </si>
  <si>
    <t>TOT. DE INQUÉRITOS POLICIAIS INSTAURADOS</t>
  </si>
  <si>
    <t>HOMICÍDIO DOLOSO (2)</t>
  </si>
  <si>
    <t>Nº DE VÍTIMAS EM HOMICÍDIO DOLOSO (3)</t>
  </si>
  <si>
    <t>HOMICÍDIO DOLOSO POR ACIDENTE DE TRÂNSITO</t>
  </si>
  <si>
    <t>Nº DE VÍTIMAS EM HOMICÍDIO DOLOSO POR ACIDENTE DE TRÂNSITO</t>
  </si>
  <si>
    <t>HOMICÍDIO CULPOSO POR ACIDENTE DE TRÂNSITO</t>
  </si>
  <si>
    <t>HOMICÍDIO CULPOSO OUTROS</t>
  </si>
  <si>
    <t>TENTATIVA DE HOMICÍDIO</t>
  </si>
  <si>
    <t>LESÃO CORPORAL SEGUIDA DE MORTE</t>
  </si>
  <si>
    <t>LESÃO CORPORAL DOLOSA</t>
  </si>
  <si>
    <t>LESÃO CORPORAL CULPOSA POR ACIDENTE DE TRÂNSITO</t>
  </si>
  <si>
    <t>LESÃO CORPORAL CULPOSA - OUTRAS</t>
  </si>
  <si>
    <t>LATROCÍNIO</t>
  </si>
  <si>
    <t>Nº DE VÍTIMAS EM LATROCÍNIO</t>
  </si>
  <si>
    <t>TOTAL DE ESTUPRO (4)</t>
  </si>
  <si>
    <t>ESTUPRO</t>
  </si>
  <si>
    <t>ESTUPRO DE VULNERÁVEL</t>
  </si>
  <si>
    <t>TOTAL DE ROUBO - OUTROS (1)</t>
  </si>
  <si>
    <t>ROUBO - OUTROS</t>
  </si>
  <si>
    <t>ROUBO DE VEÍCULO</t>
  </si>
  <si>
    <t>ROUBO A BANCO</t>
  </si>
  <si>
    <t>ROUBO DE CARGA</t>
  </si>
  <si>
    <t>FURTO - OUTROS</t>
  </si>
  <si>
    <t>FURTO DE VEÍCULO</t>
  </si>
  <si>
    <t>NÍVEL</t>
  </si>
  <si>
    <t>Dimensão Legal</t>
  </si>
  <si>
    <t>Dimensão Plataformas</t>
  </si>
  <si>
    <t>Dimensão Administrativo e Governança</t>
  </si>
  <si>
    <t>Dimensão Obras Públicas</t>
  </si>
  <si>
    <t>Dimensão Transparência Financeira e Orçamentária</t>
  </si>
  <si>
    <t>Dimensão Com Engajamento e Participação</t>
  </si>
  <si>
    <t>PONTUAÇÃO FINAL (ITGP)</t>
  </si>
  <si>
    <t>REGULAR</t>
  </si>
  <si>
    <t>PÉSSIMO</t>
  </si>
  <si>
    <t>Matriculas Ensino infantil</t>
  </si>
  <si>
    <t>Matriculas Ensino fundamental</t>
  </si>
  <si>
    <t>Matriculas Ensino médio</t>
  </si>
  <si>
    <t>Docentes Ensino infantil</t>
  </si>
  <si>
    <t>Docentes Ensino fundamental</t>
  </si>
  <si>
    <t>Docentes Ensino médio</t>
  </si>
  <si>
    <t>Escolas Ensino infantil</t>
  </si>
  <si>
    <t>Escolas Ensino fundamental</t>
  </si>
  <si>
    <t>Escolas Ensino médio</t>
  </si>
  <si>
    <t>IVCad_Familias</t>
  </si>
  <si>
    <t>IVCad_Pessoas</t>
  </si>
  <si>
    <t>IVCad_perc_pessoas_relativo_Censo_2022</t>
  </si>
  <si>
    <t>IVCAD</t>
  </si>
  <si>
    <t>Qtd-fam_pobreza</t>
  </si>
  <si>
    <t>Qtd_fam_ate_meio_SM</t>
  </si>
  <si>
    <t xml:space="preserve">Qtde_fam_acima_meio_SM </t>
  </si>
  <si>
    <t>4731</t>
  </si>
  <si>
    <t>1899</t>
  </si>
  <si>
    <t>4871</t>
  </si>
  <si>
    <t>11931</t>
  </si>
  <si>
    <t>1958</t>
  </si>
  <si>
    <t>5161</t>
  </si>
  <si>
    <t>920</t>
  </si>
  <si>
    <t>1993</t>
  </si>
  <si>
    <t>853</t>
  </si>
  <si>
    <t>1969</t>
  </si>
  <si>
    <t>2196</t>
  </si>
  <si>
    <t>2586</t>
  </si>
  <si>
    <t>5840</t>
  </si>
  <si>
    <t>1173</t>
  </si>
  <si>
    <t>4753</t>
  </si>
  <si>
    <t>1001</t>
  </si>
  <si>
    <t>10842</t>
  </si>
  <si>
    <t>27304</t>
  </si>
  <si>
    <t>5029</t>
  </si>
  <si>
    <t>11571</t>
  </si>
  <si>
    <t>2445</t>
  </si>
  <si>
    <t>12300</t>
  </si>
  <si>
    <t>1117</t>
  </si>
  <si>
    <t>3026</t>
  </si>
  <si>
    <t>22568</t>
  </si>
  <si>
    <t>51984</t>
  </si>
  <si>
    <t>1227</t>
  </si>
  <si>
    <t>2700</t>
  </si>
  <si>
    <t>10638</t>
  </si>
  <si>
    <t>24317</t>
  </si>
  <si>
    <t>4692</t>
  </si>
  <si>
    <t>11088</t>
  </si>
  <si>
    <t>2816</t>
  </si>
  <si>
    <t>2232</t>
  </si>
  <si>
    <t>4690</t>
  </si>
  <si>
    <t>2612</t>
  </si>
  <si>
    <t>1783</t>
  </si>
  <si>
    <t>2068</t>
  </si>
  <si>
    <t>12234</t>
  </si>
  <si>
    <t>30478</t>
  </si>
  <si>
    <t>1304</t>
  </si>
  <si>
    <t>4940</t>
  </si>
  <si>
    <t>5949</t>
  </si>
  <si>
    <t>13757</t>
  </si>
  <si>
    <t>1032</t>
  </si>
  <si>
    <t>25245</t>
  </si>
  <si>
    <t>62245</t>
  </si>
  <si>
    <t>1038</t>
  </si>
  <si>
    <t>7075</t>
  </si>
  <si>
    <t>8810</t>
  </si>
  <si>
    <t>3385</t>
  </si>
  <si>
    <t>12615</t>
  </si>
  <si>
    <t>28442</t>
  </si>
  <si>
    <t>5056</t>
  </si>
  <si>
    <t>933</t>
  </si>
  <si>
    <t>2197</t>
  </si>
  <si>
    <t>2704</t>
  </si>
  <si>
    <t>23257</t>
  </si>
  <si>
    <t>56637</t>
  </si>
  <si>
    <t>1920</t>
  </si>
  <si>
    <t>3549</t>
  </si>
  <si>
    <t>973</t>
  </si>
  <si>
    <t>2179</t>
  </si>
  <si>
    <t>6634</t>
  </si>
  <si>
    <t>3165</t>
  </si>
  <si>
    <t>4668</t>
  </si>
  <si>
    <t>1025</t>
  </si>
  <si>
    <t>105986</t>
  </si>
  <si>
    <t>235804</t>
  </si>
  <si>
    <t>4212</t>
  </si>
  <si>
    <t>14811</t>
  </si>
  <si>
    <t>33790</t>
  </si>
  <si>
    <t>3209</t>
  </si>
  <si>
    <t>32287</t>
  </si>
  <si>
    <t>80317</t>
  </si>
  <si>
    <t>13209</t>
  </si>
  <si>
    <t>17216</t>
  </si>
  <si>
    <t>38494</t>
  </si>
  <si>
    <t>plano_conselhos</t>
  </si>
  <si>
    <t>9999999</t>
  </si>
  <si>
    <t>9999990</t>
  </si>
  <si>
    <t>benchmark</t>
  </si>
  <si>
    <t>media</t>
  </si>
  <si>
    <t>IPRS_Grupo_2018</t>
  </si>
  <si>
    <t>IPRS_Riqueza</t>
  </si>
  <si>
    <t>IPRS_Longevidade</t>
  </si>
  <si>
    <t>IPRS_Escolaridade</t>
  </si>
  <si>
    <t>Dinâmicos</t>
  </si>
  <si>
    <t>Em Transição</t>
  </si>
  <si>
    <t>Vulneráveis</t>
  </si>
  <si>
    <t>Desiguais</t>
  </si>
  <si>
    <t>Equitativos</t>
  </si>
  <si>
    <t>Royalties_2023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</si>
</sst>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1252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left" textRotation="70" wrapText="1"/>
    </xf>
    <xf numFmtId="0" fontId="2" fillId="0" borderId="0" xfId="0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2" fillId="17" borderId="1" xfId="0" applyFont="1" applyFill="1" applyBorder="1"/>
    <xf numFmtId="0" fontId="1" fillId="2" borderId="1" xfId="0" applyFont="1" applyFill="1" applyBorder="1" applyAlignment="1">
      <alignment horizontal="left" textRotation="70" wrapText="1"/>
    </xf>
    <xf numFmtId="0" fontId="1" fillId="1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textRotation="70" wrapText="1"/>
    </xf>
    <xf numFmtId="0" fontId="1" fillId="3" borderId="1" xfId="0" applyFont="1" applyFill="1" applyBorder="1" applyAlignment="1">
      <alignment horizontal="left" textRotation="70" wrapText="1"/>
    </xf>
    <xf numFmtId="0" fontId="1" fillId="4" borderId="1" xfId="0" applyFont="1" applyFill="1" applyBorder="1" applyAlignment="1">
      <alignment horizontal="left" textRotation="70" wrapText="1"/>
    </xf>
    <xf numFmtId="2" fontId="1" fillId="5" borderId="1" xfId="0" applyNumberFormat="1" applyFont="1" applyFill="1" applyBorder="1" applyAlignment="1">
      <alignment horizontal="left" textRotation="70" wrapText="1"/>
    </xf>
    <xf numFmtId="3" fontId="1" fillId="5" borderId="1" xfId="0" applyNumberFormat="1" applyFont="1" applyFill="1" applyBorder="1" applyAlignment="1">
      <alignment horizontal="left" textRotation="70" wrapText="1"/>
    </xf>
    <xf numFmtId="2" fontId="1" fillId="6" borderId="1" xfId="0" applyNumberFormat="1" applyFont="1" applyFill="1" applyBorder="1" applyAlignment="1">
      <alignment horizontal="left" textRotation="70" wrapText="1"/>
    </xf>
    <xf numFmtId="0" fontId="1" fillId="7" borderId="1" xfId="0" applyFont="1" applyFill="1" applyBorder="1" applyAlignment="1">
      <alignment horizontal="left" textRotation="70" wrapText="1"/>
    </xf>
    <xf numFmtId="164" fontId="1" fillId="3" borderId="1" xfId="0" applyNumberFormat="1" applyFont="1" applyFill="1" applyBorder="1" applyAlignment="1">
      <alignment horizontal="left" textRotation="70" wrapText="1"/>
    </xf>
    <xf numFmtId="10" fontId="1" fillId="3" borderId="1" xfId="1" applyNumberFormat="1" applyFont="1" applyFill="1" applyBorder="1" applyAlignment="1">
      <alignment horizontal="left" textRotation="70" wrapText="1"/>
    </xf>
    <xf numFmtId="0" fontId="1" fillId="8" borderId="1" xfId="0" applyFont="1" applyFill="1" applyBorder="1" applyAlignment="1">
      <alignment horizontal="left" textRotation="70" wrapText="1"/>
    </xf>
    <xf numFmtId="10" fontId="1" fillId="8" borderId="1" xfId="1" applyNumberFormat="1" applyFont="1" applyFill="1" applyBorder="1" applyAlignment="1">
      <alignment horizontal="left" textRotation="70" wrapText="1"/>
    </xf>
    <xf numFmtId="0" fontId="1" fillId="9" borderId="1" xfId="0" applyFont="1" applyFill="1" applyBorder="1" applyAlignment="1">
      <alignment horizontal="left" textRotation="70" wrapText="1"/>
    </xf>
    <xf numFmtId="0" fontId="1" fillId="5" borderId="1" xfId="0" applyFont="1" applyFill="1" applyBorder="1" applyAlignment="1">
      <alignment horizontal="left" textRotation="70" wrapText="1"/>
    </xf>
    <xf numFmtId="0" fontId="1" fillId="11" borderId="1" xfId="0" applyFont="1" applyFill="1" applyBorder="1" applyAlignment="1">
      <alignment horizontal="left" textRotation="70" wrapText="1"/>
    </xf>
    <xf numFmtId="164" fontId="1" fillId="11" borderId="1" xfId="0" applyNumberFormat="1" applyFont="1" applyFill="1" applyBorder="1" applyAlignment="1">
      <alignment horizontal="left" textRotation="70" wrapText="1"/>
    </xf>
    <xf numFmtId="0" fontId="1" fillId="12" borderId="1" xfId="0" applyFont="1" applyFill="1" applyBorder="1" applyAlignment="1">
      <alignment horizontal="left" textRotation="70" wrapText="1"/>
    </xf>
    <xf numFmtId="0" fontId="1" fillId="13" borderId="1" xfId="0" applyFont="1" applyFill="1" applyBorder="1" applyAlignment="1">
      <alignment horizontal="left" textRotation="70" wrapText="1"/>
    </xf>
    <xf numFmtId="0" fontId="1" fillId="14" borderId="1" xfId="0" applyFont="1" applyFill="1" applyBorder="1" applyAlignment="1">
      <alignment horizontal="left" textRotation="70" wrapText="1"/>
    </xf>
    <xf numFmtId="2" fontId="1" fillId="15" borderId="1" xfId="0" applyNumberFormat="1" applyFont="1" applyFill="1" applyBorder="1" applyAlignment="1">
      <alignment horizontal="left" textRotation="70" wrapText="1"/>
    </xf>
    <xf numFmtId="0" fontId="1" fillId="10" borderId="1" xfId="0" applyFont="1" applyFill="1" applyBorder="1" applyAlignment="1">
      <alignment horizontal="left" textRotation="70" wrapText="1"/>
    </xf>
    <xf numFmtId="0" fontId="1" fillId="10" borderId="1" xfId="0" applyFont="1" applyFill="1" applyBorder="1" applyAlignment="1">
      <alignment horizontal="center" textRotation="70"/>
    </xf>
    <xf numFmtId="0" fontId="1" fillId="6" borderId="1" xfId="0" applyFont="1" applyFill="1" applyBorder="1" applyAlignment="1">
      <alignment horizontal="left" textRotation="70" wrapText="1"/>
    </xf>
    <xf numFmtId="0" fontId="1" fillId="19" borderId="1" xfId="0" applyFont="1" applyFill="1" applyBorder="1" applyAlignment="1">
      <alignment horizontal="left" textRotation="70" wrapText="1"/>
    </xf>
    <xf numFmtId="0" fontId="2" fillId="20" borderId="1" xfId="0" applyFont="1" applyFill="1" applyBorder="1" applyAlignment="1">
      <alignment horizontal="center" textRotation="70" wrapText="1"/>
    </xf>
    <xf numFmtId="0" fontId="6" fillId="21" borderId="1" xfId="0" applyFont="1" applyFill="1" applyBorder="1" applyAlignment="1">
      <alignment horizontal="center" vertical="center" textRotation="70" wrapText="1"/>
    </xf>
    <xf numFmtId="0" fontId="6" fillId="21" borderId="1" xfId="0" applyFont="1" applyFill="1" applyBorder="1" applyAlignment="1">
      <alignment horizontal="center" vertical="center" textRotation="70"/>
    </xf>
    <xf numFmtId="0" fontId="6" fillId="11" borderId="1" xfId="0" applyFont="1" applyFill="1" applyBorder="1" applyAlignment="1">
      <alignment horizontal="center" vertical="center" textRotation="70" wrapText="1"/>
    </xf>
    <xf numFmtId="165" fontId="1" fillId="22" borderId="1" xfId="0" applyNumberFormat="1" applyFont="1" applyFill="1" applyBorder="1" applyAlignment="1">
      <alignment horizontal="center" vertical="center"/>
    </xf>
    <xf numFmtId="2" fontId="2" fillId="22" borderId="1" xfId="0" applyNumberFormat="1" applyFont="1" applyFill="1" applyBorder="1" applyAlignment="1">
      <alignment horizontal="center" vertical="center"/>
    </xf>
    <xf numFmtId="165" fontId="2" fillId="22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/>
    <xf numFmtId="3" fontId="2" fillId="17" borderId="1" xfId="0" applyNumberFormat="1" applyFont="1" applyFill="1" applyBorder="1"/>
    <xf numFmtId="164" fontId="2" fillId="17" borderId="1" xfId="0" applyNumberFormat="1" applyFont="1" applyFill="1" applyBorder="1"/>
    <xf numFmtId="10" fontId="2" fillId="17" borderId="1" xfId="1" applyNumberFormat="1" applyFont="1" applyFill="1" applyBorder="1"/>
    <xf numFmtId="0" fontId="4" fillId="17" borderId="1" xfId="0" applyFont="1" applyFill="1" applyBorder="1" applyAlignment="1">
      <alignment horizontal="left" vertical="top" wrapText="1"/>
    </xf>
    <xf numFmtId="0" fontId="5" fillId="17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left" vertical="top"/>
    </xf>
    <xf numFmtId="0" fontId="6" fillId="17" borderId="1" xfId="0" applyFont="1" applyFill="1" applyBorder="1" applyAlignment="1">
      <alignment horizontal="right" vertical="top" wrapText="1"/>
    </xf>
    <xf numFmtId="0" fontId="6" fillId="17" borderId="1" xfId="0" applyFont="1" applyFill="1" applyBorder="1" applyAlignment="1">
      <alignment horizontal="left" vertical="top" wrapText="1"/>
    </xf>
    <xf numFmtId="165" fontId="1" fillId="17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165" fontId="2" fillId="17" borderId="1" xfId="0" applyNumberFormat="1" applyFont="1" applyFill="1" applyBorder="1" applyAlignment="1">
      <alignment horizontal="center" vertical="center"/>
    </xf>
    <xf numFmtId="0" fontId="2" fillId="23" borderId="0" xfId="0" applyFont="1" applyFill="1"/>
    <xf numFmtId="0" fontId="2" fillId="23" borderId="2" xfId="0" applyFont="1" applyFill="1" applyBorder="1"/>
    <xf numFmtId="0" fontId="2" fillId="0" borderId="1" xfId="0" applyFont="1" applyBorder="1"/>
    <xf numFmtId="0" fontId="6" fillId="11" borderId="3" xfId="0" applyFont="1" applyFill="1" applyBorder="1" applyAlignment="1">
      <alignment horizontal="center" vertical="center" textRotation="70" wrapText="1"/>
    </xf>
    <xf numFmtId="0" fontId="2" fillId="17" borderId="3" xfId="0" applyFont="1" applyFill="1" applyBorder="1"/>
    <xf numFmtId="0" fontId="1" fillId="24" borderId="1" xfId="0" applyFont="1" applyFill="1" applyBorder="1" applyAlignment="1">
      <alignment horizontal="left" textRotation="70" wrapText="1"/>
    </xf>
    <xf numFmtId="0" fontId="1" fillId="16" borderId="1" xfId="0" applyFont="1" applyFill="1" applyBorder="1" applyAlignment="1">
      <alignment horizontal="left" textRotation="70" wrapText="1"/>
    </xf>
    <xf numFmtId="0" fontId="2" fillId="13" borderId="1" xfId="0" applyFont="1" applyFill="1" applyBorder="1"/>
    <xf numFmtId="2" fontId="2" fillId="13" borderId="1" xfId="0" applyNumberFormat="1" applyFont="1" applyFill="1" applyBorder="1"/>
    <xf numFmtId="3" fontId="2" fillId="13" borderId="1" xfId="0" applyNumberFormat="1" applyFont="1" applyFill="1" applyBorder="1"/>
    <xf numFmtId="164" fontId="2" fillId="13" borderId="1" xfId="0" applyNumberFormat="1" applyFont="1" applyFill="1" applyBorder="1"/>
    <xf numFmtId="10" fontId="2" fillId="13" borderId="1" xfId="1" applyNumberFormat="1" applyFont="1" applyFill="1" applyBorder="1"/>
    <xf numFmtId="0" fontId="4" fillId="13" borderId="1" xfId="0" applyFont="1" applyFill="1" applyBorder="1" applyAlignment="1">
      <alignment horizontal="left" vertical="top" wrapText="1"/>
    </xf>
    <xf numFmtId="0" fontId="4" fillId="13" borderId="1" xfId="0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right" vertical="top" wrapText="1"/>
    </xf>
    <xf numFmtId="0" fontId="6" fillId="13" borderId="1" xfId="0" applyFont="1" applyFill="1" applyBorder="1" applyAlignment="1">
      <alignment horizontal="left" vertical="top" wrapText="1"/>
    </xf>
    <xf numFmtId="165" fontId="1" fillId="13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center" vertical="center"/>
    </xf>
    <xf numFmtId="0" fontId="2" fillId="13" borderId="3" xfId="0" applyFont="1" applyFill="1" applyBorder="1"/>
    <xf numFmtId="0" fontId="2" fillId="13" borderId="0" xfId="0" applyFont="1" applyFill="1"/>
    <xf numFmtId="165" fontId="1" fillId="25" borderId="1" xfId="0" applyNumberFormat="1" applyFont="1" applyFill="1" applyBorder="1" applyAlignment="1">
      <alignment horizontal="center" vertical="center"/>
    </xf>
    <xf numFmtId="2" fontId="2" fillId="25" borderId="1" xfId="0" applyNumberFormat="1" applyFont="1" applyFill="1" applyBorder="1" applyAlignment="1">
      <alignment horizontal="center" vertical="center"/>
    </xf>
    <xf numFmtId="165" fontId="2" fillId="25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textRotation="70" wrapText="1"/>
    </xf>
    <xf numFmtId="0" fontId="2" fillId="23" borderId="0" xfId="0" quotePrefix="1" applyFont="1" applyFill="1"/>
    <xf numFmtId="0" fontId="2" fillId="7" borderId="1" xfId="0" applyFont="1" applyFill="1" applyBorder="1" applyAlignment="1">
      <alignment horizontal="center" textRotation="70" wrapText="1"/>
    </xf>
    <xf numFmtId="164" fontId="1" fillId="26" borderId="1" xfId="0" applyNumberFormat="1" applyFont="1" applyFill="1" applyBorder="1" applyAlignment="1">
      <alignment horizontal="left" textRotation="70" wrapText="1"/>
    </xf>
    <xf numFmtId="164" fontId="2" fillId="23" borderId="0" xfId="0" applyNumberFormat="1" applyFont="1" applyFill="1"/>
  </cellXfs>
  <cellStyles count="2">
    <cellStyle name="Normal" xfId="0" builtinId="0"/>
    <cellStyle name="Porcentagem" xfId="1" builtinId="5"/>
  </cellStyles>
  <dxfs count="35"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  <dxf>
      <fill>
        <patternFill>
          <bgColor rgb="FF5B9BD5"/>
        </patternFill>
      </fill>
    </dxf>
    <dxf>
      <fill>
        <patternFill>
          <bgColor rgb="FFBDD7EE"/>
        </patternFill>
      </fill>
    </dxf>
    <dxf>
      <fill>
        <patternFill>
          <bgColor rgb="FFCDBEAB"/>
        </patternFill>
      </fill>
    </dxf>
    <dxf>
      <fill>
        <patternFill>
          <bgColor rgb="FFF4B084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  <dxf>
      <fill>
        <patternFill>
          <bgColor rgb="FFED7D31"/>
        </patternFill>
      </fill>
    </dxf>
    <dxf>
      <fill>
        <patternFill>
          <bgColor rgb="FFF4B084"/>
        </patternFill>
      </fill>
    </dxf>
    <dxf>
      <fill>
        <patternFill>
          <bgColor rgb="FFCDBEAB"/>
        </patternFill>
      </fill>
    </dxf>
    <dxf>
      <fill>
        <patternFill>
          <bgColor rgb="FFBDD7EE"/>
        </patternFill>
      </fill>
    </dxf>
    <dxf>
      <fill>
        <patternFill>
          <bgColor rgb="FF5B9BD5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I42"/>
  <sheetViews>
    <sheetView tabSelected="1" workbookViewId="0">
      <pane ySplit="1" topLeftCell="A24" activePane="bottomLeft" state="frozen"/>
      <selection pane="bottomLeft" activeCell="AH46" sqref="AH45:AH46"/>
    </sheetView>
  </sheetViews>
  <sheetFormatPr defaultRowHeight="12" x14ac:dyDescent="0.25"/>
  <cols>
    <col min="1" max="1" width="8.88671875" style="2"/>
    <col min="2" max="2" width="14.6640625" style="2" customWidth="1"/>
    <col min="3" max="3" width="4.44140625" style="7" customWidth="1"/>
    <col min="4" max="5" width="8.88671875" style="2" customWidth="1"/>
    <col min="6" max="6" width="16.109375" style="2" customWidth="1"/>
    <col min="7" max="9" width="8.88671875" style="2" customWidth="1"/>
    <col min="10" max="29" width="4.88671875" style="2" customWidth="1"/>
    <col min="30" max="31" width="7.109375" style="2" customWidth="1"/>
    <col min="32" max="36" width="4.88671875" style="2" customWidth="1"/>
    <col min="37" max="37" width="7.109375" style="2" customWidth="1"/>
    <col min="38" max="38" width="8.88671875" style="2" customWidth="1"/>
    <col min="39" max="39" width="6.6640625" style="3" customWidth="1"/>
    <col min="40" max="40" width="6.6640625" style="4" customWidth="1"/>
    <col min="41" max="57" width="6.6640625" style="3" customWidth="1"/>
    <col min="58" max="127" width="6.88671875" style="3" customWidth="1"/>
    <col min="128" max="128" width="5.109375" style="2" customWidth="1"/>
    <col min="129" max="129" width="7" style="2" customWidth="1"/>
    <col min="130" max="130" width="5.33203125" style="2" customWidth="1"/>
    <col min="131" max="131" width="8.88671875" style="2" customWidth="1"/>
    <col min="132" max="136" width="13.77734375" style="5" customWidth="1"/>
    <col min="137" max="137" width="13.77734375" style="6" customWidth="1"/>
    <col min="138" max="145" width="13.77734375" style="5" customWidth="1"/>
    <col min="146" max="146" width="8.88671875" style="2" customWidth="1"/>
    <col min="147" max="147" width="8.88671875" style="6" customWidth="1"/>
    <col min="148" max="156" width="8.88671875" style="2" customWidth="1"/>
    <col min="157" max="157" width="8.88671875" style="3" customWidth="1"/>
    <col min="158" max="162" width="8.88671875" style="2" customWidth="1"/>
    <col min="163" max="163" width="10.6640625" style="5" customWidth="1"/>
    <col min="164" max="330" width="8.88671875" style="2" customWidth="1"/>
    <col min="331" max="340" width="5.21875" style="3" customWidth="1"/>
    <col min="341" max="438" width="8.88671875" style="2" customWidth="1"/>
    <col min="439" max="16384" width="8.88671875" style="2"/>
  </cols>
  <sheetData>
    <row r="1" spans="1:451" s="1" customFormat="1" ht="88.8" customHeight="1" x14ac:dyDescent="0.25">
      <c r="A1" s="8" t="s">
        <v>0</v>
      </c>
      <c r="B1" s="8" t="s">
        <v>1</v>
      </c>
      <c r="C1" s="9" t="s">
        <v>346</v>
      </c>
      <c r="D1" s="8" t="s">
        <v>2</v>
      </c>
      <c r="E1" s="8" t="s">
        <v>343</v>
      </c>
      <c r="F1" s="8" t="s">
        <v>344</v>
      </c>
      <c r="G1" s="8" t="s">
        <v>345</v>
      </c>
      <c r="H1" s="8" t="s">
        <v>3</v>
      </c>
      <c r="I1" s="10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1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2" t="s">
        <v>32</v>
      </c>
      <c r="AL1" s="12" t="s">
        <v>33</v>
      </c>
      <c r="AM1" s="13" t="s">
        <v>34</v>
      </c>
      <c r="AN1" s="14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13" t="s">
        <v>44</v>
      </c>
      <c r="AX1" s="13" t="s">
        <v>45</v>
      </c>
      <c r="AY1" s="13" t="s">
        <v>46</v>
      </c>
      <c r="AZ1" s="13" t="s">
        <v>47</v>
      </c>
      <c r="BA1" s="13" t="s">
        <v>48</v>
      </c>
      <c r="BB1" s="13" t="s">
        <v>49</v>
      </c>
      <c r="BC1" s="13" t="s">
        <v>50</v>
      </c>
      <c r="BD1" s="13" t="s">
        <v>51</v>
      </c>
      <c r="BE1" s="13" t="s">
        <v>52</v>
      </c>
      <c r="BF1" s="15" t="s">
        <v>53</v>
      </c>
      <c r="BG1" s="15" t="s">
        <v>54</v>
      </c>
      <c r="BH1" s="15" t="s">
        <v>55</v>
      </c>
      <c r="BI1" s="15" t="s">
        <v>56</v>
      </c>
      <c r="BJ1" s="15" t="s">
        <v>57</v>
      </c>
      <c r="BK1" s="15" t="s">
        <v>58</v>
      </c>
      <c r="BL1" s="15" t="s">
        <v>59</v>
      </c>
      <c r="BM1" s="15" t="s">
        <v>60</v>
      </c>
      <c r="BN1" s="15" t="s">
        <v>61</v>
      </c>
      <c r="BO1" s="15" t="s">
        <v>62</v>
      </c>
      <c r="BP1" s="15" t="s">
        <v>63</v>
      </c>
      <c r="BQ1" s="15" t="s">
        <v>64</v>
      </c>
      <c r="BR1" s="15" t="s">
        <v>65</v>
      </c>
      <c r="BS1" s="15" t="s">
        <v>66</v>
      </c>
      <c r="BT1" s="15" t="s">
        <v>67</v>
      </c>
      <c r="BU1" s="15" t="s">
        <v>68</v>
      </c>
      <c r="BV1" s="15" t="s">
        <v>69</v>
      </c>
      <c r="BW1" s="15" t="s">
        <v>70</v>
      </c>
      <c r="BX1" s="15" t="s">
        <v>71</v>
      </c>
      <c r="BY1" s="15" t="s">
        <v>72</v>
      </c>
      <c r="BZ1" s="15" t="s">
        <v>73</v>
      </c>
      <c r="CA1" s="15" t="s">
        <v>74</v>
      </c>
      <c r="CB1" s="15" t="s">
        <v>75</v>
      </c>
      <c r="CC1" s="15" t="s">
        <v>76</v>
      </c>
      <c r="CD1" s="15" t="s">
        <v>77</v>
      </c>
      <c r="CE1" s="15" t="s">
        <v>78</v>
      </c>
      <c r="CF1" s="15" t="s">
        <v>79</v>
      </c>
      <c r="CG1" s="15" t="s">
        <v>80</v>
      </c>
      <c r="CH1" s="15" t="s">
        <v>81</v>
      </c>
      <c r="CI1" s="15" t="s">
        <v>82</v>
      </c>
      <c r="CJ1" s="15" t="s">
        <v>83</v>
      </c>
      <c r="CK1" s="15" t="s">
        <v>84</v>
      </c>
      <c r="CL1" s="15" t="s">
        <v>85</v>
      </c>
      <c r="CM1" s="15" t="s">
        <v>86</v>
      </c>
      <c r="CN1" s="15" t="s">
        <v>87</v>
      </c>
      <c r="CO1" s="15" t="s">
        <v>88</v>
      </c>
      <c r="CP1" s="15" t="s">
        <v>89</v>
      </c>
      <c r="CQ1" s="15" t="s">
        <v>90</v>
      </c>
      <c r="CR1" s="15" t="s">
        <v>91</v>
      </c>
      <c r="CS1" s="15" t="s">
        <v>92</v>
      </c>
      <c r="CT1" s="15" t="s">
        <v>93</v>
      </c>
      <c r="CU1" s="15" t="s">
        <v>94</v>
      </c>
      <c r="CV1" s="15" t="s">
        <v>95</v>
      </c>
      <c r="CW1" s="15" t="s">
        <v>96</v>
      </c>
      <c r="CX1" s="15" t="s">
        <v>97</v>
      </c>
      <c r="CY1" s="15" t="s">
        <v>98</v>
      </c>
      <c r="CZ1" s="15" t="s">
        <v>99</v>
      </c>
      <c r="DA1" s="15" t="s">
        <v>100</v>
      </c>
      <c r="DB1" s="15" t="s">
        <v>101</v>
      </c>
      <c r="DC1" s="15" t="s">
        <v>102</v>
      </c>
      <c r="DD1" s="15" t="s">
        <v>103</v>
      </c>
      <c r="DE1" s="15" t="s">
        <v>104</v>
      </c>
      <c r="DF1" s="15" t="s">
        <v>105</v>
      </c>
      <c r="DG1" s="15" t="s">
        <v>106</v>
      </c>
      <c r="DH1" s="15" t="s">
        <v>107</v>
      </c>
      <c r="DI1" s="15" t="s">
        <v>108</v>
      </c>
      <c r="DJ1" s="15" t="s">
        <v>109</v>
      </c>
      <c r="DK1" s="15" t="s">
        <v>110</v>
      </c>
      <c r="DL1" s="15" t="s">
        <v>111</v>
      </c>
      <c r="DM1" s="15" t="s">
        <v>112</v>
      </c>
      <c r="DN1" s="15" t="s">
        <v>113</v>
      </c>
      <c r="DO1" s="15" t="s">
        <v>114</v>
      </c>
      <c r="DP1" s="15" t="s">
        <v>115</v>
      </c>
      <c r="DQ1" s="15" t="s">
        <v>116</v>
      </c>
      <c r="DR1" s="15" t="s">
        <v>117</v>
      </c>
      <c r="DS1" s="15" t="s">
        <v>118</v>
      </c>
      <c r="DT1" s="15" t="s">
        <v>119</v>
      </c>
      <c r="DU1" s="15" t="s">
        <v>120</v>
      </c>
      <c r="DV1" s="15" t="s">
        <v>121</v>
      </c>
      <c r="DW1" s="15" t="s">
        <v>122</v>
      </c>
      <c r="DX1" s="16" t="s">
        <v>123</v>
      </c>
      <c r="DY1" s="16" t="s">
        <v>124</v>
      </c>
      <c r="DZ1" s="16" t="s">
        <v>125</v>
      </c>
      <c r="EA1" s="16" t="s">
        <v>126</v>
      </c>
      <c r="EB1" s="17" t="s">
        <v>127</v>
      </c>
      <c r="EC1" s="17" t="s">
        <v>1181</v>
      </c>
      <c r="ED1" s="79" t="s">
        <v>1575</v>
      </c>
      <c r="EE1" s="17" t="s">
        <v>128</v>
      </c>
      <c r="EF1" s="17" t="s">
        <v>129</v>
      </c>
      <c r="EG1" s="18"/>
      <c r="EH1" s="17" t="s">
        <v>130</v>
      </c>
      <c r="EI1" s="17" t="s">
        <v>131</v>
      </c>
      <c r="EJ1" s="17" t="s">
        <v>1189</v>
      </c>
      <c r="EK1" s="17" t="s">
        <v>132</v>
      </c>
      <c r="EL1" s="17" t="s">
        <v>1188</v>
      </c>
      <c r="EM1" s="17" t="s">
        <v>133</v>
      </c>
      <c r="EN1" s="17" t="s">
        <v>134</v>
      </c>
      <c r="EO1" s="17" t="s">
        <v>135</v>
      </c>
      <c r="EP1" s="19" t="s">
        <v>136</v>
      </c>
      <c r="EQ1" s="20" t="s">
        <v>137</v>
      </c>
      <c r="ER1" s="21" t="s">
        <v>138</v>
      </c>
      <c r="ES1" s="21" t="s">
        <v>139</v>
      </c>
      <c r="ET1" s="21" t="s">
        <v>140</v>
      </c>
      <c r="EU1" s="21" t="s">
        <v>141</v>
      </c>
      <c r="EV1" s="21" t="s">
        <v>142</v>
      </c>
      <c r="EW1" s="21" t="s">
        <v>143</v>
      </c>
      <c r="EX1" s="21" t="s">
        <v>144</v>
      </c>
      <c r="EY1" s="21" t="s">
        <v>145</v>
      </c>
      <c r="EZ1" s="21" t="s">
        <v>146</v>
      </c>
      <c r="FA1" s="13" t="s">
        <v>147</v>
      </c>
      <c r="FB1" s="22" t="s">
        <v>148</v>
      </c>
      <c r="FC1" s="22" t="s">
        <v>149</v>
      </c>
      <c r="FD1" s="22" t="s">
        <v>150</v>
      </c>
      <c r="FE1" s="23" t="s">
        <v>151</v>
      </c>
      <c r="FF1" s="23" t="s">
        <v>152</v>
      </c>
      <c r="FG1" s="24" t="s">
        <v>153</v>
      </c>
      <c r="FH1" s="23" t="s">
        <v>154</v>
      </c>
      <c r="FI1" s="23" t="s">
        <v>155</v>
      </c>
      <c r="FJ1" s="23"/>
      <c r="FK1" s="23" t="s">
        <v>156</v>
      </c>
      <c r="FL1" s="23" t="s">
        <v>157</v>
      </c>
      <c r="FM1" s="23" t="s">
        <v>158</v>
      </c>
      <c r="FN1" s="23" t="s">
        <v>159</v>
      </c>
      <c r="FO1" s="23" t="s">
        <v>160</v>
      </c>
      <c r="FP1" s="23" t="s">
        <v>161</v>
      </c>
      <c r="FQ1" s="23" t="s">
        <v>162</v>
      </c>
      <c r="FR1" s="23" t="s">
        <v>163</v>
      </c>
      <c r="FS1" s="23" t="s">
        <v>164</v>
      </c>
      <c r="FT1" s="23" t="s">
        <v>165</v>
      </c>
      <c r="FU1" s="23" t="s">
        <v>166</v>
      </c>
      <c r="FV1" s="23" t="s">
        <v>167</v>
      </c>
      <c r="FW1" s="23" t="s">
        <v>168</v>
      </c>
      <c r="FX1" s="23" t="s">
        <v>169</v>
      </c>
      <c r="FY1" s="23" t="s">
        <v>170</v>
      </c>
      <c r="FZ1" s="23" t="s">
        <v>171</v>
      </c>
      <c r="GA1" s="23" t="s">
        <v>172</v>
      </c>
      <c r="GB1" s="23" t="s">
        <v>173</v>
      </c>
      <c r="GC1" s="23" t="s">
        <v>174</v>
      </c>
      <c r="GD1" s="23" t="s">
        <v>175</v>
      </c>
      <c r="GE1" s="23" t="s">
        <v>176</v>
      </c>
      <c r="GF1" s="23" t="s">
        <v>177</v>
      </c>
      <c r="GG1" s="23" t="s">
        <v>178</v>
      </c>
      <c r="GH1" s="23" t="s">
        <v>179</v>
      </c>
      <c r="GI1" s="23" t="s">
        <v>180</v>
      </c>
      <c r="GJ1" s="23" t="s">
        <v>181</v>
      </c>
      <c r="GK1" s="23" t="s">
        <v>182</v>
      </c>
      <c r="GL1" s="23" t="s">
        <v>183</v>
      </c>
      <c r="GM1" s="23" t="s">
        <v>184</v>
      </c>
      <c r="GN1" s="23" t="s">
        <v>185</v>
      </c>
      <c r="GO1" s="23" t="s">
        <v>186</v>
      </c>
      <c r="GP1" s="23" t="s">
        <v>187</v>
      </c>
      <c r="GQ1" s="23" t="s">
        <v>188</v>
      </c>
      <c r="GR1" s="23" t="s">
        <v>189</v>
      </c>
      <c r="GS1" s="23" t="s">
        <v>190</v>
      </c>
      <c r="GT1" s="23" t="s">
        <v>191</v>
      </c>
      <c r="GU1" s="23" t="s">
        <v>192</v>
      </c>
      <c r="GV1" s="23" t="s">
        <v>193</v>
      </c>
      <c r="GW1" s="23" t="s">
        <v>194</v>
      </c>
      <c r="GX1" s="23" t="s">
        <v>195</v>
      </c>
      <c r="GY1" s="23" t="s">
        <v>196</v>
      </c>
      <c r="GZ1" s="23" t="s">
        <v>197</v>
      </c>
      <c r="HA1" s="23" t="s">
        <v>198</v>
      </c>
      <c r="HB1" s="23" t="s">
        <v>199</v>
      </c>
      <c r="HC1" s="23" t="s">
        <v>200</v>
      </c>
      <c r="HD1" s="23" t="s">
        <v>201</v>
      </c>
      <c r="HE1" s="23" t="s">
        <v>202</v>
      </c>
      <c r="HF1" s="23" t="s">
        <v>203</v>
      </c>
      <c r="HG1" s="23" t="s">
        <v>204</v>
      </c>
      <c r="HH1" s="23" t="s">
        <v>205</v>
      </c>
      <c r="HI1" s="23" t="s">
        <v>206</v>
      </c>
      <c r="HJ1" s="23" t="s">
        <v>207</v>
      </c>
      <c r="HK1" s="23" t="s">
        <v>208</v>
      </c>
      <c r="HL1" s="23" t="s">
        <v>209</v>
      </c>
      <c r="HM1" s="23" t="s">
        <v>210</v>
      </c>
      <c r="HN1" s="23" t="s">
        <v>211</v>
      </c>
      <c r="HO1" s="23" t="s">
        <v>212</v>
      </c>
      <c r="HP1" s="23" t="s">
        <v>213</v>
      </c>
      <c r="HQ1" s="23" t="s">
        <v>214</v>
      </c>
      <c r="HR1" s="23" t="s">
        <v>215</v>
      </c>
      <c r="HS1" s="23" t="s">
        <v>216</v>
      </c>
      <c r="HT1" s="23" t="s">
        <v>217</v>
      </c>
      <c r="HU1" s="23" t="s">
        <v>218</v>
      </c>
      <c r="HV1" s="23" t="s">
        <v>219</v>
      </c>
      <c r="HW1" s="23" t="s">
        <v>220</v>
      </c>
      <c r="HX1" s="23" t="s">
        <v>221</v>
      </c>
      <c r="HY1" s="23" t="s">
        <v>222</v>
      </c>
      <c r="HZ1" s="23" t="s">
        <v>223</v>
      </c>
      <c r="IA1" s="23" t="s">
        <v>224</v>
      </c>
      <c r="IB1" s="23" t="s">
        <v>225</v>
      </c>
      <c r="IC1" s="23" t="s">
        <v>226</v>
      </c>
      <c r="ID1" s="23" t="s">
        <v>227</v>
      </c>
      <c r="IE1" s="23" t="s">
        <v>228</v>
      </c>
      <c r="IF1" s="23" t="s">
        <v>229</v>
      </c>
      <c r="IG1" s="23" t="s">
        <v>230</v>
      </c>
      <c r="IH1" s="23" t="s">
        <v>231</v>
      </c>
      <c r="II1" s="23" t="s">
        <v>232</v>
      </c>
      <c r="IJ1" s="23" t="s">
        <v>233</v>
      </c>
      <c r="IK1" s="23" t="s">
        <v>234</v>
      </c>
      <c r="IL1" s="23" t="s">
        <v>235</v>
      </c>
      <c r="IM1" s="23" t="s">
        <v>236</v>
      </c>
      <c r="IN1" s="23" t="s">
        <v>237</v>
      </c>
      <c r="IO1" s="23" t="s">
        <v>238</v>
      </c>
      <c r="IP1" s="23" t="s">
        <v>239</v>
      </c>
      <c r="IQ1" s="23" t="s">
        <v>240</v>
      </c>
      <c r="IR1" s="23" t="s">
        <v>241</v>
      </c>
      <c r="IS1" s="23" t="s">
        <v>242</v>
      </c>
      <c r="IT1" s="23" t="s">
        <v>243</v>
      </c>
      <c r="IU1" s="23" t="s">
        <v>244</v>
      </c>
      <c r="IV1" s="23" t="s">
        <v>245</v>
      </c>
      <c r="IW1" s="23" t="s">
        <v>246</v>
      </c>
      <c r="IX1" s="23" t="s">
        <v>247</v>
      </c>
      <c r="IY1" s="23" t="s">
        <v>248</v>
      </c>
      <c r="IZ1" s="23" t="s">
        <v>249</v>
      </c>
      <c r="JA1" s="23" t="s">
        <v>250</v>
      </c>
      <c r="JB1" s="23" t="s">
        <v>251</v>
      </c>
      <c r="JC1" s="23" t="s">
        <v>252</v>
      </c>
      <c r="JD1" s="23" t="s">
        <v>253</v>
      </c>
      <c r="JE1" s="23" t="s">
        <v>254</v>
      </c>
      <c r="JF1" s="23" t="s">
        <v>255</v>
      </c>
      <c r="JG1" s="23" t="s">
        <v>256</v>
      </c>
      <c r="JH1" s="23" t="s">
        <v>257</v>
      </c>
      <c r="JI1" s="23" t="s">
        <v>258</v>
      </c>
      <c r="JJ1" s="23" t="s">
        <v>259</v>
      </c>
      <c r="JK1" s="23" t="s">
        <v>260</v>
      </c>
      <c r="JL1" s="23" t="s">
        <v>261</v>
      </c>
      <c r="JM1" s="23" t="s">
        <v>262</v>
      </c>
      <c r="JN1" s="23" t="s">
        <v>263</v>
      </c>
      <c r="JO1" s="23" t="s">
        <v>264</v>
      </c>
      <c r="JP1" s="23" t="s">
        <v>265</v>
      </c>
      <c r="JQ1" s="23" t="s">
        <v>266</v>
      </c>
      <c r="JR1" s="23" t="s">
        <v>267</v>
      </c>
      <c r="JS1" s="23" t="s">
        <v>268</v>
      </c>
      <c r="JT1" s="23" t="s">
        <v>269</v>
      </c>
      <c r="JU1" s="23" t="s">
        <v>270</v>
      </c>
      <c r="JV1" s="23" t="s">
        <v>271</v>
      </c>
      <c r="JW1" s="23" t="s">
        <v>272</v>
      </c>
      <c r="JX1" s="23" t="s">
        <v>273</v>
      </c>
      <c r="JY1" s="23" t="s">
        <v>274</v>
      </c>
      <c r="JZ1" s="23" t="s">
        <v>275</v>
      </c>
      <c r="KA1" s="23" t="s">
        <v>276</v>
      </c>
      <c r="KB1" s="23" t="s">
        <v>277</v>
      </c>
      <c r="KC1" s="23" t="s">
        <v>278</v>
      </c>
      <c r="KD1" s="23" t="s">
        <v>279</v>
      </c>
      <c r="KE1" s="23" t="s">
        <v>280</v>
      </c>
      <c r="KF1" s="23" t="s">
        <v>281</v>
      </c>
      <c r="KG1" s="23" t="s">
        <v>282</v>
      </c>
      <c r="KH1" s="23" t="s">
        <v>283</v>
      </c>
      <c r="KI1" s="23" t="s">
        <v>284</v>
      </c>
      <c r="KJ1" s="23" t="s">
        <v>285</v>
      </c>
      <c r="KK1" s="23" t="s">
        <v>286</v>
      </c>
      <c r="KL1" s="23" t="s">
        <v>287</v>
      </c>
      <c r="KM1" s="23" t="s">
        <v>288</v>
      </c>
      <c r="KN1" s="23" t="s">
        <v>289</v>
      </c>
      <c r="KO1" s="23" t="s">
        <v>290</v>
      </c>
      <c r="KP1" s="11" t="s">
        <v>291</v>
      </c>
      <c r="KQ1" s="11" t="s">
        <v>292</v>
      </c>
      <c r="KR1" s="11" t="s">
        <v>293</v>
      </c>
      <c r="KS1" s="11" t="s">
        <v>294</v>
      </c>
      <c r="KT1" s="11" t="s">
        <v>295</v>
      </c>
      <c r="KU1" s="11" t="s">
        <v>296</v>
      </c>
      <c r="KV1" s="11" t="s">
        <v>297</v>
      </c>
      <c r="KW1" s="11" t="s">
        <v>298</v>
      </c>
      <c r="KX1" s="11" t="s">
        <v>299</v>
      </c>
      <c r="KY1" s="11" t="s">
        <v>300</v>
      </c>
      <c r="KZ1" s="11" t="s">
        <v>301</v>
      </c>
      <c r="LA1" s="11" t="s">
        <v>302</v>
      </c>
      <c r="LB1" s="11" t="s">
        <v>303</v>
      </c>
      <c r="LC1" s="11" t="s">
        <v>304</v>
      </c>
      <c r="LD1" s="25" t="s">
        <v>305</v>
      </c>
      <c r="LE1" s="25" t="s">
        <v>306</v>
      </c>
      <c r="LF1" s="25" t="s">
        <v>307</v>
      </c>
      <c r="LG1" s="25" t="s">
        <v>308</v>
      </c>
      <c r="LH1" s="25"/>
      <c r="LI1" s="25"/>
      <c r="LJ1" s="26" t="s">
        <v>309</v>
      </c>
      <c r="LK1" s="26" t="s">
        <v>310</v>
      </c>
      <c r="LL1" s="26" t="s">
        <v>311</v>
      </c>
      <c r="LM1" s="26" t="s">
        <v>312</v>
      </c>
      <c r="LN1" s="26" t="s">
        <v>313</v>
      </c>
      <c r="LO1" s="26" t="s">
        <v>314</v>
      </c>
      <c r="LP1" s="26" t="s">
        <v>315</v>
      </c>
      <c r="LQ1" s="26" t="s">
        <v>316</v>
      </c>
      <c r="LR1" s="27" t="s">
        <v>317</v>
      </c>
      <c r="LS1" s="28" t="s">
        <v>318</v>
      </c>
      <c r="LT1" s="28" t="s">
        <v>319</v>
      </c>
      <c r="LU1" s="28" t="s">
        <v>320</v>
      </c>
      <c r="LV1" s="28" t="s">
        <v>321</v>
      </c>
      <c r="LW1" s="28" t="s">
        <v>322</v>
      </c>
      <c r="LX1" s="28" t="s">
        <v>323</v>
      </c>
      <c r="LY1" s="28" t="s">
        <v>324</v>
      </c>
      <c r="LZ1" s="28" t="s">
        <v>325</v>
      </c>
      <c r="MA1" s="28" t="s">
        <v>326</v>
      </c>
      <c r="MB1" s="28" t="s">
        <v>327</v>
      </c>
      <c r="MC1" s="29" t="s">
        <v>328</v>
      </c>
      <c r="MD1" s="29" t="s">
        <v>329</v>
      </c>
      <c r="ME1" s="29" t="s">
        <v>330</v>
      </c>
      <c r="MF1" s="29" t="s">
        <v>331</v>
      </c>
      <c r="MG1" s="29" t="s">
        <v>332</v>
      </c>
      <c r="MH1" s="29" t="s">
        <v>333</v>
      </c>
      <c r="MI1" s="29" t="s">
        <v>334</v>
      </c>
      <c r="MJ1" s="30" t="s">
        <v>1182</v>
      </c>
      <c r="MK1" s="29" t="s">
        <v>335</v>
      </c>
      <c r="ML1" s="29" t="s">
        <v>336</v>
      </c>
      <c r="MM1" s="29" t="s">
        <v>337</v>
      </c>
      <c r="MN1" s="29" t="s">
        <v>338</v>
      </c>
      <c r="MO1" s="27" t="s">
        <v>339</v>
      </c>
      <c r="MP1" s="27" t="s">
        <v>340</v>
      </c>
      <c r="MQ1" s="27" t="s">
        <v>341</v>
      </c>
      <c r="MR1" s="31" t="s">
        <v>1197</v>
      </c>
      <c r="MS1" s="31" t="s">
        <v>1196</v>
      </c>
      <c r="MT1" s="31" t="s">
        <v>1195</v>
      </c>
      <c r="MU1" s="31" t="s">
        <v>1194</v>
      </c>
      <c r="MV1" s="31" t="s">
        <v>1193</v>
      </c>
      <c r="MW1" s="31" t="s">
        <v>1192</v>
      </c>
      <c r="MX1" s="31" t="s">
        <v>1191</v>
      </c>
      <c r="MY1" s="31" t="s">
        <v>1190</v>
      </c>
      <c r="MZ1" s="22" t="s">
        <v>1200</v>
      </c>
      <c r="NA1" s="22" t="s">
        <v>1199</v>
      </c>
      <c r="NB1" s="22" t="s">
        <v>1198</v>
      </c>
      <c r="NC1" s="8" t="s">
        <v>1201</v>
      </c>
      <c r="ND1" s="32" t="s">
        <v>1202</v>
      </c>
      <c r="NE1" s="32" t="s">
        <v>1203</v>
      </c>
      <c r="NF1" s="32" t="s">
        <v>1204</v>
      </c>
      <c r="NG1" s="32" t="s">
        <v>1205</v>
      </c>
      <c r="NH1" s="32" t="s">
        <v>1206</v>
      </c>
      <c r="NI1" s="32" t="s">
        <v>1207</v>
      </c>
      <c r="NJ1" s="32" t="s">
        <v>1208</v>
      </c>
      <c r="NK1" s="32" t="s">
        <v>1209</v>
      </c>
      <c r="NL1" s="32" t="s">
        <v>1210</v>
      </c>
      <c r="NM1" s="32" t="s">
        <v>1211</v>
      </c>
      <c r="NN1" s="32" t="s">
        <v>1212</v>
      </c>
      <c r="NO1" s="32" t="s">
        <v>1213</v>
      </c>
      <c r="NP1" s="32" t="s">
        <v>1214</v>
      </c>
      <c r="NQ1" s="32" t="s">
        <v>1215</v>
      </c>
      <c r="NR1" s="32"/>
      <c r="NS1" s="32" t="s">
        <v>1216</v>
      </c>
      <c r="NT1" s="32" t="s">
        <v>1217</v>
      </c>
      <c r="NU1" s="32" t="s">
        <v>1218</v>
      </c>
      <c r="NV1" s="33" t="s">
        <v>1421</v>
      </c>
      <c r="NW1" s="33" t="s">
        <v>1422</v>
      </c>
      <c r="NX1" s="33" t="s">
        <v>1423</v>
      </c>
      <c r="NY1" s="33" t="s">
        <v>1424</v>
      </c>
      <c r="NZ1" s="33" t="s">
        <v>1425</v>
      </c>
      <c r="OA1" s="33" t="s">
        <v>1426</v>
      </c>
      <c r="OB1" s="33" t="s">
        <v>1427</v>
      </c>
      <c r="OC1" s="33" t="s">
        <v>1428</v>
      </c>
      <c r="OD1" s="33" t="s">
        <v>1429</v>
      </c>
      <c r="OE1" s="33" t="s">
        <v>1430</v>
      </c>
      <c r="OF1" s="33" t="s">
        <v>1431</v>
      </c>
      <c r="OG1" s="33" t="s">
        <v>1432</v>
      </c>
      <c r="OH1" s="33" t="s">
        <v>1433</v>
      </c>
      <c r="OI1" s="78" t="s">
        <v>1434</v>
      </c>
      <c r="OJ1" s="78" t="s">
        <v>1435</v>
      </c>
      <c r="OK1" s="78" t="s">
        <v>1436</v>
      </c>
      <c r="OL1" s="78" t="s">
        <v>1437</v>
      </c>
      <c r="OM1" s="78" t="s">
        <v>1438</v>
      </c>
      <c r="ON1" s="78" t="s">
        <v>1439</v>
      </c>
      <c r="OO1" s="78" t="s">
        <v>1440</v>
      </c>
      <c r="OP1" s="78" t="s">
        <v>1441</v>
      </c>
      <c r="OQ1" s="78" t="s">
        <v>1442</v>
      </c>
      <c r="OR1" s="78" t="s">
        <v>1443</v>
      </c>
      <c r="OS1" s="78" t="s">
        <v>1444</v>
      </c>
      <c r="OT1" s="78" t="s">
        <v>1445</v>
      </c>
      <c r="OU1" s="78" t="s">
        <v>1446</v>
      </c>
      <c r="OV1" s="78" t="s">
        <v>1447</v>
      </c>
      <c r="OW1" s="78" t="s">
        <v>1448</v>
      </c>
      <c r="OX1" s="78" t="s">
        <v>1449</v>
      </c>
      <c r="OY1" s="78" t="s">
        <v>1450</v>
      </c>
      <c r="OZ1" s="78" t="s">
        <v>1451</v>
      </c>
      <c r="PA1" s="78" t="s">
        <v>1452</v>
      </c>
      <c r="PB1" s="78" t="s">
        <v>1453</v>
      </c>
      <c r="PC1" s="78" t="s">
        <v>1454</v>
      </c>
      <c r="PD1" s="78" t="s">
        <v>1455</v>
      </c>
      <c r="PE1" s="78" t="s">
        <v>1456</v>
      </c>
      <c r="PF1" s="34" t="s">
        <v>1464</v>
      </c>
      <c r="PG1" s="35" t="s">
        <v>1457</v>
      </c>
      <c r="PH1" s="34" t="s">
        <v>1458</v>
      </c>
      <c r="PI1" s="34" t="s">
        <v>1459</v>
      </c>
      <c r="PJ1" s="34" t="s">
        <v>1460</v>
      </c>
      <c r="PK1" s="34" t="s">
        <v>1461</v>
      </c>
      <c r="PL1" s="34" t="s">
        <v>1462</v>
      </c>
      <c r="PM1" s="34" t="s">
        <v>1463</v>
      </c>
      <c r="PN1" s="36" t="s">
        <v>1467</v>
      </c>
      <c r="PO1" s="36" t="s">
        <v>1468</v>
      </c>
      <c r="PP1" s="36" t="s">
        <v>1469</v>
      </c>
      <c r="PQ1" s="36" t="s">
        <v>1470</v>
      </c>
      <c r="PR1" s="36" t="s">
        <v>1471</v>
      </c>
      <c r="PS1" s="36" t="s">
        <v>1472</v>
      </c>
      <c r="PT1" s="36" t="s">
        <v>1473</v>
      </c>
      <c r="PU1" s="36" t="s">
        <v>1474</v>
      </c>
      <c r="PV1" s="55" t="s">
        <v>1475</v>
      </c>
      <c r="PW1" s="57" t="s">
        <v>1476</v>
      </c>
      <c r="PX1" s="57" t="s">
        <v>1477</v>
      </c>
      <c r="PY1" s="57" t="s">
        <v>1478</v>
      </c>
      <c r="PZ1" s="57" t="s">
        <v>1479</v>
      </c>
      <c r="QA1" s="57" t="s">
        <v>1480</v>
      </c>
      <c r="QB1" s="57" t="s">
        <v>1481</v>
      </c>
      <c r="QC1" s="57" t="s">
        <v>1482</v>
      </c>
      <c r="QD1" s="76" t="s">
        <v>1561</v>
      </c>
      <c r="QE1" s="76" t="s">
        <v>1566</v>
      </c>
      <c r="QF1" s="76" t="s">
        <v>1567</v>
      </c>
      <c r="QG1" s="76" t="s">
        <v>1568</v>
      </c>
      <c r="QH1" s="76" t="s">
        <v>1569</v>
      </c>
      <c r="QI1" s="58" t="s">
        <v>342</v>
      </c>
    </row>
    <row r="2" spans="1:451" ht="16.2" customHeight="1" x14ac:dyDescent="0.25">
      <c r="A2" s="7" t="s">
        <v>557</v>
      </c>
      <c r="B2" s="7" t="s">
        <v>485</v>
      </c>
      <c r="C2" s="7" t="s">
        <v>1183</v>
      </c>
      <c r="D2" s="7" t="s">
        <v>558</v>
      </c>
      <c r="E2" s="7" t="s">
        <v>574</v>
      </c>
      <c r="F2" s="7" t="s">
        <v>574</v>
      </c>
      <c r="G2" s="7" t="s">
        <v>478</v>
      </c>
      <c r="H2" s="7">
        <v>32569</v>
      </c>
      <c r="I2" s="7" t="s">
        <v>347</v>
      </c>
      <c r="J2" s="7">
        <v>1</v>
      </c>
      <c r="K2" s="7">
        <v>0</v>
      </c>
      <c r="L2" s="7">
        <v>1</v>
      </c>
      <c r="M2" s="7">
        <v>0</v>
      </c>
      <c r="N2" s="7">
        <v>0</v>
      </c>
      <c r="O2" s="7">
        <v>1</v>
      </c>
      <c r="P2" s="7">
        <v>1</v>
      </c>
      <c r="Q2" s="7">
        <v>0</v>
      </c>
      <c r="R2" s="7">
        <v>1</v>
      </c>
      <c r="S2" s="7">
        <v>1</v>
      </c>
      <c r="T2" s="7">
        <v>0</v>
      </c>
      <c r="U2" s="7">
        <v>1</v>
      </c>
      <c r="V2" s="7">
        <v>1</v>
      </c>
      <c r="W2" s="7">
        <v>0</v>
      </c>
      <c r="X2" s="7">
        <v>1</v>
      </c>
      <c r="Y2" s="7">
        <v>1</v>
      </c>
      <c r="Z2" s="7">
        <v>0</v>
      </c>
      <c r="AA2" s="7">
        <v>1</v>
      </c>
      <c r="AB2" s="7">
        <v>1</v>
      </c>
      <c r="AC2" s="7">
        <v>0</v>
      </c>
      <c r="AD2" s="7" t="s">
        <v>348</v>
      </c>
      <c r="AE2" s="7" t="s">
        <v>362</v>
      </c>
      <c r="AF2" s="7">
        <v>4</v>
      </c>
      <c r="AG2" s="7">
        <v>5</v>
      </c>
      <c r="AH2" s="7">
        <v>3</v>
      </c>
      <c r="AI2" s="7">
        <v>12</v>
      </c>
      <c r="AJ2" s="7" t="s">
        <v>357</v>
      </c>
      <c r="AK2" s="7" t="s">
        <v>411</v>
      </c>
      <c r="AL2" s="7" t="s">
        <v>398</v>
      </c>
      <c r="AM2" s="40">
        <v>49.996554748173779</v>
      </c>
      <c r="AN2" s="41">
        <v>1601</v>
      </c>
      <c r="AO2" s="40">
        <v>55.514749999999999</v>
      </c>
      <c r="AP2" s="40">
        <v>30.7746</v>
      </c>
      <c r="AQ2" s="40">
        <v>69.221352941176448</v>
      </c>
      <c r="AR2" s="40">
        <v>55.458611111111132</v>
      </c>
      <c r="AS2" s="40">
        <v>31.741399999999999</v>
      </c>
      <c r="AT2" s="40">
        <v>52.108500000000006</v>
      </c>
      <c r="AU2" s="40">
        <v>78.879500000000007</v>
      </c>
      <c r="AV2" s="40">
        <v>53.237666666666676</v>
      </c>
      <c r="AW2" s="40">
        <v>9.0455000000000005</v>
      </c>
      <c r="AX2" s="40">
        <v>68.957300000000004</v>
      </c>
      <c r="AY2" s="40">
        <v>75.779000000000011</v>
      </c>
      <c r="AZ2" s="40">
        <v>50.125</v>
      </c>
      <c r="BA2" s="40">
        <v>78.84375</v>
      </c>
      <c r="BB2" s="40">
        <v>64.016000000000005</v>
      </c>
      <c r="BC2" s="40">
        <v>20.042000000000002</v>
      </c>
      <c r="BD2" s="40">
        <v>35.982000000000014</v>
      </c>
      <c r="BE2" s="40">
        <v>20.214500000000001</v>
      </c>
      <c r="BF2" s="40">
        <v>61.378944636861597</v>
      </c>
      <c r="BG2" s="40">
        <v>75.958507277811506</v>
      </c>
      <c r="BH2" s="40">
        <v>71.130063577178802</v>
      </c>
      <c r="BI2" s="40">
        <v>37.048263055594809</v>
      </c>
      <c r="BJ2" s="40">
        <v>69.133701574196294</v>
      </c>
      <c r="BK2" s="40">
        <v>88.591781838166398</v>
      </c>
      <c r="BL2" s="40">
        <v>92.809196549249606</v>
      </c>
      <c r="BM2" s="40">
        <v>53.299349149633898</v>
      </c>
      <c r="BN2" s="40">
        <v>79.997957521617906</v>
      </c>
      <c r="BO2" s="40">
        <v>78.277156438508101</v>
      </c>
      <c r="BP2" s="40">
        <v>55.466213073807197</v>
      </c>
      <c r="BQ2" s="40">
        <v>70.778927274782106</v>
      </c>
      <c r="BR2" s="40">
        <v>17.793107143344571</v>
      </c>
      <c r="BS2" s="40">
        <v>53.932070652232902</v>
      </c>
      <c r="BT2" s="40">
        <v>34.023451439931101</v>
      </c>
      <c r="BU2" s="40">
        <v>42.444422986870698</v>
      </c>
      <c r="BV2" s="40">
        <v>12.2324159021407</v>
      </c>
      <c r="BW2" s="40">
        <v>162.568858867556</v>
      </c>
      <c r="BX2" s="40">
        <v>762.19933169478895</v>
      </c>
      <c r="BY2" s="40">
        <v>73.621103117505996</v>
      </c>
      <c r="BZ2" s="40">
        <v>4.7359825802939604</v>
      </c>
      <c r="CA2" s="40">
        <v>98.314729700153194</v>
      </c>
      <c r="CB2" s="40">
        <v>98.54</v>
      </c>
      <c r="CC2" s="40">
        <v>99.226348364279403</v>
      </c>
      <c r="CD2" s="40">
        <v>55.33</v>
      </c>
      <c r="CE2" s="40">
        <v>98.139636681987298</v>
      </c>
      <c r="CF2" s="40">
        <v>82.425038301597695</v>
      </c>
      <c r="CG2" s="40">
        <v>92.033267673451505</v>
      </c>
      <c r="CH2" s="40">
        <v>98.467936091048401</v>
      </c>
      <c r="CI2" s="40">
        <v>12.281617489023301</v>
      </c>
      <c r="CJ2" s="40">
        <v>36.844852467069899</v>
      </c>
      <c r="CK2" s="40">
        <v>13.8293458719403</v>
      </c>
      <c r="CL2" s="40">
        <v>5.8997050147492596</v>
      </c>
      <c r="CM2" s="40">
        <v>3.3</v>
      </c>
      <c r="CN2" s="40">
        <v>12.6</v>
      </c>
      <c r="CO2" s="40">
        <v>0.1</v>
      </c>
      <c r="CP2" s="40">
        <v>1.8</v>
      </c>
      <c r="CQ2" s="40">
        <v>10.1</v>
      </c>
      <c r="CR2" s="40">
        <v>6</v>
      </c>
      <c r="CS2" s="40">
        <v>39.510426159470803</v>
      </c>
      <c r="CT2" s="40">
        <v>91.942291286625505</v>
      </c>
      <c r="CU2" s="40">
        <v>99.0845469013382</v>
      </c>
      <c r="CV2" s="40">
        <v>94.508069696969699</v>
      </c>
      <c r="CW2" s="40">
        <v>74.67</v>
      </c>
      <c r="CX2" s="40">
        <v>2.41127735872388</v>
      </c>
      <c r="CY2" s="40">
        <v>512.28936971484802</v>
      </c>
      <c r="CZ2" s="40">
        <v>2.45632349780466</v>
      </c>
      <c r="DA2" s="40">
        <v>29.7626683771648</v>
      </c>
      <c r="DB2" s="40">
        <v>48.21</v>
      </c>
      <c r="DC2" s="40">
        <v>2.1932401810000002</v>
      </c>
      <c r="DD2" s="40">
        <v>1.22816174890233</v>
      </c>
      <c r="DE2" s="40">
        <v>3.30934854397342</v>
      </c>
      <c r="DF2" s="40">
        <v>4.5925883470039697</v>
      </c>
      <c r="DG2" s="40">
        <v>2</v>
      </c>
      <c r="DH2" s="40">
        <v>0</v>
      </c>
      <c r="DI2" s="40">
        <v>72.580355539594194</v>
      </c>
      <c r="DJ2" s="40">
        <v>93.738489870999999</v>
      </c>
      <c r="DK2" s="40">
        <v>6</v>
      </c>
      <c r="DL2" s="40">
        <v>10.0917431192661</v>
      </c>
      <c r="DM2" s="40">
        <v>2.1673168617251801</v>
      </c>
      <c r="DN2" s="40">
        <v>6.8286830790015101</v>
      </c>
      <c r="DO2" s="40">
        <v>0.640491642084562</v>
      </c>
      <c r="DP2" s="40">
        <v>0.62470347330222997</v>
      </c>
      <c r="DQ2" s="40">
        <v>263.15789473684202</v>
      </c>
      <c r="DR2" s="40">
        <v>348.77927254608898</v>
      </c>
      <c r="DS2" s="40">
        <v>389.38053097345102</v>
      </c>
      <c r="DT2" s="40">
        <v>68.442912689996504</v>
      </c>
      <c r="DU2" s="40">
        <v>81.627599867943204</v>
      </c>
      <c r="DV2" s="40">
        <v>538.54202898550705</v>
      </c>
      <c r="DW2" s="40">
        <v>120.89</v>
      </c>
      <c r="DX2" s="7" t="s">
        <v>351</v>
      </c>
      <c r="DY2" s="7"/>
      <c r="DZ2" s="7"/>
      <c r="EA2" s="7"/>
      <c r="EB2" s="42">
        <v>204394077.66</v>
      </c>
      <c r="EC2" s="42">
        <v>6275.7246971046088</v>
      </c>
      <c r="ED2" s="42">
        <v>2504505.7999999998</v>
      </c>
      <c r="EE2" s="42">
        <v>20510890.75</v>
      </c>
      <c r="EF2" s="42">
        <v>7562542.4699999997</v>
      </c>
      <c r="EG2" s="43">
        <f>EF2/EB2</f>
        <v>3.6999812110896563E-2</v>
      </c>
      <c r="EH2" s="42">
        <v>184638.3</v>
      </c>
      <c r="EI2" s="42">
        <v>39249536.200000003</v>
      </c>
      <c r="EJ2" s="42">
        <f>EI2/H2</f>
        <v>1205.1194755749334</v>
      </c>
      <c r="EK2" s="42">
        <v>69637971.819999993</v>
      </c>
      <c r="EL2" s="42">
        <f>EK2/H2</f>
        <v>2138.16733151156</v>
      </c>
      <c r="EM2" s="42">
        <v>22986637.48</v>
      </c>
      <c r="EN2" s="42">
        <v>301366.87</v>
      </c>
      <c r="EO2" s="42">
        <v>3084418.6</v>
      </c>
      <c r="EP2" s="7">
        <v>1211</v>
      </c>
      <c r="EQ2" s="43">
        <v>3.7182596948018051E-2</v>
      </c>
      <c r="ER2" s="7">
        <v>32448</v>
      </c>
      <c r="ES2" s="7">
        <v>0.99628481070957042</v>
      </c>
      <c r="ET2" s="7">
        <v>9966</v>
      </c>
      <c r="EU2" s="7">
        <v>32569</v>
      </c>
      <c r="EV2" s="7" t="s">
        <v>352</v>
      </c>
      <c r="EW2" s="7" t="s">
        <v>351</v>
      </c>
      <c r="EX2" s="7">
        <v>204.1</v>
      </c>
      <c r="EY2" s="7">
        <v>28230</v>
      </c>
      <c r="EZ2" s="7">
        <v>0.8667751542878197</v>
      </c>
      <c r="FA2" s="40">
        <v>0.188</v>
      </c>
      <c r="FB2" s="7">
        <v>6.7000000000000004E-2</v>
      </c>
      <c r="FC2" s="7">
        <v>0.22600000000000001</v>
      </c>
      <c r="FD2" s="7">
        <v>0.27</v>
      </c>
      <c r="FE2" s="7">
        <v>2024</v>
      </c>
      <c r="FF2" s="7" t="s">
        <v>353</v>
      </c>
      <c r="FG2" s="42">
        <v>28750.03</v>
      </c>
      <c r="FH2" s="7">
        <v>1041067.2560000001</v>
      </c>
      <c r="FI2" s="7">
        <v>1901.93330559734</v>
      </c>
      <c r="FJ2" s="42">
        <f t="shared" ref="FJ2:FJ40" si="0">EK2/H2</f>
        <v>2138.16733151156</v>
      </c>
      <c r="FK2" s="7">
        <v>10</v>
      </c>
      <c r="FL2" s="7">
        <v>1863.2786843592239</v>
      </c>
      <c r="FM2" s="7" t="s">
        <v>352</v>
      </c>
      <c r="FN2" s="7" t="s">
        <v>559</v>
      </c>
      <c r="FO2" s="7">
        <v>3.21</v>
      </c>
      <c r="FP2" s="7">
        <v>1635.042291036965</v>
      </c>
      <c r="FQ2" s="7" t="s">
        <v>352</v>
      </c>
      <c r="FR2" s="7">
        <v>6.6050000000000004</v>
      </c>
      <c r="FS2" s="7" t="s">
        <v>560</v>
      </c>
      <c r="FT2" s="7">
        <v>8.2600000000000016</v>
      </c>
      <c r="FU2" s="7">
        <v>0.84072480068428013</v>
      </c>
      <c r="FV2" s="7" t="s">
        <v>352</v>
      </c>
      <c r="FW2" s="7" t="s">
        <v>561</v>
      </c>
      <c r="FX2" s="7">
        <v>7.27</v>
      </c>
      <c r="FY2" s="7">
        <v>0.40744834583262751</v>
      </c>
      <c r="FZ2" s="7" t="s">
        <v>352</v>
      </c>
      <c r="GA2" s="7" t="s">
        <v>562</v>
      </c>
      <c r="GB2" s="7">
        <v>2.76</v>
      </c>
      <c r="GC2" s="7">
        <v>0.1169048833866041</v>
      </c>
      <c r="GD2" s="7" t="s">
        <v>352</v>
      </c>
      <c r="GE2" s="7" t="s">
        <v>563</v>
      </c>
      <c r="GF2" s="7">
        <v>4.8</v>
      </c>
      <c r="GG2" s="7">
        <v>0.90580556027150194</v>
      </c>
      <c r="GH2" s="7" t="s">
        <v>352</v>
      </c>
      <c r="GI2" s="7">
        <v>5.7729999999999997</v>
      </c>
      <c r="GJ2" s="7" t="s">
        <v>355</v>
      </c>
      <c r="GK2" s="7">
        <v>0</v>
      </c>
      <c r="GL2" s="7">
        <v>13</v>
      </c>
      <c r="GM2" s="7" t="s">
        <v>352</v>
      </c>
      <c r="GN2" s="7">
        <v>0</v>
      </c>
      <c r="GO2" s="7" t="s">
        <v>564</v>
      </c>
      <c r="GP2" s="7">
        <v>7.46</v>
      </c>
      <c r="GQ2" s="7">
        <v>57.200353168378257</v>
      </c>
      <c r="GR2" s="7" t="s">
        <v>352</v>
      </c>
      <c r="GS2" s="7">
        <v>7.46</v>
      </c>
      <c r="GT2" s="7">
        <v>4.96</v>
      </c>
      <c r="GU2" s="7" t="s">
        <v>565</v>
      </c>
      <c r="GV2" s="7">
        <v>7.32</v>
      </c>
      <c r="GW2" s="7">
        <v>2.546898820508706</v>
      </c>
      <c r="GX2" s="7" t="s">
        <v>352</v>
      </c>
      <c r="GY2" s="7">
        <v>3.0212779022997331</v>
      </c>
      <c r="GZ2" s="7">
        <v>5.75</v>
      </c>
      <c r="HA2" s="7">
        <v>2.0207803531405739</v>
      </c>
      <c r="HB2" s="7" t="s">
        <v>352</v>
      </c>
      <c r="HC2" s="7">
        <v>6.5350000000000001</v>
      </c>
      <c r="HD2" s="7" t="s">
        <v>566</v>
      </c>
      <c r="HE2" s="7">
        <v>2.48</v>
      </c>
      <c r="HF2" s="7">
        <v>92.084444444444458</v>
      </c>
      <c r="HG2" s="7" t="s">
        <v>352</v>
      </c>
      <c r="HH2" s="7" t="s">
        <v>567</v>
      </c>
      <c r="HI2" s="7">
        <v>1.3</v>
      </c>
      <c r="HJ2" s="7">
        <v>37.033674003114058</v>
      </c>
      <c r="HK2" s="7" t="s">
        <v>352</v>
      </c>
      <c r="HL2" s="7" t="s">
        <v>355</v>
      </c>
      <c r="HM2" s="7">
        <v>0</v>
      </c>
      <c r="HN2" s="7">
        <v>0.68801394685024497</v>
      </c>
      <c r="HO2" s="7" t="s">
        <v>352</v>
      </c>
      <c r="HP2" s="7">
        <v>1.26</v>
      </c>
      <c r="HQ2" s="7">
        <v>89.65517241379311</v>
      </c>
      <c r="HR2" s="7">
        <v>7.5</v>
      </c>
      <c r="HS2" s="7">
        <v>100</v>
      </c>
      <c r="HT2" s="7" t="s">
        <v>352</v>
      </c>
      <c r="HU2" s="7" t="s">
        <v>384</v>
      </c>
      <c r="HV2" s="7">
        <v>3.75</v>
      </c>
      <c r="HW2" s="7">
        <v>0</v>
      </c>
      <c r="HX2" s="7" t="s">
        <v>352</v>
      </c>
      <c r="HY2" s="7" t="s">
        <v>568</v>
      </c>
      <c r="HZ2" s="7">
        <v>0.97999999999999976</v>
      </c>
      <c r="IA2" s="7">
        <v>0.86192000000000002</v>
      </c>
      <c r="IB2" s="7" t="s">
        <v>352</v>
      </c>
      <c r="IC2" s="7">
        <v>4.077</v>
      </c>
      <c r="ID2" s="7">
        <v>3.9569999999999999</v>
      </c>
      <c r="IE2" s="7">
        <v>58.1</v>
      </c>
      <c r="IF2" s="7">
        <v>8.6199999999999992</v>
      </c>
      <c r="IG2" s="7">
        <v>65.560000000000016</v>
      </c>
      <c r="IH2" s="7" t="s">
        <v>352</v>
      </c>
      <c r="II2" s="7" t="s">
        <v>397</v>
      </c>
      <c r="IJ2" s="7">
        <v>8.82</v>
      </c>
      <c r="IK2" s="7">
        <v>6.5</v>
      </c>
      <c r="IL2" s="7" t="s">
        <v>352</v>
      </c>
      <c r="IM2" s="7" t="s">
        <v>378</v>
      </c>
      <c r="IN2" s="7">
        <v>10</v>
      </c>
      <c r="IO2" s="7">
        <v>5.6</v>
      </c>
      <c r="IP2" s="7" t="s">
        <v>352</v>
      </c>
      <c r="IQ2" s="7">
        <v>1.8</v>
      </c>
      <c r="IR2" s="7">
        <v>9.32</v>
      </c>
      <c r="IS2" s="7">
        <v>0.7</v>
      </c>
      <c r="IT2" s="7" t="s">
        <v>352</v>
      </c>
      <c r="IU2" s="7">
        <v>13.5</v>
      </c>
      <c r="IV2" s="7">
        <v>7.75</v>
      </c>
      <c r="IW2" s="7">
        <v>7.24</v>
      </c>
      <c r="IX2" s="7" t="s">
        <v>352</v>
      </c>
      <c r="IY2" s="7">
        <v>8.9019999999999992</v>
      </c>
      <c r="IZ2" s="7" t="s">
        <v>495</v>
      </c>
      <c r="JA2" s="7">
        <v>9.93</v>
      </c>
      <c r="JB2" s="7">
        <v>99.99</v>
      </c>
      <c r="JC2" s="7" t="s">
        <v>352</v>
      </c>
      <c r="JD2" s="7" t="s">
        <v>569</v>
      </c>
      <c r="JE2" s="7">
        <v>8.7100000000000009</v>
      </c>
      <c r="JF2" s="7">
        <v>99.569000000000003</v>
      </c>
      <c r="JG2" s="7" t="s">
        <v>352</v>
      </c>
      <c r="JH2" s="7" t="s">
        <v>354</v>
      </c>
      <c r="JI2" s="7">
        <v>0</v>
      </c>
      <c r="JJ2" s="7">
        <v>96.847999999999999</v>
      </c>
      <c r="JK2" s="7" t="s">
        <v>352</v>
      </c>
      <c r="JL2" s="7">
        <v>6.2130000000000001</v>
      </c>
      <c r="JM2" s="7" t="s">
        <v>549</v>
      </c>
      <c r="JN2" s="7">
        <v>9.39</v>
      </c>
      <c r="JO2" s="7">
        <v>100</v>
      </c>
      <c r="JP2" s="7" t="s">
        <v>352</v>
      </c>
      <c r="JQ2" s="7" t="s">
        <v>570</v>
      </c>
      <c r="JR2" s="7">
        <v>4.2600000000000007</v>
      </c>
      <c r="JS2" s="7">
        <v>104.2109555009814</v>
      </c>
      <c r="JT2" s="7" t="s">
        <v>352</v>
      </c>
      <c r="JU2" s="7" t="s">
        <v>462</v>
      </c>
      <c r="JV2" s="7">
        <v>5.99</v>
      </c>
      <c r="JW2" s="7">
        <v>4.3859649122807012</v>
      </c>
      <c r="JX2" s="7" t="s">
        <v>352</v>
      </c>
      <c r="JY2" s="7">
        <v>6.5469999999999997</v>
      </c>
      <c r="JZ2" s="7" t="s">
        <v>571</v>
      </c>
      <c r="KA2" s="7">
        <v>4.2</v>
      </c>
      <c r="KB2" s="7">
        <v>4.603521716046922</v>
      </c>
      <c r="KC2" s="7" t="s">
        <v>352</v>
      </c>
      <c r="KD2" s="7" t="s">
        <v>572</v>
      </c>
      <c r="KE2" s="7">
        <v>9.2100000000000009</v>
      </c>
      <c r="KF2" s="7">
        <v>9.3145862744167083</v>
      </c>
      <c r="KG2" s="7" t="s">
        <v>352</v>
      </c>
      <c r="KH2" s="7">
        <v>6.7050000000000001</v>
      </c>
      <c r="KI2" s="7">
        <v>7.9216432804200307</v>
      </c>
      <c r="KJ2" s="7">
        <v>8.99</v>
      </c>
      <c r="KK2" s="7">
        <v>4.4019652134628418</v>
      </c>
      <c r="KL2" s="7" t="s">
        <v>352</v>
      </c>
      <c r="KM2" s="7">
        <v>8.99</v>
      </c>
      <c r="KN2" s="7">
        <v>7.4710000000000001</v>
      </c>
      <c r="KO2" s="7">
        <v>5.4630000000000001</v>
      </c>
      <c r="KP2" s="7">
        <v>2133</v>
      </c>
      <c r="KQ2" s="7">
        <v>6.5491725260216765E-2</v>
      </c>
      <c r="KR2" s="7">
        <v>12292</v>
      </c>
      <c r="KS2" s="7">
        <v>0.37741410543768622</v>
      </c>
      <c r="KT2" s="7">
        <v>9720</v>
      </c>
      <c r="KU2" s="7">
        <v>0.29844330498326632</v>
      </c>
      <c r="KV2" s="7">
        <v>279316</v>
      </c>
      <c r="KW2" s="7">
        <v>8.5761306764100826</v>
      </c>
      <c r="KX2" s="7">
        <v>4299</v>
      </c>
      <c r="KY2" s="7">
        <v>0.13199668396327799</v>
      </c>
      <c r="KZ2" s="7">
        <v>4311</v>
      </c>
      <c r="LA2" s="7">
        <v>0.13236513248794871</v>
      </c>
      <c r="LB2" s="7">
        <v>3607</v>
      </c>
      <c r="LC2" s="7">
        <v>0.1107494857072676</v>
      </c>
      <c r="LD2" s="7">
        <v>92</v>
      </c>
      <c r="LE2" s="7">
        <v>2.8247720224753601</v>
      </c>
      <c r="LF2" s="7">
        <v>50</v>
      </c>
      <c r="LG2" s="7">
        <v>1.535202186127913</v>
      </c>
      <c r="LH2" s="7"/>
      <c r="LI2" s="7"/>
      <c r="LJ2" s="7">
        <v>453</v>
      </c>
      <c r="LK2" s="7">
        <v>0.755</v>
      </c>
      <c r="LL2" s="7">
        <v>715</v>
      </c>
      <c r="LM2" s="7">
        <v>0.73499999999999999</v>
      </c>
      <c r="LN2" s="7">
        <v>282</v>
      </c>
      <c r="LO2" s="7">
        <v>0.70599999999999996</v>
      </c>
      <c r="LP2" s="7">
        <v>1747</v>
      </c>
      <c r="LQ2" s="7">
        <v>0.82799999999999996</v>
      </c>
      <c r="LR2" s="7">
        <v>0.48609999999999998</v>
      </c>
      <c r="LS2" s="40">
        <v>0.36161228452538779</v>
      </c>
      <c r="LT2" s="40" t="s">
        <v>350</v>
      </c>
      <c r="LU2" s="40">
        <v>0.15081201937881111</v>
      </c>
      <c r="LV2" s="40" t="s">
        <v>350</v>
      </c>
      <c r="LW2" s="40">
        <v>0.15654018290421839</v>
      </c>
      <c r="LX2" s="40" t="s">
        <v>350</v>
      </c>
      <c r="LY2" s="40">
        <v>-0.72298725228039074</v>
      </c>
      <c r="LZ2" s="40" t="s">
        <v>358</v>
      </c>
      <c r="MA2" s="40">
        <v>-1.350569136799337E-2</v>
      </c>
      <c r="MB2" s="40" t="s">
        <v>357</v>
      </c>
      <c r="MC2" s="7">
        <v>806</v>
      </c>
      <c r="MD2" s="7">
        <v>0</v>
      </c>
      <c r="ME2" s="7">
        <v>184000</v>
      </c>
      <c r="MF2" s="7">
        <v>23000</v>
      </c>
      <c r="MG2" s="7">
        <v>0</v>
      </c>
      <c r="MH2" s="7">
        <v>23000</v>
      </c>
      <c r="MI2" s="7">
        <v>2</v>
      </c>
      <c r="MJ2" s="7">
        <v>2</v>
      </c>
      <c r="MK2" s="7">
        <v>12100</v>
      </c>
      <c r="ML2" s="7">
        <v>5</v>
      </c>
      <c r="MM2" s="7">
        <v>1.213879846441649E-4</v>
      </c>
      <c r="MN2" s="7"/>
      <c r="MO2" s="7">
        <v>0</v>
      </c>
      <c r="MP2" s="7">
        <v>0</v>
      </c>
      <c r="MQ2" s="7">
        <v>0</v>
      </c>
      <c r="MR2" s="7">
        <v>68</v>
      </c>
      <c r="MS2" s="7">
        <v>8</v>
      </c>
      <c r="MT2" s="7">
        <v>76</v>
      </c>
      <c r="MU2" s="7">
        <v>2.35</v>
      </c>
      <c r="MV2" s="7">
        <v>62</v>
      </c>
      <c r="MW2" s="7">
        <v>0</v>
      </c>
      <c r="MX2" s="7">
        <v>62</v>
      </c>
      <c r="MY2" s="7">
        <v>1.92</v>
      </c>
      <c r="MZ2" s="7">
        <v>17686424.66</v>
      </c>
      <c r="NA2" s="7">
        <v>155</v>
      </c>
      <c r="NB2" s="7">
        <v>0</v>
      </c>
      <c r="NC2" s="7">
        <v>0.55100000000000005</v>
      </c>
      <c r="ND2" s="44" t="s">
        <v>1219</v>
      </c>
      <c r="NE2" s="44">
        <v>242</v>
      </c>
      <c r="NF2" s="44" t="s">
        <v>1220</v>
      </c>
      <c r="NG2" s="44" t="s">
        <v>1221</v>
      </c>
      <c r="NH2" s="44" t="s">
        <v>1222</v>
      </c>
      <c r="NI2" s="44"/>
      <c r="NJ2" s="44" t="s">
        <v>1223</v>
      </c>
      <c r="NK2" s="44"/>
      <c r="NL2" s="44" t="s">
        <v>1224</v>
      </c>
      <c r="NM2" s="44" t="s">
        <v>1225</v>
      </c>
      <c r="NN2" s="44" t="s">
        <v>1226</v>
      </c>
      <c r="NO2" s="44" t="s">
        <v>1227</v>
      </c>
      <c r="NP2" s="44" t="s">
        <v>1228</v>
      </c>
      <c r="NQ2" s="45" t="s">
        <v>1229</v>
      </c>
      <c r="NR2" s="46"/>
      <c r="NS2" s="46"/>
      <c r="NT2" s="46"/>
      <c r="NU2" s="46"/>
      <c r="NV2" s="7">
        <v>43</v>
      </c>
      <c r="NW2" s="7">
        <v>84</v>
      </c>
      <c r="NX2" s="7">
        <v>21</v>
      </c>
      <c r="NY2" s="7">
        <v>10</v>
      </c>
      <c r="NZ2" s="7">
        <v>10</v>
      </c>
      <c r="OA2" s="7">
        <v>151</v>
      </c>
      <c r="OB2" s="7">
        <v>9</v>
      </c>
      <c r="OC2" s="7">
        <v>2</v>
      </c>
      <c r="OD2" s="7">
        <v>165</v>
      </c>
      <c r="OE2" s="7">
        <v>84</v>
      </c>
      <c r="OF2" s="7">
        <v>239</v>
      </c>
      <c r="OG2" s="7">
        <v>50</v>
      </c>
      <c r="OH2" s="7">
        <v>413</v>
      </c>
      <c r="OI2" s="7">
        <v>6</v>
      </c>
      <c r="OJ2" s="7">
        <v>6</v>
      </c>
      <c r="OK2" s="7">
        <v>0</v>
      </c>
      <c r="OL2" s="7">
        <v>0</v>
      </c>
      <c r="OM2" s="7">
        <v>12</v>
      </c>
      <c r="ON2" s="7">
        <v>0</v>
      </c>
      <c r="OO2" s="7">
        <v>2</v>
      </c>
      <c r="OP2" s="7">
        <v>0</v>
      </c>
      <c r="OQ2" s="7">
        <v>150</v>
      </c>
      <c r="OR2" s="7">
        <v>46</v>
      </c>
      <c r="OS2" s="7">
        <v>6</v>
      </c>
      <c r="OT2" s="7">
        <v>1</v>
      </c>
      <c r="OU2" s="7">
        <v>1</v>
      </c>
      <c r="OV2" s="7">
        <v>11</v>
      </c>
      <c r="OW2" s="7">
        <v>2</v>
      </c>
      <c r="OX2" s="7">
        <v>9</v>
      </c>
      <c r="OY2" s="7">
        <v>67</v>
      </c>
      <c r="OZ2" s="7">
        <v>64</v>
      </c>
      <c r="PA2" s="7">
        <v>15</v>
      </c>
      <c r="PB2" s="7">
        <v>0</v>
      </c>
      <c r="PC2" s="7">
        <v>3</v>
      </c>
      <c r="PD2" s="7">
        <v>447</v>
      </c>
      <c r="PE2" s="7">
        <v>16</v>
      </c>
      <c r="PF2" s="7"/>
      <c r="PG2" s="7"/>
      <c r="PH2" s="7"/>
      <c r="PI2" s="7"/>
      <c r="PJ2" s="7"/>
      <c r="PK2" s="7"/>
      <c r="PL2" s="7"/>
      <c r="PM2" s="7"/>
      <c r="PN2" s="41">
        <v>1538</v>
      </c>
      <c r="PO2" s="41">
        <v>4022</v>
      </c>
      <c r="PP2" s="7">
        <v>964</v>
      </c>
      <c r="PQ2" s="7">
        <v>194</v>
      </c>
      <c r="PR2" s="7">
        <v>269</v>
      </c>
      <c r="PS2" s="7">
        <v>84</v>
      </c>
      <c r="PT2" s="7">
        <v>17</v>
      </c>
      <c r="PU2" s="7">
        <v>17</v>
      </c>
      <c r="PV2" s="56">
        <v>5</v>
      </c>
      <c r="PW2" s="54" t="s">
        <v>1485</v>
      </c>
      <c r="PX2" s="54" t="s">
        <v>1486</v>
      </c>
      <c r="PY2" s="54">
        <v>0.36632994565384203</v>
      </c>
      <c r="PZ2" s="54">
        <v>0.26094266314598202</v>
      </c>
      <c r="QA2" s="54">
        <v>1629</v>
      </c>
      <c r="QB2" s="54">
        <v>3147</v>
      </c>
      <c r="QC2" s="54">
        <v>1905</v>
      </c>
      <c r="QD2" s="54"/>
      <c r="QE2" s="54" t="s">
        <v>1570</v>
      </c>
      <c r="QF2" s="54">
        <v>42</v>
      </c>
      <c r="QG2" s="54">
        <v>74</v>
      </c>
      <c r="QH2" s="54">
        <v>67</v>
      </c>
    </row>
    <row r="3" spans="1:451" ht="16.2" customHeight="1" x14ac:dyDescent="0.25">
      <c r="A3" s="7" t="s">
        <v>575</v>
      </c>
      <c r="B3" s="7" t="s">
        <v>576</v>
      </c>
      <c r="C3" s="7" t="s">
        <v>1184</v>
      </c>
      <c r="D3" s="7" t="s">
        <v>577</v>
      </c>
      <c r="E3" s="7" t="s">
        <v>588</v>
      </c>
      <c r="F3" s="7" t="s">
        <v>589</v>
      </c>
      <c r="G3" s="7" t="s">
        <v>478</v>
      </c>
      <c r="H3" s="7">
        <v>2330</v>
      </c>
      <c r="I3" s="7" t="s">
        <v>401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1</v>
      </c>
      <c r="W3" s="7">
        <v>0</v>
      </c>
      <c r="X3" s="7">
        <v>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 t="s">
        <v>348</v>
      </c>
      <c r="AE3" s="7" t="s">
        <v>349</v>
      </c>
      <c r="AF3" s="7">
        <v>2</v>
      </c>
      <c r="AG3" s="7">
        <v>3</v>
      </c>
      <c r="AH3" s="7">
        <v>0</v>
      </c>
      <c r="AI3" s="7">
        <v>5</v>
      </c>
      <c r="AJ3" s="7" t="s">
        <v>358</v>
      </c>
      <c r="AK3" s="7"/>
      <c r="AL3" s="7"/>
      <c r="AM3" s="40">
        <v>51.726395238095229</v>
      </c>
      <c r="AN3" s="41">
        <v>1107</v>
      </c>
      <c r="AO3" s="40">
        <v>50.712499999999999</v>
      </c>
      <c r="AP3" s="40">
        <v>58.18480000000001</v>
      </c>
      <c r="AQ3" s="40">
        <v>73.296099999999996</v>
      </c>
      <c r="AR3" s="40">
        <v>49.688388888888888</v>
      </c>
      <c r="AS3" s="40">
        <v>25.8902</v>
      </c>
      <c r="AT3" s="40">
        <v>85.193750000000009</v>
      </c>
      <c r="AU3" s="40">
        <v>69.0655</v>
      </c>
      <c r="AV3" s="40">
        <v>47.244833333333332</v>
      </c>
      <c r="AW3" s="40">
        <v>2.9144999999999999</v>
      </c>
      <c r="AX3" s="40">
        <v>85.542111111111112</v>
      </c>
      <c r="AY3" s="40">
        <v>73</v>
      </c>
      <c r="AZ3" s="40">
        <v>69.663499999999999</v>
      </c>
      <c r="BA3" s="40">
        <v>68.574749999999995</v>
      </c>
      <c r="BB3" s="40">
        <v>75</v>
      </c>
      <c r="BC3" s="40">
        <v>1.42</v>
      </c>
      <c r="BD3" s="40">
        <v>38.095285714285723</v>
      </c>
      <c r="BE3" s="40">
        <v>5.8624999999999998</v>
      </c>
      <c r="BF3" s="40">
        <v>58.693843896194892</v>
      </c>
      <c r="BG3" s="40">
        <v>68.821789204186103</v>
      </c>
      <c r="BH3" s="40">
        <v>63.088700737114898</v>
      </c>
      <c r="BI3" s="40">
        <v>44.171041747284107</v>
      </c>
      <c r="BJ3" s="40">
        <v>72.731584712488498</v>
      </c>
      <c r="BK3" s="40">
        <v>86.393224471703803</v>
      </c>
      <c r="BL3" s="40">
        <v>93.258968739344596</v>
      </c>
      <c r="BM3" s="40">
        <v>22.9033788932074</v>
      </c>
      <c r="BN3" s="40">
        <v>71.798248182836403</v>
      </c>
      <c r="BO3" s="40">
        <v>61.077537851555398</v>
      </c>
      <c r="BP3" s="40">
        <v>52.826261903783397</v>
      </c>
      <c r="BQ3" s="40">
        <v>66.652755010284395</v>
      </c>
      <c r="BR3" s="40">
        <v>18.935179458802931</v>
      </c>
      <c r="BS3" s="40">
        <v>32.5044119686439</v>
      </c>
      <c r="BT3" s="40">
        <v>95.465458697706595</v>
      </c>
      <c r="BU3" s="40">
        <v>29.7791168639829</v>
      </c>
      <c r="BV3" s="40">
        <v>26.785714285714299</v>
      </c>
      <c r="BW3" s="40">
        <v>159.71441901982499</v>
      </c>
      <c r="BX3" s="40">
        <v>489.39641109298498</v>
      </c>
      <c r="BY3" s="40">
        <v>100</v>
      </c>
      <c r="BZ3" s="40">
        <v>4.2553191489361701</v>
      </c>
      <c r="CA3" s="40">
        <v>82.054616384915505</v>
      </c>
      <c r="CB3" s="40">
        <v>97.43</v>
      </c>
      <c r="CC3" s="40">
        <v>88.772845953002602</v>
      </c>
      <c r="CD3" s="40">
        <v>25.27</v>
      </c>
      <c r="CE3" s="40">
        <v>92.717815344603395</v>
      </c>
      <c r="CF3" s="40">
        <v>83.224967490247096</v>
      </c>
      <c r="CG3" s="40">
        <v>94.538361508452596</v>
      </c>
      <c r="CH3" s="40">
        <v>99.479843953186005</v>
      </c>
      <c r="CI3" s="40">
        <v>8.5836909871244593</v>
      </c>
      <c r="CJ3" s="40">
        <v>42.9184549356223</v>
      </c>
      <c r="CK3" s="40">
        <v>203.252032520325</v>
      </c>
      <c r="CL3" s="40">
        <v>84.602368866328206</v>
      </c>
      <c r="CM3" s="40">
        <v>5.5</v>
      </c>
      <c r="CN3" s="40">
        <v>26.7</v>
      </c>
      <c r="CO3" s="40">
        <v>0.06</v>
      </c>
      <c r="CP3" s="40">
        <v>2.2799999999999998</v>
      </c>
      <c r="CQ3" s="40">
        <v>13.7</v>
      </c>
      <c r="CR3" s="40">
        <v>4.95</v>
      </c>
      <c r="CS3" s="40">
        <v>2.8218142970956102</v>
      </c>
      <c r="CT3" s="40">
        <v>69.348673680027105</v>
      </c>
      <c r="CU3" s="40">
        <v>90.798422961256193</v>
      </c>
      <c r="CV3" s="40">
        <v>98.520196774193494</v>
      </c>
      <c r="CW3" s="40">
        <v>73.72</v>
      </c>
      <c r="CX3" s="40">
        <v>1.9102196752626599</v>
      </c>
      <c r="CY3" s="40">
        <v>600.99618612392203</v>
      </c>
      <c r="CZ3" s="40">
        <v>8.5836909871244593</v>
      </c>
      <c r="DA3" s="40">
        <v>28.7162162162162</v>
      </c>
      <c r="DB3" s="40">
        <v>51.05</v>
      </c>
      <c r="DC3" s="40">
        <v>3.2881103619999998</v>
      </c>
      <c r="DD3" s="40">
        <v>12.8755364806867</v>
      </c>
      <c r="DE3" s="40">
        <v>7.3112020418377099</v>
      </c>
      <c r="DF3" s="40">
        <v>0</v>
      </c>
      <c r="DG3" s="40">
        <v>2</v>
      </c>
      <c r="DH3" s="40">
        <v>0</v>
      </c>
      <c r="DI3" s="40">
        <v>65.686274509803894</v>
      </c>
      <c r="DJ3" s="40">
        <v>86.148648649000009</v>
      </c>
      <c r="DK3" s="40">
        <v>2</v>
      </c>
      <c r="DL3" s="40">
        <v>21.739130434782599</v>
      </c>
      <c r="DM3" s="40">
        <v>0</v>
      </c>
      <c r="DN3" s="40">
        <v>1.3400959815450599</v>
      </c>
      <c r="DO3" s="40">
        <v>0.43805226546343301</v>
      </c>
      <c r="DP3" s="40">
        <v>0.90036553524804297</v>
      </c>
      <c r="DQ3" s="40">
        <v>0</v>
      </c>
      <c r="DR3" s="40">
        <v>0</v>
      </c>
      <c r="DS3" s="40">
        <v>0</v>
      </c>
      <c r="DT3" s="40">
        <v>53.903345724907098</v>
      </c>
      <c r="DU3" s="40">
        <v>70.217917675544797</v>
      </c>
      <c r="DV3" s="40">
        <v>437.69333333333299</v>
      </c>
      <c r="DW3" s="40">
        <v>156.90299999999999</v>
      </c>
      <c r="DX3" s="7" t="s">
        <v>351</v>
      </c>
      <c r="DY3" s="7"/>
      <c r="DZ3" s="7"/>
      <c r="EA3" s="7"/>
      <c r="EB3" s="42">
        <v>37002710.979999997</v>
      </c>
      <c r="EC3" s="42">
        <v>15880.99183690987</v>
      </c>
      <c r="ED3" s="42">
        <v>9787660.6099999994</v>
      </c>
      <c r="EE3" s="42">
        <v>6183210</v>
      </c>
      <c r="EF3" s="42">
        <v>9026.2999999999993</v>
      </c>
      <c r="EG3" s="43">
        <f t="shared" ref="EG3:EG40" si="1">EF3/EB3</f>
        <v>2.4393618091600705E-4</v>
      </c>
      <c r="EH3" s="42">
        <v>9026.2999999999993</v>
      </c>
      <c r="EI3" s="42">
        <v>10584979.66</v>
      </c>
      <c r="EJ3" s="42">
        <f t="shared" ref="EJ3:EJ40" si="2">EI3/H3</f>
        <v>4542.9097253218888</v>
      </c>
      <c r="EK3" s="42">
        <v>8917464.3300000001</v>
      </c>
      <c r="EL3" s="42">
        <f t="shared" ref="EL3:EL40" si="3">EK3/H3</f>
        <v>3827.2379098712445</v>
      </c>
      <c r="EM3" s="42"/>
      <c r="EN3" s="42">
        <v>218275.86</v>
      </c>
      <c r="EO3" s="42">
        <v>58497.73</v>
      </c>
      <c r="EP3" s="7">
        <v>20</v>
      </c>
      <c r="EQ3" s="43">
        <v>8.5836909871244635E-3</v>
      </c>
      <c r="ER3" s="7">
        <v>1819</v>
      </c>
      <c r="ES3" s="7">
        <v>0.78068669527896994</v>
      </c>
      <c r="ET3" s="7">
        <v>337</v>
      </c>
      <c r="EU3" s="7">
        <v>2330</v>
      </c>
      <c r="EV3" s="7" t="s">
        <v>352</v>
      </c>
      <c r="EW3" s="7" t="s">
        <v>351</v>
      </c>
      <c r="EX3" s="7">
        <v>141.4</v>
      </c>
      <c r="EY3" s="7">
        <v>1481</v>
      </c>
      <c r="EZ3" s="7">
        <v>0.63562231759656651</v>
      </c>
      <c r="FA3" s="40">
        <v>0.24299999999999999</v>
      </c>
      <c r="FB3" s="7">
        <v>6.5000000000000002E-2</v>
      </c>
      <c r="FC3" s="7">
        <v>0.372</v>
      </c>
      <c r="FD3" s="7">
        <v>0.29099999999999998</v>
      </c>
      <c r="FE3" s="7">
        <v>2024</v>
      </c>
      <c r="FF3" s="7" t="s">
        <v>386</v>
      </c>
      <c r="FG3" s="42">
        <v>18584.03</v>
      </c>
      <c r="FH3" s="7">
        <v>45568.033000000003</v>
      </c>
      <c r="FI3" s="7">
        <v>3073.27082832618</v>
      </c>
      <c r="FJ3" s="42">
        <f t="shared" si="0"/>
        <v>3827.2379098712445</v>
      </c>
      <c r="FK3" s="7">
        <v>10</v>
      </c>
      <c r="FL3" s="7">
        <v>2322.880665698176</v>
      </c>
      <c r="FM3" s="7" t="s">
        <v>351</v>
      </c>
      <c r="FN3" s="7" t="s">
        <v>578</v>
      </c>
      <c r="FO3" s="7">
        <v>10</v>
      </c>
      <c r="FP3" s="7">
        <v>1791.8441243860179</v>
      </c>
      <c r="FQ3" s="7" t="s">
        <v>351</v>
      </c>
      <c r="FR3" s="7">
        <v>10</v>
      </c>
      <c r="FS3" s="7" t="s">
        <v>579</v>
      </c>
      <c r="FT3" s="7">
        <v>2.25</v>
      </c>
      <c r="FU3" s="7">
        <v>0.55593306725886649</v>
      </c>
      <c r="FV3" s="7" t="s">
        <v>352</v>
      </c>
      <c r="FW3" s="7" t="s">
        <v>580</v>
      </c>
      <c r="FX3" s="7">
        <v>10</v>
      </c>
      <c r="FY3" s="7">
        <v>0.41854078055369243</v>
      </c>
      <c r="FZ3" s="7" t="s">
        <v>351</v>
      </c>
      <c r="GA3" s="7" t="s">
        <v>581</v>
      </c>
      <c r="GB3" s="7">
        <v>7.56</v>
      </c>
      <c r="GC3" s="7">
        <v>0.12853484081495239</v>
      </c>
      <c r="GD3" s="7" t="s">
        <v>352</v>
      </c>
      <c r="GE3" s="7" t="s">
        <v>582</v>
      </c>
      <c r="GF3" s="7">
        <v>9.33</v>
      </c>
      <c r="GG3" s="7">
        <v>0.94617109973531111</v>
      </c>
      <c r="GH3" s="7" t="s">
        <v>352</v>
      </c>
      <c r="GI3" s="7">
        <v>7.2850000000000001</v>
      </c>
      <c r="GJ3" s="7" t="s">
        <v>355</v>
      </c>
      <c r="GK3" s="7">
        <v>0</v>
      </c>
      <c r="GL3" s="7">
        <v>9.5</v>
      </c>
      <c r="GM3" s="7" t="s">
        <v>352</v>
      </c>
      <c r="GN3" s="7">
        <v>0</v>
      </c>
      <c r="GO3" s="7" t="s">
        <v>583</v>
      </c>
      <c r="GP3" s="7">
        <v>0</v>
      </c>
      <c r="GQ3" s="7">
        <v>105.1943893435821</v>
      </c>
      <c r="GR3" s="7" t="s">
        <v>351</v>
      </c>
      <c r="GS3" s="7">
        <v>0</v>
      </c>
      <c r="GT3" s="7">
        <v>4.3209999999999997</v>
      </c>
      <c r="GU3" s="7" t="s">
        <v>460</v>
      </c>
      <c r="GV3" s="7">
        <v>9.81</v>
      </c>
      <c r="GW3" s="7">
        <v>5.5791331181498958</v>
      </c>
      <c r="GX3" s="7" t="s">
        <v>352</v>
      </c>
      <c r="GY3" s="7">
        <v>9.3133047210300433</v>
      </c>
      <c r="GZ3" s="7">
        <v>0</v>
      </c>
      <c r="HA3" s="7">
        <v>2.2128880237680568</v>
      </c>
      <c r="HB3" s="7" t="s">
        <v>351</v>
      </c>
      <c r="HC3" s="7">
        <v>4.9050000000000002</v>
      </c>
      <c r="HD3" s="7" t="s">
        <v>554</v>
      </c>
      <c r="HE3" s="7">
        <v>0</v>
      </c>
      <c r="HF3" s="7">
        <v>61.100000000000009</v>
      </c>
      <c r="HG3" s="7" t="s">
        <v>352</v>
      </c>
      <c r="HH3" s="7" t="s">
        <v>584</v>
      </c>
      <c r="HI3" s="7">
        <v>4.4800000000000004</v>
      </c>
      <c r="HJ3" s="7">
        <v>27.842894128407739</v>
      </c>
      <c r="HK3" s="7" t="s">
        <v>352</v>
      </c>
      <c r="HL3" s="7" t="s">
        <v>355</v>
      </c>
      <c r="HM3" s="7">
        <v>0</v>
      </c>
      <c r="HN3" s="7">
        <v>3.6035486395581899E-2</v>
      </c>
      <c r="HO3" s="7" t="s">
        <v>352</v>
      </c>
      <c r="HP3" s="7">
        <v>1.4930000000000001</v>
      </c>
      <c r="HQ3" s="7">
        <v>82.758620689655174</v>
      </c>
      <c r="HR3" s="7">
        <v>7.86</v>
      </c>
      <c r="HS3" s="7">
        <v>93.103448275862064</v>
      </c>
      <c r="HT3" s="7" t="s">
        <v>352</v>
      </c>
      <c r="HU3" s="7" t="s">
        <v>405</v>
      </c>
      <c r="HV3" s="7">
        <v>3.53</v>
      </c>
      <c r="HW3" s="7">
        <v>0</v>
      </c>
      <c r="HX3" s="7" t="s">
        <v>352</v>
      </c>
      <c r="HY3" s="7" t="s">
        <v>585</v>
      </c>
      <c r="HZ3" s="7">
        <v>1.05</v>
      </c>
      <c r="IA3" s="7">
        <v>0.78242000000000012</v>
      </c>
      <c r="IB3" s="7" t="s">
        <v>352</v>
      </c>
      <c r="IC3" s="7">
        <v>4.1470000000000002</v>
      </c>
      <c r="ID3" s="7">
        <v>3.5150000000000001</v>
      </c>
      <c r="IE3" s="7">
        <v>24.5</v>
      </c>
      <c r="IF3" s="7">
        <v>3.53</v>
      </c>
      <c r="IG3" s="7">
        <v>61.4</v>
      </c>
      <c r="IH3" s="7" t="s">
        <v>352</v>
      </c>
      <c r="II3" s="7" t="s">
        <v>373</v>
      </c>
      <c r="IJ3" s="7">
        <v>4.8</v>
      </c>
      <c r="IK3" s="7">
        <v>6.2</v>
      </c>
      <c r="IL3" s="7" t="s">
        <v>352</v>
      </c>
      <c r="IM3" s="7" t="s">
        <v>367</v>
      </c>
      <c r="IN3" s="7">
        <v>8.1000000000000014</v>
      </c>
      <c r="IO3" s="7">
        <v>5.4</v>
      </c>
      <c r="IP3" s="7" t="s">
        <v>352</v>
      </c>
      <c r="IQ3" s="7">
        <v>0</v>
      </c>
      <c r="IR3" s="7">
        <v>10</v>
      </c>
      <c r="IS3" s="7">
        <v>0</v>
      </c>
      <c r="IT3" s="7" t="s">
        <v>352</v>
      </c>
      <c r="IU3" s="7">
        <v>19.8</v>
      </c>
      <c r="IV3" s="7">
        <v>7.41</v>
      </c>
      <c r="IW3" s="7">
        <v>9.6</v>
      </c>
      <c r="IX3" s="7" t="s">
        <v>352</v>
      </c>
      <c r="IY3" s="7">
        <v>6.7679999999999998</v>
      </c>
      <c r="IZ3" s="7" t="s">
        <v>586</v>
      </c>
      <c r="JA3" s="7">
        <v>7.84</v>
      </c>
      <c r="JB3" s="7">
        <v>96.83</v>
      </c>
      <c r="JC3" s="7" t="s">
        <v>352</v>
      </c>
      <c r="JD3" s="7" t="s">
        <v>459</v>
      </c>
      <c r="JE3" s="7">
        <v>6.51</v>
      </c>
      <c r="JF3" s="7">
        <v>97.688000000000017</v>
      </c>
      <c r="JG3" s="7" t="s">
        <v>352</v>
      </c>
      <c r="JH3" s="7" t="s">
        <v>510</v>
      </c>
      <c r="JI3" s="7">
        <v>8.7799999999999994</v>
      </c>
      <c r="JJ3" s="7">
        <v>93.888000000000005</v>
      </c>
      <c r="JK3" s="7" t="s">
        <v>352</v>
      </c>
      <c r="JL3" s="7">
        <v>7.71</v>
      </c>
      <c r="JM3" s="7" t="s">
        <v>375</v>
      </c>
      <c r="JN3" s="7">
        <v>10</v>
      </c>
      <c r="JO3" s="7">
        <v>100</v>
      </c>
      <c r="JP3" s="7" t="s">
        <v>352</v>
      </c>
      <c r="JQ3" s="7" t="s">
        <v>537</v>
      </c>
      <c r="JR3" s="7">
        <v>10</v>
      </c>
      <c r="JS3" s="7">
        <v>115.31729887120579</v>
      </c>
      <c r="JT3" s="7" t="s">
        <v>352</v>
      </c>
      <c r="JU3" s="7" t="s">
        <v>355</v>
      </c>
      <c r="JV3" s="7">
        <v>0</v>
      </c>
      <c r="JW3" s="7">
        <v>7.6335877862595414</v>
      </c>
      <c r="JX3" s="7" t="s">
        <v>352</v>
      </c>
      <c r="JY3" s="7">
        <v>6.6669999999999998</v>
      </c>
      <c r="JZ3" s="7" t="s">
        <v>587</v>
      </c>
      <c r="KA3" s="7">
        <v>4.84</v>
      </c>
      <c r="KB3" s="7">
        <v>9.7977743069593455</v>
      </c>
      <c r="KC3" s="7" t="s">
        <v>352</v>
      </c>
      <c r="KD3" s="7" t="s">
        <v>355</v>
      </c>
      <c r="KE3" s="7">
        <v>0</v>
      </c>
      <c r="KF3" s="7">
        <v>10.02988928735639</v>
      </c>
      <c r="KG3" s="7" t="s">
        <v>352</v>
      </c>
      <c r="KH3" s="7">
        <v>2.42</v>
      </c>
      <c r="KI3" s="7">
        <v>51.416309012875537</v>
      </c>
      <c r="KJ3" s="7">
        <v>6.51</v>
      </c>
      <c r="KK3" s="7">
        <v>13.03940638282544</v>
      </c>
      <c r="KL3" s="7" t="s">
        <v>352</v>
      </c>
      <c r="KM3" s="7">
        <v>6.51</v>
      </c>
      <c r="KN3" s="7">
        <v>6.0149999999999997</v>
      </c>
      <c r="KO3" s="7">
        <v>4.617</v>
      </c>
      <c r="KP3" s="7">
        <v>150</v>
      </c>
      <c r="KQ3" s="7">
        <v>6.4377682403433473E-2</v>
      </c>
      <c r="KR3" s="7">
        <v>473</v>
      </c>
      <c r="KS3" s="7">
        <v>0.2030042918454936</v>
      </c>
      <c r="KT3" s="7">
        <v>329</v>
      </c>
      <c r="KU3" s="7">
        <v>0.1412017167381974</v>
      </c>
      <c r="KV3" s="7">
        <v>9480</v>
      </c>
      <c r="KW3" s="7">
        <v>4.0686695278969953</v>
      </c>
      <c r="KX3" s="7">
        <v>742</v>
      </c>
      <c r="KY3" s="7">
        <v>0.31845493562231758</v>
      </c>
      <c r="KZ3" s="7">
        <v>473</v>
      </c>
      <c r="LA3" s="7">
        <v>0.2030042918454936</v>
      </c>
      <c r="LB3" s="7">
        <v>789</v>
      </c>
      <c r="LC3" s="7">
        <v>0.33862660944206008</v>
      </c>
      <c r="LD3" s="7"/>
      <c r="LE3" s="7">
        <v>0</v>
      </c>
      <c r="LF3" s="7">
        <v>3</v>
      </c>
      <c r="LG3" s="7">
        <v>1.28755364806867</v>
      </c>
      <c r="LH3" s="7"/>
      <c r="LI3" s="7"/>
      <c r="LJ3" s="7">
        <v>2439</v>
      </c>
      <c r="LK3" s="7">
        <v>0.68</v>
      </c>
      <c r="LL3" s="7">
        <v>3109</v>
      </c>
      <c r="LM3" s="7">
        <v>0.63400000000000001</v>
      </c>
      <c r="LN3" s="7">
        <v>1727</v>
      </c>
      <c r="LO3" s="7">
        <v>0.61199999999999999</v>
      </c>
      <c r="LP3" s="7">
        <v>2562</v>
      </c>
      <c r="LQ3" s="7">
        <v>0.81200000000000006</v>
      </c>
      <c r="LR3" s="7">
        <v>0.39810000000000001</v>
      </c>
      <c r="LS3" s="40">
        <v>0.47074915450435922</v>
      </c>
      <c r="LT3" s="40" t="s">
        <v>350</v>
      </c>
      <c r="LU3" s="40">
        <v>0.50698924340117757</v>
      </c>
      <c r="LV3" s="40" t="s">
        <v>368</v>
      </c>
      <c r="LW3" s="40">
        <v>7.5275644010563109E-2</v>
      </c>
      <c r="LX3" s="40" t="s">
        <v>357</v>
      </c>
      <c r="LY3" s="40">
        <v>-0.64804857667164983</v>
      </c>
      <c r="LZ3" s="40" t="s">
        <v>358</v>
      </c>
      <c r="MA3" s="40">
        <v>0.1012413663111125</v>
      </c>
      <c r="MB3" s="40" t="s">
        <v>357</v>
      </c>
      <c r="MC3" s="7"/>
      <c r="MD3" s="7"/>
      <c r="ME3" s="7"/>
      <c r="MF3" s="7"/>
      <c r="MG3" s="7"/>
      <c r="MH3" s="7"/>
      <c r="MI3" s="7"/>
      <c r="MJ3" s="7"/>
      <c r="MK3" s="7"/>
      <c r="ML3" s="7"/>
      <c r="MM3" s="7">
        <v>0</v>
      </c>
      <c r="MN3" s="7"/>
      <c r="MO3" s="7">
        <v>0</v>
      </c>
      <c r="MP3" s="7">
        <v>0</v>
      </c>
      <c r="MQ3" s="7">
        <v>0</v>
      </c>
      <c r="MR3" s="7">
        <v>9</v>
      </c>
      <c r="MS3" s="7">
        <v>0</v>
      </c>
      <c r="MT3" s="7">
        <v>9</v>
      </c>
      <c r="MU3" s="7">
        <v>3.9</v>
      </c>
      <c r="MV3" s="7">
        <v>7</v>
      </c>
      <c r="MW3" s="7">
        <v>0</v>
      </c>
      <c r="MX3" s="7">
        <v>7</v>
      </c>
      <c r="MY3" s="7">
        <v>3.04</v>
      </c>
      <c r="MZ3" s="7">
        <v>639007.06999999995</v>
      </c>
      <c r="NA3" s="7">
        <v>4</v>
      </c>
      <c r="NB3" s="7">
        <v>47953.1</v>
      </c>
      <c r="NC3" s="7">
        <v>0.44700000000000001</v>
      </c>
      <c r="ND3" s="44" t="s">
        <v>1230</v>
      </c>
      <c r="NE3" s="44">
        <v>459</v>
      </c>
      <c r="NF3" s="44" t="s">
        <v>1231</v>
      </c>
      <c r="NG3" s="44" t="s">
        <v>1232</v>
      </c>
      <c r="NH3" s="44" t="s">
        <v>1231</v>
      </c>
      <c r="NI3" s="44"/>
      <c r="NJ3" s="44" t="s">
        <v>1233</v>
      </c>
      <c r="NK3" s="44"/>
      <c r="NL3" s="44" t="s">
        <v>1231</v>
      </c>
      <c r="NM3" s="44" t="s">
        <v>1234</v>
      </c>
      <c r="NN3" s="44" t="s">
        <v>1231</v>
      </c>
      <c r="NO3" s="44" t="s">
        <v>1231</v>
      </c>
      <c r="NP3" s="44" t="s">
        <v>1235</v>
      </c>
      <c r="NQ3" s="44" t="s">
        <v>1231</v>
      </c>
      <c r="NR3" s="46" t="s">
        <v>1236</v>
      </c>
      <c r="NS3" s="47">
        <v>9</v>
      </c>
      <c r="NT3" s="47">
        <v>395</v>
      </c>
      <c r="NU3" s="48" t="s">
        <v>1237</v>
      </c>
      <c r="NV3" s="7">
        <v>0</v>
      </c>
      <c r="NW3" s="7">
        <v>2</v>
      </c>
      <c r="NX3" s="7">
        <v>0</v>
      </c>
      <c r="NY3" s="7">
        <v>0</v>
      </c>
      <c r="NZ3" s="7">
        <v>3</v>
      </c>
      <c r="OA3" s="7">
        <v>5</v>
      </c>
      <c r="OB3" s="7">
        <v>0</v>
      </c>
      <c r="OC3" s="7">
        <v>0</v>
      </c>
      <c r="OD3" s="7">
        <v>5</v>
      </c>
      <c r="OE3" s="7">
        <v>2</v>
      </c>
      <c r="OF3" s="7">
        <v>7</v>
      </c>
      <c r="OG3" s="7">
        <v>0</v>
      </c>
      <c r="OH3" s="7">
        <v>40</v>
      </c>
      <c r="OI3" s="7">
        <v>0</v>
      </c>
      <c r="OJ3" s="7">
        <v>0</v>
      </c>
      <c r="OK3" s="7">
        <v>0</v>
      </c>
      <c r="OL3" s="7">
        <v>0</v>
      </c>
      <c r="OM3" s="7">
        <v>0</v>
      </c>
      <c r="ON3" s="7">
        <v>0</v>
      </c>
      <c r="OO3" s="7">
        <v>0</v>
      </c>
      <c r="OP3" s="7">
        <v>0</v>
      </c>
      <c r="OQ3" s="7">
        <v>9</v>
      </c>
      <c r="OR3" s="7">
        <v>3</v>
      </c>
      <c r="OS3" s="7">
        <v>0</v>
      </c>
      <c r="OT3" s="7">
        <v>0</v>
      </c>
      <c r="OU3" s="7">
        <v>0</v>
      </c>
      <c r="OV3" s="7">
        <v>1</v>
      </c>
      <c r="OW3" s="7">
        <v>0</v>
      </c>
      <c r="OX3" s="7">
        <v>1</v>
      </c>
      <c r="OY3" s="7">
        <v>0</v>
      </c>
      <c r="OZ3" s="7">
        <v>0</v>
      </c>
      <c r="PA3" s="7">
        <v>0</v>
      </c>
      <c r="PB3" s="7">
        <v>0</v>
      </c>
      <c r="PC3" s="7">
        <v>0</v>
      </c>
      <c r="PD3" s="7">
        <v>8</v>
      </c>
      <c r="PE3" s="7">
        <v>0</v>
      </c>
      <c r="PF3" s="7"/>
      <c r="PG3" s="7"/>
      <c r="PH3" s="7"/>
      <c r="PI3" s="7"/>
      <c r="PJ3" s="7"/>
      <c r="PK3" s="7"/>
      <c r="PL3" s="7"/>
      <c r="PM3" s="7"/>
      <c r="PN3" s="7">
        <v>146</v>
      </c>
      <c r="PO3" s="7">
        <v>440</v>
      </c>
      <c r="PP3" s="7">
        <v>142</v>
      </c>
      <c r="PQ3" s="7">
        <v>13</v>
      </c>
      <c r="PR3" s="7">
        <v>38</v>
      </c>
      <c r="PS3" s="7">
        <v>16</v>
      </c>
      <c r="PT3" s="7">
        <v>1</v>
      </c>
      <c r="PU3" s="7">
        <v>3</v>
      </c>
      <c r="PV3" s="56">
        <v>1</v>
      </c>
      <c r="PW3" s="54" t="s">
        <v>1489</v>
      </c>
      <c r="PX3" s="54" t="s">
        <v>1490</v>
      </c>
      <c r="PY3" s="54">
        <v>0.85536480686695204</v>
      </c>
      <c r="PZ3" s="54">
        <v>0.29234513274336199</v>
      </c>
      <c r="QA3" s="54">
        <v>325</v>
      </c>
      <c r="QB3" s="54">
        <v>489</v>
      </c>
      <c r="QC3" s="54">
        <v>449</v>
      </c>
      <c r="QD3" s="54"/>
      <c r="QE3" s="54" t="s">
        <v>1571</v>
      </c>
      <c r="QF3" s="54">
        <v>21</v>
      </c>
      <c r="QG3" s="54">
        <v>81</v>
      </c>
      <c r="QH3" s="54">
        <v>30</v>
      </c>
    </row>
    <row r="4" spans="1:451" ht="16.2" customHeight="1" x14ac:dyDescent="0.25">
      <c r="A4" s="7" t="s">
        <v>590</v>
      </c>
      <c r="B4" s="7" t="s">
        <v>591</v>
      </c>
      <c r="C4" s="7" t="s">
        <v>1184</v>
      </c>
      <c r="D4" s="7" t="s">
        <v>592</v>
      </c>
      <c r="E4" s="7" t="s">
        <v>588</v>
      </c>
      <c r="F4" s="7" t="s">
        <v>589</v>
      </c>
      <c r="G4" s="7" t="s">
        <v>478</v>
      </c>
      <c r="H4" s="7">
        <v>3577</v>
      </c>
      <c r="I4" s="7" t="s">
        <v>401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 t="s">
        <v>348</v>
      </c>
      <c r="AE4" s="7" t="s">
        <v>362</v>
      </c>
      <c r="AF4" s="7">
        <v>1</v>
      </c>
      <c r="AG4" s="7">
        <v>2</v>
      </c>
      <c r="AH4" s="7">
        <v>0</v>
      </c>
      <c r="AI4" s="7">
        <v>3</v>
      </c>
      <c r="AJ4" s="7" t="s">
        <v>358</v>
      </c>
      <c r="AK4" s="7" t="s">
        <v>411</v>
      </c>
      <c r="AL4" s="7" t="s">
        <v>363</v>
      </c>
      <c r="AM4" s="40">
        <v>47.607048841354718</v>
      </c>
      <c r="AN4" s="41">
        <v>2396</v>
      </c>
      <c r="AO4" s="40">
        <v>54.805000000000007</v>
      </c>
      <c r="AP4" s="40">
        <v>32.729799999999997</v>
      </c>
      <c r="AQ4" s="40">
        <v>75.641363636363636</v>
      </c>
      <c r="AR4" s="40">
        <v>53.159066666666668</v>
      </c>
      <c r="AS4" s="40">
        <v>27.1496</v>
      </c>
      <c r="AT4" s="40">
        <v>51.697749999999999</v>
      </c>
      <c r="AU4" s="40">
        <v>68.757000000000005</v>
      </c>
      <c r="AV4" s="40">
        <v>43.144833333333338</v>
      </c>
      <c r="AW4" s="40">
        <v>9.1124999999999989</v>
      </c>
      <c r="AX4" s="40">
        <v>80.582999999999998</v>
      </c>
      <c r="AY4" s="40">
        <v>70.515000000000001</v>
      </c>
      <c r="AZ4" s="40">
        <v>66.76100000000001</v>
      </c>
      <c r="BA4" s="40">
        <v>46.856749999999998</v>
      </c>
      <c r="BB4" s="40">
        <v>0</v>
      </c>
      <c r="BC4" s="40">
        <v>29.652666666666661</v>
      </c>
      <c r="BD4" s="40">
        <v>77.380999999999986</v>
      </c>
      <c r="BE4" s="40">
        <v>21.3735</v>
      </c>
      <c r="BF4" s="40">
        <v>59.576371619015788</v>
      </c>
      <c r="BG4" s="40">
        <v>78.567263170219903</v>
      </c>
      <c r="BH4" s="40">
        <v>61.225388649464797</v>
      </c>
      <c r="BI4" s="40">
        <v>38.936463037363197</v>
      </c>
      <c r="BJ4" s="40">
        <v>60.880696552810399</v>
      </c>
      <c r="BK4" s="40">
        <v>78.344758326133302</v>
      </c>
      <c r="BL4" s="40">
        <v>91.540614866278801</v>
      </c>
      <c r="BM4" s="40">
        <v>83.502982935657002</v>
      </c>
      <c r="BN4" s="40">
        <v>74.519707518148493</v>
      </c>
      <c r="BO4" s="40">
        <v>63.466321112635697</v>
      </c>
      <c r="BP4" s="40">
        <v>44.480415886979003</v>
      </c>
      <c r="BQ4" s="40">
        <v>62.435110080095903</v>
      </c>
      <c r="BR4" s="40">
        <v>16.603031392421521</v>
      </c>
      <c r="BS4" s="40">
        <v>53.184328812798597</v>
      </c>
      <c r="BT4" s="40">
        <v>56.709428627973999</v>
      </c>
      <c r="BU4" s="40">
        <v>29.249063316258201</v>
      </c>
      <c r="BV4" s="40">
        <v>8.5106382978723403</v>
      </c>
      <c r="BW4" s="40">
        <v>283.545810737946</v>
      </c>
      <c r="BX4" s="40">
        <v>563.236047107015</v>
      </c>
      <c r="BY4" s="40">
        <v>51.282051282051299</v>
      </c>
      <c r="BZ4" s="40">
        <v>4.3788187372708798</v>
      </c>
      <c r="CA4" s="40">
        <v>83.673469387755105</v>
      </c>
      <c r="CB4" s="40">
        <v>66.56</v>
      </c>
      <c r="CC4" s="40">
        <v>85.844748858447502</v>
      </c>
      <c r="CD4" s="40">
        <v>19.21</v>
      </c>
      <c r="CE4" s="40">
        <v>90.249433106576006</v>
      </c>
      <c r="CF4" s="40">
        <v>91.496598639455797</v>
      </c>
      <c r="CG4" s="40">
        <v>80.498866213151999</v>
      </c>
      <c r="CH4" s="40">
        <v>98.639455782312893</v>
      </c>
      <c r="CI4" s="40">
        <v>16.773832820799601</v>
      </c>
      <c r="CJ4" s="40">
        <v>5.59127760693318</v>
      </c>
      <c r="CK4" s="40">
        <v>0</v>
      </c>
      <c r="CL4" s="40">
        <v>0</v>
      </c>
      <c r="CM4" s="40">
        <v>7.8</v>
      </c>
      <c r="CN4" s="40">
        <v>12</v>
      </c>
      <c r="CO4" s="40">
        <v>0.2</v>
      </c>
      <c r="CP4" s="40">
        <v>4.5</v>
      </c>
      <c r="CQ4" s="40">
        <v>7.4</v>
      </c>
      <c r="CR4" s="40">
        <v>5</v>
      </c>
      <c r="CS4" s="40">
        <v>11.8404476570194</v>
      </c>
      <c r="CT4" s="40">
        <v>65.813145076117806</v>
      </c>
      <c r="CU4" s="40">
        <v>93.493594198851397</v>
      </c>
      <c r="CV4" s="40">
        <v>97.453228124999995</v>
      </c>
      <c r="CW4" s="40">
        <v>73.180000000000007</v>
      </c>
      <c r="CX4" s="40">
        <v>3.99771559109081</v>
      </c>
      <c r="CY4" s="40">
        <v>510.102156479744</v>
      </c>
      <c r="CZ4" s="40">
        <v>27.956388034665899</v>
      </c>
      <c r="DA4" s="40">
        <v>27.939142461964</v>
      </c>
      <c r="DB4" s="40">
        <v>49.58</v>
      </c>
      <c r="DC4" s="40">
        <v>4.1406140010000003</v>
      </c>
      <c r="DD4" s="40">
        <v>13.978194017332999</v>
      </c>
      <c r="DE4" s="40">
        <v>20.215012048544001</v>
      </c>
      <c r="DF4" s="40">
        <v>0</v>
      </c>
      <c r="DG4" s="40">
        <v>1</v>
      </c>
      <c r="DH4" s="40">
        <v>0</v>
      </c>
      <c r="DI4" s="40">
        <v>69.492766892510502</v>
      </c>
      <c r="DJ4" s="40">
        <v>91.993373826999999</v>
      </c>
      <c r="DK4" s="40">
        <v>5</v>
      </c>
      <c r="DL4" s="40">
        <v>10.526315789473699</v>
      </c>
      <c r="DM4" s="40">
        <v>0</v>
      </c>
      <c r="DN4" s="40">
        <v>4.6243573944646403</v>
      </c>
      <c r="DO4" s="40">
        <v>0</v>
      </c>
      <c r="DP4" s="40">
        <v>0.238180563887223</v>
      </c>
      <c r="DQ4" s="40">
        <v>0</v>
      </c>
      <c r="DR4" s="40">
        <v>769.23076923076906</v>
      </c>
      <c r="DS4" s="40">
        <v>44.969083754918501</v>
      </c>
      <c r="DT4" s="40">
        <v>40.534893439197702</v>
      </c>
      <c r="DU4" s="40">
        <v>53.244592346089902</v>
      </c>
      <c r="DV4" s="40">
        <v>525.886666666667</v>
      </c>
      <c r="DW4" s="40">
        <v>305.22699999999998</v>
      </c>
      <c r="DX4" s="7" t="s">
        <v>351</v>
      </c>
      <c r="DY4" s="7"/>
      <c r="DZ4" s="7"/>
      <c r="EA4" s="7"/>
      <c r="EB4" s="42">
        <v>48672873.969999999</v>
      </c>
      <c r="EC4" s="42">
        <v>13607.177514677103</v>
      </c>
      <c r="ED4" s="42">
        <v>9796206.7300000004</v>
      </c>
      <c r="EE4" s="42">
        <v>6596271.75</v>
      </c>
      <c r="EF4" s="42">
        <v>16712.28</v>
      </c>
      <c r="EG4" s="43">
        <f t="shared" si="1"/>
        <v>3.4335921914742032E-4</v>
      </c>
      <c r="EH4" s="42"/>
      <c r="EI4" s="42">
        <v>9235950.0600000005</v>
      </c>
      <c r="EJ4" s="42">
        <f t="shared" si="2"/>
        <v>2582.0380374615602</v>
      </c>
      <c r="EK4" s="42">
        <v>11013211.560000001</v>
      </c>
      <c r="EL4" s="42">
        <f t="shared" si="3"/>
        <v>3078.896158792284</v>
      </c>
      <c r="EM4" s="42">
        <v>1293863.0900000001</v>
      </c>
      <c r="EN4" s="42">
        <v>88417.95</v>
      </c>
      <c r="EO4" s="42">
        <v>132273.56</v>
      </c>
      <c r="EP4" s="7">
        <v>100</v>
      </c>
      <c r="EQ4" s="43">
        <v>2.7956388034665922E-2</v>
      </c>
      <c r="ER4" s="7">
        <v>2200</v>
      </c>
      <c r="ES4" s="7">
        <v>0.61504053676265025</v>
      </c>
      <c r="ET4" s="7">
        <v>120</v>
      </c>
      <c r="EU4" s="7">
        <v>2350</v>
      </c>
      <c r="EV4" s="7" t="s">
        <v>352</v>
      </c>
      <c r="EW4" s="7" t="s">
        <v>351</v>
      </c>
      <c r="EX4" s="7">
        <v>513.70000000000005</v>
      </c>
      <c r="EY4" s="7">
        <v>2200</v>
      </c>
      <c r="EZ4" s="7">
        <v>0.61504053676265025</v>
      </c>
      <c r="FA4" s="40">
        <v>0.28599999999999998</v>
      </c>
      <c r="FB4" s="7">
        <v>0.106</v>
      </c>
      <c r="FC4" s="7">
        <v>0.42699999999999999</v>
      </c>
      <c r="FD4" s="7">
        <v>0.32500000000000001</v>
      </c>
      <c r="FE4" s="7">
        <v>2024</v>
      </c>
      <c r="FF4" s="7" t="s">
        <v>386</v>
      </c>
      <c r="FG4" s="42">
        <v>14877.99</v>
      </c>
      <c r="FH4" s="7">
        <v>58113.411999999997</v>
      </c>
      <c r="FI4" s="7">
        <v>2817.01389152921</v>
      </c>
      <c r="FJ4" s="42">
        <f t="shared" si="0"/>
        <v>3078.896158792284</v>
      </c>
      <c r="FK4" s="7">
        <v>10</v>
      </c>
      <c r="FL4" s="7">
        <v>2322.880665698176</v>
      </c>
      <c r="FM4" s="7" t="s">
        <v>351</v>
      </c>
      <c r="FN4" s="7" t="s">
        <v>593</v>
      </c>
      <c r="FO4" s="7">
        <v>10</v>
      </c>
      <c r="FP4" s="7">
        <v>1791.8441243860179</v>
      </c>
      <c r="FQ4" s="7" t="s">
        <v>351</v>
      </c>
      <c r="FR4" s="7">
        <v>10</v>
      </c>
      <c r="FS4" s="7" t="s">
        <v>594</v>
      </c>
      <c r="FT4" s="7">
        <v>6.7999999999999989</v>
      </c>
      <c r="FU4" s="7">
        <v>0.55593306725886649</v>
      </c>
      <c r="FV4" s="7" t="s">
        <v>352</v>
      </c>
      <c r="FW4" s="7" t="s">
        <v>595</v>
      </c>
      <c r="FX4" s="7">
        <v>10</v>
      </c>
      <c r="FY4" s="7">
        <v>0.41854078055369243</v>
      </c>
      <c r="FZ4" s="7" t="s">
        <v>351</v>
      </c>
      <c r="GA4" s="7" t="s">
        <v>596</v>
      </c>
      <c r="GB4" s="7">
        <v>10</v>
      </c>
      <c r="GC4" s="7">
        <v>0.12853484081495239</v>
      </c>
      <c r="GD4" s="7" t="s">
        <v>352</v>
      </c>
      <c r="GE4" s="7" t="s">
        <v>597</v>
      </c>
      <c r="GF4" s="7">
        <v>7.29</v>
      </c>
      <c r="GG4" s="7">
        <v>0.94617109973531111</v>
      </c>
      <c r="GH4" s="7" t="s">
        <v>352</v>
      </c>
      <c r="GI4" s="7">
        <v>8.5229999999999997</v>
      </c>
      <c r="GJ4" s="7" t="s">
        <v>355</v>
      </c>
      <c r="GK4" s="7">
        <v>0</v>
      </c>
      <c r="GL4" s="7">
        <v>9.5</v>
      </c>
      <c r="GM4" s="7" t="s">
        <v>352</v>
      </c>
      <c r="GN4" s="7">
        <v>0</v>
      </c>
      <c r="GO4" s="7" t="s">
        <v>598</v>
      </c>
      <c r="GP4" s="7">
        <v>2.930000000000001</v>
      </c>
      <c r="GQ4" s="7">
        <v>105.1943893435821</v>
      </c>
      <c r="GR4" s="7" t="s">
        <v>352</v>
      </c>
      <c r="GS4" s="7">
        <v>2.930000000000001</v>
      </c>
      <c r="GT4" s="7">
        <v>5.3630000000000004</v>
      </c>
      <c r="GU4" s="7" t="s">
        <v>599</v>
      </c>
      <c r="GV4" s="7">
        <v>10</v>
      </c>
      <c r="GW4" s="7">
        <v>5.5791331181498958</v>
      </c>
      <c r="GX4" s="7" t="s">
        <v>352</v>
      </c>
      <c r="GY4" s="7">
        <v>7.4363992172211351</v>
      </c>
      <c r="GZ4" s="7">
        <v>0</v>
      </c>
      <c r="HA4" s="7">
        <v>2.2128880237680568</v>
      </c>
      <c r="HB4" s="7" t="s">
        <v>351</v>
      </c>
      <c r="HC4" s="7">
        <v>5</v>
      </c>
      <c r="HD4" s="7" t="s">
        <v>554</v>
      </c>
      <c r="HE4" s="7">
        <v>0</v>
      </c>
      <c r="HF4" s="7">
        <v>61.100000000000009</v>
      </c>
      <c r="HG4" s="7" t="s">
        <v>352</v>
      </c>
      <c r="HH4" s="7" t="s">
        <v>600</v>
      </c>
      <c r="HI4" s="7">
        <v>8.5</v>
      </c>
      <c r="HJ4" s="7">
        <v>27.842894128407739</v>
      </c>
      <c r="HK4" s="7" t="s">
        <v>352</v>
      </c>
      <c r="HL4" s="7" t="s">
        <v>355</v>
      </c>
      <c r="HM4" s="7">
        <v>0</v>
      </c>
      <c r="HN4" s="7">
        <v>3.6035486395581899E-2</v>
      </c>
      <c r="HO4" s="7" t="s">
        <v>352</v>
      </c>
      <c r="HP4" s="7">
        <v>2.8330000000000002</v>
      </c>
      <c r="HQ4" s="7">
        <v>75.862068965517238</v>
      </c>
      <c r="HR4" s="7">
        <v>6.43</v>
      </c>
      <c r="HS4" s="7">
        <v>93.103448275862064</v>
      </c>
      <c r="HT4" s="7" t="s">
        <v>352</v>
      </c>
      <c r="HU4" s="7" t="s">
        <v>412</v>
      </c>
      <c r="HV4" s="7">
        <v>7.06</v>
      </c>
      <c r="HW4" s="7">
        <v>0</v>
      </c>
      <c r="HX4" s="7" t="s">
        <v>352</v>
      </c>
      <c r="HY4" s="7" t="s">
        <v>601</v>
      </c>
      <c r="HZ4" s="7">
        <v>5.5400000000000009</v>
      </c>
      <c r="IA4" s="7">
        <v>0.78242000000000012</v>
      </c>
      <c r="IB4" s="7" t="s">
        <v>352</v>
      </c>
      <c r="IC4" s="7">
        <v>6.343</v>
      </c>
      <c r="ID4" s="7">
        <v>4.7249999999999996</v>
      </c>
      <c r="IE4" s="7">
        <v>26.7</v>
      </c>
      <c r="IF4" s="7">
        <v>3.91</v>
      </c>
      <c r="IG4" s="7">
        <v>61.4</v>
      </c>
      <c r="IH4" s="7" t="s">
        <v>352</v>
      </c>
      <c r="II4" s="7" t="s">
        <v>392</v>
      </c>
      <c r="IJ4" s="7">
        <v>7.1999999999999993</v>
      </c>
      <c r="IK4" s="7">
        <v>6.2</v>
      </c>
      <c r="IL4" s="7" t="s">
        <v>352</v>
      </c>
      <c r="IM4" s="7" t="s">
        <v>355</v>
      </c>
      <c r="IN4" s="7">
        <v>0</v>
      </c>
      <c r="IO4" s="7">
        <v>5.4</v>
      </c>
      <c r="IP4" s="7" t="s">
        <v>352</v>
      </c>
      <c r="IQ4" s="7">
        <v>4.5</v>
      </c>
      <c r="IR4" s="7">
        <v>7.8800000000000008</v>
      </c>
      <c r="IS4" s="7">
        <v>0</v>
      </c>
      <c r="IT4" s="7" t="s">
        <v>352</v>
      </c>
      <c r="IU4" s="7">
        <v>10.6</v>
      </c>
      <c r="IV4" s="7">
        <v>9.75</v>
      </c>
      <c r="IW4" s="7">
        <v>9.6</v>
      </c>
      <c r="IX4" s="7" t="s">
        <v>352</v>
      </c>
      <c r="IY4" s="7">
        <v>5.7480000000000002</v>
      </c>
      <c r="IZ4" s="7" t="s">
        <v>534</v>
      </c>
      <c r="JA4" s="7">
        <v>5.93</v>
      </c>
      <c r="JB4" s="7">
        <v>96.83</v>
      </c>
      <c r="JC4" s="7" t="s">
        <v>352</v>
      </c>
      <c r="JD4" s="7" t="s">
        <v>534</v>
      </c>
      <c r="JE4" s="7">
        <v>6.3</v>
      </c>
      <c r="JF4" s="7">
        <v>97.688000000000017</v>
      </c>
      <c r="JG4" s="7" t="s">
        <v>352</v>
      </c>
      <c r="JH4" s="7" t="s">
        <v>354</v>
      </c>
      <c r="JI4" s="7">
        <v>0</v>
      </c>
      <c r="JJ4" s="7">
        <v>93.888000000000005</v>
      </c>
      <c r="JK4" s="7" t="s">
        <v>352</v>
      </c>
      <c r="JL4" s="7">
        <v>4.077</v>
      </c>
      <c r="JM4" s="7" t="s">
        <v>375</v>
      </c>
      <c r="JN4" s="7">
        <v>10</v>
      </c>
      <c r="JO4" s="7">
        <v>100</v>
      </c>
      <c r="JP4" s="7" t="s">
        <v>352</v>
      </c>
      <c r="JQ4" s="7" t="s">
        <v>602</v>
      </c>
      <c r="JR4" s="7">
        <v>3.1999999999999988</v>
      </c>
      <c r="JS4" s="7">
        <v>115.31729887120579</v>
      </c>
      <c r="JT4" s="7" t="s">
        <v>352</v>
      </c>
      <c r="JU4" s="7" t="s">
        <v>355</v>
      </c>
      <c r="JV4" s="7">
        <v>0</v>
      </c>
      <c r="JW4" s="7">
        <v>7.6335877862595414</v>
      </c>
      <c r="JX4" s="7" t="s">
        <v>352</v>
      </c>
      <c r="JY4" s="7">
        <v>4.4000000000000004</v>
      </c>
      <c r="JZ4" s="7" t="s">
        <v>355</v>
      </c>
      <c r="KA4" s="7">
        <v>0</v>
      </c>
      <c r="KB4" s="7">
        <v>9.7977743069593455</v>
      </c>
      <c r="KC4" s="7" t="s">
        <v>352</v>
      </c>
      <c r="KD4" s="7" t="s">
        <v>355</v>
      </c>
      <c r="KE4" s="7">
        <v>0</v>
      </c>
      <c r="KF4" s="7">
        <v>10.02988928735639</v>
      </c>
      <c r="KG4" s="7" t="s">
        <v>352</v>
      </c>
      <c r="KH4" s="7">
        <v>0</v>
      </c>
      <c r="KI4" s="7">
        <v>28.15208275090858</v>
      </c>
      <c r="KJ4" s="7">
        <v>8.629999999999999</v>
      </c>
      <c r="KK4" s="7">
        <v>13.03940638282544</v>
      </c>
      <c r="KL4" s="7" t="s">
        <v>352</v>
      </c>
      <c r="KM4" s="7">
        <v>8.6300000000000008</v>
      </c>
      <c r="KN4" s="7">
        <v>4.5709999999999997</v>
      </c>
      <c r="KO4" s="7">
        <v>4.8860000000000001</v>
      </c>
      <c r="KP4" s="7">
        <v>233</v>
      </c>
      <c r="KQ4" s="7">
        <v>6.5138384120771595E-2</v>
      </c>
      <c r="KR4" s="7">
        <v>697</v>
      </c>
      <c r="KS4" s="7">
        <v>0.19485602460162149</v>
      </c>
      <c r="KT4" s="7">
        <v>460</v>
      </c>
      <c r="KU4" s="7">
        <v>0.12859938495946319</v>
      </c>
      <c r="KV4" s="7">
        <v>12865</v>
      </c>
      <c r="KW4" s="7">
        <v>3.596589320659771</v>
      </c>
      <c r="KX4" s="7">
        <v>1115</v>
      </c>
      <c r="KY4" s="7">
        <v>0.31171372658652502</v>
      </c>
      <c r="KZ4" s="7">
        <v>520</v>
      </c>
      <c r="LA4" s="7">
        <v>0.1453732177802628</v>
      </c>
      <c r="LB4" s="7">
        <v>530</v>
      </c>
      <c r="LC4" s="7">
        <v>0.14816885658372941</v>
      </c>
      <c r="LD4" s="7"/>
      <c r="LE4" s="7">
        <v>0</v>
      </c>
      <c r="LF4" s="7">
        <v>5</v>
      </c>
      <c r="LG4" s="7">
        <v>1.3978194017332961</v>
      </c>
      <c r="LH4" s="7"/>
      <c r="LI4" s="7"/>
      <c r="LJ4" s="7">
        <v>1995</v>
      </c>
      <c r="LK4" s="7">
        <v>0.69699999999999995</v>
      </c>
      <c r="LL4" s="7">
        <v>3220</v>
      </c>
      <c r="LM4" s="7">
        <v>0.627</v>
      </c>
      <c r="LN4" s="7">
        <v>697</v>
      </c>
      <c r="LO4" s="7">
        <v>0.67200000000000004</v>
      </c>
      <c r="LP4" s="7">
        <v>2990</v>
      </c>
      <c r="LQ4" s="7">
        <v>0.80300000000000005</v>
      </c>
      <c r="LR4" s="7">
        <v>0.4597</v>
      </c>
      <c r="LS4" s="40">
        <v>0.180769492343966</v>
      </c>
      <c r="LT4" s="40" t="s">
        <v>357</v>
      </c>
      <c r="LU4" s="40">
        <v>0.13971303173044111</v>
      </c>
      <c r="LV4" s="40" t="s">
        <v>357</v>
      </c>
      <c r="LW4" s="40">
        <v>-0.19684534726119379</v>
      </c>
      <c r="LX4" s="40" t="s">
        <v>358</v>
      </c>
      <c r="LY4" s="40">
        <v>2.549933885752912E-2</v>
      </c>
      <c r="LZ4" s="40" t="s">
        <v>357</v>
      </c>
      <c r="MA4" s="40">
        <v>3.7284128917685608E-2</v>
      </c>
      <c r="MB4" s="40" t="s">
        <v>357</v>
      </c>
      <c r="MC4" s="7"/>
      <c r="MD4" s="7"/>
      <c r="ME4" s="7"/>
      <c r="MF4" s="7"/>
      <c r="MG4" s="7"/>
      <c r="MH4" s="7"/>
      <c r="MI4" s="7"/>
      <c r="MJ4" s="7"/>
      <c r="MK4" s="7"/>
      <c r="ML4" s="7"/>
      <c r="MM4" s="7">
        <v>0</v>
      </c>
      <c r="MN4" s="7"/>
      <c r="MO4" s="7">
        <v>0</v>
      </c>
      <c r="MP4" s="7">
        <v>0</v>
      </c>
      <c r="MQ4" s="7">
        <v>0</v>
      </c>
      <c r="MR4" s="7">
        <v>11</v>
      </c>
      <c r="MS4" s="7">
        <v>0</v>
      </c>
      <c r="MT4" s="7">
        <v>11</v>
      </c>
      <c r="MU4" s="7">
        <v>3.09</v>
      </c>
      <c r="MV4" s="7">
        <v>7</v>
      </c>
      <c r="MW4" s="7">
        <v>0</v>
      </c>
      <c r="MX4" s="7">
        <v>7</v>
      </c>
      <c r="MY4" s="7">
        <v>1.97</v>
      </c>
      <c r="MZ4" s="7">
        <v>0</v>
      </c>
      <c r="NA4" s="7">
        <v>10</v>
      </c>
      <c r="NB4" s="7">
        <v>0</v>
      </c>
      <c r="NC4" s="7">
        <v>0.42499999999999999</v>
      </c>
      <c r="ND4" s="44" t="s">
        <v>1238</v>
      </c>
      <c r="NE4" s="44">
        <v>548</v>
      </c>
      <c r="NF4" s="44" t="s">
        <v>1231</v>
      </c>
      <c r="NG4" s="44" t="s">
        <v>1232</v>
      </c>
      <c r="NH4" s="44" t="s">
        <v>1231</v>
      </c>
      <c r="NI4" s="44"/>
      <c r="NJ4" s="44" t="s">
        <v>1239</v>
      </c>
      <c r="NK4" s="44"/>
      <c r="NL4" s="44" t="s">
        <v>1231</v>
      </c>
      <c r="NM4" s="44" t="s">
        <v>1234</v>
      </c>
      <c r="NN4" s="44" t="s">
        <v>1231</v>
      </c>
      <c r="NO4" s="44" t="s">
        <v>1231</v>
      </c>
      <c r="NP4" s="44" t="s">
        <v>1240</v>
      </c>
      <c r="NQ4" s="44" t="s">
        <v>1231</v>
      </c>
      <c r="NR4" s="46"/>
      <c r="NS4" s="46"/>
      <c r="NT4" s="46"/>
      <c r="NU4" s="46"/>
      <c r="NV4" s="7">
        <v>3</v>
      </c>
      <c r="NW4" s="7">
        <v>5</v>
      </c>
      <c r="NX4" s="7">
        <v>1</v>
      </c>
      <c r="NY4" s="7">
        <v>1</v>
      </c>
      <c r="NZ4" s="7">
        <v>1</v>
      </c>
      <c r="OA4" s="7">
        <v>5</v>
      </c>
      <c r="OB4" s="7">
        <v>2</v>
      </c>
      <c r="OC4" s="7">
        <v>0</v>
      </c>
      <c r="OD4" s="7">
        <v>5</v>
      </c>
      <c r="OE4" s="7">
        <v>5</v>
      </c>
      <c r="OF4" s="7">
        <v>10</v>
      </c>
      <c r="OG4" s="7">
        <v>1</v>
      </c>
      <c r="OH4" s="7">
        <v>52</v>
      </c>
      <c r="OI4" s="7">
        <v>0</v>
      </c>
      <c r="OJ4" s="7">
        <v>0</v>
      </c>
      <c r="OK4" s="7">
        <v>0</v>
      </c>
      <c r="OL4" s="7">
        <v>0</v>
      </c>
      <c r="OM4" s="7">
        <v>0</v>
      </c>
      <c r="ON4" s="7">
        <v>0</v>
      </c>
      <c r="OO4" s="7">
        <v>2</v>
      </c>
      <c r="OP4" s="7">
        <v>0</v>
      </c>
      <c r="OQ4" s="7">
        <v>14</v>
      </c>
      <c r="OR4" s="7">
        <v>1</v>
      </c>
      <c r="OS4" s="7">
        <v>0</v>
      </c>
      <c r="OT4" s="7">
        <v>0</v>
      </c>
      <c r="OU4" s="7">
        <v>0</v>
      </c>
      <c r="OV4" s="7">
        <v>0</v>
      </c>
      <c r="OW4" s="7">
        <v>0</v>
      </c>
      <c r="OX4" s="7">
        <v>0</v>
      </c>
      <c r="OY4" s="7">
        <v>0</v>
      </c>
      <c r="OZ4" s="7">
        <v>0</v>
      </c>
      <c r="PA4" s="7">
        <v>0</v>
      </c>
      <c r="PB4" s="7">
        <v>0</v>
      </c>
      <c r="PC4" s="7">
        <v>0</v>
      </c>
      <c r="PD4" s="7">
        <v>15</v>
      </c>
      <c r="PE4" s="7">
        <v>1</v>
      </c>
      <c r="PF4" s="7"/>
      <c r="PG4" s="7"/>
      <c r="PH4" s="7"/>
      <c r="PI4" s="7"/>
      <c r="PJ4" s="7"/>
      <c r="PK4" s="7"/>
      <c r="PL4" s="7"/>
      <c r="PM4" s="7"/>
      <c r="PN4" s="7">
        <v>83</v>
      </c>
      <c r="PO4" s="7">
        <v>306</v>
      </c>
      <c r="PP4" s="7">
        <v>115</v>
      </c>
      <c r="PQ4" s="7">
        <v>9</v>
      </c>
      <c r="PR4" s="7">
        <v>23</v>
      </c>
      <c r="PS4" s="7">
        <v>11</v>
      </c>
      <c r="PT4" s="7">
        <v>1</v>
      </c>
      <c r="PU4" s="7">
        <v>1</v>
      </c>
      <c r="PV4" s="56">
        <v>1</v>
      </c>
      <c r="PW4" s="54" t="s">
        <v>1491</v>
      </c>
      <c r="PX4" s="54" t="s">
        <v>1492</v>
      </c>
      <c r="PY4" s="54">
        <v>0.55046128040257203</v>
      </c>
      <c r="PZ4" s="54">
        <v>0.289732368896925</v>
      </c>
      <c r="QA4" s="54">
        <v>465</v>
      </c>
      <c r="QB4" s="54">
        <v>647</v>
      </c>
      <c r="QC4" s="54">
        <v>312</v>
      </c>
      <c r="QD4" s="54"/>
      <c r="QE4" s="54" t="s">
        <v>1572</v>
      </c>
      <c r="QF4" s="54">
        <v>22</v>
      </c>
      <c r="QG4" s="54">
        <v>61</v>
      </c>
      <c r="QH4" s="54">
        <v>44</v>
      </c>
    </row>
    <row r="5" spans="1:451" ht="16.2" customHeight="1" x14ac:dyDescent="0.25">
      <c r="A5" s="7" t="s">
        <v>604</v>
      </c>
      <c r="B5" s="7" t="s">
        <v>589</v>
      </c>
      <c r="C5" s="7" t="s">
        <v>1184</v>
      </c>
      <c r="D5" s="7" t="s">
        <v>605</v>
      </c>
      <c r="E5" s="7" t="s">
        <v>588</v>
      </c>
      <c r="F5" s="7" t="s">
        <v>589</v>
      </c>
      <c r="G5" s="7" t="s">
        <v>478</v>
      </c>
      <c r="H5" s="7">
        <v>9969</v>
      </c>
      <c r="I5" s="7" t="s">
        <v>369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1</v>
      </c>
      <c r="W5" s="7">
        <v>0</v>
      </c>
      <c r="X5" s="7">
        <v>1</v>
      </c>
      <c r="Y5" s="7">
        <v>0</v>
      </c>
      <c r="Z5" s="7">
        <v>0</v>
      </c>
      <c r="AA5" s="7">
        <v>1</v>
      </c>
      <c r="AB5" s="7">
        <v>1</v>
      </c>
      <c r="AC5" s="7">
        <v>0</v>
      </c>
      <c r="AD5" s="7" t="s">
        <v>348</v>
      </c>
      <c r="AE5" s="7" t="s">
        <v>362</v>
      </c>
      <c r="AF5" s="7">
        <v>4</v>
      </c>
      <c r="AG5" s="7">
        <v>3</v>
      </c>
      <c r="AH5" s="7">
        <v>2</v>
      </c>
      <c r="AI5" s="7">
        <v>9</v>
      </c>
      <c r="AJ5" s="7" t="s">
        <v>357</v>
      </c>
      <c r="AK5" s="7" t="s">
        <v>411</v>
      </c>
      <c r="AL5" s="7" t="s">
        <v>376</v>
      </c>
      <c r="AM5" s="40">
        <v>54.432745704948651</v>
      </c>
      <c r="AN5" s="41">
        <v>620</v>
      </c>
      <c r="AO5" s="40">
        <v>49.65625</v>
      </c>
      <c r="AP5" s="40">
        <v>35.799199999999999</v>
      </c>
      <c r="AQ5" s="40">
        <v>70.074071428571429</v>
      </c>
      <c r="AR5" s="40">
        <v>48.063722222222218</v>
      </c>
      <c r="AS5" s="40">
        <v>48.682200000000002</v>
      </c>
      <c r="AT5" s="40">
        <v>78.227000000000004</v>
      </c>
      <c r="AU5" s="40">
        <v>70.277500000000003</v>
      </c>
      <c r="AV5" s="40">
        <v>46.799166666666672</v>
      </c>
      <c r="AW5" s="40">
        <v>3.488</v>
      </c>
      <c r="AX5" s="40">
        <v>83.987799999999993</v>
      </c>
      <c r="AY5" s="40">
        <v>68.180599999999998</v>
      </c>
      <c r="AZ5" s="40">
        <v>100</v>
      </c>
      <c r="BA5" s="40">
        <v>70.93549999999999</v>
      </c>
      <c r="BB5" s="40">
        <v>86.667000000000002</v>
      </c>
      <c r="BC5" s="40">
        <v>11.116666666666671</v>
      </c>
      <c r="BD5" s="40">
        <v>46.402500000000003</v>
      </c>
      <c r="BE5" s="40">
        <v>6.9994999999999994</v>
      </c>
      <c r="BF5" s="40">
        <v>65.52919803578861</v>
      </c>
      <c r="BG5" s="40">
        <v>85.082355219964796</v>
      </c>
      <c r="BH5" s="40">
        <v>67.575522674358794</v>
      </c>
      <c r="BI5" s="40">
        <v>43.929716213042923</v>
      </c>
      <c r="BJ5" s="40">
        <v>80.848203220811698</v>
      </c>
      <c r="BK5" s="40">
        <v>81.563600197179298</v>
      </c>
      <c r="BL5" s="40">
        <v>93.013076701330803</v>
      </c>
      <c r="BM5" s="40">
        <v>84.904540760537301</v>
      </c>
      <c r="BN5" s="40">
        <v>68.335348894591505</v>
      </c>
      <c r="BO5" s="40">
        <v>64.401572147909903</v>
      </c>
      <c r="BP5" s="40">
        <v>70.527299245741702</v>
      </c>
      <c r="BQ5" s="40">
        <v>67.037870409192195</v>
      </c>
      <c r="BR5" s="40">
        <v>18.935179458802931</v>
      </c>
      <c r="BS5" s="40">
        <v>48.721498579547401</v>
      </c>
      <c r="BT5" s="40">
        <v>79.339493024829395</v>
      </c>
      <c r="BU5" s="40">
        <v>28.722693788991801</v>
      </c>
      <c r="BV5" s="40">
        <v>8.7752374328994005</v>
      </c>
      <c r="BW5" s="40">
        <v>78.947280205189301</v>
      </c>
      <c r="BX5" s="40">
        <v>443.88078630310702</v>
      </c>
      <c r="BY5" s="40">
        <v>100</v>
      </c>
      <c r="BZ5" s="40">
        <v>4.56357997341604</v>
      </c>
      <c r="CA5" s="40">
        <v>83.895279650932196</v>
      </c>
      <c r="CB5" s="40">
        <v>80.55</v>
      </c>
      <c r="CC5" s="40">
        <v>93.764988009592301</v>
      </c>
      <c r="CD5" s="40">
        <v>31.79</v>
      </c>
      <c r="CE5" s="40">
        <v>90.003966679888904</v>
      </c>
      <c r="CF5" s="40">
        <v>96.310987703292398</v>
      </c>
      <c r="CG5" s="40">
        <v>81.158270527568405</v>
      </c>
      <c r="CH5" s="40">
        <v>98.928996429988104</v>
      </c>
      <c r="CI5" s="40">
        <v>20.0621927976728</v>
      </c>
      <c r="CJ5" s="40">
        <v>2.0062192797672802</v>
      </c>
      <c r="CK5" s="40">
        <v>0</v>
      </c>
      <c r="CL5" s="40">
        <v>0</v>
      </c>
      <c r="CM5" s="40">
        <v>8.3000000000000007</v>
      </c>
      <c r="CN5" s="40">
        <v>25</v>
      </c>
      <c r="CO5" s="40">
        <v>1</v>
      </c>
      <c r="CP5" s="40">
        <v>1.6</v>
      </c>
      <c r="CQ5" s="40">
        <v>20</v>
      </c>
      <c r="CR5" s="40">
        <v>4.95</v>
      </c>
      <c r="CS5" s="40">
        <v>19.938717423235101</v>
      </c>
      <c r="CT5" s="40">
        <v>69.044697740060101</v>
      </c>
      <c r="CU5" s="40">
        <v>84.687887908185004</v>
      </c>
      <c r="CV5" s="40">
        <v>96.921387878787797</v>
      </c>
      <c r="CW5" s="40">
        <v>77.290000000000006</v>
      </c>
      <c r="CX5" s="40">
        <v>1.4421096003296301</v>
      </c>
      <c r="CY5" s="40">
        <v>234.932728488983</v>
      </c>
      <c r="CZ5" s="40">
        <v>8.0248771190691102</v>
      </c>
      <c r="DA5" s="40">
        <v>27.876359473382902</v>
      </c>
      <c r="DB5" s="40">
        <v>52.23</v>
      </c>
      <c r="DC5" s="40">
        <v>2.4381074840000001</v>
      </c>
      <c r="DD5" s="40">
        <v>2.0062192797672802</v>
      </c>
      <c r="DE5" s="40">
        <v>6.7770343545640799</v>
      </c>
      <c r="DF5" s="40">
        <v>0.39174024727043399</v>
      </c>
      <c r="DG5" s="40">
        <v>2</v>
      </c>
      <c r="DH5" s="40">
        <v>0</v>
      </c>
      <c r="DI5" s="40">
        <v>65.686274509803894</v>
      </c>
      <c r="DJ5" s="40">
        <v>86.148648649000009</v>
      </c>
      <c r="DK5" s="40">
        <v>5</v>
      </c>
      <c r="DL5" s="40">
        <v>14.6666666666667</v>
      </c>
      <c r="DM5" s="40">
        <v>0</v>
      </c>
      <c r="DN5" s="40">
        <v>4.0531641608987901</v>
      </c>
      <c r="DO5" s="40">
        <v>0.863341127565601</v>
      </c>
      <c r="DP5" s="40">
        <v>0.45972538429580401</v>
      </c>
      <c r="DQ5" s="40">
        <v>0</v>
      </c>
      <c r="DR5" s="40">
        <v>96.711798839458396</v>
      </c>
      <c r="DS5" s="40">
        <v>58.456742010911903</v>
      </c>
      <c r="DT5" s="40">
        <v>41.184229810933601</v>
      </c>
      <c r="DU5" s="40">
        <v>54.832456383273303</v>
      </c>
      <c r="DV5" s="40">
        <v>511.32400000000001</v>
      </c>
      <c r="DW5" s="40">
        <v>616.42899999999997</v>
      </c>
      <c r="DX5" s="7" t="s">
        <v>351</v>
      </c>
      <c r="DY5" s="7"/>
      <c r="DZ5" s="7"/>
      <c r="EA5" s="7"/>
      <c r="EB5" s="42">
        <v>68894590.629999995</v>
      </c>
      <c r="EC5" s="42">
        <v>6910.8827996790042</v>
      </c>
      <c r="ED5" s="42">
        <v>1640760.06</v>
      </c>
      <c r="EE5" s="42">
        <v>3513531.6</v>
      </c>
      <c r="EF5" s="42"/>
      <c r="EG5" s="43">
        <f t="shared" si="1"/>
        <v>0</v>
      </c>
      <c r="EH5" s="42"/>
      <c r="EI5" s="42">
        <v>17614532.07</v>
      </c>
      <c r="EJ5" s="42">
        <f t="shared" si="2"/>
        <v>1766.9306921456516</v>
      </c>
      <c r="EK5" s="42">
        <v>19220363.920000002</v>
      </c>
      <c r="EL5" s="42">
        <f t="shared" si="3"/>
        <v>1928.0132330223696</v>
      </c>
      <c r="EM5" s="42"/>
      <c r="EN5" s="42"/>
      <c r="EO5" s="42"/>
      <c r="EP5" s="7">
        <v>265</v>
      </c>
      <c r="EQ5" s="43">
        <v>2.6582405456916439E-2</v>
      </c>
      <c r="ER5" s="7">
        <v>7426</v>
      </c>
      <c r="ES5" s="7">
        <v>0.74490921857759052</v>
      </c>
      <c r="ET5" s="7">
        <v>380</v>
      </c>
      <c r="EU5" s="7">
        <v>7732</v>
      </c>
      <c r="EV5" s="7" t="s">
        <v>352</v>
      </c>
      <c r="EW5" s="7" t="s">
        <v>351</v>
      </c>
      <c r="EX5" s="7">
        <v>147.5</v>
      </c>
      <c r="EY5" s="7">
        <v>7187</v>
      </c>
      <c r="EZ5" s="7">
        <v>0.72093489818437151</v>
      </c>
      <c r="FA5" s="40">
        <v>0.25900000000000001</v>
      </c>
      <c r="FB5" s="7">
        <v>6.8000000000000005E-2</v>
      </c>
      <c r="FC5" s="7">
        <v>0.39400000000000002</v>
      </c>
      <c r="FD5" s="7">
        <v>0.315</v>
      </c>
      <c r="FE5" s="7">
        <v>2024</v>
      </c>
      <c r="FF5" s="7" t="s">
        <v>386</v>
      </c>
      <c r="FG5" s="42">
        <v>19568.66</v>
      </c>
      <c r="FH5" s="7">
        <v>216018.38399999999</v>
      </c>
      <c r="FI5" s="7">
        <v>1693.2292847828201</v>
      </c>
      <c r="FJ5" s="42">
        <f t="shared" si="0"/>
        <v>1928.0132330223696</v>
      </c>
      <c r="FK5" s="7">
        <v>5.9200000000000008</v>
      </c>
      <c r="FL5" s="7">
        <v>2322.880665698176</v>
      </c>
      <c r="FM5" s="7" t="s">
        <v>352</v>
      </c>
      <c r="FN5" s="7" t="s">
        <v>606</v>
      </c>
      <c r="FO5" s="7">
        <v>8.6199999999999992</v>
      </c>
      <c r="FP5" s="7">
        <v>1791.8441243860179</v>
      </c>
      <c r="FQ5" s="7" t="s">
        <v>352</v>
      </c>
      <c r="FR5" s="7">
        <v>7.27</v>
      </c>
      <c r="FS5" s="7" t="s">
        <v>607</v>
      </c>
      <c r="FT5" s="7">
        <v>10</v>
      </c>
      <c r="FU5" s="7">
        <v>0.55593306725886649</v>
      </c>
      <c r="FV5" s="7" t="s">
        <v>352</v>
      </c>
      <c r="FW5" s="7" t="s">
        <v>608</v>
      </c>
      <c r="FX5" s="7">
        <v>8.0299999999999994</v>
      </c>
      <c r="FY5" s="7">
        <v>0.41854078055369243</v>
      </c>
      <c r="FZ5" s="7" t="s">
        <v>352</v>
      </c>
      <c r="GA5" s="7" t="s">
        <v>609</v>
      </c>
      <c r="GB5" s="7">
        <v>2.2999999999999998</v>
      </c>
      <c r="GC5" s="7">
        <v>0.12853484081495239</v>
      </c>
      <c r="GD5" s="7" t="s">
        <v>352</v>
      </c>
      <c r="GE5" s="7" t="s">
        <v>610</v>
      </c>
      <c r="GF5" s="7">
        <v>6.24</v>
      </c>
      <c r="GG5" s="7">
        <v>0.94617109973531111</v>
      </c>
      <c r="GH5" s="7" t="s">
        <v>352</v>
      </c>
      <c r="GI5" s="7">
        <v>6.6429999999999998</v>
      </c>
      <c r="GJ5" s="7" t="s">
        <v>355</v>
      </c>
      <c r="GK5" s="7">
        <v>0</v>
      </c>
      <c r="GL5" s="7">
        <v>9.5</v>
      </c>
      <c r="GM5" s="7" t="s">
        <v>352</v>
      </c>
      <c r="GN5" s="7">
        <v>0</v>
      </c>
      <c r="GO5" s="7" t="s">
        <v>611</v>
      </c>
      <c r="GP5" s="7">
        <v>8.9499999999999993</v>
      </c>
      <c r="GQ5" s="7">
        <v>105.1943893435821</v>
      </c>
      <c r="GR5" s="7" t="s">
        <v>352</v>
      </c>
      <c r="GS5" s="7">
        <v>8.9499999999999993</v>
      </c>
      <c r="GT5" s="7">
        <v>5.7160000000000002</v>
      </c>
      <c r="GU5" s="7" t="s">
        <v>612</v>
      </c>
      <c r="GV5" s="7">
        <v>10</v>
      </c>
      <c r="GW5" s="7">
        <v>5.5791331181498958</v>
      </c>
      <c r="GX5" s="7" t="s">
        <v>352</v>
      </c>
      <c r="GY5" s="7">
        <v>4.8550506570368146</v>
      </c>
      <c r="GZ5" s="7">
        <v>3.95</v>
      </c>
      <c r="HA5" s="7">
        <v>2.2128880237680568</v>
      </c>
      <c r="HB5" s="7" t="s">
        <v>352</v>
      </c>
      <c r="HC5" s="7">
        <v>6.9749999999999996</v>
      </c>
      <c r="HD5" s="7" t="s">
        <v>613</v>
      </c>
      <c r="HE5" s="7">
        <v>3.95</v>
      </c>
      <c r="HF5" s="7">
        <v>61.100000000000009</v>
      </c>
      <c r="HG5" s="7" t="s">
        <v>352</v>
      </c>
      <c r="HH5" s="7" t="s">
        <v>614</v>
      </c>
      <c r="HI5" s="7">
        <v>9.39</v>
      </c>
      <c r="HJ5" s="7">
        <v>27.842894128407739</v>
      </c>
      <c r="HK5" s="7" t="s">
        <v>352</v>
      </c>
      <c r="HL5" s="7" t="s">
        <v>355</v>
      </c>
      <c r="HM5" s="7">
        <v>0</v>
      </c>
      <c r="HN5" s="7">
        <v>3.6035486395581899E-2</v>
      </c>
      <c r="HO5" s="7" t="s">
        <v>352</v>
      </c>
      <c r="HP5" s="7">
        <v>4.4470000000000001</v>
      </c>
      <c r="HQ5" s="7">
        <v>82.758620689655174</v>
      </c>
      <c r="HR5" s="7">
        <v>7.86</v>
      </c>
      <c r="HS5" s="7">
        <v>93.103448275862064</v>
      </c>
      <c r="HT5" s="7" t="s">
        <v>352</v>
      </c>
      <c r="HU5" s="7" t="s">
        <v>371</v>
      </c>
      <c r="HV5" s="7">
        <v>4.71</v>
      </c>
      <c r="HW5" s="7">
        <v>0</v>
      </c>
      <c r="HX5" s="7" t="s">
        <v>352</v>
      </c>
      <c r="HY5" s="7" t="s">
        <v>454</v>
      </c>
      <c r="HZ5" s="7">
        <v>7.78</v>
      </c>
      <c r="IA5" s="7">
        <v>0.78242000000000012</v>
      </c>
      <c r="IB5" s="7" t="s">
        <v>352</v>
      </c>
      <c r="IC5" s="7">
        <v>6.7830000000000004</v>
      </c>
      <c r="ID5" s="7">
        <v>6.0679999999999996</v>
      </c>
      <c r="IE5" s="7">
        <v>29</v>
      </c>
      <c r="IF5" s="7">
        <v>4.32</v>
      </c>
      <c r="IG5" s="7">
        <v>61.4</v>
      </c>
      <c r="IH5" s="7" t="s">
        <v>352</v>
      </c>
      <c r="II5" s="7" t="s">
        <v>372</v>
      </c>
      <c r="IJ5" s="7">
        <v>5.6000000000000014</v>
      </c>
      <c r="IK5" s="7">
        <v>6.2</v>
      </c>
      <c r="IL5" s="7" t="s">
        <v>352</v>
      </c>
      <c r="IM5" s="7" t="s">
        <v>356</v>
      </c>
      <c r="IN5" s="7">
        <v>7.14</v>
      </c>
      <c r="IO5" s="7">
        <v>5.4</v>
      </c>
      <c r="IP5" s="7" t="s">
        <v>352</v>
      </c>
      <c r="IQ5" s="7">
        <v>1.6</v>
      </c>
      <c r="IR5" s="7">
        <v>9.25</v>
      </c>
      <c r="IS5" s="7">
        <v>0</v>
      </c>
      <c r="IT5" s="7" t="s">
        <v>352</v>
      </c>
      <c r="IU5" s="7">
        <v>24.3</v>
      </c>
      <c r="IV5" s="7">
        <v>6.27</v>
      </c>
      <c r="IW5" s="7">
        <v>9.6</v>
      </c>
      <c r="IX5" s="7" t="s">
        <v>352</v>
      </c>
      <c r="IY5" s="7">
        <v>6.516</v>
      </c>
      <c r="IZ5" s="7" t="s">
        <v>455</v>
      </c>
      <c r="JA5" s="7">
        <v>7.43</v>
      </c>
      <c r="JB5" s="7">
        <v>96.83</v>
      </c>
      <c r="JC5" s="7" t="s">
        <v>352</v>
      </c>
      <c r="JD5" s="7" t="s">
        <v>615</v>
      </c>
      <c r="JE5" s="7">
        <v>7.38</v>
      </c>
      <c r="JF5" s="7">
        <v>97.688000000000017</v>
      </c>
      <c r="JG5" s="7" t="s">
        <v>352</v>
      </c>
      <c r="JH5" s="7" t="s">
        <v>616</v>
      </c>
      <c r="JI5" s="7">
        <v>9.4699999999999989</v>
      </c>
      <c r="JJ5" s="7">
        <v>93.888000000000005</v>
      </c>
      <c r="JK5" s="7" t="s">
        <v>352</v>
      </c>
      <c r="JL5" s="7">
        <v>8.093</v>
      </c>
      <c r="JM5" s="7" t="s">
        <v>418</v>
      </c>
      <c r="JN5" s="7">
        <v>9.25</v>
      </c>
      <c r="JO5" s="7">
        <v>100</v>
      </c>
      <c r="JP5" s="7" t="s">
        <v>352</v>
      </c>
      <c r="JQ5" s="7" t="s">
        <v>540</v>
      </c>
      <c r="JR5" s="7">
        <v>8.4499999999999993</v>
      </c>
      <c r="JS5" s="7">
        <v>115.31729887120579</v>
      </c>
      <c r="JT5" s="7" t="s">
        <v>352</v>
      </c>
      <c r="JU5" s="7" t="s">
        <v>355</v>
      </c>
      <c r="JV5" s="7">
        <v>0</v>
      </c>
      <c r="JW5" s="7">
        <v>7.6335877862595414</v>
      </c>
      <c r="JX5" s="7" t="s">
        <v>352</v>
      </c>
      <c r="JY5" s="7">
        <v>5.9</v>
      </c>
      <c r="JZ5" s="7" t="s">
        <v>355</v>
      </c>
      <c r="KA5" s="7">
        <v>0</v>
      </c>
      <c r="KB5" s="7">
        <v>9.7977743069593455</v>
      </c>
      <c r="KC5" s="7" t="s">
        <v>352</v>
      </c>
      <c r="KD5" s="7" t="s">
        <v>617</v>
      </c>
      <c r="KE5" s="7">
        <v>10</v>
      </c>
      <c r="KF5" s="7">
        <v>10.02988928735639</v>
      </c>
      <c r="KG5" s="7" t="s">
        <v>352</v>
      </c>
      <c r="KH5" s="7">
        <v>5</v>
      </c>
      <c r="KI5" s="7">
        <v>27.88644798876517</v>
      </c>
      <c r="KJ5" s="7">
        <v>8.65</v>
      </c>
      <c r="KK5" s="7">
        <v>13.03940638282544</v>
      </c>
      <c r="KL5" s="7" t="s">
        <v>352</v>
      </c>
      <c r="KM5" s="7">
        <v>8.65</v>
      </c>
      <c r="KN5" s="7">
        <v>6.8319999999999999</v>
      </c>
      <c r="KO5" s="7">
        <v>6.2050000000000001</v>
      </c>
      <c r="KP5" s="7">
        <v>722</v>
      </c>
      <c r="KQ5" s="7">
        <v>7.242451599959876E-2</v>
      </c>
      <c r="KR5" s="7">
        <v>2206</v>
      </c>
      <c r="KS5" s="7">
        <v>0.22128598655833079</v>
      </c>
      <c r="KT5" s="7">
        <v>1420</v>
      </c>
      <c r="KU5" s="7">
        <v>0.14244156886347681</v>
      </c>
      <c r="KV5" s="7">
        <v>40082</v>
      </c>
      <c r="KW5" s="7">
        <v>4.0206640585816027</v>
      </c>
      <c r="KX5" s="7">
        <v>2583</v>
      </c>
      <c r="KY5" s="7">
        <v>0.25910321998194402</v>
      </c>
      <c r="KZ5" s="7">
        <v>1690</v>
      </c>
      <c r="LA5" s="7">
        <v>0.169525529140335</v>
      </c>
      <c r="LB5" s="7">
        <v>1946</v>
      </c>
      <c r="LC5" s="7">
        <v>0.19520513592135619</v>
      </c>
      <c r="LD5" s="7">
        <v>15</v>
      </c>
      <c r="LE5" s="7">
        <v>1.504664459825459</v>
      </c>
      <c r="LF5" s="7">
        <v>18</v>
      </c>
      <c r="LG5" s="7">
        <v>1.805597351790551</v>
      </c>
      <c r="LH5" s="7"/>
      <c r="LI5" s="7"/>
      <c r="LJ5" s="7">
        <v>940</v>
      </c>
      <c r="LK5" s="7">
        <v>0.73299999999999998</v>
      </c>
      <c r="LL5" s="7">
        <v>1797</v>
      </c>
      <c r="LM5" s="7">
        <v>0.69299999999999995</v>
      </c>
      <c r="LN5" s="7">
        <v>982</v>
      </c>
      <c r="LO5" s="7">
        <v>0.65300000000000002</v>
      </c>
      <c r="LP5" s="7">
        <v>169</v>
      </c>
      <c r="LQ5" s="7">
        <v>0.872</v>
      </c>
      <c r="LR5" s="7">
        <v>0.51449999999999996</v>
      </c>
      <c r="LS5" s="40">
        <v>3.7247295457834298E-2</v>
      </c>
      <c r="LT5" s="40" t="s">
        <v>357</v>
      </c>
      <c r="LU5" s="40">
        <v>0.28955594647848498</v>
      </c>
      <c r="LV5" s="40" t="s">
        <v>350</v>
      </c>
      <c r="LW5" s="40">
        <v>0.27904277877393419</v>
      </c>
      <c r="LX5" s="40" t="s">
        <v>350</v>
      </c>
      <c r="LY5" s="40">
        <v>6.0188268656017667E-2</v>
      </c>
      <c r="LZ5" s="40" t="s">
        <v>357</v>
      </c>
      <c r="MA5" s="40">
        <v>0.1665085723415678</v>
      </c>
      <c r="MB5" s="40" t="s">
        <v>350</v>
      </c>
      <c r="MC5" s="7">
        <v>1</v>
      </c>
      <c r="MD5" s="7">
        <v>0</v>
      </c>
      <c r="ME5" s="7">
        <v>0</v>
      </c>
      <c r="MF5" s="7">
        <v>0</v>
      </c>
      <c r="MG5" s="7">
        <v>1225000</v>
      </c>
      <c r="MH5" s="7">
        <v>1225000</v>
      </c>
      <c r="MI5" s="7">
        <v>1</v>
      </c>
      <c r="MJ5" s="7">
        <v>1</v>
      </c>
      <c r="MK5" s="7">
        <v>12300</v>
      </c>
      <c r="ML5" s="7">
        <v>2</v>
      </c>
      <c r="MM5" s="7">
        <v>0</v>
      </c>
      <c r="MN5" s="7"/>
      <c r="MO5" s="7">
        <v>0</v>
      </c>
      <c r="MP5" s="7">
        <v>0</v>
      </c>
      <c r="MQ5" s="7">
        <v>0</v>
      </c>
      <c r="MR5" s="7">
        <v>30</v>
      </c>
      <c r="MS5" s="7">
        <v>1</v>
      </c>
      <c r="MT5" s="7">
        <v>31</v>
      </c>
      <c r="MU5" s="7">
        <v>3.12</v>
      </c>
      <c r="MV5" s="7">
        <v>16</v>
      </c>
      <c r="MW5" s="7">
        <v>0</v>
      </c>
      <c r="MX5" s="7">
        <v>16</v>
      </c>
      <c r="MY5" s="7">
        <v>1.61</v>
      </c>
      <c r="MZ5" s="7">
        <v>3903120.32</v>
      </c>
      <c r="NA5" s="7">
        <v>5</v>
      </c>
      <c r="NB5" s="7">
        <v>527697.88</v>
      </c>
      <c r="NC5" s="7">
        <v>0.439</v>
      </c>
      <c r="ND5" s="44" t="s">
        <v>1241</v>
      </c>
      <c r="NE5" s="44">
        <v>488</v>
      </c>
      <c r="NF5" s="44" t="s">
        <v>1231</v>
      </c>
      <c r="NG5" s="44" t="s">
        <v>1232</v>
      </c>
      <c r="NH5" s="44" t="s">
        <v>1231</v>
      </c>
      <c r="NI5" s="44"/>
      <c r="NJ5" s="44" t="s">
        <v>1242</v>
      </c>
      <c r="NK5" s="44"/>
      <c r="NL5" s="44" t="s">
        <v>1231</v>
      </c>
      <c r="NM5" s="44" t="s">
        <v>1234</v>
      </c>
      <c r="NN5" s="44" t="s">
        <v>1231</v>
      </c>
      <c r="NO5" s="44" t="s">
        <v>1231</v>
      </c>
      <c r="NP5" s="44" t="s">
        <v>1235</v>
      </c>
      <c r="NQ5" s="44" t="s">
        <v>1231</v>
      </c>
      <c r="NR5" s="46"/>
      <c r="NS5" s="46"/>
      <c r="NT5" s="46"/>
      <c r="NU5" s="46"/>
      <c r="NV5" s="7">
        <v>8</v>
      </c>
      <c r="NW5" s="7">
        <v>5</v>
      </c>
      <c r="NX5" s="7">
        <v>0</v>
      </c>
      <c r="NY5" s="7">
        <v>2</v>
      </c>
      <c r="NZ5" s="7">
        <v>7</v>
      </c>
      <c r="OA5" s="7">
        <v>23</v>
      </c>
      <c r="OB5" s="7">
        <v>2</v>
      </c>
      <c r="OC5" s="7">
        <v>1</v>
      </c>
      <c r="OD5" s="7">
        <v>27</v>
      </c>
      <c r="OE5" s="7">
        <v>29</v>
      </c>
      <c r="OF5" s="7">
        <v>54</v>
      </c>
      <c r="OG5" s="7">
        <v>2</v>
      </c>
      <c r="OH5" s="7">
        <v>150</v>
      </c>
      <c r="OI5" s="7">
        <v>0</v>
      </c>
      <c r="OJ5" s="7">
        <v>0</v>
      </c>
      <c r="OK5" s="7">
        <v>0</v>
      </c>
      <c r="OL5" s="7">
        <v>0</v>
      </c>
      <c r="OM5" s="7">
        <v>0</v>
      </c>
      <c r="ON5" s="7">
        <v>0</v>
      </c>
      <c r="OO5" s="7">
        <v>2</v>
      </c>
      <c r="OP5" s="7">
        <v>0</v>
      </c>
      <c r="OQ5" s="7">
        <v>49</v>
      </c>
      <c r="OR5" s="7">
        <v>5</v>
      </c>
      <c r="OS5" s="7">
        <v>0</v>
      </c>
      <c r="OT5" s="7">
        <v>0</v>
      </c>
      <c r="OU5" s="7">
        <v>0</v>
      </c>
      <c r="OV5" s="7">
        <v>2</v>
      </c>
      <c r="OW5" s="7">
        <v>0</v>
      </c>
      <c r="OX5" s="7">
        <v>2</v>
      </c>
      <c r="OY5" s="7">
        <v>2</v>
      </c>
      <c r="OZ5" s="7">
        <v>2</v>
      </c>
      <c r="PA5" s="7">
        <v>0</v>
      </c>
      <c r="PB5" s="7">
        <v>0</v>
      </c>
      <c r="PC5" s="7">
        <v>0</v>
      </c>
      <c r="PD5" s="7">
        <v>39</v>
      </c>
      <c r="PE5" s="7">
        <v>1</v>
      </c>
      <c r="PF5" s="7"/>
      <c r="PG5" s="7"/>
      <c r="PH5" s="7"/>
      <c r="PI5" s="7"/>
      <c r="PJ5" s="7"/>
      <c r="PK5" s="7"/>
      <c r="PL5" s="7"/>
      <c r="PM5" s="7"/>
      <c r="PN5" s="7">
        <v>331</v>
      </c>
      <c r="PO5" s="41">
        <v>1009</v>
      </c>
      <c r="PP5" s="7">
        <v>368</v>
      </c>
      <c r="PQ5" s="7">
        <v>24</v>
      </c>
      <c r="PR5" s="7">
        <v>83</v>
      </c>
      <c r="PS5" s="7">
        <v>21</v>
      </c>
      <c r="PT5" s="7">
        <v>5</v>
      </c>
      <c r="PU5" s="7">
        <v>7</v>
      </c>
      <c r="PV5" s="56">
        <v>1</v>
      </c>
      <c r="PW5" s="54" t="s">
        <v>1494</v>
      </c>
      <c r="PX5" s="54" t="s">
        <v>1495</v>
      </c>
      <c r="PY5" s="54">
        <v>0.58581602969204505</v>
      </c>
      <c r="PZ5" s="54">
        <v>0.27728084526244001</v>
      </c>
      <c r="QA5" s="54">
        <v>1143</v>
      </c>
      <c r="QB5" s="54">
        <v>1716</v>
      </c>
      <c r="QC5" s="54">
        <v>1094</v>
      </c>
      <c r="QD5" s="54"/>
      <c r="QE5" s="54" t="s">
        <v>1571</v>
      </c>
      <c r="QF5" s="54">
        <v>29</v>
      </c>
      <c r="QG5" s="54">
        <v>79</v>
      </c>
      <c r="QH5" s="54">
        <v>31</v>
      </c>
    </row>
    <row r="6" spans="1:451" ht="16.2" customHeight="1" x14ac:dyDescent="0.25">
      <c r="A6" s="7" t="s">
        <v>619</v>
      </c>
      <c r="B6" s="7" t="s">
        <v>620</v>
      </c>
      <c r="C6" s="7" t="s">
        <v>1185</v>
      </c>
      <c r="D6" s="7" t="s">
        <v>621</v>
      </c>
      <c r="E6" s="7" t="s">
        <v>573</v>
      </c>
      <c r="F6" s="7" t="s">
        <v>573</v>
      </c>
      <c r="G6" s="7" t="s">
        <v>478</v>
      </c>
      <c r="H6" s="7">
        <v>96202</v>
      </c>
      <c r="I6" s="7" t="s">
        <v>360</v>
      </c>
      <c r="J6" s="7">
        <v>1</v>
      </c>
      <c r="K6" s="7">
        <v>1</v>
      </c>
      <c r="L6" s="7">
        <v>0</v>
      </c>
      <c r="M6" s="7">
        <v>1</v>
      </c>
      <c r="N6" s="7">
        <v>0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0</v>
      </c>
      <c r="X6" s="7">
        <v>1</v>
      </c>
      <c r="Y6" s="7">
        <v>0</v>
      </c>
      <c r="Z6" s="7">
        <v>0</v>
      </c>
      <c r="AA6" s="7">
        <v>1</v>
      </c>
      <c r="AB6" s="7">
        <v>1</v>
      </c>
      <c r="AC6" s="7">
        <v>1</v>
      </c>
      <c r="AD6" s="7" t="s">
        <v>348</v>
      </c>
      <c r="AE6" s="7" t="s">
        <v>349</v>
      </c>
      <c r="AF6" s="7">
        <v>6</v>
      </c>
      <c r="AG6" s="7">
        <v>6</v>
      </c>
      <c r="AH6" s="7">
        <v>3</v>
      </c>
      <c r="AI6" s="7">
        <v>15</v>
      </c>
      <c r="AJ6" s="7" t="s">
        <v>368</v>
      </c>
      <c r="AK6" s="7"/>
      <c r="AL6" s="7"/>
      <c r="AM6" s="40">
        <v>55.212742263964422</v>
      </c>
      <c r="AN6" s="41">
        <v>522</v>
      </c>
      <c r="AO6" s="40">
        <v>60.761749999999999</v>
      </c>
      <c r="AP6" s="40">
        <v>42.171999999999997</v>
      </c>
      <c r="AQ6" s="40">
        <v>73.171749999999989</v>
      </c>
      <c r="AR6" s="40">
        <v>50.478647058823533</v>
      </c>
      <c r="AS6" s="40">
        <v>32.794800000000002</v>
      </c>
      <c r="AT6" s="40">
        <v>90.815599999999989</v>
      </c>
      <c r="AU6" s="40">
        <v>82.820999999999998</v>
      </c>
      <c r="AV6" s="40">
        <v>55.250166666666672</v>
      </c>
      <c r="AW6" s="40">
        <v>18.236999999999998</v>
      </c>
      <c r="AX6" s="40">
        <v>74.73</v>
      </c>
      <c r="AY6" s="40">
        <v>61.725166666666659</v>
      </c>
      <c r="AZ6" s="40">
        <v>47.072000000000003</v>
      </c>
      <c r="BA6" s="40">
        <v>79.094999999999999</v>
      </c>
      <c r="BB6" s="40">
        <v>91.322000000000003</v>
      </c>
      <c r="BC6" s="40">
        <v>20.087666666666671</v>
      </c>
      <c r="BD6" s="40">
        <v>38.721571428571437</v>
      </c>
      <c r="BE6" s="40">
        <v>19.360499999999998</v>
      </c>
      <c r="BF6" s="40">
        <v>63.560074727730303</v>
      </c>
      <c r="BG6" s="40">
        <v>77.930958935797307</v>
      </c>
      <c r="BH6" s="40">
        <v>71.870925682905906</v>
      </c>
      <c r="BI6" s="40">
        <v>40.878339564488257</v>
      </c>
      <c r="BJ6" s="40">
        <v>71.523898874954199</v>
      </c>
      <c r="BK6" s="40">
        <v>91.444987982825197</v>
      </c>
      <c r="BL6" s="40">
        <v>87.290153116211002</v>
      </c>
      <c r="BM6" s="40">
        <v>61.464795769198901</v>
      </c>
      <c r="BN6" s="40">
        <v>79.811739040982502</v>
      </c>
      <c r="BO6" s="40">
        <v>73.710023020534294</v>
      </c>
      <c r="BP6" s="40">
        <v>60.638248314156399</v>
      </c>
      <c r="BQ6" s="40">
        <v>73.3236923559502</v>
      </c>
      <c r="BR6" s="40">
        <v>21.48240857431891</v>
      </c>
      <c r="BS6" s="40">
        <v>46.311342647649703</v>
      </c>
      <c r="BT6" s="40">
        <v>58.326914742098403</v>
      </c>
      <c r="BU6" s="40">
        <v>37.392692293886</v>
      </c>
      <c r="BV6" s="40">
        <v>12.048192771084301</v>
      </c>
      <c r="BW6" s="40">
        <v>139.63303900316501</v>
      </c>
      <c r="BX6" s="40">
        <v>749.85378895480005</v>
      </c>
      <c r="BY6" s="40">
        <v>81.9645732689211</v>
      </c>
      <c r="BZ6" s="40">
        <v>4.8512619099570902</v>
      </c>
      <c r="CA6" s="40">
        <v>94.991907074169305</v>
      </c>
      <c r="CB6" s="40">
        <v>100</v>
      </c>
      <c r="CC6" s="40">
        <v>94.523695548109103</v>
      </c>
      <c r="CD6" s="40">
        <v>31.88</v>
      </c>
      <c r="CE6" s="40">
        <v>94.373036275349904</v>
      </c>
      <c r="CF6" s="40">
        <v>81.4624393030563</v>
      </c>
      <c r="CG6" s="40">
        <v>75.264210225649805</v>
      </c>
      <c r="CH6" s="40">
        <v>96.001142530705494</v>
      </c>
      <c r="CI6" s="40">
        <v>20.789588574042099</v>
      </c>
      <c r="CJ6" s="40">
        <v>22.868547431446299</v>
      </c>
      <c r="CK6" s="40">
        <v>56.153963959365001</v>
      </c>
      <c r="CL6" s="40">
        <v>4.0715783473463496</v>
      </c>
      <c r="CM6" s="40">
        <v>3.2</v>
      </c>
      <c r="CN6" s="40">
        <v>11.9</v>
      </c>
      <c r="CO6" s="40">
        <v>0.3</v>
      </c>
      <c r="CP6" s="40">
        <v>2</v>
      </c>
      <c r="CQ6" s="40">
        <v>2.6</v>
      </c>
      <c r="CR6" s="40">
        <v>5.45</v>
      </c>
      <c r="CS6" s="40">
        <v>28.676208323620401</v>
      </c>
      <c r="CT6" s="40">
        <v>84.477105824275199</v>
      </c>
      <c r="CU6" s="40">
        <v>99.587227685778998</v>
      </c>
      <c r="CV6" s="40">
        <v>95.572715151514998</v>
      </c>
      <c r="CW6" s="40">
        <v>76.5</v>
      </c>
      <c r="CX6" s="40">
        <v>2.01056051990252</v>
      </c>
      <c r="CY6" s="40">
        <v>418.97781709729401</v>
      </c>
      <c r="CZ6" s="40">
        <v>6.2368765722126396</v>
      </c>
      <c r="DA6" s="40">
        <v>31.029353431178102</v>
      </c>
      <c r="DB6" s="40">
        <v>44.39</v>
      </c>
      <c r="DC6" s="40">
        <v>5.5145226760000003</v>
      </c>
      <c r="DD6" s="40">
        <v>0.103947942870211</v>
      </c>
      <c r="DE6" s="40">
        <v>3.7563265966964399</v>
      </c>
      <c r="DF6" s="40">
        <v>8.0119739219771198</v>
      </c>
      <c r="DG6" s="40">
        <v>2</v>
      </c>
      <c r="DH6" s="40">
        <v>4</v>
      </c>
      <c r="DI6" s="40">
        <v>80.561013811761399</v>
      </c>
      <c r="DJ6" s="40">
        <v>84.616338167999999</v>
      </c>
      <c r="DK6" s="40">
        <v>4</v>
      </c>
      <c r="DL6" s="40">
        <v>9.2678405931418002</v>
      </c>
      <c r="DM6" s="40">
        <v>0.5907603716791</v>
      </c>
      <c r="DN6" s="40">
        <v>3.4158332176046202</v>
      </c>
      <c r="DO6" s="40">
        <v>0.39169398017141299</v>
      </c>
      <c r="DP6" s="40">
        <v>0.82768648369611797</v>
      </c>
      <c r="DQ6" s="40">
        <v>256.41025641025601</v>
      </c>
      <c r="DR6" s="40">
        <v>106.59086871558</v>
      </c>
      <c r="DS6" s="40">
        <v>177.11365810956599</v>
      </c>
      <c r="DT6" s="40">
        <v>57.0934520803685</v>
      </c>
      <c r="DU6" s="40">
        <v>64.706573459437195</v>
      </c>
      <c r="DV6" s="40">
        <v>553.72184126984098</v>
      </c>
      <c r="DW6" s="40">
        <v>368.99</v>
      </c>
      <c r="DX6" s="7" t="s">
        <v>351</v>
      </c>
      <c r="DY6" s="7"/>
      <c r="DZ6" s="7"/>
      <c r="EA6" s="7"/>
      <c r="EB6" s="42">
        <v>448643835.75999999</v>
      </c>
      <c r="EC6" s="42">
        <v>4663.5603808652622</v>
      </c>
      <c r="ED6" s="42">
        <v>9700625.0299999993</v>
      </c>
      <c r="EE6" s="42">
        <v>38600824.990000002</v>
      </c>
      <c r="EF6" s="42">
        <v>7918595.8499999996</v>
      </c>
      <c r="EG6" s="43">
        <f t="shared" si="1"/>
        <v>1.7650071657812808E-2</v>
      </c>
      <c r="EH6" s="42">
        <v>2627.73</v>
      </c>
      <c r="EI6" s="42">
        <v>125079171.28</v>
      </c>
      <c r="EJ6" s="42">
        <f t="shared" si="2"/>
        <v>1300.1722550466727</v>
      </c>
      <c r="EK6" s="42">
        <v>120302829.59999999</v>
      </c>
      <c r="EL6" s="42">
        <f t="shared" si="3"/>
        <v>1250.523165838548</v>
      </c>
      <c r="EM6" s="42">
        <v>2004327.53</v>
      </c>
      <c r="EN6" s="42">
        <v>223487.15</v>
      </c>
      <c r="EO6" s="42">
        <v>43445.18</v>
      </c>
      <c r="EP6" s="7">
        <v>2138</v>
      </c>
      <c r="EQ6" s="43">
        <v>2.2224070185651021E-2</v>
      </c>
      <c r="ER6" s="7">
        <v>87475</v>
      </c>
      <c r="ES6" s="7">
        <v>0.90928463025716721</v>
      </c>
      <c r="ET6" s="7">
        <v>18830</v>
      </c>
      <c r="EU6" s="7">
        <v>94277</v>
      </c>
      <c r="EV6" s="7" t="s">
        <v>351</v>
      </c>
      <c r="EW6" s="7" t="s">
        <v>351</v>
      </c>
      <c r="EX6" s="7">
        <v>173.9</v>
      </c>
      <c r="EY6" s="7">
        <v>78676</v>
      </c>
      <c r="EZ6" s="7">
        <v>0.81782083532566896</v>
      </c>
      <c r="FA6" s="40">
        <v>0.183</v>
      </c>
      <c r="FB6" s="7">
        <v>6.9000000000000006E-2</v>
      </c>
      <c r="FC6" s="7">
        <v>0.26100000000000001</v>
      </c>
      <c r="FD6" s="7">
        <v>0.219</v>
      </c>
      <c r="FE6" s="7">
        <v>2024</v>
      </c>
      <c r="FF6" s="7" t="s">
        <v>377</v>
      </c>
      <c r="FG6" s="42">
        <v>54458.95</v>
      </c>
      <c r="FH6" s="7">
        <v>5214553.2709999997</v>
      </c>
      <c r="FI6" s="7">
        <v>1163.69776979688</v>
      </c>
      <c r="FJ6" s="42">
        <f t="shared" si="0"/>
        <v>1250.523165838548</v>
      </c>
      <c r="FK6" s="7">
        <v>4.0199999999999996</v>
      </c>
      <c r="FL6" s="7">
        <v>1741.3266807234079</v>
      </c>
      <c r="FM6" s="7" t="s">
        <v>352</v>
      </c>
      <c r="FN6" s="7" t="s">
        <v>622</v>
      </c>
      <c r="FO6" s="7">
        <v>4.5199999999999996</v>
      </c>
      <c r="FP6" s="7">
        <v>1755.9018984207801</v>
      </c>
      <c r="FQ6" s="7" t="s">
        <v>352</v>
      </c>
      <c r="FR6" s="7">
        <v>4.2699999999999996</v>
      </c>
      <c r="FS6" s="7" t="s">
        <v>623</v>
      </c>
      <c r="FT6" s="7">
        <v>7.95</v>
      </c>
      <c r="FU6" s="7">
        <v>0.86695468046325852</v>
      </c>
      <c r="FV6" s="7" t="s">
        <v>352</v>
      </c>
      <c r="FW6" s="7" t="s">
        <v>624</v>
      </c>
      <c r="FX6" s="7">
        <v>9.64</v>
      </c>
      <c r="FY6" s="7">
        <v>0.39985997696408632</v>
      </c>
      <c r="FZ6" s="7" t="s">
        <v>352</v>
      </c>
      <c r="GA6" s="7" t="s">
        <v>625</v>
      </c>
      <c r="GB6" s="7">
        <v>4.5599999999999996</v>
      </c>
      <c r="GC6" s="7">
        <v>0.1116355412265348</v>
      </c>
      <c r="GD6" s="7" t="s">
        <v>352</v>
      </c>
      <c r="GE6" s="7" t="s">
        <v>626</v>
      </c>
      <c r="GF6" s="7">
        <v>4.1900000000000004</v>
      </c>
      <c r="GG6" s="7">
        <v>0.88673392931216255</v>
      </c>
      <c r="GH6" s="7" t="s">
        <v>352</v>
      </c>
      <c r="GI6" s="7">
        <v>6.585</v>
      </c>
      <c r="GJ6" s="7" t="s">
        <v>355</v>
      </c>
      <c r="GK6" s="7">
        <v>0</v>
      </c>
      <c r="GL6" s="7">
        <v>13</v>
      </c>
      <c r="GM6" s="7" t="s">
        <v>352</v>
      </c>
      <c r="GN6" s="7">
        <v>0</v>
      </c>
      <c r="GO6" s="7" t="s">
        <v>627</v>
      </c>
      <c r="GP6" s="7">
        <v>9.2000000000000011</v>
      </c>
      <c r="GQ6" s="7">
        <v>53.298168440220643</v>
      </c>
      <c r="GR6" s="7" t="s">
        <v>352</v>
      </c>
      <c r="GS6" s="7">
        <v>9.2000000000000011</v>
      </c>
      <c r="GT6" s="7">
        <v>5.0140000000000002</v>
      </c>
      <c r="GU6" s="7" t="s">
        <v>628</v>
      </c>
      <c r="GV6" s="7">
        <v>7.57</v>
      </c>
      <c r="GW6" s="7">
        <v>2.1873584216295221</v>
      </c>
      <c r="GX6" s="7" t="s">
        <v>352</v>
      </c>
      <c r="GY6" s="7">
        <v>2.045695515685745</v>
      </c>
      <c r="GZ6" s="7">
        <v>8.69</v>
      </c>
      <c r="HA6" s="7">
        <v>1.823692626677986</v>
      </c>
      <c r="HB6" s="7" t="s">
        <v>352</v>
      </c>
      <c r="HC6" s="7">
        <v>8.1300000000000008</v>
      </c>
      <c r="HD6" s="7" t="s">
        <v>490</v>
      </c>
      <c r="HE6" s="7">
        <v>3.83</v>
      </c>
      <c r="HF6" s="7">
        <v>91.731111111111105</v>
      </c>
      <c r="HG6" s="7" t="s">
        <v>352</v>
      </c>
      <c r="HH6" s="7" t="s">
        <v>629</v>
      </c>
      <c r="HI6" s="7">
        <v>10</v>
      </c>
      <c r="HJ6" s="7">
        <v>35.04769630703872</v>
      </c>
      <c r="HK6" s="7" t="s">
        <v>352</v>
      </c>
      <c r="HL6" s="7" t="s">
        <v>630</v>
      </c>
      <c r="HM6" s="7">
        <v>6.53</v>
      </c>
      <c r="HN6" s="7">
        <v>1.239302263505492</v>
      </c>
      <c r="HO6" s="7" t="s">
        <v>352</v>
      </c>
      <c r="HP6" s="7">
        <v>6.7869999999999999</v>
      </c>
      <c r="HQ6" s="7">
        <v>96.551724137931032</v>
      </c>
      <c r="HR6" s="7">
        <v>8</v>
      </c>
      <c r="HS6" s="7">
        <v>100</v>
      </c>
      <c r="HT6" s="7" t="s">
        <v>352</v>
      </c>
      <c r="HU6" s="7" t="s">
        <v>402</v>
      </c>
      <c r="HV6" s="7">
        <v>7.69</v>
      </c>
      <c r="HW6" s="7">
        <v>0</v>
      </c>
      <c r="HX6" s="7" t="s">
        <v>352</v>
      </c>
      <c r="HY6" s="7" t="s">
        <v>434</v>
      </c>
      <c r="HZ6" s="7">
        <v>8.98</v>
      </c>
      <c r="IA6" s="7">
        <v>0.88321000000000005</v>
      </c>
      <c r="IB6" s="7" t="s">
        <v>352</v>
      </c>
      <c r="IC6" s="7">
        <v>8.2230000000000008</v>
      </c>
      <c r="ID6" s="7">
        <v>7.7130000000000001</v>
      </c>
      <c r="IE6" s="7">
        <v>40.9</v>
      </c>
      <c r="IF6" s="7">
        <v>5.25</v>
      </c>
      <c r="IG6" s="7">
        <v>64.42</v>
      </c>
      <c r="IH6" s="7" t="s">
        <v>352</v>
      </c>
      <c r="II6" s="7" t="s">
        <v>385</v>
      </c>
      <c r="IJ6" s="7">
        <v>3.57</v>
      </c>
      <c r="IK6" s="7">
        <v>6.5</v>
      </c>
      <c r="IL6" s="7" t="s">
        <v>352</v>
      </c>
      <c r="IM6" s="7" t="s">
        <v>400</v>
      </c>
      <c r="IN6" s="7">
        <v>7.5</v>
      </c>
      <c r="IO6" s="7">
        <v>5.6</v>
      </c>
      <c r="IP6" s="7" t="s">
        <v>352</v>
      </c>
      <c r="IQ6" s="7">
        <v>2.4</v>
      </c>
      <c r="IR6" s="7">
        <v>9.3500000000000014</v>
      </c>
      <c r="IS6" s="7">
        <v>1.54</v>
      </c>
      <c r="IT6" s="7" t="s">
        <v>352</v>
      </c>
      <c r="IU6" s="7">
        <v>10.5</v>
      </c>
      <c r="IV6" s="7">
        <v>8.58</v>
      </c>
      <c r="IW6" s="7">
        <v>7.31</v>
      </c>
      <c r="IX6" s="7" t="s">
        <v>352</v>
      </c>
      <c r="IY6" s="7">
        <v>6.85</v>
      </c>
      <c r="IZ6" s="7" t="s">
        <v>520</v>
      </c>
      <c r="JA6" s="7">
        <v>7.15</v>
      </c>
      <c r="JB6" s="7">
        <v>100</v>
      </c>
      <c r="JC6" s="7" t="s">
        <v>352</v>
      </c>
      <c r="JD6" s="7" t="s">
        <v>483</v>
      </c>
      <c r="JE6" s="7">
        <v>8.2200000000000006</v>
      </c>
      <c r="JF6" s="7">
        <v>99.495999999999995</v>
      </c>
      <c r="JG6" s="7" t="s">
        <v>352</v>
      </c>
      <c r="JH6" s="7" t="s">
        <v>420</v>
      </c>
      <c r="JI6" s="7">
        <v>8.57</v>
      </c>
      <c r="JJ6" s="7">
        <v>95.264000000000038</v>
      </c>
      <c r="JK6" s="7" t="s">
        <v>352</v>
      </c>
      <c r="JL6" s="7">
        <v>7.98</v>
      </c>
      <c r="JM6" s="7" t="s">
        <v>355</v>
      </c>
      <c r="JN6" s="7">
        <v>0</v>
      </c>
      <c r="JO6" s="7">
        <v>100</v>
      </c>
      <c r="JP6" s="7" t="s">
        <v>352</v>
      </c>
      <c r="JQ6" s="7" t="s">
        <v>631</v>
      </c>
      <c r="JR6" s="7">
        <v>6.9599999999999991</v>
      </c>
      <c r="JS6" s="7">
        <v>102.03533495404371</v>
      </c>
      <c r="JT6" s="7" t="s">
        <v>352</v>
      </c>
      <c r="JU6" s="7" t="s">
        <v>632</v>
      </c>
      <c r="JV6" s="7">
        <v>8.76</v>
      </c>
      <c r="JW6" s="7">
        <v>5.7025645144019714</v>
      </c>
      <c r="JX6" s="7" t="s">
        <v>352</v>
      </c>
      <c r="JY6" s="7">
        <v>5.24</v>
      </c>
      <c r="JZ6" s="7" t="s">
        <v>633</v>
      </c>
      <c r="KA6" s="7">
        <v>4.6399999999999997</v>
      </c>
      <c r="KB6" s="7">
        <v>4.2668321957213138</v>
      </c>
      <c r="KC6" s="7" t="s">
        <v>352</v>
      </c>
      <c r="KD6" s="7" t="s">
        <v>634</v>
      </c>
      <c r="KE6" s="7">
        <v>7.43</v>
      </c>
      <c r="KF6" s="7">
        <v>9.971323232519822</v>
      </c>
      <c r="KG6" s="7" t="s">
        <v>352</v>
      </c>
      <c r="KH6" s="7">
        <v>6.0350000000000001</v>
      </c>
      <c r="KI6" s="7">
        <v>11.33344421113906</v>
      </c>
      <c r="KJ6" s="7">
        <v>7.46</v>
      </c>
      <c r="KK6" s="7">
        <v>4.7216330486187807</v>
      </c>
      <c r="KL6" s="7" t="s">
        <v>352</v>
      </c>
      <c r="KM6" s="7">
        <v>7.46</v>
      </c>
      <c r="KN6" s="7">
        <v>6.7130000000000001</v>
      </c>
      <c r="KO6" s="7">
        <v>6.48</v>
      </c>
      <c r="KP6" s="7">
        <v>3763</v>
      </c>
      <c r="KQ6" s="7">
        <v>3.9115610902060248E-2</v>
      </c>
      <c r="KR6" s="7">
        <v>30922</v>
      </c>
      <c r="KS6" s="7">
        <v>0.32142782894326521</v>
      </c>
      <c r="KT6" s="7">
        <v>25998</v>
      </c>
      <c r="KU6" s="7">
        <v>0.27024386187397348</v>
      </c>
      <c r="KV6" s="7">
        <v>1234382</v>
      </c>
      <c r="KW6" s="7">
        <v>12.831146961601631</v>
      </c>
      <c r="KX6" s="7">
        <v>13639</v>
      </c>
      <c r="KY6" s="7">
        <v>0.1417745992806802</v>
      </c>
      <c r="KZ6" s="7">
        <v>7908</v>
      </c>
      <c r="LA6" s="7">
        <v>8.2202033221762547E-2</v>
      </c>
      <c r="LB6" s="7">
        <v>7653</v>
      </c>
      <c r="LC6" s="7">
        <v>7.9551360678572172E-2</v>
      </c>
      <c r="LD6" s="7">
        <v>478</v>
      </c>
      <c r="LE6" s="7">
        <v>4.9687116691960664</v>
      </c>
      <c r="LF6" s="7">
        <v>361</v>
      </c>
      <c r="LG6" s="7">
        <v>3.7525207376146028</v>
      </c>
      <c r="LH6" s="7"/>
      <c r="LI6" s="7"/>
      <c r="LJ6" s="7">
        <v>76</v>
      </c>
      <c r="LK6" s="7">
        <v>0.78800000000000003</v>
      </c>
      <c r="LL6" s="7">
        <v>349</v>
      </c>
      <c r="LM6" s="7">
        <v>0.754</v>
      </c>
      <c r="LN6" s="7">
        <v>36</v>
      </c>
      <c r="LO6" s="7">
        <v>0.755</v>
      </c>
      <c r="LP6" s="7">
        <v>473</v>
      </c>
      <c r="LQ6" s="7">
        <v>0.85799999999999998</v>
      </c>
      <c r="LR6" s="7">
        <v>0.51049999999999995</v>
      </c>
      <c r="LS6" s="40">
        <v>0.1350132831207542</v>
      </c>
      <c r="LT6" s="40" t="s">
        <v>357</v>
      </c>
      <c r="LU6" s="40">
        <v>0.47973131988201412</v>
      </c>
      <c r="LV6" s="40" t="s">
        <v>368</v>
      </c>
      <c r="LW6" s="40">
        <v>0.41862633819718559</v>
      </c>
      <c r="LX6" s="40" t="s">
        <v>368</v>
      </c>
      <c r="LY6" s="40">
        <v>0.73239028512108051</v>
      </c>
      <c r="LZ6" s="40" t="s">
        <v>350</v>
      </c>
      <c r="MA6" s="40">
        <v>0.44144030658025862</v>
      </c>
      <c r="MB6" s="40" t="s">
        <v>368</v>
      </c>
      <c r="MC6" s="7">
        <v>8302</v>
      </c>
      <c r="MD6" s="7">
        <v>0</v>
      </c>
      <c r="ME6" s="7">
        <v>14570053.5</v>
      </c>
      <c r="MF6" s="7">
        <v>19030964.68</v>
      </c>
      <c r="MG6" s="7">
        <v>0</v>
      </c>
      <c r="MH6" s="7">
        <v>19030964.68</v>
      </c>
      <c r="MI6" s="7">
        <v>4</v>
      </c>
      <c r="MJ6" s="7">
        <v>4</v>
      </c>
      <c r="MK6" s="7">
        <v>12100</v>
      </c>
      <c r="ML6" s="7">
        <v>2</v>
      </c>
      <c r="MM6" s="7">
        <v>4.5054451490319093E-2</v>
      </c>
      <c r="MN6" s="7"/>
      <c r="MO6" s="7">
        <v>792825</v>
      </c>
      <c r="MP6" s="7">
        <v>66068.75</v>
      </c>
      <c r="MQ6" s="7">
        <v>792825</v>
      </c>
      <c r="MR6" s="7">
        <v>408</v>
      </c>
      <c r="MS6" s="7">
        <v>138</v>
      </c>
      <c r="MT6" s="7">
        <v>546</v>
      </c>
      <c r="MU6" s="7">
        <v>5.64</v>
      </c>
      <c r="MV6" s="7">
        <v>115</v>
      </c>
      <c r="MW6" s="7">
        <v>24</v>
      </c>
      <c r="MX6" s="7">
        <v>139</v>
      </c>
      <c r="MY6" s="7">
        <v>1.44</v>
      </c>
      <c r="MZ6" s="7">
        <v>48895262.490000002</v>
      </c>
      <c r="NA6" s="7">
        <v>58</v>
      </c>
      <c r="NB6" s="7">
        <v>6107133.6500000004</v>
      </c>
      <c r="NC6" s="7">
        <v>0.54</v>
      </c>
      <c r="ND6" s="44" t="s">
        <v>1243</v>
      </c>
      <c r="NE6" s="44">
        <v>371</v>
      </c>
      <c r="NF6" s="44" t="s">
        <v>1231</v>
      </c>
      <c r="NG6" s="44" t="s">
        <v>1244</v>
      </c>
      <c r="NH6" s="44" t="s">
        <v>1222</v>
      </c>
      <c r="NI6" s="44"/>
      <c r="NJ6" s="44" t="s">
        <v>1245</v>
      </c>
      <c r="NK6" s="44"/>
      <c r="NL6" s="44" t="s">
        <v>1231</v>
      </c>
      <c r="NM6" s="44" t="s">
        <v>1234</v>
      </c>
      <c r="NN6" s="44" t="s">
        <v>1231</v>
      </c>
      <c r="NO6" s="44" t="s">
        <v>1246</v>
      </c>
      <c r="NP6" s="44" t="s">
        <v>1247</v>
      </c>
      <c r="NQ6" s="44" t="s">
        <v>1246</v>
      </c>
      <c r="NR6" s="46" t="s">
        <v>1248</v>
      </c>
      <c r="NS6" s="47">
        <v>64</v>
      </c>
      <c r="NT6" s="47">
        <v>160</v>
      </c>
      <c r="NU6" s="48" t="s">
        <v>1249</v>
      </c>
      <c r="NV6" s="7">
        <v>24</v>
      </c>
      <c r="NW6" s="7">
        <v>61</v>
      </c>
      <c r="NX6" s="7">
        <v>14</v>
      </c>
      <c r="NY6" s="7">
        <v>13</v>
      </c>
      <c r="NZ6" s="7">
        <v>23</v>
      </c>
      <c r="OA6" s="7">
        <v>179</v>
      </c>
      <c r="OB6" s="7">
        <v>22</v>
      </c>
      <c r="OC6" s="7">
        <v>5</v>
      </c>
      <c r="OD6" s="7">
        <v>235</v>
      </c>
      <c r="OE6" s="7">
        <v>132</v>
      </c>
      <c r="OF6" s="7">
        <v>321</v>
      </c>
      <c r="OG6" s="7">
        <v>107</v>
      </c>
      <c r="OH6" s="7">
        <v>494</v>
      </c>
      <c r="OI6" s="7">
        <v>16</v>
      </c>
      <c r="OJ6" s="7">
        <v>17</v>
      </c>
      <c r="OK6" s="7">
        <v>0</v>
      </c>
      <c r="OL6" s="7">
        <v>0</v>
      </c>
      <c r="OM6" s="7">
        <v>13</v>
      </c>
      <c r="ON6" s="7">
        <v>1</v>
      </c>
      <c r="OO6" s="7">
        <v>10</v>
      </c>
      <c r="OP6" s="7">
        <v>0</v>
      </c>
      <c r="OQ6" s="7">
        <v>281</v>
      </c>
      <c r="OR6" s="7">
        <v>91</v>
      </c>
      <c r="OS6" s="7">
        <v>3</v>
      </c>
      <c r="OT6" s="7">
        <v>3</v>
      </c>
      <c r="OU6" s="7">
        <v>3</v>
      </c>
      <c r="OV6" s="7">
        <v>17</v>
      </c>
      <c r="OW6" s="7">
        <v>7</v>
      </c>
      <c r="OX6" s="7">
        <v>10</v>
      </c>
      <c r="OY6" s="7">
        <v>169</v>
      </c>
      <c r="OZ6" s="7">
        <v>162</v>
      </c>
      <c r="PA6" s="7">
        <v>78</v>
      </c>
      <c r="PB6" s="7">
        <v>0</v>
      </c>
      <c r="PC6" s="7">
        <v>7</v>
      </c>
      <c r="PD6" s="7">
        <v>812</v>
      </c>
      <c r="PE6" s="7">
        <v>165</v>
      </c>
      <c r="PF6" s="7"/>
      <c r="PG6" s="7"/>
      <c r="PH6" s="7"/>
      <c r="PI6" s="7"/>
      <c r="PJ6" s="7"/>
      <c r="PK6" s="7"/>
      <c r="PL6" s="7"/>
      <c r="PM6" s="7"/>
      <c r="PN6" s="41">
        <v>1478</v>
      </c>
      <c r="PO6" s="41">
        <v>3966</v>
      </c>
      <c r="PP6" s="41">
        <v>1264</v>
      </c>
      <c r="PQ6" s="7">
        <v>115</v>
      </c>
      <c r="PR6" s="7">
        <v>325</v>
      </c>
      <c r="PS6" s="7">
        <v>172</v>
      </c>
      <c r="PT6" s="7">
        <v>22</v>
      </c>
      <c r="PU6" s="7">
        <v>26</v>
      </c>
      <c r="PV6" s="56">
        <v>11</v>
      </c>
      <c r="PW6" s="54" t="s">
        <v>1499</v>
      </c>
      <c r="PX6" s="54" t="s">
        <v>1500</v>
      </c>
      <c r="PY6" s="54">
        <v>0.28381946321282198</v>
      </c>
      <c r="PZ6" s="54">
        <v>0.27170196929756502</v>
      </c>
      <c r="QA6" s="54">
        <v>5424</v>
      </c>
      <c r="QB6" s="54">
        <v>8114</v>
      </c>
      <c r="QC6" s="54">
        <v>3812</v>
      </c>
      <c r="QD6" s="54"/>
      <c r="QE6" s="54" t="s">
        <v>1573</v>
      </c>
      <c r="QF6" s="54">
        <v>39</v>
      </c>
      <c r="QG6" s="54">
        <v>74</v>
      </c>
      <c r="QH6" s="54">
        <v>51</v>
      </c>
    </row>
    <row r="7" spans="1:451" ht="16.2" customHeight="1" x14ac:dyDescent="0.25">
      <c r="A7" s="7" t="s">
        <v>635</v>
      </c>
      <c r="B7" s="7" t="s">
        <v>636</v>
      </c>
      <c r="C7" s="7" t="s">
        <v>1183</v>
      </c>
      <c r="D7" s="7" t="s">
        <v>637</v>
      </c>
      <c r="E7" s="7" t="s">
        <v>588</v>
      </c>
      <c r="F7" s="7" t="s">
        <v>574</v>
      </c>
      <c r="G7" s="7" t="s">
        <v>478</v>
      </c>
      <c r="H7" s="7">
        <v>31564</v>
      </c>
      <c r="I7" s="7" t="s">
        <v>347</v>
      </c>
      <c r="J7" s="7">
        <v>1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1</v>
      </c>
      <c r="W7" s="7">
        <v>0</v>
      </c>
      <c r="X7" s="7">
        <v>1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 t="s">
        <v>348</v>
      </c>
      <c r="AE7" s="7" t="s">
        <v>362</v>
      </c>
      <c r="AF7" s="7">
        <v>2</v>
      </c>
      <c r="AG7" s="7">
        <v>3</v>
      </c>
      <c r="AH7" s="7">
        <v>1</v>
      </c>
      <c r="AI7" s="7">
        <v>6</v>
      </c>
      <c r="AJ7" s="7" t="s">
        <v>358</v>
      </c>
      <c r="AK7" s="7" t="s">
        <v>411</v>
      </c>
      <c r="AL7" s="7" t="s">
        <v>398</v>
      </c>
      <c r="AM7" s="40">
        <v>56.928443417366957</v>
      </c>
      <c r="AN7" s="41">
        <v>293</v>
      </c>
      <c r="AO7" s="40">
        <v>59.424999999999997</v>
      </c>
      <c r="AP7" s="40">
        <v>27.323599999999999</v>
      </c>
      <c r="AQ7" s="40">
        <v>64.560866666666669</v>
      </c>
      <c r="AR7" s="40">
        <v>57.719733333333338</v>
      </c>
      <c r="AS7" s="40">
        <v>41.982999999999997</v>
      </c>
      <c r="AT7" s="40">
        <v>87.51124999999999</v>
      </c>
      <c r="AU7" s="40">
        <v>76.162000000000006</v>
      </c>
      <c r="AV7" s="40">
        <v>43.689500000000002</v>
      </c>
      <c r="AW7" s="40">
        <v>13.5075</v>
      </c>
      <c r="AX7" s="40">
        <v>79.240900000000011</v>
      </c>
      <c r="AY7" s="40">
        <v>80.9392</v>
      </c>
      <c r="AZ7" s="40">
        <v>100</v>
      </c>
      <c r="BA7" s="40">
        <v>71.655250000000009</v>
      </c>
      <c r="BB7" s="40">
        <v>86.957000000000008</v>
      </c>
      <c r="BC7" s="40">
        <v>26.019666666666669</v>
      </c>
      <c r="BD7" s="40">
        <v>35.692571428571434</v>
      </c>
      <c r="BE7" s="40">
        <v>15.3965</v>
      </c>
      <c r="BF7" s="40">
        <v>63.750307085082042</v>
      </c>
      <c r="BG7" s="40">
        <v>79.597952732738094</v>
      </c>
      <c r="BH7" s="40">
        <v>70.039187555164304</v>
      </c>
      <c r="BI7" s="40">
        <v>41.613780967344233</v>
      </c>
      <c r="BJ7" s="40">
        <v>65.532965660623503</v>
      </c>
      <c r="BK7" s="40">
        <v>91.4953180531935</v>
      </c>
      <c r="BL7" s="40">
        <v>97.375624876558305</v>
      </c>
      <c r="BM7" s="40">
        <v>63.9879023405773</v>
      </c>
      <c r="BN7" s="40">
        <v>79.205678674360996</v>
      </c>
      <c r="BO7" s="40">
        <v>72.612224944708501</v>
      </c>
      <c r="BP7" s="40">
        <v>56.733448879942998</v>
      </c>
      <c r="BQ7" s="40">
        <v>71.605397721644806</v>
      </c>
      <c r="BR7" s="40">
        <v>29.403941823005589</v>
      </c>
      <c r="BS7" s="40">
        <v>56.665453555266403</v>
      </c>
      <c r="BT7" s="40">
        <v>39.568071193836801</v>
      </c>
      <c r="BU7" s="40">
        <v>40.817657297268099</v>
      </c>
      <c r="BV7" s="40">
        <v>26.5486725663717</v>
      </c>
      <c r="BW7" s="40">
        <v>154.457263486469</v>
      </c>
      <c r="BX7" s="40">
        <v>1002.1580394359499</v>
      </c>
      <c r="BY7" s="40">
        <v>67.700258397932799</v>
      </c>
      <c r="BZ7" s="40">
        <v>4.6069103655483197</v>
      </c>
      <c r="CA7" s="40">
        <v>95.084303015910706</v>
      </c>
      <c r="CB7" s="40">
        <v>99.81</v>
      </c>
      <c r="CC7" s="40">
        <v>92.488709294033796</v>
      </c>
      <c r="CD7" s="40">
        <v>29.72</v>
      </c>
      <c r="CE7" s="40">
        <v>96.960341961529295</v>
      </c>
      <c r="CF7" s="40">
        <v>98.313939681785797</v>
      </c>
      <c r="CG7" s="40">
        <v>92.733317501781102</v>
      </c>
      <c r="CH7" s="40">
        <v>99.667537402042299</v>
      </c>
      <c r="CI7" s="40">
        <v>12.6726650614624</v>
      </c>
      <c r="CJ7" s="40">
        <v>9.5044987960968204</v>
      </c>
      <c r="CK7" s="40">
        <v>44.273907910271603</v>
      </c>
      <c r="CL7" s="40">
        <v>4.7702133008532597</v>
      </c>
      <c r="CM7" s="40">
        <v>1.8</v>
      </c>
      <c r="CN7" s="40">
        <v>13.8</v>
      </c>
      <c r="CO7" s="40">
        <v>0.1</v>
      </c>
      <c r="CP7" s="40">
        <v>3.5</v>
      </c>
      <c r="CQ7" s="40">
        <v>7</v>
      </c>
      <c r="CR7" s="40">
        <v>5.6</v>
      </c>
      <c r="CS7" s="40">
        <v>31.3202014973727</v>
      </c>
      <c r="CT7" s="40">
        <v>78.020455517980295</v>
      </c>
      <c r="CU7" s="40">
        <v>97.399411409812799</v>
      </c>
      <c r="CV7" s="40">
        <v>95.727403030302995</v>
      </c>
      <c r="CW7" s="40">
        <v>75.19</v>
      </c>
      <c r="CX7" s="40">
        <v>2.36512400920481</v>
      </c>
      <c r="CY7" s="40">
        <v>469.79257340602402</v>
      </c>
      <c r="CZ7" s="40">
        <v>15.840831326828001</v>
      </c>
      <c r="DA7" s="40">
        <v>26.739505462909701</v>
      </c>
      <c r="DB7" s="40">
        <v>47.4</v>
      </c>
      <c r="DC7" s="40">
        <v>2.1945571350000002</v>
      </c>
      <c r="DD7" s="40">
        <v>1.5840831326828</v>
      </c>
      <c r="DE7" s="40">
        <v>2.7054816087627702</v>
      </c>
      <c r="DF7" s="40">
        <v>5.7273297568472996</v>
      </c>
      <c r="DG7" s="40">
        <v>4</v>
      </c>
      <c r="DH7" s="40">
        <v>5</v>
      </c>
      <c r="DI7" s="40">
        <v>69.531302991250101</v>
      </c>
      <c r="DJ7" s="40">
        <v>79.588944010999995</v>
      </c>
      <c r="DK7" s="40">
        <v>7</v>
      </c>
      <c r="DL7" s="40">
        <v>7.9646017699114999</v>
      </c>
      <c r="DM7" s="40">
        <v>0</v>
      </c>
      <c r="DN7" s="40">
        <v>1.86803677448993</v>
      </c>
      <c r="DO7" s="40">
        <v>0.59498866629908698</v>
      </c>
      <c r="DP7" s="40">
        <v>0.62387986651835503</v>
      </c>
      <c r="DQ7" s="40">
        <v>0</v>
      </c>
      <c r="DR7" s="40">
        <v>652.680652680653</v>
      </c>
      <c r="DS7" s="40">
        <v>392.08478833547798</v>
      </c>
      <c r="DT7" s="40">
        <v>63.979376611202298</v>
      </c>
      <c r="DU7" s="40">
        <v>79.808459696727894</v>
      </c>
      <c r="DV7" s="40">
        <v>535.60119402985094</v>
      </c>
      <c r="DW7" s="40">
        <v>287.99</v>
      </c>
      <c r="DX7" s="7" t="s">
        <v>351</v>
      </c>
      <c r="DY7" s="7">
        <v>17</v>
      </c>
      <c r="DZ7" s="7" t="s">
        <v>350</v>
      </c>
      <c r="EA7" s="7" t="s">
        <v>638</v>
      </c>
      <c r="EB7" s="42">
        <v>140232378.28999999</v>
      </c>
      <c r="EC7" s="42">
        <v>4442.794902103662</v>
      </c>
      <c r="ED7" s="42">
        <v>2444976.5099999998</v>
      </c>
      <c r="EE7" s="42">
        <v>26833917.920000002</v>
      </c>
      <c r="EF7" s="42">
        <v>594569.97</v>
      </c>
      <c r="EG7" s="43">
        <f t="shared" si="1"/>
        <v>4.239890795907573E-3</v>
      </c>
      <c r="EH7" s="42"/>
      <c r="EI7" s="42">
        <v>35461429.130000003</v>
      </c>
      <c r="EJ7" s="42">
        <f t="shared" si="2"/>
        <v>1123.4770349131923</v>
      </c>
      <c r="EK7" s="42">
        <v>38846864.07</v>
      </c>
      <c r="EL7" s="42">
        <f t="shared" si="3"/>
        <v>1230.7332426181727</v>
      </c>
      <c r="EM7" s="42"/>
      <c r="EN7" s="42">
        <v>2548839.77</v>
      </c>
      <c r="EO7" s="42">
        <v>600746.37</v>
      </c>
      <c r="EP7" s="7">
        <v>807</v>
      </c>
      <c r="EQ7" s="43">
        <v>2.5567101761500441E-2</v>
      </c>
      <c r="ER7" s="7">
        <v>25627</v>
      </c>
      <c r="ES7" s="7">
        <v>0.81190596882524391</v>
      </c>
      <c r="ET7" s="7">
        <v>6568.4</v>
      </c>
      <c r="EU7" s="7">
        <v>31564</v>
      </c>
      <c r="EV7" s="7" t="s">
        <v>352</v>
      </c>
      <c r="EW7" s="7" t="s">
        <v>351</v>
      </c>
      <c r="EX7" s="7">
        <v>164.8</v>
      </c>
      <c r="EY7" s="7">
        <v>24432</v>
      </c>
      <c r="EZ7" s="7">
        <v>0.77404638195412501</v>
      </c>
      <c r="FA7" s="40">
        <v>0.184</v>
      </c>
      <c r="FB7" s="7">
        <v>2.1999999999999999E-2</v>
      </c>
      <c r="FC7" s="7">
        <v>0.28299999999999997</v>
      </c>
      <c r="FD7" s="7">
        <v>0.248</v>
      </c>
      <c r="FE7" s="7">
        <v>2024</v>
      </c>
      <c r="FF7" s="7" t="s">
        <v>393</v>
      </c>
      <c r="FG7" s="42">
        <v>19914.05</v>
      </c>
      <c r="FH7" s="7">
        <v>673632.424</v>
      </c>
      <c r="FI7" s="7">
        <v>1115.67800183753</v>
      </c>
      <c r="FJ7" s="42">
        <f t="shared" si="0"/>
        <v>1230.7332426181727</v>
      </c>
      <c r="FK7" s="7">
        <v>3.0100000000000011</v>
      </c>
      <c r="FL7" s="7">
        <v>2186.8826133903981</v>
      </c>
      <c r="FM7" s="7" t="s">
        <v>352</v>
      </c>
      <c r="FN7" s="7" t="s">
        <v>639</v>
      </c>
      <c r="FO7" s="7">
        <v>7.63</v>
      </c>
      <c r="FP7" s="7">
        <v>1159.230342523791</v>
      </c>
      <c r="FQ7" s="7" t="s">
        <v>352</v>
      </c>
      <c r="FR7" s="7">
        <v>5.32</v>
      </c>
      <c r="FS7" s="7" t="s">
        <v>640</v>
      </c>
      <c r="FT7" s="7">
        <v>6.43</v>
      </c>
      <c r="FU7" s="7">
        <v>0.61644545241504078</v>
      </c>
      <c r="FV7" s="7" t="s">
        <v>352</v>
      </c>
      <c r="FW7" s="7" t="s">
        <v>641</v>
      </c>
      <c r="FX7" s="7">
        <v>7.7200000000000006</v>
      </c>
      <c r="FY7" s="7">
        <v>0.46388085227365361</v>
      </c>
      <c r="FZ7" s="7" t="s">
        <v>352</v>
      </c>
      <c r="GA7" s="7" t="s">
        <v>642</v>
      </c>
      <c r="GB7" s="7">
        <v>1.5</v>
      </c>
      <c r="GC7" s="7">
        <v>0.1142297860894982</v>
      </c>
      <c r="GD7" s="7" t="s">
        <v>352</v>
      </c>
      <c r="GE7" s="7" t="s">
        <v>643</v>
      </c>
      <c r="GF7" s="7">
        <v>1.47</v>
      </c>
      <c r="GG7" s="7">
        <v>0.90199562797615918</v>
      </c>
      <c r="GH7" s="7" t="s">
        <v>352</v>
      </c>
      <c r="GI7" s="7">
        <v>4.28</v>
      </c>
      <c r="GJ7" s="7" t="s">
        <v>355</v>
      </c>
      <c r="GK7" s="7">
        <v>0</v>
      </c>
      <c r="GL7" s="7">
        <v>9</v>
      </c>
      <c r="GM7" s="7" t="s">
        <v>352</v>
      </c>
      <c r="GN7" s="7">
        <v>0</v>
      </c>
      <c r="GO7" s="7" t="s">
        <v>644</v>
      </c>
      <c r="GP7" s="7">
        <v>5.7000000000000011</v>
      </c>
      <c r="GQ7" s="7">
        <v>73.737679747017623</v>
      </c>
      <c r="GR7" s="7" t="s">
        <v>352</v>
      </c>
      <c r="GS7" s="7">
        <v>5.7000000000000011</v>
      </c>
      <c r="GT7" s="7">
        <v>3.8250000000000002</v>
      </c>
      <c r="GU7" s="7" t="s">
        <v>645</v>
      </c>
      <c r="GV7" s="7">
        <v>10</v>
      </c>
      <c r="GW7" s="7">
        <v>4.7386029149649129</v>
      </c>
      <c r="GX7" s="7" t="s">
        <v>352</v>
      </c>
      <c r="GY7" s="7">
        <v>3.15866176656951</v>
      </c>
      <c r="GZ7" s="7">
        <v>4.66</v>
      </c>
      <c r="HA7" s="7">
        <v>1.7663765295231071</v>
      </c>
      <c r="HB7" s="7" t="s">
        <v>352</v>
      </c>
      <c r="HC7" s="7">
        <v>7.33</v>
      </c>
      <c r="HD7" s="7" t="s">
        <v>554</v>
      </c>
      <c r="HE7" s="7">
        <v>0</v>
      </c>
      <c r="HF7" s="7">
        <v>89.6</v>
      </c>
      <c r="HG7" s="7" t="s">
        <v>352</v>
      </c>
      <c r="HH7" s="7" t="s">
        <v>646</v>
      </c>
      <c r="HI7" s="7">
        <v>8.5299999999999994</v>
      </c>
      <c r="HJ7" s="7">
        <v>23.835358758916829</v>
      </c>
      <c r="HK7" s="7" t="s">
        <v>352</v>
      </c>
      <c r="HL7" s="7" t="s">
        <v>647</v>
      </c>
      <c r="HM7" s="7">
        <v>5.19</v>
      </c>
      <c r="HN7" s="7">
        <v>3.020068186394442E-2</v>
      </c>
      <c r="HO7" s="7" t="s">
        <v>352</v>
      </c>
      <c r="HP7" s="7">
        <v>4.5730000000000004</v>
      </c>
      <c r="HQ7" s="7">
        <v>96.551724137931032</v>
      </c>
      <c r="HR7" s="7">
        <v>10</v>
      </c>
      <c r="HS7" s="7">
        <v>96.551724137931032</v>
      </c>
      <c r="HT7" s="7" t="s">
        <v>352</v>
      </c>
      <c r="HU7" s="7" t="s">
        <v>413</v>
      </c>
      <c r="HV7" s="7">
        <v>2.35</v>
      </c>
      <c r="HW7" s="7">
        <v>0</v>
      </c>
      <c r="HX7" s="7" t="s">
        <v>352</v>
      </c>
      <c r="HY7" s="7" t="s">
        <v>648</v>
      </c>
      <c r="HZ7" s="7">
        <v>8.08</v>
      </c>
      <c r="IA7" s="7">
        <v>0.84758</v>
      </c>
      <c r="IB7" s="7" t="s">
        <v>352</v>
      </c>
      <c r="IC7" s="7">
        <v>6.81</v>
      </c>
      <c r="ID7" s="7">
        <v>6.2380000000000004</v>
      </c>
      <c r="IE7" s="7">
        <v>43.4</v>
      </c>
      <c r="IF7" s="7">
        <v>8.18</v>
      </c>
      <c r="IG7" s="7">
        <v>51.7</v>
      </c>
      <c r="IH7" s="7" t="s">
        <v>352</v>
      </c>
      <c r="II7" s="7" t="s">
        <v>395</v>
      </c>
      <c r="IJ7" s="7">
        <v>10</v>
      </c>
      <c r="IK7" s="7">
        <v>6</v>
      </c>
      <c r="IL7" s="7" t="s">
        <v>352</v>
      </c>
      <c r="IM7" s="7" t="s">
        <v>372</v>
      </c>
      <c r="IN7" s="7">
        <v>9.0500000000000007</v>
      </c>
      <c r="IO7" s="7">
        <v>5.3</v>
      </c>
      <c r="IP7" s="7" t="s">
        <v>352</v>
      </c>
      <c r="IQ7" s="7">
        <v>4.9000000000000004</v>
      </c>
      <c r="IR7" s="7">
        <v>7.92</v>
      </c>
      <c r="IS7" s="7">
        <v>0.3</v>
      </c>
      <c r="IT7" s="7" t="s">
        <v>352</v>
      </c>
      <c r="IU7" s="7">
        <v>12</v>
      </c>
      <c r="IV7" s="7">
        <v>9.6999999999999993</v>
      </c>
      <c r="IW7" s="7">
        <v>10.7</v>
      </c>
      <c r="IX7" s="7" t="s">
        <v>352</v>
      </c>
      <c r="IY7" s="7">
        <v>8.9700000000000006</v>
      </c>
      <c r="IZ7" s="7" t="s">
        <v>649</v>
      </c>
      <c r="JA7" s="7">
        <v>8.09</v>
      </c>
      <c r="JB7" s="7">
        <v>99.022999999999996</v>
      </c>
      <c r="JC7" s="7" t="s">
        <v>352</v>
      </c>
      <c r="JD7" s="7" t="s">
        <v>453</v>
      </c>
      <c r="JE7" s="7">
        <v>8.870000000000001</v>
      </c>
      <c r="JF7" s="7">
        <v>87.22</v>
      </c>
      <c r="JG7" s="7" t="s">
        <v>352</v>
      </c>
      <c r="JH7" s="7" t="s">
        <v>494</v>
      </c>
      <c r="JI7" s="7">
        <v>10</v>
      </c>
      <c r="JJ7" s="7">
        <v>55.626000000000047</v>
      </c>
      <c r="JK7" s="7" t="s">
        <v>351</v>
      </c>
      <c r="JL7" s="7">
        <v>8.9870000000000001</v>
      </c>
      <c r="JM7" s="7" t="s">
        <v>650</v>
      </c>
      <c r="JN7" s="7">
        <v>8.86</v>
      </c>
      <c r="JO7" s="7">
        <v>100</v>
      </c>
      <c r="JP7" s="7" t="s">
        <v>352</v>
      </c>
      <c r="JQ7" s="7" t="s">
        <v>651</v>
      </c>
      <c r="JR7" s="7">
        <v>3.43</v>
      </c>
      <c r="JS7" s="7">
        <v>107.36113009797219</v>
      </c>
      <c r="JT7" s="7" t="s">
        <v>352</v>
      </c>
      <c r="JU7" s="7" t="s">
        <v>487</v>
      </c>
      <c r="JV7" s="7">
        <v>0.95999999999999974</v>
      </c>
      <c r="JW7" s="7">
        <v>6.5108225108225124</v>
      </c>
      <c r="JX7" s="7" t="s">
        <v>352</v>
      </c>
      <c r="JY7" s="7">
        <v>4.4169999999999998</v>
      </c>
      <c r="JZ7" s="7" t="s">
        <v>652</v>
      </c>
      <c r="KA7" s="7">
        <v>9.89</v>
      </c>
      <c r="KB7" s="7">
        <v>8.7442070126358651</v>
      </c>
      <c r="KC7" s="7" t="s">
        <v>352</v>
      </c>
      <c r="KD7" s="7" t="s">
        <v>653</v>
      </c>
      <c r="KE7" s="7">
        <v>7.24</v>
      </c>
      <c r="KF7" s="7">
        <v>7.8347428484501664</v>
      </c>
      <c r="KG7" s="7" t="s">
        <v>352</v>
      </c>
      <c r="KH7" s="7">
        <v>8.5649999999999995</v>
      </c>
      <c r="KI7" s="7">
        <v>22.535166645545559</v>
      </c>
      <c r="KJ7" s="7">
        <v>9.120000000000001</v>
      </c>
      <c r="KK7" s="7">
        <v>13.205666561989601</v>
      </c>
      <c r="KL7" s="7" t="s">
        <v>352</v>
      </c>
      <c r="KM7" s="7">
        <v>9.1199999999999992</v>
      </c>
      <c r="KN7" s="7">
        <v>8.0120000000000005</v>
      </c>
      <c r="KO7" s="7">
        <v>6.0250000000000004</v>
      </c>
      <c r="KP7" s="7">
        <v>1283</v>
      </c>
      <c r="KQ7" s="7">
        <v>4.0647573184640733E-2</v>
      </c>
      <c r="KR7" s="7">
        <v>6155</v>
      </c>
      <c r="KS7" s="7">
        <v>0.1950006336332531</v>
      </c>
      <c r="KT7" s="7">
        <v>4677</v>
      </c>
      <c r="KU7" s="7">
        <v>0.14817513623114939</v>
      </c>
      <c r="KV7" s="7">
        <v>150217</v>
      </c>
      <c r="KW7" s="7">
        <v>4.7591243188442531</v>
      </c>
      <c r="KX7" s="7">
        <v>7256</v>
      </c>
      <c r="KY7" s="7">
        <v>0.22988214421492839</v>
      </c>
      <c r="KZ7" s="7">
        <v>2781</v>
      </c>
      <c r="LA7" s="7">
        <v>8.8106703839817516E-2</v>
      </c>
      <c r="LB7" s="7">
        <v>2432</v>
      </c>
      <c r="LC7" s="7">
        <v>7.7049803573691553E-2</v>
      </c>
      <c r="LD7" s="7">
        <v>32</v>
      </c>
      <c r="LE7" s="7">
        <v>1.0138132049169939</v>
      </c>
      <c r="LF7" s="7">
        <v>80</v>
      </c>
      <c r="LG7" s="7">
        <v>2.534533012292485</v>
      </c>
      <c r="LH7" s="7"/>
      <c r="LI7" s="7"/>
      <c r="LJ7" s="7">
        <v>304</v>
      </c>
      <c r="LK7" s="7">
        <v>0.76400000000000001</v>
      </c>
      <c r="LL7" s="7">
        <v>765</v>
      </c>
      <c r="LM7" s="7">
        <v>0.73299999999999998</v>
      </c>
      <c r="LN7" s="7">
        <v>127</v>
      </c>
      <c r="LO7" s="7">
        <v>0.72799999999999998</v>
      </c>
      <c r="LP7" s="7">
        <v>1315</v>
      </c>
      <c r="LQ7" s="7">
        <v>0.83699999999999997</v>
      </c>
      <c r="LR7" s="7">
        <v>0.52839999999999998</v>
      </c>
      <c r="LS7" s="40">
        <v>-7.3639519822458005E-2</v>
      </c>
      <c r="LT7" s="40" t="s">
        <v>357</v>
      </c>
      <c r="LU7" s="40">
        <v>0.20300144469490269</v>
      </c>
      <c r="LV7" s="40" t="s">
        <v>350</v>
      </c>
      <c r="LW7" s="40">
        <v>0.51097155363269864</v>
      </c>
      <c r="LX7" s="40" t="s">
        <v>368</v>
      </c>
      <c r="LY7" s="40">
        <v>0.15046330824428919</v>
      </c>
      <c r="LZ7" s="40" t="s">
        <v>357</v>
      </c>
      <c r="MA7" s="40">
        <v>0.19769919668735811</v>
      </c>
      <c r="MB7" s="40" t="s">
        <v>350</v>
      </c>
      <c r="MC7" s="7">
        <v>16918</v>
      </c>
      <c r="MD7" s="7">
        <v>1</v>
      </c>
      <c r="ME7" s="7">
        <v>508000</v>
      </c>
      <c r="MF7" s="7">
        <v>508000</v>
      </c>
      <c r="MG7" s="7">
        <v>0</v>
      </c>
      <c r="MH7" s="7">
        <v>508000</v>
      </c>
      <c r="MI7" s="7">
        <v>4</v>
      </c>
      <c r="MJ7" s="7">
        <v>3</v>
      </c>
      <c r="MK7" s="7">
        <v>12100</v>
      </c>
      <c r="ML7" s="7">
        <v>4</v>
      </c>
      <c r="MM7" s="7">
        <v>3.9605106480194033E-3</v>
      </c>
      <c r="MN7" s="7"/>
      <c r="MO7" s="7">
        <v>0</v>
      </c>
      <c r="MP7" s="7">
        <v>0</v>
      </c>
      <c r="MQ7" s="7">
        <v>0</v>
      </c>
      <c r="MR7" s="7">
        <v>44</v>
      </c>
      <c r="MS7" s="7">
        <v>13</v>
      </c>
      <c r="MT7" s="7">
        <v>57</v>
      </c>
      <c r="MU7" s="7">
        <v>1.8</v>
      </c>
      <c r="MV7" s="7">
        <v>39</v>
      </c>
      <c r="MW7" s="7">
        <v>2</v>
      </c>
      <c r="MX7" s="7">
        <v>41</v>
      </c>
      <c r="MY7" s="7">
        <v>1.3</v>
      </c>
      <c r="MZ7" s="7">
        <v>15798021.77</v>
      </c>
      <c r="NA7" s="7">
        <v>28</v>
      </c>
      <c r="NB7" s="7">
        <v>2099651.67</v>
      </c>
      <c r="NC7" s="7">
        <v>0.46899999999999997</v>
      </c>
      <c r="ND7" s="44" t="s">
        <v>1250</v>
      </c>
      <c r="NE7" s="44">
        <v>394</v>
      </c>
      <c r="NF7" s="44" t="s">
        <v>1231</v>
      </c>
      <c r="NG7" s="44" t="s">
        <v>1251</v>
      </c>
      <c r="NH7" s="44" t="s">
        <v>1231</v>
      </c>
      <c r="NI7" s="44"/>
      <c r="NJ7" s="44" t="s">
        <v>1252</v>
      </c>
      <c r="NK7" s="44"/>
      <c r="NL7" s="44" t="s">
        <v>1231</v>
      </c>
      <c r="NM7" s="44" t="s">
        <v>1234</v>
      </c>
      <c r="NN7" s="44" t="s">
        <v>1231</v>
      </c>
      <c r="NO7" s="44" t="s">
        <v>1246</v>
      </c>
      <c r="NP7" s="44" t="s">
        <v>1240</v>
      </c>
      <c r="NQ7" s="44" t="s">
        <v>1246</v>
      </c>
      <c r="NR7" s="46" t="s">
        <v>1253</v>
      </c>
      <c r="NS7" s="47">
        <v>52</v>
      </c>
      <c r="NT7" s="47">
        <v>218</v>
      </c>
      <c r="NU7" s="48" t="s">
        <v>1254</v>
      </c>
      <c r="NV7" s="7">
        <v>10</v>
      </c>
      <c r="NW7" s="7">
        <v>21</v>
      </c>
      <c r="NX7" s="7">
        <v>3</v>
      </c>
      <c r="NY7" s="7">
        <v>4</v>
      </c>
      <c r="NZ7" s="7">
        <v>9</v>
      </c>
      <c r="OA7" s="7">
        <v>38</v>
      </c>
      <c r="OB7" s="7">
        <v>0</v>
      </c>
      <c r="OC7" s="7">
        <v>1</v>
      </c>
      <c r="OD7" s="7">
        <v>48</v>
      </c>
      <c r="OE7" s="7">
        <v>35</v>
      </c>
      <c r="OF7" s="7">
        <v>77</v>
      </c>
      <c r="OG7" s="7">
        <v>19</v>
      </c>
      <c r="OH7" s="7">
        <v>321</v>
      </c>
      <c r="OI7" s="7">
        <v>2</v>
      </c>
      <c r="OJ7" s="7">
        <v>2</v>
      </c>
      <c r="OK7" s="7">
        <v>0</v>
      </c>
      <c r="OL7" s="7">
        <v>0</v>
      </c>
      <c r="OM7" s="7">
        <v>2</v>
      </c>
      <c r="ON7" s="7">
        <v>0</v>
      </c>
      <c r="OO7" s="7">
        <v>7</v>
      </c>
      <c r="OP7" s="7">
        <v>1</v>
      </c>
      <c r="OQ7" s="7">
        <v>98</v>
      </c>
      <c r="OR7" s="7">
        <v>24</v>
      </c>
      <c r="OS7" s="7">
        <v>1</v>
      </c>
      <c r="OT7" s="7">
        <v>1</v>
      </c>
      <c r="OU7" s="7">
        <v>1</v>
      </c>
      <c r="OV7" s="7">
        <v>11</v>
      </c>
      <c r="OW7" s="7">
        <v>1</v>
      </c>
      <c r="OX7" s="7">
        <v>10</v>
      </c>
      <c r="OY7" s="7">
        <v>13</v>
      </c>
      <c r="OZ7" s="7">
        <v>13</v>
      </c>
      <c r="PA7" s="7">
        <v>13</v>
      </c>
      <c r="PB7" s="7">
        <v>0</v>
      </c>
      <c r="PC7" s="7">
        <v>0</v>
      </c>
      <c r="PD7" s="7">
        <v>214</v>
      </c>
      <c r="PE7" s="7">
        <v>9</v>
      </c>
      <c r="PF7" s="7"/>
      <c r="PG7" s="7"/>
      <c r="PH7" s="7"/>
      <c r="PI7" s="7"/>
      <c r="PJ7" s="7"/>
      <c r="PK7" s="7"/>
      <c r="PL7" s="7"/>
      <c r="PM7" s="7"/>
      <c r="PN7" s="41">
        <v>4316</v>
      </c>
      <c r="PO7" s="41">
        <v>11971</v>
      </c>
      <c r="PP7" s="41">
        <v>3942</v>
      </c>
      <c r="PQ7" s="7">
        <v>251</v>
      </c>
      <c r="PR7" s="7">
        <v>692</v>
      </c>
      <c r="PS7" s="7">
        <v>314</v>
      </c>
      <c r="PT7" s="7">
        <v>28</v>
      </c>
      <c r="PU7" s="7">
        <v>40</v>
      </c>
      <c r="PV7" s="56">
        <v>19</v>
      </c>
      <c r="PW7" s="54" t="s">
        <v>1501</v>
      </c>
      <c r="PX7" s="54" t="s">
        <v>1502</v>
      </c>
      <c r="PY7" s="54">
        <v>0.36658851856545399</v>
      </c>
      <c r="PZ7" s="54">
        <v>0.30053564271400002</v>
      </c>
      <c r="QA7" s="54">
        <v>3144</v>
      </c>
      <c r="QB7" s="54">
        <v>4149</v>
      </c>
      <c r="QC7" s="54">
        <v>1414</v>
      </c>
      <c r="QD7" s="54"/>
      <c r="QE7" s="54" t="s">
        <v>1572</v>
      </c>
      <c r="QF7" s="54">
        <v>33</v>
      </c>
      <c r="QG7" s="54">
        <v>65</v>
      </c>
      <c r="QH7" s="54">
        <v>49</v>
      </c>
    </row>
    <row r="8" spans="1:451" ht="16.2" customHeight="1" x14ac:dyDescent="0.25">
      <c r="A8" s="7" t="s">
        <v>654</v>
      </c>
      <c r="B8" s="7" t="s">
        <v>655</v>
      </c>
      <c r="C8" s="7" t="s">
        <v>1186</v>
      </c>
      <c r="D8" s="7" t="s">
        <v>656</v>
      </c>
      <c r="E8" s="7" t="s">
        <v>671</v>
      </c>
      <c r="F8" s="7" t="s">
        <v>655</v>
      </c>
      <c r="G8" s="7" t="s">
        <v>478</v>
      </c>
      <c r="H8" s="7">
        <v>46974</v>
      </c>
      <c r="I8" s="7" t="s">
        <v>347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 t="s">
        <v>348</v>
      </c>
      <c r="AE8" s="7" t="s">
        <v>362</v>
      </c>
      <c r="AF8" s="7">
        <v>8</v>
      </c>
      <c r="AG8" s="7">
        <v>4</v>
      </c>
      <c r="AH8" s="7">
        <v>5</v>
      </c>
      <c r="AI8" s="7">
        <v>17</v>
      </c>
      <c r="AJ8" s="7" t="s">
        <v>350</v>
      </c>
      <c r="AK8" s="7" t="s">
        <v>433</v>
      </c>
      <c r="AL8" s="7" t="s">
        <v>398</v>
      </c>
      <c r="AM8" s="40">
        <v>55.787722385620931</v>
      </c>
      <c r="AN8" s="41">
        <v>454</v>
      </c>
      <c r="AO8" s="40">
        <v>54.389749999999999</v>
      </c>
      <c r="AP8" s="40">
        <v>31.7744</v>
      </c>
      <c r="AQ8" s="40">
        <v>75.281124999999989</v>
      </c>
      <c r="AR8" s="40">
        <v>55.403388888888877</v>
      </c>
      <c r="AS8" s="40">
        <v>53.052799999999998</v>
      </c>
      <c r="AT8" s="40">
        <v>77.860399999999998</v>
      </c>
      <c r="AU8" s="40">
        <v>77.218000000000004</v>
      </c>
      <c r="AV8" s="40">
        <v>59.761666666666663</v>
      </c>
      <c r="AW8" s="40">
        <v>6.6364999999999998</v>
      </c>
      <c r="AX8" s="40">
        <v>51.018000000000001</v>
      </c>
      <c r="AY8" s="40">
        <v>54.701000000000001</v>
      </c>
      <c r="AZ8" s="40">
        <v>50.868499999999997</v>
      </c>
      <c r="BA8" s="40">
        <v>87.279250000000005</v>
      </c>
      <c r="BB8" s="40">
        <v>30.356000000000002</v>
      </c>
      <c r="BC8" s="40">
        <v>60.091666666666669</v>
      </c>
      <c r="BD8" s="40">
        <v>80.158833333333348</v>
      </c>
      <c r="BE8" s="40">
        <v>42.540000000000013</v>
      </c>
      <c r="BF8" s="40">
        <v>61.249227044341957</v>
      </c>
      <c r="BG8" s="40">
        <v>78.105879071723507</v>
      </c>
      <c r="BH8" s="40">
        <v>68.884493649161399</v>
      </c>
      <c r="BI8" s="40">
        <v>36.757308412141398</v>
      </c>
      <c r="BJ8" s="40">
        <v>67.560684221170803</v>
      </c>
      <c r="BK8" s="40">
        <v>79.449202820110898</v>
      </c>
      <c r="BL8" s="40">
        <v>92.242637354440404</v>
      </c>
      <c r="BM8" s="40">
        <v>73.170991891171894</v>
      </c>
      <c r="BN8" s="40">
        <v>76.6234365258195</v>
      </c>
      <c r="BO8" s="40">
        <v>75.900777070424496</v>
      </c>
      <c r="BP8" s="40">
        <v>53.1722245127824</v>
      </c>
      <c r="BQ8" s="40">
        <v>69.841536487619294</v>
      </c>
      <c r="BR8" s="40">
        <v>17.96387454918953</v>
      </c>
      <c r="BS8" s="40">
        <v>64.607330314770493</v>
      </c>
      <c r="BT8" s="40">
        <v>25.257722693332401</v>
      </c>
      <c r="BU8" s="40">
        <v>39.200306091273099</v>
      </c>
      <c r="BV8" s="40">
        <v>9.9150141643059495</v>
      </c>
      <c r="BW8" s="40">
        <v>211.48489424127499</v>
      </c>
      <c r="BX8" s="40">
        <v>783.48794415039902</v>
      </c>
      <c r="BY8" s="40">
        <v>78.314917127071794</v>
      </c>
      <c r="BZ8" s="40">
        <v>4.1845323169763402</v>
      </c>
      <c r="CA8" s="40">
        <v>88.404588112617304</v>
      </c>
      <c r="CB8" s="40">
        <v>62.89</v>
      </c>
      <c r="CC8" s="40">
        <v>89.974884889075</v>
      </c>
      <c r="CD8" s="40">
        <v>19.91</v>
      </c>
      <c r="CE8" s="40">
        <v>87.445255474452594</v>
      </c>
      <c r="CF8" s="40">
        <v>97.539103232533904</v>
      </c>
      <c r="CG8" s="40">
        <v>81.584984358707004</v>
      </c>
      <c r="CH8" s="40">
        <v>96.704900938477607</v>
      </c>
      <c r="CI8" s="40">
        <v>10.6441861455273</v>
      </c>
      <c r="CJ8" s="40">
        <v>4.2576744582109303</v>
      </c>
      <c r="CK8" s="40">
        <v>5.7377833030505903</v>
      </c>
      <c r="CL8" s="40">
        <v>0.76057195010648004</v>
      </c>
      <c r="CM8" s="40">
        <v>8.3000000000000007</v>
      </c>
      <c r="CN8" s="40">
        <v>10.6</v>
      </c>
      <c r="CO8" s="40">
        <v>0.5</v>
      </c>
      <c r="CP8" s="40">
        <v>3.5</v>
      </c>
      <c r="CQ8" s="40">
        <v>10.7</v>
      </c>
      <c r="CR8" s="40">
        <v>5.9</v>
      </c>
      <c r="CS8" s="40">
        <v>29.399379478451799</v>
      </c>
      <c r="CT8" s="40">
        <v>92.151515934642703</v>
      </c>
      <c r="CU8" s="40">
        <v>99.574315542842101</v>
      </c>
      <c r="CV8" s="40">
        <v>96.811966666666706</v>
      </c>
      <c r="CW8" s="40">
        <v>76.099999999999994</v>
      </c>
      <c r="CX8" s="40">
        <v>2.9224337378739298</v>
      </c>
      <c r="CY8" s="40">
        <v>604.79840162902804</v>
      </c>
      <c r="CZ8" s="40">
        <v>10.6441861455273</v>
      </c>
      <c r="DA8" s="40">
        <v>25.815272432651401</v>
      </c>
      <c r="DB8" s="40">
        <v>49.46</v>
      </c>
      <c r="DC8" s="40">
        <v>3.3653433389999998</v>
      </c>
      <c r="DD8" s="40">
        <v>0</v>
      </c>
      <c r="DE8" s="40">
        <v>2.3741360034605301</v>
      </c>
      <c r="DF8" s="40">
        <v>4.2787913951179899</v>
      </c>
      <c r="DG8" s="40">
        <v>3</v>
      </c>
      <c r="DH8" s="40">
        <v>0</v>
      </c>
      <c r="DI8" s="40">
        <v>69.829005120702305</v>
      </c>
      <c r="DJ8" s="40">
        <v>68.475666701000009</v>
      </c>
      <c r="DK8" s="40">
        <v>10</v>
      </c>
      <c r="DL8" s="40">
        <v>9.3484419263456093</v>
      </c>
      <c r="DM8" s="40">
        <v>0</v>
      </c>
      <c r="DN8" s="40">
        <v>4.1299520287818803</v>
      </c>
      <c r="DO8" s="40">
        <v>0.30050185998458301</v>
      </c>
      <c r="DP8" s="40">
        <v>0.29087237635705698</v>
      </c>
      <c r="DQ8" s="40">
        <v>95.238095238095198</v>
      </c>
      <c r="DR8" s="40">
        <v>449.00577293136598</v>
      </c>
      <c r="DS8" s="40">
        <v>723.52280760114797</v>
      </c>
      <c r="DT8" s="40">
        <v>56.656585805289197</v>
      </c>
      <c r="DU8" s="40">
        <v>72.848089583461501</v>
      </c>
      <c r="DV8" s="40">
        <v>557.73526881720397</v>
      </c>
      <c r="DW8" s="40">
        <v>289.98099999999999</v>
      </c>
      <c r="DX8" s="7" t="s">
        <v>352</v>
      </c>
      <c r="DY8" s="7"/>
      <c r="DZ8" s="7"/>
      <c r="EA8" s="7"/>
      <c r="EB8" s="42">
        <v>366428674.66000003</v>
      </c>
      <c r="EC8" s="42">
        <v>7800.6700442798146</v>
      </c>
      <c r="ED8" s="42">
        <v>5762767</v>
      </c>
      <c r="EE8" s="42">
        <v>52599120.289999999</v>
      </c>
      <c r="EF8" s="42">
        <v>10824381.24</v>
      </c>
      <c r="EG8" s="43">
        <f t="shared" si="1"/>
        <v>2.9540213385438985E-2</v>
      </c>
      <c r="EH8" s="42">
        <v>1817133.64</v>
      </c>
      <c r="EI8" s="42">
        <v>70282835.950000003</v>
      </c>
      <c r="EJ8" s="42">
        <f t="shared" si="2"/>
        <v>1496.207177374718</v>
      </c>
      <c r="EK8" s="42">
        <v>105929921.12</v>
      </c>
      <c r="EL8" s="42">
        <f t="shared" si="3"/>
        <v>2255.0755975646102</v>
      </c>
      <c r="EM8" s="42"/>
      <c r="EN8" s="42">
        <v>1256751.32</v>
      </c>
      <c r="EO8" s="42">
        <v>2376263.2799999998</v>
      </c>
      <c r="EP8" s="7">
        <v>1229</v>
      </c>
      <c r="EQ8" s="43">
        <v>2.6163409545706139E-2</v>
      </c>
      <c r="ER8" s="7">
        <v>30959</v>
      </c>
      <c r="ES8" s="7">
        <v>0.65906671775876013</v>
      </c>
      <c r="ET8" s="7">
        <v>21243</v>
      </c>
      <c r="EU8" s="7">
        <v>45177</v>
      </c>
      <c r="EV8" s="7" t="s">
        <v>352</v>
      </c>
      <c r="EW8" s="7" t="s">
        <v>351</v>
      </c>
      <c r="EX8" s="7">
        <v>337.4</v>
      </c>
      <c r="EY8" s="7">
        <v>27164</v>
      </c>
      <c r="EZ8" s="7">
        <v>0.5782773449142079</v>
      </c>
      <c r="FA8" s="40">
        <v>0.26200000000000001</v>
      </c>
      <c r="FB8" s="7">
        <v>0.255</v>
      </c>
      <c r="FC8" s="7">
        <v>0.33100000000000002</v>
      </c>
      <c r="FD8" s="7">
        <v>0.2</v>
      </c>
      <c r="FE8" s="7">
        <v>2024</v>
      </c>
      <c r="FF8" s="7" t="s">
        <v>353</v>
      </c>
      <c r="FG8" s="42">
        <v>27503.81</v>
      </c>
      <c r="FH8" s="7">
        <v>1449808.277</v>
      </c>
      <c r="FI8" s="7">
        <v>2201.9906126793398</v>
      </c>
      <c r="FJ8" s="42">
        <f t="shared" si="0"/>
        <v>2255.0755975646102</v>
      </c>
      <c r="FK8" s="7">
        <v>10</v>
      </c>
      <c r="FL8" s="7">
        <v>1863.2786843592239</v>
      </c>
      <c r="FM8" s="7" t="s">
        <v>352</v>
      </c>
      <c r="FN8" s="7" t="s">
        <v>657</v>
      </c>
      <c r="FO8" s="7">
        <v>7.92</v>
      </c>
      <c r="FP8" s="7">
        <v>1635.042291036965</v>
      </c>
      <c r="FQ8" s="7" t="s">
        <v>352</v>
      </c>
      <c r="FR8" s="7">
        <v>8.9600000000000009</v>
      </c>
      <c r="FS8" s="7" t="s">
        <v>658</v>
      </c>
      <c r="FT8" s="7">
        <v>6.67</v>
      </c>
      <c r="FU8" s="7">
        <v>0.84072480068428013</v>
      </c>
      <c r="FV8" s="7" t="s">
        <v>352</v>
      </c>
      <c r="FW8" s="7" t="s">
        <v>659</v>
      </c>
      <c r="FX8" s="7">
        <v>10</v>
      </c>
      <c r="FY8" s="7">
        <v>0.40744834583262751</v>
      </c>
      <c r="FZ8" s="7" t="s">
        <v>352</v>
      </c>
      <c r="GA8" s="7" t="s">
        <v>660</v>
      </c>
      <c r="GB8" s="7">
        <v>6.6</v>
      </c>
      <c r="GC8" s="7">
        <v>0.1169048833866041</v>
      </c>
      <c r="GD8" s="7" t="s">
        <v>352</v>
      </c>
      <c r="GE8" s="7" t="s">
        <v>661</v>
      </c>
      <c r="GF8" s="7">
        <v>8.82</v>
      </c>
      <c r="GG8" s="7">
        <v>0.90580556027150194</v>
      </c>
      <c r="GH8" s="7" t="s">
        <v>352</v>
      </c>
      <c r="GI8" s="7">
        <v>8.0229999999999997</v>
      </c>
      <c r="GJ8" s="7" t="s">
        <v>355</v>
      </c>
      <c r="GK8" s="7">
        <v>0</v>
      </c>
      <c r="GL8" s="7">
        <v>13</v>
      </c>
      <c r="GM8" s="7" t="s">
        <v>352</v>
      </c>
      <c r="GN8" s="7">
        <v>0</v>
      </c>
      <c r="GO8" s="7" t="s">
        <v>662</v>
      </c>
      <c r="GP8" s="7">
        <v>5.9</v>
      </c>
      <c r="GQ8" s="7">
        <v>57.200353168378257</v>
      </c>
      <c r="GR8" s="7" t="s">
        <v>352</v>
      </c>
      <c r="GS8" s="7">
        <v>5.9</v>
      </c>
      <c r="GT8" s="7">
        <v>5.7210000000000001</v>
      </c>
      <c r="GU8" s="7" t="s">
        <v>663</v>
      </c>
      <c r="GV8" s="7">
        <v>9.6</v>
      </c>
      <c r="GW8" s="7">
        <v>2.546898820508706</v>
      </c>
      <c r="GX8" s="7" t="s">
        <v>352</v>
      </c>
      <c r="GY8" s="7">
        <v>3.9724102695107928</v>
      </c>
      <c r="GZ8" s="7">
        <v>1.71</v>
      </c>
      <c r="HA8" s="7">
        <v>2.0207803531405739</v>
      </c>
      <c r="HB8" s="7" t="s">
        <v>352</v>
      </c>
      <c r="HC8" s="7">
        <v>5.6550000000000002</v>
      </c>
      <c r="HD8" s="7" t="s">
        <v>499</v>
      </c>
      <c r="HE8" s="7">
        <v>2.5299999999999998</v>
      </c>
      <c r="HF8" s="7">
        <v>92.084444444444458</v>
      </c>
      <c r="HG8" s="7" t="s">
        <v>352</v>
      </c>
      <c r="HH8" s="7" t="s">
        <v>664</v>
      </c>
      <c r="HI8" s="7">
        <v>1.32</v>
      </c>
      <c r="HJ8" s="7">
        <v>37.033674003114058</v>
      </c>
      <c r="HK8" s="7" t="s">
        <v>352</v>
      </c>
      <c r="HL8" s="7" t="s">
        <v>355</v>
      </c>
      <c r="HM8" s="7">
        <v>0</v>
      </c>
      <c r="HN8" s="7">
        <v>0.68801394685024497</v>
      </c>
      <c r="HO8" s="7" t="s">
        <v>352</v>
      </c>
      <c r="HP8" s="7">
        <v>1.2829999999999999</v>
      </c>
      <c r="HQ8" s="7">
        <v>89.65517241379311</v>
      </c>
      <c r="HR8" s="7">
        <v>7.5</v>
      </c>
      <c r="HS8" s="7">
        <v>100</v>
      </c>
      <c r="HT8" s="7" t="s">
        <v>352</v>
      </c>
      <c r="HU8" s="7" t="s">
        <v>405</v>
      </c>
      <c r="HV8" s="7">
        <v>3.120000000000001</v>
      </c>
      <c r="HW8" s="7">
        <v>0</v>
      </c>
      <c r="HX8" s="7" t="s">
        <v>352</v>
      </c>
      <c r="HY8" s="7" t="s">
        <v>665</v>
      </c>
      <c r="HZ8" s="7">
        <v>7.1</v>
      </c>
      <c r="IA8" s="7">
        <v>0.86192000000000002</v>
      </c>
      <c r="IB8" s="7" t="s">
        <v>352</v>
      </c>
      <c r="IC8" s="7">
        <v>5.907</v>
      </c>
      <c r="ID8" s="7">
        <v>4.282</v>
      </c>
      <c r="IE8" s="7">
        <v>71.5</v>
      </c>
      <c r="IF8" s="7">
        <v>10</v>
      </c>
      <c r="IG8" s="7">
        <v>65.560000000000016</v>
      </c>
      <c r="IH8" s="7" t="s">
        <v>352</v>
      </c>
      <c r="II8" s="7" t="s">
        <v>428</v>
      </c>
      <c r="IJ8" s="7">
        <v>8.24</v>
      </c>
      <c r="IK8" s="7">
        <v>6.5</v>
      </c>
      <c r="IL8" s="7" t="s">
        <v>352</v>
      </c>
      <c r="IM8" s="7" t="s">
        <v>385</v>
      </c>
      <c r="IN8" s="7">
        <v>10</v>
      </c>
      <c r="IO8" s="7">
        <v>5.6</v>
      </c>
      <c r="IP8" s="7" t="s">
        <v>352</v>
      </c>
      <c r="IQ8" s="7">
        <v>3.9</v>
      </c>
      <c r="IR8" s="7">
        <v>8.01</v>
      </c>
      <c r="IS8" s="7">
        <v>0.7</v>
      </c>
      <c r="IT8" s="7" t="s">
        <v>352</v>
      </c>
      <c r="IU8" s="7">
        <v>9.1</v>
      </c>
      <c r="IV8" s="7">
        <v>9.33</v>
      </c>
      <c r="IW8" s="7">
        <v>7.24</v>
      </c>
      <c r="IX8" s="7" t="s">
        <v>352</v>
      </c>
      <c r="IY8" s="7">
        <v>9.1159999999999997</v>
      </c>
      <c r="IZ8" s="7" t="s">
        <v>488</v>
      </c>
      <c r="JA8" s="7">
        <v>2.95</v>
      </c>
      <c r="JB8" s="7">
        <v>99.99</v>
      </c>
      <c r="JC8" s="7" t="s">
        <v>352</v>
      </c>
      <c r="JD8" s="7" t="s">
        <v>527</v>
      </c>
      <c r="JE8" s="7">
        <v>5.81</v>
      </c>
      <c r="JF8" s="7">
        <v>99.569000000000003</v>
      </c>
      <c r="JG8" s="7" t="s">
        <v>352</v>
      </c>
      <c r="JH8" s="7" t="s">
        <v>504</v>
      </c>
      <c r="JI8" s="7">
        <v>8.68</v>
      </c>
      <c r="JJ8" s="7">
        <v>96.847999999999999</v>
      </c>
      <c r="JK8" s="7" t="s">
        <v>352</v>
      </c>
      <c r="JL8" s="7">
        <v>5.8129999999999997</v>
      </c>
      <c r="JM8" s="7" t="s">
        <v>666</v>
      </c>
      <c r="JN8" s="7">
        <v>9.6999999999999993</v>
      </c>
      <c r="JO8" s="7">
        <v>100</v>
      </c>
      <c r="JP8" s="7" t="s">
        <v>352</v>
      </c>
      <c r="JQ8" s="7" t="s">
        <v>667</v>
      </c>
      <c r="JR8" s="7">
        <v>0.58000000000000052</v>
      </c>
      <c r="JS8" s="7">
        <v>104.2109555009814</v>
      </c>
      <c r="JT8" s="7" t="s">
        <v>352</v>
      </c>
      <c r="JU8" s="7" t="s">
        <v>668</v>
      </c>
      <c r="JV8" s="7">
        <v>7.18</v>
      </c>
      <c r="JW8" s="7">
        <v>4.3859649122807012</v>
      </c>
      <c r="JX8" s="7" t="s">
        <v>352</v>
      </c>
      <c r="JY8" s="7">
        <v>5.82</v>
      </c>
      <c r="JZ8" s="7" t="s">
        <v>669</v>
      </c>
      <c r="KA8" s="7">
        <v>10</v>
      </c>
      <c r="KB8" s="7">
        <v>4.603521716046922</v>
      </c>
      <c r="KC8" s="7" t="s">
        <v>352</v>
      </c>
      <c r="KD8" s="7" t="s">
        <v>670</v>
      </c>
      <c r="KE8" s="7">
        <v>9.07</v>
      </c>
      <c r="KF8" s="7">
        <v>9.3145862744167083</v>
      </c>
      <c r="KG8" s="7" t="s">
        <v>352</v>
      </c>
      <c r="KH8" s="7">
        <v>9.5350000000000001</v>
      </c>
      <c r="KI8" s="7">
        <v>8.2684037978456164</v>
      </c>
      <c r="KJ8" s="7">
        <v>8.9</v>
      </c>
      <c r="KK8" s="7">
        <v>4.4019652134628418</v>
      </c>
      <c r="KL8" s="7" t="s">
        <v>352</v>
      </c>
      <c r="KM8" s="7">
        <v>8.9</v>
      </c>
      <c r="KN8" s="7">
        <v>7.8369999999999997</v>
      </c>
      <c r="KO8" s="7">
        <v>5.9470000000000001</v>
      </c>
      <c r="KP8" s="7">
        <v>3076</v>
      </c>
      <c r="KQ8" s="7">
        <v>6.548303316728403E-2</v>
      </c>
      <c r="KR8" s="7">
        <v>15945</v>
      </c>
      <c r="KS8" s="7">
        <v>0.33944309618086599</v>
      </c>
      <c r="KT8" s="7">
        <v>11934</v>
      </c>
      <c r="KU8" s="7">
        <v>0.25405543492144589</v>
      </c>
      <c r="KV8" s="7">
        <v>362541</v>
      </c>
      <c r="KW8" s="7">
        <v>7.7179077787712353</v>
      </c>
      <c r="KX8" s="7">
        <v>4173</v>
      </c>
      <c r="KY8" s="7">
        <v>8.883637757057096E-2</v>
      </c>
      <c r="KZ8" s="7">
        <v>4038</v>
      </c>
      <c r="LA8" s="7">
        <v>8.5962447311278584E-2</v>
      </c>
      <c r="LB8" s="7">
        <v>5389</v>
      </c>
      <c r="LC8" s="7">
        <v>0.1147230382764934</v>
      </c>
      <c r="LD8" s="7">
        <v>195</v>
      </c>
      <c r="LE8" s="7">
        <v>4.1512325967556523</v>
      </c>
      <c r="LF8" s="7">
        <v>104</v>
      </c>
      <c r="LG8" s="7">
        <v>2.213990718269681</v>
      </c>
      <c r="LH8" s="7"/>
      <c r="LI8" s="7"/>
      <c r="LJ8" s="7">
        <v>562</v>
      </c>
      <c r="LK8" s="7">
        <v>0.749</v>
      </c>
      <c r="LL8" s="7">
        <v>281</v>
      </c>
      <c r="LM8" s="7">
        <v>0.76100000000000001</v>
      </c>
      <c r="LN8" s="7">
        <v>1050</v>
      </c>
      <c r="LO8" s="7">
        <v>0.64800000000000002</v>
      </c>
      <c r="LP8" s="7">
        <v>643</v>
      </c>
      <c r="LQ8" s="7">
        <v>0.85199999999999998</v>
      </c>
      <c r="LR8" s="7">
        <v>0.59140000000000004</v>
      </c>
      <c r="LS8" s="40">
        <v>-8.8356957836304047E-3</v>
      </c>
      <c r="LT8" s="40" t="s">
        <v>357</v>
      </c>
      <c r="LU8" s="40">
        <v>0.25871436291903499</v>
      </c>
      <c r="LV8" s="40" t="s">
        <v>350</v>
      </c>
      <c r="LW8" s="40">
        <v>0.15334938431936371</v>
      </c>
      <c r="LX8" s="40" t="s">
        <v>350</v>
      </c>
      <c r="LY8" s="40">
        <v>0.32169081048751802</v>
      </c>
      <c r="LZ8" s="40" t="s">
        <v>350</v>
      </c>
      <c r="MA8" s="40">
        <v>0.1812297154855716</v>
      </c>
      <c r="MB8" s="40" t="s">
        <v>350</v>
      </c>
      <c r="MC8" s="7">
        <v>147</v>
      </c>
      <c r="MD8" s="7">
        <v>0</v>
      </c>
      <c r="ME8" s="7">
        <v>0</v>
      </c>
      <c r="MF8" s="7">
        <v>0</v>
      </c>
      <c r="MG8" s="7">
        <v>0</v>
      </c>
      <c r="MH8" s="7">
        <v>0</v>
      </c>
      <c r="MI8" s="7">
        <v>1</v>
      </c>
      <c r="MJ8" s="7">
        <v>1</v>
      </c>
      <c r="MK8" s="7">
        <v>11321</v>
      </c>
      <c r="ML8" s="7">
        <v>9</v>
      </c>
      <c r="MM8" s="7">
        <v>0</v>
      </c>
      <c r="MN8" s="7"/>
      <c r="MO8" s="7">
        <v>0</v>
      </c>
      <c r="MP8" s="7">
        <v>0</v>
      </c>
      <c r="MQ8" s="7">
        <v>0</v>
      </c>
      <c r="MR8" s="7">
        <v>116</v>
      </c>
      <c r="MS8" s="7">
        <v>40</v>
      </c>
      <c r="MT8" s="7">
        <v>156</v>
      </c>
      <c r="MU8" s="7">
        <v>3.33</v>
      </c>
      <c r="MV8" s="7">
        <v>74</v>
      </c>
      <c r="MW8" s="7">
        <v>9</v>
      </c>
      <c r="MX8" s="7">
        <v>83</v>
      </c>
      <c r="MY8" s="7">
        <v>1.77</v>
      </c>
      <c r="MZ8" s="7">
        <v>42618490.039999999</v>
      </c>
      <c r="NA8" s="7">
        <v>43</v>
      </c>
      <c r="NB8" s="7">
        <v>3956411.53</v>
      </c>
      <c r="NC8" s="7">
        <v>0.57799999999999996</v>
      </c>
      <c r="ND8" s="44" t="s">
        <v>1255</v>
      </c>
      <c r="NE8" s="44">
        <v>261</v>
      </c>
      <c r="NF8" s="44" t="s">
        <v>1256</v>
      </c>
      <c r="NG8" s="44" t="s">
        <v>1257</v>
      </c>
      <c r="NH8" s="44" t="s">
        <v>1258</v>
      </c>
      <c r="NI8" s="44"/>
      <c r="NJ8" s="44" t="s">
        <v>1259</v>
      </c>
      <c r="NK8" s="44"/>
      <c r="NL8" s="44" t="s">
        <v>1260</v>
      </c>
      <c r="NM8" s="44" t="s">
        <v>1261</v>
      </c>
      <c r="NN8" s="44" t="s">
        <v>1262</v>
      </c>
      <c r="NO8" s="44" t="s">
        <v>1263</v>
      </c>
      <c r="NP8" s="44" t="s">
        <v>1264</v>
      </c>
      <c r="NQ8" s="44" t="s">
        <v>1265</v>
      </c>
      <c r="NR8" s="46" t="s">
        <v>1248</v>
      </c>
      <c r="NS8" s="47">
        <v>71</v>
      </c>
      <c r="NT8" s="47">
        <v>126</v>
      </c>
      <c r="NU8" s="48" t="s">
        <v>1249</v>
      </c>
      <c r="NV8" s="7">
        <v>31</v>
      </c>
      <c r="NW8" s="7">
        <v>134</v>
      </c>
      <c r="NX8" s="7">
        <v>9</v>
      </c>
      <c r="NY8" s="7">
        <v>3</v>
      </c>
      <c r="NZ8" s="7">
        <v>7</v>
      </c>
      <c r="OA8" s="7">
        <v>146</v>
      </c>
      <c r="OB8" s="7">
        <v>32</v>
      </c>
      <c r="OC8" s="7">
        <v>0</v>
      </c>
      <c r="OD8" s="7">
        <v>183</v>
      </c>
      <c r="OE8" s="7">
        <v>49</v>
      </c>
      <c r="OF8" s="7">
        <v>205</v>
      </c>
      <c r="OG8" s="7">
        <v>21</v>
      </c>
      <c r="OH8" s="7">
        <v>469</v>
      </c>
      <c r="OI8" s="7">
        <v>2</v>
      </c>
      <c r="OJ8" s="7">
        <v>2</v>
      </c>
      <c r="OK8" s="7">
        <v>0</v>
      </c>
      <c r="OL8" s="7">
        <v>0</v>
      </c>
      <c r="OM8" s="7">
        <v>4</v>
      </c>
      <c r="ON8" s="7">
        <v>1</v>
      </c>
      <c r="OO8" s="7">
        <v>10</v>
      </c>
      <c r="OP8" s="7">
        <v>0</v>
      </c>
      <c r="OQ8" s="7">
        <v>211</v>
      </c>
      <c r="OR8" s="7">
        <v>56</v>
      </c>
      <c r="OS8" s="7">
        <v>3</v>
      </c>
      <c r="OT8" s="7">
        <v>0</v>
      </c>
      <c r="OU8" s="7">
        <v>0</v>
      </c>
      <c r="OV8" s="7">
        <v>40</v>
      </c>
      <c r="OW8" s="7">
        <v>8</v>
      </c>
      <c r="OX8" s="7">
        <v>32</v>
      </c>
      <c r="OY8" s="7">
        <v>78</v>
      </c>
      <c r="OZ8" s="7">
        <v>78</v>
      </c>
      <c r="PA8" s="7">
        <v>6</v>
      </c>
      <c r="PB8" s="7">
        <v>0</v>
      </c>
      <c r="PC8" s="7">
        <v>0</v>
      </c>
      <c r="PD8" s="7">
        <v>424</v>
      </c>
      <c r="PE8" s="7">
        <v>33</v>
      </c>
      <c r="PF8" s="7"/>
      <c r="PG8" s="7"/>
      <c r="PH8" s="7"/>
      <c r="PI8" s="7"/>
      <c r="PJ8" s="7"/>
      <c r="PK8" s="7"/>
      <c r="PL8" s="7"/>
      <c r="PM8" s="7"/>
      <c r="PN8" s="41">
        <v>2921</v>
      </c>
      <c r="PO8" s="41">
        <v>6180</v>
      </c>
      <c r="PP8" s="41">
        <v>1835</v>
      </c>
      <c r="PQ8" s="7">
        <v>146</v>
      </c>
      <c r="PR8" s="7">
        <v>360</v>
      </c>
      <c r="PS8" s="7">
        <v>153</v>
      </c>
      <c r="PT8" s="7">
        <v>28</v>
      </c>
      <c r="PU8" s="7">
        <v>25</v>
      </c>
      <c r="PV8" s="56">
        <v>7</v>
      </c>
      <c r="PW8" s="54" t="s">
        <v>1497</v>
      </c>
      <c r="PX8" s="54" t="s">
        <v>1504</v>
      </c>
      <c r="PY8" s="54">
        <v>0.26184697917997102</v>
      </c>
      <c r="PZ8" s="54">
        <v>0.27598761742100703</v>
      </c>
      <c r="QA8" s="54">
        <v>1690</v>
      </c>
      <c r="QB8" s="54">
        <v>3018</v>
      </c>
      <c r="QC8" s="54">
        <v>2398</v>
      </c>
      <c r="QD8" s="54"/>
      <c r="QE8" s="54" t="s">
        <v>1573</v>
      </c>
      <c r="QF8" s="54">
        <v>42</v>
      </c>
      <c r="QG8" s="54">
        <v>68</v>
      </c>
      <c r="QH8" s="54">
        <v>67</v>
      </c>
    </row>
    <row r="9" spans="1:451" ht="16.2" customHeight="1" x14ac:dyDescent="0.25">
      <c r="A9" s="7" t="s">
        <v>672</v>
      </c>
      <c r="B9" s="7" t="s">
        <v>673</v>
      </c>
      <c r="C9" s="7" t="s">
        <v>1183</v>
      </c>
      <c r="D9" s="7" t="s">
        <v>674</v>
      </c>
      <c r="E9" s="7" t="s">
        <v>574</v>
      </c>
      <c r="F9" s="7" t="s">
        <v>574</v>
      </c>
      <c r="G9" s="7" t="s">
        <v>478</v>
      </c>
      <c r="H9" s="7">
        <v>4931</v>
      </c>
      <c r="I9" s="7" t="s">
        <v>401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0</v>
      </c>
      <c r="Q9" s="7">
        <v>1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v>0</v>
      </c>
      <c r="X9" s="7">
        <v>1</v>
      </c>
      <c r="Y9" s="7">
        <v>1</v>
      </c>
      <c r="Z9" s="7">
        <v>0</v>
      </c>
      <c r="AA9" s="7">
        <v>1</v>
      </c>
      <c r="AB9" s="7">
        <v>1</v>
      </c>
      <c r="AC9" s="7">
        <v>1</v>
      </c>
      <c r="AD9" s="7" t="s">
        <v>348</v>
      </c>
      <c r="AE9" s="7" t="s">
        <v>349</v>
      </c>
      <c r="AF9" s="7">
        <v>3</v>
      </c>
      <c r="AG9" s="7">
        <v>5</v>
      </c>
      <c r="AH9" s="7">
        <v>4</v>
      </c>
      <c r="AI9" s="7">
        <v>12</v>
      </c>
      <c r="AJ9" s="7" t="s">
        <v>368</v>
      </c>
      <c r="AK9" s="7"/>
      <c r="AL9" s="7"/>
      <c r="AM9" s="40">
        <v>54.435742709904481</v>
      </c>
      <c r="AN9" s="41">
        <v>619</v>
      </c>
      <c r="AO9" s="40">
        <v>61.196250000000013</v>
      </c>
      <c r="AP9" s="40">
        <v>36.104399999999998</v>
      </c>
      <c r="AQ9" s="40">
        <v>60.44515384615385</v>
      </c>
      <c r="AR9" s="40">
        <v>48.668222222222226</v>
      </c>
      <c r="AS9" s="40">
        <v>33.505399999999987</v>
      </c>
      <c r="AT9" s="40">
        <v>86.770250000000004</v>
      </c>
      <c r="AU9" s="40">
        <v>73.547499999999999</v>
      </c>
      <c r="AV9" s="40">
        <v>34.794166666666662</v>
      </c>
      <c r="AW9" s="40">
        <v>8.2635000000000005</v>
      </c>
      <c r="AX9" s="40">
        <v>69.359400000000008</v>
      </c>
      <c r="AY9" s="40">
        <v>74.156800000000004</v>
      </c>
      <c r="AZ9" s="40">
        <v>100</v>
      </c>
      <c r="BA9" s="40">
        <v>68.616749999999996</v>
      </c>
      <c r="BB9" s="40">
        <v>73.77</v>
      </c>
      <c r="BC9" s="40">
        <v>6.8649999999999993</v>
      </c>
      <c r="BD9" s="40">
        <v>79.761833333333342</v>
      </c>
      <c r="BE9" s="40">
        <v>9.5830000000000002</v>
      </c>
      <c r="BF9" s="40">
        <v>56.940859142467211</v>
      </c>
      <c r="BG9" s="40">
        <v>64.031409832405402</v>
      </c>
      <c r="BH9" s="40">
        <v>70.307248729955901</v>
      </c>
      <c r="BI9" s="40">
        <v>36.4839188650407</v>
      </c>
      <c r="BJ9" s="40">
        <v>64.553254155643998</v>
      </c>
      <c r="BK9" s="40">
        <v>92.276238627568006</v>
      </c>
      <c r="BL9" s="40">
        <v>93.920563117518498</v>
      </c>
      <c r="BM9" s="40">
        <v>5.37558342889103</v>
      </c>
      <c r="BN9" s="40">
        <v>77.956513466969298</v>
      </c>
      <c r="BO9" s="40">
        <v>75.9567336751022</v>
      </c>
      <c r="BP9" s="40">
        <v>52.846739786777398</v>
      </c>
      <c r="BQ9" s="40">
        <v>74.469007990974703</v>
      </c>
      <c r="BR9" s="40">
        <v>9.3453067641703704</v>
      </c>
      <c r="BS9" s="40">
        <v>36.070214149572699</v>
      </c>
      <c r="BT9" s="40">
        <v>65.071209730519001</v>
      </c>
      <c r="BU9" s="40">
        <v>35.448944815900198</v>
      </c>
      <c r="BV9" s="40">
        <v>16.129032258064498</v>
      </c>
      <c r="BW9" s="40">
        <v>155.24945395979501</v>
      </c>
      <c r="BX9" s="40">
        <v>1138.95216400911</v>
      </c>
      <c r="BY9" s="40">
        <v>36.1111111111111</v>
      </c>
      <c r="BZ9" s="40">
        <v>3.7267080745341601</v>
      </c>
      <c r="CA9" s="40">
        <v>95.035460992907801</v>
      </c>
      <c r="CB9" s="40">
        <v>95.94</v>
      </c>
      <c r="CC9" s="40">
        <v>98.450536352800896</v>
      </c>
      <c r="CD9" s="40">
        <v>24.28</v>
      </c>
      <c r="CE9" s="40">
        <v>96.926713947990507</v>
      </c>
      <c r="CF9" s="40">
        <v>86.997635933806194</v>
      </c>
      <c r="CG9" s="40">
        <v>92.434988179669105</v>
      </c>
      <c r="CH9" s="40">
        <v>98.463356973995303</v>
      </c>
      <c r="CI9" s="40">
        <v>40.559724193875503</v>
      </c>
      <c r="CJ9" s="40">
        <v>81.119448387751007</v>
      </c>
      <c r="CK9" s="40">
        <v>328.13781788351099</v>
      </c>
      <c r="CL9" s="40">
        <v>40.551500405515</v>
      </c>
      <c r="CM9" s="40">
        <v>3.3</v>
      </c>
      <c r="CN9" s="40">
        <v>12.2</v>
      </c>
      <c r="CO9" s="40">
        <v>0.1</v>
      </c>
      <c r="CP9" s="40">
        <v>1.8</v>
      </c>
      <c r="CQ9" s="40">
        <v>6.2</v>
      </c>
      <c r="CR9" s="40">
        <v>5.05</v>
      </c>
      <c r="CS9" s="40">
        <v>30.545614755094501</v>
      </c>
      <c r="CT9" s="40">
        <v>91.8890689332557</v>
      </c>
      <c r="CU9" s="40">
        <v>99.280686021709897</v>
      </c>
      <c r="CV9" s="40">
        <v>96.109854545454496</v>
      </c>
      <c r="CW9" s="40">
        <v>72.83</v>
      </c>
      <c r="CX9" s="40">
        <v>2.7195027195027199</v>
      </c>
      <c r="CY9" s="40">
        <v>519.92150033173198</v>
      </c>
      <c r="CZ9" s="40">
        <v>40.559724193875503</v>
      </c>
      <c r="DA9" s="40">
        <v>14.7435897435897</v>
      </c>
      <c r="DB9" s="40">
        <v>39.700000000000003</v>
      </c>
      <c r="DC9" s="40">
        <v>2.4877244140000001</v>
      </c>
      <c r="DD9" s="40">
        <v>0</v>
      </c>
      <c r="DE9" s="40">
        <v>8.1196554279016695</v>
      </c>
      <c r="DF9" s="40">
        <v>3.2702599634811702</v>
      </c>
      <c r="DG9" s="40">
        <v>2</v>
      </c>
      <c r="DH9" s="40">
        <v>0</v>
      </c>
      <c r="DI9" s="40">
        <v>88.327533806104896</v>
      </c>
      <c r="DJ9" s="40">
        <v>50.585390685</v>
      </c>
      <c r="DK9" s="40">
        <v>2</v>
      </c>
      <c r="DL9" s="40">
        <v>16.129032258064498</v>
      </c>
      <c r="DM9" s="40">
        <v>0</v>
      </c>
      <c r="DN9" s="40">
        <v>0</v>
      </c>
      <c r="DO9" s="40">
        <v>0</v>
      </c>
      <c r="DP9" s="40">
        <v>0.47266062176165802</v>
      </c>
      <c r="DQ9" s="40">
        <v>0</v>
      </c>
      <c r="DR9" s="40">
        <v>699.30069930069897</v>
      </c>
      <c r="DS9" s="40">
        <v>0</v>
      </c>
      <c r="DT9" s="40">
        <v>57.456423499031601</v>
      </c>
      <c r="DU9" s="40">
        <v>79.770261646458195</v>
      </c>
      <c r="DV9" s="40">
        <v>480.05</v>
      </c>
      <c r="DW9" s="40">
        <v>53.261000000000003</v>
      </c>
      <c r="DX9" s="7" t="s">
        <v>351</v>
      </c>
      <c r="DY9" s="7"/>
      <c r="DZ9" s="7"/>
      <c r="EA9" s="7"/>
      <c r="EB9" s="42">
        <v>37264951.210000001</v>
      </c>
      <c r="EC9" s="42">
        <v>7557.280715879132</v>
      </c>
      <c r="ED9" s="42">
        <v>1483261.44</v>
      </c>
      <c r="EE9" s="42">
        <v>4236905.5599999996</v>
      </c>
      <c r="EF9" s="42">
        <v>7590.88</v>
      </c>
      <c r="EG9" s="43">
        <f t="shared" si="1"/>
        <v>2.0370025328150698E-4</v>
      </c>
      <c r="EH9" s="42"/>
      <c r="EI9" s="42">
        <v>6982977.5800000001</v>
      </c>
      <c r="EJ9" s="42">
        <f t="shared" si="2"/>
        <v>1416.1382234840803</v>
      </c>
      <c r="EK9" s="42">
        <v>14730942.73</v>
      </c>
      <c r="EL9" s="42">
        <f t="shared" si="3"/>
        <v>2987.4148712228757</v>
      </c>
      <c r="EM9" s="42"/>
      <c r="EN9" s="42">
        <v>340875.56</v>
      </c>
      <c r="EO9" s="42"/>
      <c r="EP9" s="7">
        <v>50</v>
      </c>
      <c r="EQ9" s="43">
        <v>1.0139931048468869E-2</v>
      </c>
      <c r="ER9" s="7">
        <v>4650</v>
      </c>
      <c r="ES9" s="7">
        <v>0.943013587507605</v>
      </c>
      <c r="ET9" s="7">
        <v>830.7</v>
      </c>
      <c r="EU9" s="7">
        <v>4598</v>
      </c>
      <c r="EV9" s="7" t="s">
        <v>352</v>
      </c>
      <c r="EW9" s="7" t="s">
        <v>351</v>
      </c>
      <c r="EX9" s="7">
        <v>156.4</v>
      </c>
      <c r="EY9" s="7">
        <v>4181</v>
      </c>
      <c r="EZ9" s="7">
        <v>0.84790103427296692</v>
      </c>
      <c r="FA9" s="40">
        <v>0.29799999999999999</v>
      </c>
      <c r="FB9" s="7">
        <v>0.151</v>
      </c>
      <c r="FC9" s="7">
        <v>0.34599999999999997</v>
      </c>
      <c r="FD9" s="7">
        <v>0.39600000000000002</v>
      </c>
      <c r="FE9" s="7">
        <v>2024</v>
      </c>
      <c r="FF9" s="7" t="s">
        <v>370</v>
      </c>
      <c r="FG9" s="42">
        <v>24688.77</v>
      </c>
      <c r="FH9" s="7">
        <v>130060.455</v>
      </c>
      <c r="FI9" s="7">
        <v>2185.3169742445598</v>
      </c>
      <c r="FJ9" s="42">
        <f t="shared" si="0"/>
        <v>2987.4148712228757</v>
      </c>
      <c r="FK9" s="7">
        <v>8.93</v>
      </c>
      <c r="FL9" s="7">
        <v>2356.7630860194922</v>
      </c>
      <c r="FM9" s="7" t="s">
        <v>352</v>
      </c>
      <c r="FN9" s="7" t="s">
        <v>675</v>
      </c>
      <c r="FO9" s="7">
        <v>3.74</v>
      </c>
      <c r="FP9" s="7">
        <v>2442.9881983005989</v>
      </c>
      <c r="FQ9" s="7" t="s">
        <v>352</v>
      </c>
      <c r="FR9" s="7">
        <v>6.335</v>
      </c>
      <c r="FS9" s="7" t="s">
        <v>676</v>
      </c>
      <c r="FT9" s="7">
        <v>4.79</v>
      </c>
      <c r="FU9" s="7">
        <v>0.76132049233157661</v>
      </c>
      <c r="FV9" s="7" t="s">
        <v>352</v>
      </c>
      <c r="FW9" s="7" t="s">
        <v>677</v>
      </c>
      <c r="FX9" s="7">
        <v>4.8099999999999996</v>
      </c>
      <c r="FY9" s="7">
        <v>0.39428318195479672</v>
      </c>
      <c r="FZ9" s="7" t="s">
        <v>352</v>
      </c>
      <c r="GA9" s="7" t="s">
        <v>678</v>
      </c>
      <c r="GB9" s="7">
        <v>3.0900000000000012</v>
      </c>
      <c r="GC9" s="7">
        <v>0.15982233274181329</v>
      </c>
      <c r="GD9" s="7" t="s">
        <v>352</v>
      </c>
      <c r="GE9" s="7" t="s">
        <v>679</v>
      </c>
      <c r="GF9" s="7">
        <v>7.1100000000000012</v>
      </c>
      <c r="GG9" s="7">
        <v>0.94525005916470695</v>
      </c>
      <c r="GH9" s="7" t="s">
        <v>352</v>
      </c>
      <c r="GI9" s="7">
        <v>4.95</v>
      </c>
      <c r="GJ9" s="7" t="s">
        <v>355</v>
      </c>
      <c r="GK9" s="7">
        <v>0</v>
      </c>
      <c r="GL9" s="7">
        <v>13</v>
      </c>
      <c r="GM9" s="7" t="s">
        <v>352</v>
      </c>
      <c r="GN9" s="7">
        <v>0</v>
      </c>
      <c r="GO9" s="7" t="s">
        <v>680</v>
      </c>
      <c r="GP9" s="7">
        <v>5.89</v>
      </c>
      <c r="GQ9" s="7">
        <v>103.4555071805099</v>
      </c>
      <c r="GR9" s="7" t="s">
        <v>352</v>
      </c>
      <c r="GS9" s="7">
        <v>5.89</v>
      </c>
      <c r="GT9" s="7">
        <v>4.2939999999999996</v>
      </c>
      <c r="GU9" s="7" t="s">
        <v>681</v>
      </c>
      <c r="GV9" s="7">
        <v>8.7100000000000009</v>
      </c>
      <c r="GW9" s="7">
        <v>4.0816326530612246</v>
      </c>
      <c r="GX9" s="7" t="s">
        <v>352</v>
      </c>
      <c r="GY9" s="7">
        <v>6.3678766984384501</v>
      </c>
      <c r="GZ9" s="7">
        <v>2.25</v>
      </c>
      <c r="HA9" s="7">
        <v>2.4480992181180912</v>
      </c>
      <c r="HB9" s="7" t="s">
        <v>352</v>
      </c>
      <c r="HC9" s="7">
        <v>5.48</v>
      </c>
      <c r="HD9" s="7" t="s">
        <v>682</v>
      </c>
      <c r="HE9" s="7">
        <v>3.72</v>
      </c>
      <c r="HF9" s="7">
        <v>48.425555555555562</v>
      </c>
      <c r="HG9" s="7" t="s">
        <v>352</v>
      </c>
      <c r="HH9" s="7" t="s">
        <v>683</v>
      </c>
      <c r="HI9" s="7">
        <v>3.52</v>
      </c>
      <c r="HJ9" s="7">
        <v>39.690290057126383</v>
      </c>
      <c r="HK9" s="7" t="s">
        <v>352</v>
      </c>
      <c r="HL9" s="7" t="s">
        <v>684</v>
      </c>
      <c r="HM9" s="7">
        <v>7.9699999999999989</v>
      </c>
      <c r="HN9" s="7">
        <v>0.37292670463808109</v>
      </c>
      <c r="HO9" s="7" t="s">
        <v>352</v>
      </c>
      <c r="HP9" s="7">
        <v>5.07</v>
      </c>
      <c r="HQ9" s="7">
        <v>96.551724137931032</v>
      </c>
      <c r="HR9" s="7">
        <v>10</v>
      </c>
      <c r="HS9" s="7">
        <v>96.551724137931032</v>
      </c>
      <c r="HT9" s="7" t="s">
        <v>352</v>
      </c>
      <c r="HU9" s="7" t="s">
        <v>402</v>
      </c>
      <c r="HV9" s="7">
        <v>8.24</v>
      </c>
      <c r="HW9" s="7">
        <v>0</v>
      </c>
      <c r="HX9" s="7" t="s">
        <v>352</v>
      </c>
      <c r="HY9" s="7" t="s">
        <v>513</v>
      </c>
      <c r="HZ9" s="7">
        <v>6.76</v>
      </c>
      <c r="IA9" s="7">
        <v>0.84803000000000006</v>
      </c>
      <c r="IB9" s="7" t="s">
        <v>352</v>
      </c>
      <c r="IC9" s="7">
        <v>8.3330000000000002</v>
      </c>
      <c r="ID9" s="7">
        <v>6.2939999999999996</v>
      </c>
      <c r="IE9" s="7">
        <v>34.700000000000003</v>
      </c>
      <c r="IF9" s="7">
        <v>4.3099999999999996</v>
      </c>
      <c r="IG9" s="7">
        <v>68.210000000000022</v>
      </c>
      <c r="IH9" s="7" t="s">
        <v>352</v>
      </c>
      <c r="II9" s="7" t="s">
        <v>385</v>
      </c>
      <c r="IJ9" s="7">
        <v>4.76</v>
      </c>
      <c r="IK9" s="7">
        <v>6.7</v>
      </c>
      <c r="IL9" s="7" t="s">
        <v>352</v>
      </c>
      <c r="IM9" s="7" t="s">
        <v>407</v>
      </c>
      <c r="IN9" s="7">
        <v>2.94</v>
      </c>
      <c r="IO9" s="7">
        <v>5.7</v>
      </c>
      <c r="IP9" s="7" t="s">
        <v>352</v>
      </c>
      <c r="IQ9" s="7">
        <v>1.8</v>
      </c>
      <c r="IR9" s="7">
        <v>8.85</v>
      </c>
      <c r="IS9" s="7">
        <v>0</v>
      </c>
      <c r="IT9" s="7" t="s">
        <v>352</v>
      </c>
      <c r="IU9" s="7">
        <v>11.1</v>
      </c>
      <c r="IV9" s="7">
        <v>8.33</v>
      </c>
      <c r="IW9" s="7">
        <v>6.8</v>
      </c>
      <c r="IX9" s="7" t="s">
        <v>352</v>
      </c>
      <c r="IY9" s="7">
        <v>5.8380000000000001</v>
      </c>
      <c r="IZ9" s="7" t="s">
        <v>479</v>
      </c>
      <c r="JA9" s="7">
        <v>9.2800000000000011</v>
      </c>
      <c r="JB9" s="7">
        <v>99.98</v>
      </c>
      <c r="JC9" s="7" t="s">
        <v>352</v>
      </c>
      <c r="JD9" s="7" t="s">
        <v>685</v>
      </c>
      <c r="JE9" s="7">
        <v>8.5399999999999991</v>
      </c>
      <c r="JF9" s="7">
        <v>99.12</v>
      </c>
      <c r="JG9" s="7" t="s">
        <v>352</v>
      </c>
      <c r="JH9" s="7" t="s">
        <v>686</v>
      </c>
      <c r="JI9" s="7">
        <v>7.6400000000000006</v>
      </c>
      <c r="JJ9" s="7">
        <v>100</v>
      </c>
      <c r="JK9" s="7" t="s">
        <v>352</v>
      </c>
      <c r="JL9" s="7">
        <v>8.4870000000000001</v>
      </c>
      <c r="JM9" s="7" t="s">
        <v>375</v>
      </c>
      <c r="JN9" s="7">
        <v>10</v>
      </c>
      <c r="JO9" s="7">
        <v>100</v>
      </c>
      <c r="JP9" s="7" t="s">
        <v>352</v>
      </c>
      <c r="JQ9" s="7" t="s">
        <v>687</v>
      </c>
      <c r="JR9" s="7">
        <v>1.840000000000001</v>
      </c>
      <c r="JS9" s="7">
        <v>114.1650943396227</v>
      </c>
      <c r="JT9" s="7" t="s">
        <v>352</v>
      </c>
      <c r="JU9" s="7" t="s">
        <v>450</v>
      </c>
      <c r="JV9" s="7">
        <v>7.62</v>
      </c>
      <c r="JW9" s="7">
        <v>6.9930069930069934</v>
      </c>
      <c r="JX9" s="7" t="s">
        <v>352</v>
      </c>
      <c r="JY9" s="7">
        <v>6.4870000000000001</v>
      </c>
      <c r="JZ9" s="7" t="s">
        <v>688</v>
      </c>
      <c r="KA9" s="7">
        <v>0</v>
      </c>
      <c r="KB9" s="7">
        <v>8.8178809131458511</v>
      </c>
      <c r="KC9" s="7" t="s">
        <v>351</v>
      </c>
      <c r="KD9" s="7" t="s">
        <v>689</v>
      </c>
      <c r="KE9" s="7">
        <v>8.84</v>
      </c>
      <c r="KF9" s="7">
        <v>12.347203358439311</v>
      </c>
      <c r="KG9" s="7" t="s">
        <v>352</v>
      </c>
      <c r="KH9" s="7">
        <v>4.42</v>
      </c>
      <c r="KI9" s="7">
        <v>23.585479618738589</v>
      </c>
      <c r="KJ9" s="7">
        <v>4.6900000000000004</v>
      </c>
      <c r="KK9" s="7">
        <v>3.0567079682130509</v>
      </c>
      <c r="KL9" s="7" t="s">
        <v>352</v>
      </c>
      <c r="KM9" s="7">
        <v>4.6900000000000004</v>
      </c>
      <c r="KN9" s="7">
        <v>5.984</v>
      </c>
      <c r="KO9" s="7">
        <v>5.524</v>
      </c>
      <c r="KP9" s="7">
        <v>223</v>
      </c>
      <c r="KQ9" s="7">
        <v>4.5224092476171172E-2</v>
      </c>
      <c r="KR9" s="7">
        <v>1164</v>
      </c>
      <c r="KS9" s="7">
        <v>0.23605759480835531</v>
      </c>
      <c r="KT9" s="7">
        <v>902</v>
      </c>
      <c r="KU9" s="7">
        <v>0.18292435611437841</v>
      </c>
      <c r="KV9" s="7">
        <v>26492</v>
      </c>
      <c r="KW9" s="7">
        <v>5.3725410667207463</v>
      </c>
      <c r="KX9" s="7">
        <v>1660</v>
      </c>
      <c r="KY9" s="7">
        <v>0.3366457108091665</v>
      </c>
      <c r="KZ9" s="7">
        <v>778</v>
      </c>
      <c r="LA9" s="7">
        <v>0.15777732711417561</v>
      </c>
      <c r="LB9" s="7">
        <v>712</v>
      </c>
      <c r="LC9" s="7">
        <v>0.14439261813019669</v>
      </c>
      <c r="LD9" s="7"/>
      <c r="LE9" s="7">
        <v>0</v>
      </c>
      <c r="LF9" s="7">
        <v>3</v>
      </c>
      <c r="LG9" s="7">
        <v>0.60839586290813219</v>
      </c>
      <c r="LH9" s="7"/>
      <c r="LI9" s="7"/>
      <c r="LJ9" s="7">
        <v>1776</v>
      </c>
      <c r="LK9" s="7">
        <v>0.70399999999999996</v>
      </c>
      <c r="LL9" s="7">
        <v>2908</v>
      </c>
      <c r="LM9" s="7">
        <v>0.64600000000000002</v>
      </c>
      <c r="LN9" s="7">
        <v>620</v>
      </c>
      <c r="LO9" s="7">
        <v>0.67700000000000005</v>
      </c>
      <c r="LP9" s="7">
        <v>3252</v>
      </c>
      <c r="LQ9" s="7">
        <v>0.79700000000000004</v>
      </c>
      <c r="LR9" s="7">
        <v>0.43369999999999997</v>
      </c>
      <c r="LS9" s="40">
        <v>0.1129405433470643</v>
      </c>
      <c r="LT9" s="40" t="s">
        <v>357</v>
      </c>
      <c r="LU9" s="40">
        <v>-3.042959233095828E-2</v>
      </c>
      <c r="LV9" s="40" t="s">
        <v>357</v>
      </c>
      <c r="LW9" s="40">
        <v>0.19417583473551561</v>
      </c>
      <c r="LX9" s="40" t="s">
        <v>350</v>
      </c>
      <c r="LY9" s="40">
        <v>0.2001648264263847</v>
      </c>
      <c r="LZ9" s="40" t="s">
        <v>357</v>
      </c>
      <c r="MA9" s="40">
        <v>0.11921290304450161</v>
      </c>
      <c r="MB9" s="40" t="s">
        <v>357</v>
      </c>
      <c r="MC9" s="7"/>
      <c r="MD9" s="7"/>
      <c r="ME9" s="7"/>
      <c r="MF9" s="7"/>
      <c r="MG9" s="7"/>
      <c r="MH9" s="7"/>
      <c r="MI9" s="7"/>
      <c r="MJ9" s="7"/>
      <c r="MK9" s="7"/>
      <c r="ML9" s="7"/>
      <c r="MM9" s="7">
        <v>0</v>
      </c>
      <c r="MN9" s="7"/>
      <c r="MO9" s="7">
        <v>0</v>
      </c>
      <c r="MP9" s="7">
        <v>0</v>
      </c>
      <c r="MQ9" s="7">
        <v>0</v>
      </c>
      <c r="MR9" s="7">
        <v>3</v>
      </c>
      <c r="MS9" s="7">
        <v>0</v>
      </c>
      <c r="MT9" s="7">
        <v>3</v>
      </c>
      <c r="MU9" s="7">
        <v>0.6</v>
      </c>
      <c r="MV9" s="7">
        <v>3</v>
      </c>
      <c r="MW9" s="7">
        <v>0</v>
      </c>
      <c r="MX9" s="7">
        <v>3</v>
      </c>
      <c r="MY9" s="7">
        <v>0.6</v>
      </c>
      <c r="MZ9" s="7">
        <v>2271481.1</v>
      </c>
      <c r="NA9" s="7">
        <v>1</v>
      </c>
      <c r="NB9" s="7">
        <v>748016.69</v>
      </c>
      <c r="NC9" s="7">
        <v>0.42099999999999999</v>
      </c>
      <c r="ND9" s="44" t="s">
        <v>1266</v>
      </c>
      <c r="NE9" s="44">
        <v>552</v>
      </c>
      <c r="NF9" s="44" t="s">
        <v>1231</v>
      </c>
      <c r="NG9" s="44" t="s">
        <v>1267</v>
      </c>
      <c r="NH9" s="44" t="s">
        <v>1231</v>
      </c>
      <c r="NI9" s="44"/>
      <c r="NJ9" s="44" t="s">
        <v>1268</v>
      </c>
      <c r="NK9" s="44"/>
      <c r="NL9" s="44" t="s">
        <v>1231</v>
      </c>
      <c r="NM9" s="44" t="s">
        <v>1234</v>
      </c>
      <c r="NN9" s="44" t="s">
        <v>1231</v>
      </c>
      <c r="NO9" s="44" t="s">
        <v>1246</v>
      </c>
      <c r="NP9" s="44" t="s">
        <v>1240</v>
      </c>
      <c r="NQ9" s="45" t="s">
        <v>1231</v>
      </c>
      <c r="NR9" s="46"/>
      <c r="NS9" s="46"/>
      <c r="NT9" s="46"/>
      <c r="NU9" s="46"/>
      <c r="NV9" s="7">
        <v>2</v>
      </c>
      <c r="NW9" s="7">
        <v>1</v>
      </c>
      <c r="NX9" s="7">
        <v>0</v>
      </c>
      <c r="NY9" s="7">
        <v>0</v>
      </c>
      <c r="NZ9" s="7">
        <v>1</v>
      </c>
      <c r="OA9" s="7">
        <v>5</v>
      </c>
      <c r="OB9" s="7">
        <v>0</v>
      </c>
      <c r="OC9" s="7">
        <v>0</v>
      </c>
      <c r="OD9" s="7">
        <v>5</v>
      </c>
      <c r="OE9" s="7">
        <v>2</v>
      </c>
      <c r="OF9" s="7">
        <v>7</v>
      </c>
      <c r="OG9" s="7">
        <v>3</v>
      </c>
      <c r="OH9" s="7">
        <v>50</v>
      </c>
      <c r="OI9" s="7">
        <v>0</v>
      </c>
      <c r="OJ9" s="7">
        <v>0</v>
      </c>
      <c r="OK9" s="7">
        <v>0</v>
      </c>
      <c r="OL9" s="7">
        <v>0</v>
      </c>
      <c r="OM9" s="7">
        <v>0</v>
      </c>
      <c r="ON9" s="7">
        <v>0</v>
      </c>
      <c r="OO9" s="7">
        <v>2</v>
      </c>
      <c r="OP9" s="7">
        <v>0</v>
      </c>
      <c r="OQ9" s="7">
        <v>11</v>
      </c>
      <c r="OR9" s="7">
        <v>4</v>
      </c>
      <c r="OS9" s="7">
        <v>0</v>
      </c>
      <c r="OT9" s="7">
        <v>0</v>
      </c>
      <c r="OU9" s="7">
        <v>0</v>
      </c>
      <c r="OV9" s="7">
        <v>1</v>
      </c>
      <c r="OW9" s="7">
        <v>0</v>
      </c>
      <c r="OX9" s="7">
        <v>1</v>
      </c>
      <c r="OY9" s="7">
        <v>19</v>
      </c>
      <c r="OZ9" s="7">
        <v>19</v>
      </c>
      <c r="PA9" s="7">
        <v>3</v>
      </c>
      <c r="PB9" s="7">
        <v>0</v>
      </c>
      <c r="PC9" s="7">
        <v>0</v>
      </c>
      <c r="PD9" s="7">
        <v>46</v>
      </c>
      <c r="PE9" s="7">
        <v>2</v>
      </c>
      <c r="PF9" s="7"/>
      <c r="PG9" s="7"/>
      <c r="PH9" s="7"/>
      <c r="PI9" s="7"/>
      <c r="PJ9" s="7"/>
      <c r="PK9" s="7"/>
      <c r="PL9" s="7"/>
      <c r="PM9" s="7"/>
      <c r="PN9" s="7">
        <v>253</v>
      </c>
      <c r="PO9" s="7">
        <v>637</v>
      </c>
      <c r="PP9" s="7">
        <v>144</v>
      </c>
      <c r="PQ9" s="7">
        <v>19</v>
      </c>
      <c r="PR9" s="7">
        <v>42</v>
      </c>
      <c r="PS9" s="7">
        <v>13</v>
      </c>
      <c r="PT9" s="7">
        <v>2</v>
      </c>
      <c r="PU9" s="7">
        <v>3</v>
      </c>
      <c r="PV9" s="56">
        <v>1</v>
      </c>
      <c r="PW9" s="54" t="s">
        <v>1505</v>
      </c>
      <c r="PX9" s="54" t="s">
        <v>1506</v>
      </c>
      <c r="PY9" s="54">
        <v>0.61366862705333602</v>
      </c>
      <c r="PZ9" s="54">
        <v>0.292180500658761</v>
      </c>
      <c r="QA9" s="54">
        <v>644</v>
      </c>
      <c r="QB9" s="54">
        <v>887</v>
      </c>
      <c r="QC9" s="54">
        <v>299</v>
      </c>
      <c r="QD9" s="54"/>
      <c r="QE9" s="54" t="s">
        <v>1572</v>
      </c>
      <c r="QF9" s="54">
        <v>35</v>
      </c>
      <c r="QG9" s="54">
        <v>58</v>
      </c>
      <c r="QH9" s="54">
        <v>48</v>
      </c>
    </row>
    <row r="10" spans="1:451" s="72" customFormat="1" ht="16.2" customHeight="1" x14ac:dyDescent="0.25">
      <c r="A10" s="59" t="s">
        <v>692</v>
      </c>
      <c r="B10" s="59" t="s">
        <v>693</v>
      </c>
      <c r="C10" s="59" t="s">
        <v>1187</v>
      </c>
      <c r="D10" s="59" t="s">
        <v>694</v>
      </c>
      <c r="E10" s="59" t="s">
        <v>709</v>
      </c>
      <c r="F10" s="59" t="s">
        <v>693</v>
      </c>
      <c r="G10" s="59" t="s">
        <v>478</v>
      </c>
      <c r="H10" s="59">
        <v>134875</v>
      </c>
      <c r="I10" s="59" t="s">
        <v>390</v>
      </c>
      <c r="J10" s="59">
        <v>1</v>
      </c>
      <c r="K10" s="59">
        <v>1</v>
      </c>
      <c r="L10" s="59">
        <v>1</v>
      </c>
      <c r="M10" s="59">
        <v>0</v>
      </c>
      <c r="N10" s="59">
        <v>0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0</v>
      </c>
      <c r="V10" s="59">
        <v>1</v>
      </c>
      <c r="W10" s="59">
        <v>0</v>
      </c>
      <c r="X10" s="59">
        <v>0</v>
      </c>
      <c r="Y10" s="59">
        <v>1</v>
      </c>
      <c r="Z10" s="59">
        <v>0</v>
      </c>
      <c r="AA10" s="59">
        <v>1</v>
      </c>
      <c r="AB10" s="59">
        <v>0</v>
      </c>
      <c r="AC10" s="59">
        <v>0</v>
      </c>
      <c r="AD10" s="59" t="s">
        <v>361</v>
      </c>
      <c r="AE10" s="59" t="s">
        <v>362</v>
      </c>
      <c r="AF10" s="59">
        <v>6</v>
      </c>
      <c r="AG10" s="59">
        <v>4</v>
      </c>
      <c r="AH10" s="59">
        <v>2</v>
      </c>
      <c r="AI10" s="59">
        <v>12</v>
      </c>
      <c r="AJ10" s="59" t="s">
        <v>357</v>
      </c>
      <c r="AK10" s="59" t="s">
        <v>695</v>
      </c>
      <c r="AL10" s="59" t="s">
        <v>363</v>
      </c>
      <c r="AM10" s="60">
        <v>54.323095875212829</v>
      </c>
      <c r="AN10" s="61">
        <v>628</v>
      </c>
      <c r="AO10" s="60">
        <v>58.861249999999998</v>
      </c>
      <c r="AP10" s="60">
        <v>53.667799999999993</v>
      </c>
      <c r="AQ10" s="60">
        <v>65.535823529411758</v>
      </c>
      <c r="AR10" s="60">
        <v>54.113611111111112</v>
      </c>
      <c r="AS10" s="60">
        <v>22.8154</v>
      </c>
      <c r="AT10" s="60">
        <v>82.39200000000001</v>
      </c>
      <c r="AU10" s="60">
        <v>78.784500000000008</v>
      </c>
      <c r="AV10" s="60">
        <v>52.860833333333318</v>
      </c>
      <c r="AW10" s="60">
        <v>14.426500000000001</v>
      </c>
      <c r="AX10" s="60">
        <v>66.325099999999992</v>
      </c>
      <c r="AY10" s="60">
        <v>68.149799999999999</v>
      </c>
      <c r="AZ10" s="60">
        <v>31.601666666666659</v>
      </c>
      <c r="BA10" s="60">
        <v>85.272750000000002</v>
      </c>
      <c r="BB10" s="60">
        <v>74.329000000000008</v>
      </c>
      <c r="BC10" s="60">
        <v>49.262666666666668</v>
      </c>
      <c r="BD10" s="60">
        <v>32.206428571428567</v>
      </c>
      <c r="BE10" s="60">
        <v>32.887500000000003</v>
      </c>
      <c r="BF10" s="60">
        <v>61.536565030415311</v>
      </c>
      <c r="BG10" s="60">
        <v>75.636847105809693</v>
      </c>
      <c r="BH10" s="60">
        <v>73.398813183978703</v>
      </c>
      <c r="BI10" s="60">
        <v>35.574034801457877</v>
      </c>
      <c r="BJ10" s="60">
        <v>69.5837043793004</v>
      </c>
      <c r="BK10" s="60">
        <v>85.630347119647197</v>
      </c>
      <c r="BL10" s="60">
        <v>88.812515504838899</v>
      </c>
      <c r="BM10" s="60">
        <v>58.520821419452098</v>
      </c>
      <c r="BN10" s="60">
        <v>81.2982937329907</v>
      </c>
      <c r="BO10" s="60">
        <v>82.459969842900307</v>
      </c>
      <c r="BP10" s="60">
        <v>58.420699046028403</v>
      </c>
      <c r="BQ10" s="60">
        <v>71.416290113995402</v>
      </c>
      <c r="BR10" s="60">
        <v>17.130121253577411</v>
      </c>
      <c r="BS10" s="60">
        <v>59.0674341010658</v>
      </c>
      <c r="BT10" s="60">
        <v>25.640783753248101</v>
      </c>
      <c r="BU10" s="60">
        <v>40.457800097940101</v>
      </c>
      <c r="BV10" s="60">
        <v>15.8357771260997</v>
      </c>
      <c r="BW10" s="60">
        <v>147.15402209920501</v>
      </c>
      <c r="BX10" s="60">
        <v>785.98015879355296</v>
      </c>
      <c r="BY10" s="60">
        <v>85.939323220536707</v>
      </c>
      <c r="BZ10" s="60">
        <v>5.3507364048338397</v>
      </c>
      <c r="CA10" s="60">
        <v>90.764063811922696</v>
      </c>
      <c r="CB10" s="60">
        <v>83.75</v>
      </c>
      <c r="CC10" s="60">
        <v>97.000841713551594</v>
      </c>
      <c r="CD10" s="60">
        <v>30.96</v>
      </c>
      <c r="CE10" s="60">
        <v>96.2967873083212</v>
      </c>
      <c r="CF10" s="60">
        <v>76.0130805603429</v>
      </c>
      <c r="CG10" s="60">
        <v>82.301471563038604</v>
      </c>
      <c r="CH10" s="60">
        <v>98.802421671306703</v>
      </c>
      <c r="CI10" s="60">
        <v>15.570203079934499</v>
      </c>
      <c r="CJ10" s="60">
        <v>30.398967917967301</v>
      </c>
      <c r="CK10" s="60">
        <v>45.053501032476099</v>
      </c>
      <c r="CL10" s="60">
        <v>2.8848789072078702</v>
      </c>
      <c r="CM10" s="60">
        <v>5</v>
      </c>
      <c r="CN10" s="60">
        <v>8.3000000000000007</v>
      </c>
      <c r="CO10" s="60">
        <v>0.1</v>
      </c>
      <c r="CP10" s="60">
        <v>2.2999999999999998</v>
      </c>
      <c r="CQ10" s="60">
        <v>2.5</v>
      </c>
      <c r="CR10" s="60">
        <v>5.85</v>
      </c>
      <c r="CS10" s="60">
        <v>51.248780419851201</v>
      </c>
      <c r="CT10" s="60">
        <v>91.674365415477695</v>
      </c>
      <c r="CU10" s="60">
        <v>99.917813677330201</v>
      </c>
      <c r="CV10" s="60">
        <v>96.469390909091004</v>
      </c>
      <c r="CW10" s="60">
        <v>75.680000000000007</v>
      </c>
      <c r="CX10" s="60">
        <v>2.3581834753548101</v>
      </c>
      <c r="CY10" s="60">
        <v>431.81686772842397</v>
      </c>
      <c r="CZ10" s="60">
        <v>6.6729441771147702</v>
      </c>
      <c r="DA10" s="60">
        <v>30.086060722398202</v>
      </c>
      <c r="DB10" s="60">
        <v>48.37</v>
      </c>
      <c r="DC10" s="60">
        <v>2.310124364</v>
      </c>
      <c r="DD10" s="60">
        <v>7.4142724745134406E-2</v>
      </c>
      <c r="DE10" s="60">
        <v>1.57118511842088</v>
      </c>
      <c r="DF10" s="60">
        <v>6.3125863865826899</v>
      </c>
      <c r="DG10" s="60">
        <v>5</v>
      </c>
      <c r="DH10" s="60">
        <v>0</v>
      </c>
      <c r="DI10" s="60">
        <v>83.379910154617605</v>
      </c>
      <c r="DJ10" s="60">
        <v>59.449738416000002</v>
      </c>
      <c r="DK10" s="60">
        <v>11</v>
      </c>
      <c r="DL10" s="60">
        <v>10.909090909090899</v>
      </c>
      <c r="DM10" s="60">
        <v>0.87454632909178398</v>
      </c>
      <c r="DN10" s="60">
        <v>2.53423909323448</v>
      </c>
      <c r="DO10" s="60">
        <v>0.12969742428394901</v>
      </c>
      <c r="DP10" s="60">
        <v>0.81187005839058501</v>
      </c>
      <c r="DQ10" s="60">
        <v>415.094339622642</v>
      </c>
      <c r="DR10" s="60">
        <v>583.12020460358099</v>
      </c>
      <c r="DS10" s="60">
        <v>1710.7331919742701</v>
      </c>
      <c r="DT10" s="60">
        <v>58.384287774287699</v>
      </c>
      <c r="DU10" s="60">
        <v>76.577726711775</v>
      </c>
      <c r="DV10" s="60">
        <v>559.16383202099701</v>
      </c>
      <c r="DW10" s="60">
        <v>484.947</v>
      </c>
      <c r="DX10" s="59" t="s">
        <v>351</v>
      </c>
      <c r="DY10" s="59">
        <v>74</v>
      </c>
      <c r="DZ10" s="59" t="s">
        <v>368</v>
      </c>
      <c r="EA10" s="59" t="s">
        <v>603</v>
      </c>
      <c r="EB10" s="62">
        <v>1208435889.49</v>
      </c>
      <c r="EC10" s="62">
        <v>8959.6729526598701</v>
      </c>
      <c r="ED10" s="62">
        <v>115508924.27</v>
      </c>
      <c r="EE10" s="62">
        <v>87428835.280000001</v>
      </c>
      <c r="EF10" s="62">
        <v>48464732.210000001</v>
      </c>
      <c r="EG10" s="63">
        <f t="shared" si="1"/>
        <v>4.0105339994870329E-2</v>
      </c>
      <c r="EH10" s="62">
        <v>447721.04</v>
      </c>
      <c r="EI10" s="62">
        <v>264975583.31999999</v>
      </c>
      <c r="EJ10" s="62">
        <f t="shared" si="2"/>
        <v>1964.6011738276181</v>
      </c>
      <c r="EK10" s="62">
        <v>286369713.91000003</v>
      </c>
      <c r="EL10" s="62">
        <f t="shared" si="3"/>
        <v>2123.2230873772014</v>
      </c>
      <c r="EM10" s="62">
        <v>4536698.6900000004</v>
      </c>
      <c r="EN10" s="62">
        <v>3108087.17</v>
      </c>
      <c r="EO10" s="62">
        <v>17263582.32</v>
      </c>
      <c r="EP10" s="59">
        <v>4337</v>
      </c>
      <c r="EQ10" s="63">
        <v>3.2155699721964782E-2</v>
      </c>
      <c r="ER10" s="59">
        <v>116298</v>
      </c>
      <c r="ES10" s="59">
        <v>0.86226506024096383</v>
      </c>
      <c r="ET10" s="59">
        <v>88861.9</v>
      </c>
      <c r="EU10" s="59">
        <v>132558</v>
      </c>
      <c r="EV10" s="59" t="s">
        <v>351</v>
      </c>
      <c r="EW10" s="59" t="s">
        <v>351</v>
      </c>
      <c r="EX10" s="59">
        <v>224.9</v>
      </c>
      <c r="EY10" s="59">
        <v>105278</v>
      </c>
      <c r="EZ10" s="59">
        <v>0.78055977757182582</v>
      </c>
      <c r="FA10" s="60">
        <v>0.20399999999999999</v>
      </c>
      <c r="FB10" s="59">
        <v>0.104</v>
      </c>
      <c r="FC10" s="59">
        <v>0.26500000000000001</v>
      </c>
      <c r="FD10" s="59">
        <v>0.24199999999999999</v>
      </c>
      <c r="FE10" s="59">
        <v>2024</v>
      </c>
      <c r="FF10" s="59" t="s">
        <v>399</v>
      </c>
      <c r="FG10" s="62">
        <v>36201.699999999997</v>
      </c>
      <c r="FH10" s="59">
        <v>4532235.5109999999</v>
      </c>
      <c r="FI10" s="59">
        <v>1954.5005439932199</v>
      </c>
      <c r="FJ10" s="62">
        <f>EK10/H10</f>
        <v>2123.2230873772014</v>
      </c>
      <c r="FK10" s="59">
        <v>10</v>
      </c>
      <c r="FL10" s="59">
        <v>1658.967311744379</v>
      </c>
      <c r="FM10" s="59" t="s">
        <v>352</v>
      </c>
      <c r="FN10" s="59" t="s">
        <v>696</v>
      </c>
      <c r="FO10" s="59">
        <v>10</v>
      </c>
      <c r="FP10" s="59">
        <v>1907.9086365869309</v>
      </c>
      <c r="FQ10" s="59" t="s">
        <v>352</v>
      </c>
      <c r="FR10" s="59">
        <v>10</v>
      </c>
      <c r="FS10" s="59" t="s">
        <v>697</v>
      </c>
      <c r="FT10" s="59">
        <v>7.29</v>
      </c>
      <c r="FU10" s="59">
        <v>0.89266592901892505</v>
      </c>
      <c r="FV10" s="59" t="s">
        <v>352</v>
      </c>
      <c r="FW10" s="59" t="s">
        <v>698</v>
      </c>
      <c r="FX10" s="59">
        <v>9.82</v>
      </c>
      <c r="FY10" s="59">
        <v>0.38500389828701942</v>
      </c>
      <c r="FZ10" s="59" t="s">
        <v>352</v>
      </c>
      <c r="GA10" s="59" t="s">
        <v>699</v>
      </c>
      <c r="GB10" s="59">
        <v>10</v>
      </c>
      <c r="GC10" s="59">
        <v>8.8156157052557721E-2</v>
      </c>
      <c r="GD10" s="59" t="s">
        <v>352</v>
      </c>
      <c r="GE10" s="59" t="s">
        <v>700</v>
      </c>
      <c r="GF10" s="59">
        <v>9.24</v>
      </c>
      <c r="GG10" s="59">
        <v>0.87065032946997989</v>
      </c>
      <c r="GH10" s="59" t="s">
        <v>352</v>
      </c>
      <c r="GI10" s="59">
        <v>9.0879999999999992</v>
      </c>
      <c r="GJ10" s="59" t="s">
        <v>365</v>
      </c>
      <c r="GK10" s="59">
        <v>9.41</v>
      </c>
      <c r="GL10" s="59">
        <v>13</v>
      </c>
      <c r="GM10" s="59" t="s">
        <v>352</v>
      </c>
      <c r="GN10" s="59">
        <v>9.41</v>
      </c>
      <c r="GO10" s="59" t="s">
        <v>701</v>
      </c>
      <c r="GP10" s="59">
        <v>3.359999999999999</v>
      </c>
      <c r="GQ10" s="59">
        <v>58.053635806382488</v>
      </c>
      <c r="GR10" s="59" t="s">
        <v>352</v>
      </c>
      <c r="GS10" s="59">
        <v>3.359999999999999</v>
      </c>
      <c r="GT10" s="59">
        <v>7.9649999999999999</v>
      </c>
      <c r="GU10" s="59" t="s">
        <v>702</v>
      </c>
      <c r="GV10" s="59">
        <v>8.42</v>
      </c>
      <c r="GW10" s="59">
        <v>1.614298068607668</v>
      </c>
      <c r="GX10" s="59" t="s">
        <v>352</v>
      </c>
      <c r="GY10" s="59">
        <v>3.5032956929852519</v>
      </c>
      <c r="GZ10" s="59">
        <v>0</v>
      </c>
      <c r="HA10" s="59">
        <v>1.273586862164293</v>
      </c>
      <c r="HB10" s="59" t="s">
        <v>351</v>
      </c>
      <c r="HC10" s="59">
        <v>4.21</v>
      </c>
      <c r="HD10" s="59" t="s">
        <v>423</v>
      </c>
      <c r="HE10" s="59">
        <v>0.32000000000000028</v>
      </c>
      <c r="HF10" s="59">
        <v>92.157777777777781</v>
      </c>
      <c r="HG10" s="59" t="s">
        <v>352</v>
      </c>
      <c r="HH10" s="59" t="s">
        <v>703</v>
      </c>
      <c r="HI10" s="59">
        <v>6.05</v>
      </c>
      <c r="HJ10" s="59">
        <v>35.239581574700061</v>
      </c>
      <c r="HK10" s="59" t="s">
        <v>352</v>
      </c>
      <c r="HL10" s="59" t="s">
        <v>704</v>
      </c>
      <c r="HM10" s="59">
        <v>10</v>
      </c>
      <c r="HN10" s="59">
        <v>1.0977557035578589</v>
      </c>
      <c r="HO10" s="59" t="s">
        <v>352</v>
      </c>
      <c r="HP10" s="59">
        <v>5.4569999999999999</v>
      </c>
      <c r="HQ10" s="59">
        <v>100</v>
      </c>
      <c r="HR10" s="59">
        <v>10</v>
      </c>
      <c r="HS10" s="59">
        <v>100</v>
      </c>
      <c r="HT10" s="59" t="s">
        <v>352</v>
      </c>
      <c r="HU10" s="59" t="s">
        <v>402</v>
      </c>
      <c r="HV10" s="59">
        <v>7.5</v>
      </c>
      <c r="HW10" s="59">
        <v>0</v>
      </c>
      <c r="HX10" s="59" t="s">
        <v>352</v>
      </c>
      <c r="HY10" s="59" t="s">
        <v>705</v>
      </c>
      <c r="HZ10" s="59">
        <v>5.3699999999999992</v>
      </c>
      <c r="IA10" s="59">
        <v>0.88890000000000002</v>
      </c>
      <c r="IB10" s="59" t="s">
        <v>352</v>
      </c>
      <c r="IC10" s="59">
        <v>7.6230000000000002</v>
      </c>
      <c r="ID10" s="59">
        <v>5.7629999999999999</v>
      </c>
      <c r="IE10" s="59">
        <v>70.8</v>
      </c>
      <c r="IF10" s="59">
        <v>10</v>
      </c>
      <c r="IG10" s="59">
        <v>68.400000000000006</v>
      </c>
      <c r="IH10" s="59" t="s">
        <v>352</v>
      </c>
      <c r="II10" s="59" t="s">
        <v>428</v>
      </c>
      <c r="IJ10" s="59">
        <v>7.86</v>
      </c>
      <c r="IK10" s="59">
        <v>6.5</v>
      </c>
      <c r="IL10" s="59" t="s">
        <v>352</v>
      </c>
      <c r="IM10" s="59" t="s">
        <v>392</v>
      </c>
      <c r="IN10" s="59">
        <v>9</v>
      </c>
      <c r="IO10" s="59">
        <v>5.6</v>
      </c>
      <c r="IP10" s="59" t="s">
        <v>352</v>
      </c>
      <c r="IQ10" s="59">
        <v>2.5</v>
      </c>
      <c r="IR10" s="59">
        <v>9.32</v>
      </c>
      <c r="IS10" s="59">
        <v>1.84</v>
      </c>
      <c r="IT10" s="59" t="s">
        <v>352</v>
      </c>
      <c r="IU10" s="59">
        <v>7.4</v>
      </c>
      <c r="IV10" s="59">
        <v>10</v>
      </c>
      <c r="IW10" s="59">
        <v>7.4200000000000008</v>
      </c>
      <c r="IX10" s="59" t="s">
        <v>352</v>
      </c>
      <c r="IY10" s="59">
        <v>9.2360000000000007</v>
      </c>
      <c r="IZ10" s="59" t="s">
        <v>511</v>
      </c>
      <c r="JA10" s="59">
        <v>1.830000000000001</v>
      </c>
      <c r="JB10" s="59">
        <v>100</v>
      </c>
      <c r="JC10" s="59" t="s">
        <v>352</v>
      </c>
      <c r="JD10" s="59" t="s">
        <v>505</v>
      </c>
      <c r="JE10" s="59">
        <v>7.35</v>
      </c>
      <c r="JF10" s="59">
        <v>100</v>
      </c>
      <c r="JG10" s="59" t="s">
        <v>352</v>
      </c>
      <c r="JH10" s="59" t="s">
        <v>387</v>
      </c>
      <c r="JI10" s="59">
        <v>8.629999999999999</v>
      </c>
      <c r="JJ10" s="59">
        <v>99.419999999999987</v>
      </c>
      <c r="JK10" s="59" t="s">
        <v>352</v>
      </c>
      <c r="JL10" s="59">
        <v>5.9370000000000003</v>
      </c>
      <c r="JM10" s="59" t="s">
        <v>375</v>
      </c>
      <c r="JN10" s="59">
        <v>10</v>
      </c>
      <c r="JO10" s="59">
        <v>100</v>
      </c>
      <c r="JP10" s="59" t="s">
        <v>352</v>
      </c>
      <c r="JQ10" s="59" t="s">
        <v>706</v>
      </c>
      <c r="JR10" s="59">
        <v>6.08</v>
      </c>
      <c r="JS10" s="59">
        <v>101.27413925274141</v>
      </c>
      <c r="JT10" s="59" t="s">
        <v>352</v>
      </c>
      <c r="JU10" s="59" t="s">
        <v>431</v>
      </c>
      <c r="JV10" s="59">
        <v>6.870000000000001</v>
      </c>
      <c r="JW10" s="59">
        <v>7.9914757591901964</v>
      </c>
      <c r="JX10" s="59" t="s">
        <v>352</v>
      </c>
      <c r="JY10" s="59">
        <v>7.65</v>
      </c>
      <c r="JZ10" s="59" t="s">
        <v>707</v>
      </c>
      <c r="KA10" s="59">
        <v>4.8099999999999996</v>
      </c>
      <c r="KB10" s="59">
        <v>4.7929167028796709</v>
      </c>
      <c r="KC10" s="59" t="s">
        <v>352</v>
      </c>
      <c r="KD10" s="59" t="s">
        <v>708</v>
      </c>
      <c r="KE10" s="59">
        <v>9.23</v>
      </c>
      <c r="KF10" s="59">
        <v>8.9175325188631671</v>
      </c>
      <c r="KG10" s="59" t="s">
        <v>352</v>
      </c>
      <c r="KH10" s="59">
        <v>7.02</v>
      </c>
      <c r="KI10" s="59">
        <v>18.607134118763579</v>
      </c>
      <c r="KJ10" s="59">
        <v>4.2200000000000006</v>
      </c>
      <c r="KK10" s="59">
        <v>5.3473899080127856</v>
      </c>
      <c r="KL10" s="59" t="s">
        <v>352</v>
      </c>
      <c r="KM10" s="59">
        <v>4.22</v>
      </c>
      <c r="KN10" s="59">
        <v>6.8129999999999997</v>
      </c>
      <c r="KO10" s="59">
        <v>6.8470000000000004</v>
      </c>
      <c r="KP10" s="59">
        <v>6249</v>
      </c>
      <c r="KQ10" s="59">
        <v>4.6331788693234482E-2</v>
      </c>
      <c r="KR10" s="59">
        <v>30415</v>
      </c>
      <c r="KS10" s="59">
        <v>0.22550509731232621</v>
      </c>
      <c r="KT10" s="59">
        <v>22960</v>
      </c>
      <c r="KU10" s="59">
        <v>0.17023169601482849</v>
      </c>
      <c r="KV10" s="59">
        <v>704080</v>
      </c>
      <c r="KW10" s="59">
        <v>5.2202409638554217</v>
      </c>
      <c r="KX10" s="59">
        <v>27052</v>
      </c>
      <c r="KY10" s="59">
        <v>0.20057089898053751</v>
      </c>
      <c r="KZ10" s="59">
        <v>14615</v>
      </c>
      <c r="LA10" s="59">
        <v>0.1083595922150139</v>
      </c>
      <c r="LB10" s="59">
        <v>15549</v>
      </c>
      <c r="LC10" s="59">
        <v>0.11528452270620949</v>
      </c>
      <c r="LD10" s="59">
        <v>327</v>
      </c>
      <c r="LE10" s="59">
        <v>2.4244670991658941</v>
      </c>
      <c r="LF10" s="59">
        <v>263</v>
      </c>
      <c r="LG10" s="59">
        <v>1.949953660797034</v>
      </c>
      <c r="LH10" s="59"/>
      <c r="LI10" s="59"/>
      <c r="LJ10" s="59">
        <v>383</v>
      </c>
      <c r="LK10" s="59">
        <v>0.75900000000000001</v>
      </c>
      <c r="LL10" s="59">
        <v>715</v>
      </c>
      <c r="LM10" s="59">
        <v>0.73499999999999999</v>
      </c>
      <c r="LN10" s="59">
        <v>293</v>
      </c>
      <c r="LO10" s="59">
        <v>0.70499999999999996</v>
      </c>
      <c r="LP10" s="59">
        <v>943</v>
      </c>
      <c r="LQ10" s="59">
        <v>0.84499999999999997</v>
      </c>
      <c r="LR10" s="59">
        <v>0.5202</v>
      </c>
      <c r="LS10" s="60">
        <v>0.1575277596528579</v>
      </c>
      <c r="LT10" s="60" t="s">
        <v>357</v>
      </c>
      <c r="LU10" s="60">
        <v>0.31179283086983001</v>
      </c>
      <c r="LV10" s="60" t="s">
        <v>350</v>
      </c>
      <c r="LW10" s="60">
        <v>0.46835675275096861</v>
      </c>
      <c r="LX10" s="60" t="s">
        <v>368</v>
      </c>
      <c r="LY10" s="60">
        <v>0.75676927276249983</v>
      </c>
      <c r="LZ10" s="60" t="s">
        <v>350</v>
      </c>
      <c r="MA10" s="60">
        <v>0.42361165400903911</v>
      </c>
      <c r="MB10" s="60" t="s">
        <v>350</v>
      </c>
      <c r="MC10" s="59">
        <v>151615</v>
      </c>
      <c r="MD10" s="59">
        <v>0</v>
      </c>
      <c r="ME10" s="59">
        <v>4290500</v>
      </c>
      <c r="MF10" s="59">
        <v>1552923</v>
      </c>
      <c r="MG10" s="59">
        <v>1487000</v>
      </c>
      <c r="MH10" s="59">
        <v>3039923</v>
      </c>
      <c r="MI10" s="59">
        <v>8</v>
      </c>
      <c r="MJ10" s="59">
        <v>4</v>
      </c>
      <c r="MK10" s="59">
        <v>12100</v>
      </c>
      <c r="ML10" s="59">
        <v>5</v>
      </c>
      <c r="MM10" s="59">
        <v>1.3805677366465301E-3</v>
      </c>
      <c r="MN10" s="59"/>
      <c r="MO10" s="59">
        <v>1324623</v>
      </c>
      <c r="MP10" s="59">
        <v>110385.25</v>
      </c>
      <c r="MQ10" s="59">
        <v>1324623</v>
      </c>
      <c r="MR10" s="59">
        <v>396</v>
      </c>
      <c r="MS10" s="59">
        <v>103</v>
      </c>
      <c r="MT10" s="59">
        <v>499</v>
      </c>
      <c r="MU10" s="59">
        <v>3.63</v>
      </c>
      <c r="MV10" s="59">
        <v>356</v>
      </c>
      <c r="MW10" s="59">
        <v>29</v>
      </c>
      <c r="MX10" s="59">
        <v>385</v>
      </c>
      <c r="MY10" s="59">
        <v>2.8</v>
      </c>
      <c r="MZ10" s="59">
        <v>101534501.75</v>
      </c>
      <c r="NA10" s="59">
        <v>121</v>
      </c>
      <c r="NB10" s="59">
        <v>41151442.07</v>
      </c>
      <c r="NC10" s="59">
        <v>0.54</v>
      </c>
      <c r="ND10" s="64" t="s">
        <v>1269</v>
      </c>
      <c r="NE10" s="64">
        <v>382</v>
      </c>
      <c r="NF10" s="64" t="s">
        <v>1231</v>
      </c>
      <c r="NG10" s="64" t="s">
        <v>1232</v>
      </c>
      <c r="NH10" s="64" t="s">
        <v>1222</v>
      </c>
      <c r="NI10" s="64"/>
      <c r="NJ10" s="64" t="s">
        <v>1270</v>
      </c>
      <c r="NK10" s="64"/>
      <c r="NL10" s="64" t="s">
        <v>1231</v>
      </c>
      <c r="NM10" s="64" t="s">
        <v>1240</v>
      </c>
      <c r="NN10" s="64" t="s">
        <v>1231</v>
      </c>
      <c r="NO10" s="64" t="s">
        <v>1246</v>
      </c>
      <c r="NP10" s="64" t="s">
        <v>1271</v>
      </c>
      <c r="NQ10" s="64" t="s">
        <v>1231</v>
      </c>
      <c r="NR10" s="65" t="s">
        <v>1272</v>
      </c>
      <c r="NS10" s="66">
        <v>70</v>
      </c>
      <c r="NT10" s="66">
        <v>132</v>
      </c>
      <c r="NU10" s="67" t="s">
        <v>1249</v>
      </c>
      <c r="NV10" s="59">
        <v>50</v>
      </c>
      <c r="NW10" s="59">
        <v>128</v>
      </c>
      <c r="NX10" s="59">
        <v>8</v>
      </c>
      <c r="NY10" s="59">
        <v>37</v>
      </c>
      <c r="NZ10" s="59">
        <v>57</v>
      </c>
      <c r="OA10" s="59">
        <v>282</v>
      </c>
      <c r="OB10" s="59">
        <v>58</v>
      </c>
      <c r="OC10" s="59">
        <v>5</v>
      </c>
      <c r="OD10" s="59">
        <v>330</v>
      </c>
      <c r="OE10" s="59">
        <v>252</v>
      </c>
      <c r="OF10" s="59">
        <v>544</v>
      </c>
      <c r="OG10" s="59">
        <v>96</v>
      </c>
      <c r="OH10" s="59">
        <v>921</v>
      </c>
      <c r="OI10" s="59">
        <v>31</v>
      </c>
      <c r="OJ10" s="59">
        <v>33</v>
      </c>
      <c r="OK10" s="59">
        <v>0</v>
      </c>
      <c r="OL10" s="59">
        <v>0</v>
      </c>
      <c r="OM10" s="59">
        <v>12</v>
      </c>
      <c r="ON10" s="59">
        <v>4</v>
      </c>
      <c r="OO10" s="59">
        <v>33</v>
      </c>
      <c r="OP10" s="59">
        <v>0</v>
      </c>
      <c r="OQ10" s="59">
        <v>702</v>
      </c>
      <c r="OR10" s="59">
        <v>152</v>
      </c>
      <c r="OS10" s="59">
        <v>19</v>
      </c>
      <c r="OT10" s="59">
        <v>1</v>
      </c>
      <c r="OU10" s="59">
        <v>1</v>
      </c>
      <c r="OV10" s="59">
        <v>80</v>
      </c>
      <c r="OW10" s="59">
        <v>27</v>
      </c>
      <c r="OX10" s="59">
        <v>53</v>
      </c>
      <c r="OY10" s="59">
        <v>359</v>
      </c>
      <c r="OZ10" s="59">
        <v>358</v>
      </c>
      <c r="PA10" s="59">
        <v>23</v>
      </c>
      <c r="PB10" s="59">
        <v>0</v>
      </c>
      <c r="PC10" s="59">
        <v>1</v>
      </c>
      <c r="PD10" s="59">
        <v>1.694</v>
      </c>
      <c r="PE10" s="59">
        <v>129</v>
      </c>
      <c r="PF10" s="68">
        <v>67.725731440901725</v>
      </c>
      <c r="PG10" s="69" t="s">
        <v>1465</v>
      </c>
      <c r="PH10" s="70">
        <v>40</v>
      </c>
      <c r="PI10" s="70">
        <v>71.05263157894737</v>
      </c>
      <c r="PJ10" s="70">
        <v>76.470588235294116</v>
      </c>
      <c r="PK10" s="70">
        <v>54.54545454545454</v>
      </c>
      <c r="PL10" s="70">
        <v>89.285714285714292</v>
      </c>
      <c r="PM10" s="70">
        <v>75</v>
      </c>
      <c r="PN10" s="61">
        <v>8258</v>
      </c>
      <c r="PO10" s="61">
        <v>18998</v>
      </c>
      <c r="PP10" s="61">
        <v>5908</v>
      </c>
      <c r="PQ10" s="59">
        <v>385</v>
      </c>
      <c r="PR10" s="61">
        <v>1027</v>
      </c>
      <c r="PS10" s="59">
        <v>368</v>
      </c>
      <c r="PT10" s="59">
        <v>51</v>
      </c>
      <c r="PU10" s="59">
        <v>56</v>
      </c>
      <c r="PV10" s="71">
        <v>24</v>
      </c>
      <c r="PW10" s="59" t="s">
        <v>1507</v>
      </c>
      <c r="PX10" s="59" t="s">
        <v>1508</v>
      </c>
      <c r="PY10" s="59">
        <v>0.38542925567014902</v>
      </c>
      <c r="PZ10" s="59">
        <v>0.27640343316813898</v>
      </c>
      <c r="QA10" s="59">
        <v>11528</v>
      </c>
      <c r="QB10" s="59">
        <v>16859</v>
      </c>
      <c r="QC10" s="59">
        <v>8771</v>
      </c>
      <c r="QD10" s="59">
        <v>0.56999999999999995</v>
      </c>
      <c r="QE10" s="59" t="s">
        <v>1573</v>
      </c>
      <c r="QF10" s="59">
        <v>42</v>
      </c>
      <c r="QG10" s="59">
        <v>68</v>
      </c>
      <c r="QH10" s="59">
        <v>62</v>
      </c>
    </row>
    <row r="11" spans="1:451" ht="16.2" customHeight="1" x14ac:dyDescent="0.25">
      <c r="A11" s="7" t="s">
        <v>711</v>
      </c>
      <c r="B11" s="7" t="s">
        <v>588</v>
      </c>
      <c r="C11" s="7" t="s">
        <v>1184</v>
      </c>
      <c r="D11" s="7" t="s">
        <v>712</v>
      </c>
      <c r="E11" s="7" t="s">
        <v>588</v>
      </c>
      <c r="F11" s="7" t="s">
        <v>574</v>
      </c>
      <c r="G11" s="7" t="s">
        <v>478</v>
      </c>
      <c r="H11" s="7">
        <v>74961</v>
      </c>
      <c r="I11" s="7" t="s">
        <v>360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1</v>
      </c>
      <c r="W11" s="7">
        <v>0</v>
      </c>
      <c r="X11" s="7">
        <v>1</v>
      </c>
      <c r="Y11" s="7">
        <v>0</v>
      </c>
      <c r="Z11" s="7">
        <v>0</v>
      </c>
      <c r="AA11" s="7">
        <v>1</v>
      </c>
      <c r="AB11" s="7">
        <v>0</v>
      </c>
      <c r="AC11" s="7">
        <v>0</v>
      </c>
      <c r="AD11" s="7" t="s">
        <v>348</v>
      </c>
      <c r="AE11" s="7" t="s">
        <v>362</v>
      </c>
      <c r="AF11" s="7">
        <v>2</v>
      </c>
      <c r="AG11" s="7">
        <v>4</v>
      </c>
      <c r="AH11" s="7">
        <v>1</v>
      </c>
      <c r="AI11" s="7">
        <v>7</v>
      </c>
      <c r="AJ11" s="7" t="s">
        <v>358</v>
      </c>
      <c r="AK11" s="7" t="s">
        <v>411</v>
      </c>
      <c r="AL11" s="7" t="s">
        <v>363</v>
      </c>
      <c r="AM11" s="40">
        <v>48.994709474377991</v>
      </c>
      <c r="AN11" s="41">
        <v>1896</v>
      </c>
      <c r="AO11" s="40">
        <v>62.448250000000002</v>
      </c>
      <c r="AP11" s="40">
        <v>41.217199999999998</v>
      </c>
      <c r="AQ11" s="40">
        <v>64.530470588235289</v>
      </c>
      <c r="AR11" s="40">
        <v>57.089333333333329</v>
      </c>
      <c r="AS11" s="40">
        <v>19.927800000000001</v>
      </c>
      <c r="AT11" s="40">
        <v>54.429000000000002</v>
      </c>
      <c r="AU11" s="40">
        <v>78.992000000000004</v>
      </c>
      <c r="AV11" s="40">
        <v>45.541500000000013</v>
      </c>
      <c r="AW11" s="40">
        <v>39.891500000000001</v>
      </c>
      <c r="AX11" s="40">
        <v>68.220299999999995</v>
      </c>
      <c r="AY11" s="40">
        <v>74.785600000000002</v>
      </c>
      <c r="AZ11" s="40">
        <v>66.810999999999993</v>
      </c>
      <c r="BA11" s="40">
        <v>75.106250000000003</v>
      </c>
      <c r="BB11" s="40">
        <v>0</v>
      </c>
      <c r="BC11" s="40">
        <v>38.338999999999999</v>
      </c>
      <c r="BD11" s="40">
        <v>31.972857142857141</v>
      </c>
      <c r="BE11" s="40">
        <v>13.608000000000001</v>
      </c>
      <c r="BF11" s="40">
        <v>60.295211855858653</v>
      </c>
      <c r="BG11" s="40">
        <v>70.497267838046099</v>
      </c>
      <c r="BH11" s="40">
        <v>71.206263963411502</v>
      </c>
      <c r="BI11" s="40">
        <v>39.182103766118743</v>
      </c>
      <c r="BJ11" s="40">
        <v>71.675520905045005</v>
      </c>
      <c r="BK11" s="40">
        <v>87.542724774835904</v>
      </c>
      <c r="BL11" s="40">
        <v>89.624478866157602</v>
      </c>
      <c r="BM11" s="40">
        <v>33.146346806145999</v>
      </c>
      <c r="BN11" s="40">
        <v>80.721683202543403</v>
      </c>
      <c r="BO11" s="40">
        <v>71.842110338215704</v>
      </c>
      <c r="BP11" s="40">
        <v>62.078010129969599</v>
      </c>
      <c r="BQ11" s="40">
        <v>70.1832521829174</v>
      </c>
      <c r="BR11" s="40">
        <v>30.045451686919581</v>
      </c>
      <c r="BS11" s="40">
        <v>53.323901089872798</v>
      </c>
      <c r="BT11" s="40">
        <v>29.6519811218458</v>
      </c>
      <c r="BU11" s="40">
        <v>43.707081165836797</v>
      </c>
      <c r="BV11" s="40">
        <v>15.2224824355972</v>
      </c>
      <c r="BW11" s="40">
        <v>105.067606790227</v>
      </c>
      <c r="BX11" s="40">
        <v>902.34634175764495</v>
      </c>
      <c r="BY11" s="40">
        <v>63.954802259887003</v>
      </c>
      <c r="BZ11" s="40">
        <v>4.2749173358526198</v>
      </c>
      <c r="CA11" s="40">
        <v>97.174224343675405</v>
      </c>
      <c r="CB11" s="40">
        <v>100</v>
      </c>
      <c r="CC11" s="40">
        <v>98.288227981256597</v>
      </c>
      <c r="CD11" s="40">
        <v>60.37</v>
      </c>
      <c r="CE11" s="40">
        <v>96.4295942720764</v>
      </c>
      <c r="CF11" s="40">
        <v>79.847255369928405</v>
      </c>
      <c r="CG11" s="40">
        <v>85.384248210023898</v>
      </c>
      <c r="CH11" s="40">
        <v>96.4391408114559</v>
      </c>
      <c r="CI11" s="40">
        <v>14.6742973012633</v>
      </c>
      <c r="CJ11" s="40">
        <v>46.690945958565102</v>
      </c>
      <c r="CK11" s="40">
        <v>112.512583644223</v>
      </c>
      <c r="CL11" s="40">
        <v>5.1312312389357801</v>
      </c>
      <c r="CM11" s="40">
        <v>3</v>
      </c>
      <c r="CN11" s="40">
        <v>6.6</v>
      </c>
      <c r="CO11" s="40">
        <v>0.5</v>
      </c>
      <c r="CP11" s="40">
        <v>2</v>
      </c>
      <c r="CQ11" s="40">
        <v>3.9</v>
      </c>
      <c r="CR11" s="40">
        <v>5.55</v>
      </c>
      <c r="CS11" s="40">
        <v>26.610208456396901</v>
      </c>
      <c r="CT11" s="40">
        <v>77.446499027813999</v>
      </c>
      <c r="CU11" s="40">
        <v>99.616337878823998</v>
      </c>
      <c r="CV11" s="40">
        <v>96.8258000000001</v>
      </c>
      <c r="CW11" s="40">
        <v>77.28</v>
      </c>
      <c r="CX11" s="40">
        <v>2.7613091854137899</v>
      </c>
      <c r="CY11" s="40">
        <v>329.859289142102</v>
      </c>
      <c r="CZ11" s="40">
        <v>8.8045783807579898</v>
      </c>
      <c r="DA11" s="40">
        <v>29.304659498207901</v>
      </c>
      <c r="DB11" s="40">
        <v>48.97</v>
      </c>
      <c r="DC11" s="40">
        <v>1.634420631</v>
      </c>
      <c r="DD11" s="40">
        <v>0.13340270273875701</v>
      </c>
      <c r="DE11" s="40">
        <v>2.6433889920951001</v>
      </c>
      <c r="DF11" s="40">
        <v>3.5525457643813598</v>
      </c>
      <c r="DG11" s="40">
        <v>8</v>
      </c>
      <c r="DH11" s="40">
        <v>0</v>
      </c>
      <c r="DI11" s="40">
        <v>67.235475402351298</v>
      </c>
      <c r="DJ11" s="40">
        <v>89.920902184999989</v>
      </c>
      <c r="DK11" s="40">
        <v>8</v>
      </c>
      <c r="DL11" s="40">
        <v>10.187353629976601</v>
      </c>
      <c r="DM11" s="40">
        <v>10.976115629266801</v>
      </c>
      <c r="DN11" s="40">
        <v>2.6620514881071502</v>
      </c>
      <c r="DO11" s="40">
        <v>0.192321112450933</v>
      </c>
      <c r="DP11" s="40">
        <v>0.30893916913946601</v>
      </c>
      <c r="DQ11" s="40">
        <v>285.71428571428601</v>
      </c>
      <c r="DR11" s="40">
        <v>387.67202946307401</v>
      </c>
      <c r="DS11" s="40">
        <v>423.32657721220198</v>
      </c>
      <c r="DT11" s="40">
        <v>70.5647118203172</v>
      </c>
      <c r="DU11" s="40">
        <v>73.612228479485097</v>
      </c>
      <c r="DV11" s="40">
        <v>573.06518032786903</v>
      </c>
      <c r="DW11" s="40">
        <v>305.69900000000001</v>
      </c>
      <c r="DX11" s="7" t="s">
        <v>351</v>
      </c>
      <c r="DY11" s="7"/>
      <c r="DZ11" s="7"/>
      <c r="EA11" s="7"/>
      <c r="EB11" s="42">
        <v>353062672.81</v>
      </c>
      <c r="EC11" s="42">
        <v>4709.9514789023624</v>
      </c>
      <c r="ED11" s="42">
        <v>11895462.34</v>
      </c>
      <c r="EE11" s="42">
        <v>40289051.030000001</v>
      </c>
      <c r="EF11" s="42">
        <v>9475881.8399999999</v>
      </c>
      <c r="EG11" s="43">
        <f t="shared" si="1"/>
        <v>2.6839092800669494E-2</v>
      </c>
      <c r="EH11" s="42">
        <v>269599.34000000003</v>
      </c>
      <c r="EI11" s="42">
        <v>107684911.41</v>
      </c>
      <c r="EJ11" s="42">
        <f t="shared" si="2"/>
        <v>1436.5458226277665</v>
      </c>
      <c r="EK11" s="42">
        <v>100328276.64</v>
      </c>
      <c r="EL11" s="42">
        <f t="shared" si="3"/>
        <v>1338.4063264897748</v>
      </c>
      <c r="EM11" s="42">
        <v>23016209.940000001</v>
      </c>
      <c r="EN11" s="42">
        <v>1688523.41</v>
      </c>
      <c r="EO11" s="42">
        <v>248491.84</v>
      </c>
      <c r="EP11" s="7">
        <v>1725</v>
      </c>
      <c r="EQ11" s="43">
        <v>2.3011966222435669E-2</v>
      </c>
      <c r="ER11" s="7">
        <v>74961</v>
      </c>
      <c r="ES11" s="7">
        <v>1</v>
      </c>
      <c r="ET11" s="7">
        <v>16248.7</v>
      </c>
      <c r="EU11" s="7">
        <v>74961</v>
      </c>
      <c r="EV11" s="7" t="s">
        <v>351</v>
      </c>
      <c r="EW11" s="7" t="s">
        <v>351</v>
      </c>
      <c r="EX11" s="7">
        <v>152.1</v>
      </c>
      <c r="EY11" s="7">
        <v>73666</v>
      </c>
      <c r="EZ11" s="7">
        <v>0.98272434999533087</v>
      </c>
      <c r="FA11" s="40">
        <v>0.19700000000000001</v>
      </c>
      <c r="FB11" s="7">
        <v>4.2999999999999997E-2</v>
      </c>
      <c r="FC11" s="7">
        <v>0.254</v>
      </c>
      <c r="FD11" s="7">
        <v>0.29499999999999998</v>
      </c>
      <c r="FE11" s="7">
        <v>2024</v>
      </c>
      <c r="FF11" s="7" t="s">
        <v>377</v>
      </c>
      <c r="FG11" s="42">
        <v>38390.410000000003</v>
      </c>
      <c r="FH11" s="7">
        <v>3182372.784</v>
      </c>
      <c r="FI11" s="7">
        <v>1067.94186336895</v>
      </c>
      <c r="FJ11" s="42">
        <f t="shared" si="0"/>
        <v>1338.4063264897748</v>
      </c>
      <c r="FK11" s="7">
        <v>3.03</v>
      </c>
      <c r="FL11" s="7">
        <v>1741.3266807234079</v>
      </c>
      <c r="FM11" s="7" t="s">
        <v>352</v>
      </c>
      <c r="FN11" s="7" t="s">
        <v>713</v>
      </c>
      <c r="FO11" s="7">
        <v>7.71</v>
      </c>
      <c r="FP11" s="7">
        <v>1755.9018984207801</v>
      </c>
      <c r="FQ11" s="7" t="s">
        <v>352</v>
      </c>
      <c r="FR11" s="7">
        <v>5.37</v>
      </c>
      <c r="FS11" s="7" t="s">
        <v>714</v>
      </c>
      <c r="FT11" s="7">
        <v>3.97</v>
      </c>
      <c r="FU11" s="7">
        <v>0.86695468046325852</v>
      </c>
      <c r="FV11" s="7" t="s">
        <v>352</v>
      </c>
      <c r="FW11" s="7" t="s">
        <v>715</v>
      </c>
      <c r="FX11" s="7">
        <v>8.02</v>
      </c>
      <c r="FY11" s="7">
        <v>0.39985997696408632</v>
      </c>
      <c r="FZ11" s="7" t="s">
        <v>352</v>
      </c>
      <c r="GA11" s="7" t="s">
        <v>716</v>
      </c>
      <c r="GB11" s="7">
        <v>6.43</v>
      </c>
      <c r="GC11" s="7">
        <v>0.1116355412265348</v>
      </c>
      <c r="GD11" s="7" t="s">
        <v>352</v>
      </c>
      <c r="GE11" s="7" t="s">
        <v>354</v>
      </c>
      <c r="GF11" s="7">
        <v>0</v>
      </c>
      <c r="GG11" s="7">
        <v>0.88673392931216255</v>
      </c>
      <c r="GH11" s="7" t="s">
        <v>351</v>
      </c>
      <c r="GI11" s="7">
        <v>4.6050000000000004</v>
      </c>
      <c r="GJ11" s="7" t="s">
        <v>355</v>
      </c>
      <c r="GK11" s="7">
        <v>0</v>
      </c>
      <c r="GL11" s="7">
        <v>13</v>
      </c>
      <c r="GM11" s="7" t="s">
        <v>352</v>
      </c>
      <c r="GN11" s="7">
        <v>0</v>
      </c>
      <c r="GO11" s="7" t="s">
        <v>717</v>
      </c>
      <c r="GP11" s="7">
        <v>6.38</v>
      </c>
      <c r="GQ11" s="7">
        <v>53.298168440220643</v>
      </c>
      <c r="GR11" s="7" t="s">
        <v>352</v>
      </c>
      <c r="GS11" s="7">
        <v>6.38</v>
      </c>
      <c r="GT11" s="7">
        <v>4.0890000000000004</v>
      </c>
      <c r="GU11" s="7" t="s">
        <v>718</v>
      </c>
      <c r="GV11" s="7">
        <v>7.59</v>
      </c>
      <c r="GW11" s="7">
        <v>2.1873584216295221</v>
      </c>
      <c r="GX11" s="7" t="s">
        <v>352</v>
      </c>
      <c r="GY11" s="7">
        <v>2.9401955683622152</v>
      </c>
      <c r="GZ11" s="7">
        <v>3.399999999999999</v>
      </c>
      <c r="HA11" s="7">
        <v>1.823692626677986</v>
      </c>
      <c r="HB11" s="7" t="s">
        <v>352</v>
      </c>
      <c r="HC11" s="7">
        <v>5.4950000000000001</v>
      </c>
      <c r="HD11" s="7" t="s">
        <v>486</v>
      </c>
      <c r="HE11" s="7">
        <v>8.7100000000000009</v>
      </c>
      <c r="HF11" s="7">
        <v>91.731111111111105</v>
      </c>
      <c r="HG11" s="7" t="s">
        <v>352</v>
      </c>
      <c r="HH11" s="7" t="s">
        <v>719</v>
      </c>
      <c r="HI11" s="7">
        <v>7.94</v>
      </c>
      <c r="HJ11" s="7">
        <v>35.04769630703872</v>
      </c>
      <c r="HK11" s="7" t="s">
        <v>352</v>
      </c>
      <c r="HL11" s="7" t="s">
        <v>355</v>
      </c>
      <c r="HM11" s="7">
        <v>0</v>
      </c>
      <c r="HN11" s="7">
        <v>1.239302263505492</v>
      </c>
      <c r="HO11" s="7" t="s">
        <v>352</v>
      </c>
      <c r="HP11" s="7">
        <v>5.55</v>
      </c>
      <c r="HQ11" s="7">
        <v>89.65517241379311</v>
      </c>
      <c r="HR11" s="7">
        <v>4</v>
      </c>
      <c r="HS11" s="7">
        <v>100</v>
      </c>
      <c r="HT11" s="7" t="s">
        <v>352</v>
      </c>
      <c r="HU11" s="7" t="s">
        <v>388</v>
      </c>
      <c r="HV11" s="7">
        <v>6.92</v>
      </c>
      <c r="HW11" s="7">
        <v>0</v>
      </c>
      <c r="HX11" s="7" t="s">
        <v>352</v>
      </c>
      <c r="HY11" s="7" t="s">
        <v>496</v>
      </c>
      <c r="HZ11" s="7">
        <v>6.59</v>
      </c>
      <c r="IA11" s="7">
        <v>0.88321000000000005</v>
      </c>
      <c r="IB11" s="7" t="s">
        <v>352</v>
      </c>
      <c r="IC11" s="7">
        <v>5.8369999999999997</v>
      </c>
      <c r="ID11" s="7">
        <v>5.6269999999999998</v>
      </c>
      <c r="IE11" s="7">
        <v>33.700000000000003</v>
      </c>
      <c r="IF11" s="7">
        <v>3.8</v>
      </c>
      <c r="IG11" s="7">
        <v>64.42</v>
      </c>
      <c r="IH11" s="7" t="s">
        <v>352</v>
      </c>
      <c r="II11" s="7" t="s">
        <v>382</v>
      </c>
      <c r="IJ11" s="7">
        <v>5.7099999999999991</v>
      </c>
      <c r="IK11" s="7">
        <v>6.5</v>
      </c>
      <c r="IL11" s="7" t="s">
        <v>352</v>
      </c>
      <c r="IM11" s="7" t="s">
        <v>396</v>
      </c>
      <c r="IN11" s="7">
        <v>6.67</v>
      </c>
      <c r="IO11" s="7">
        <v>5.6</v>
      </c>
      <c r="IP11" s="7" t="s">
        <v>352</v>
      </c>
      <c r="IQ11" s="7">
        <v>2.7</v>
      </c>
      <c r="IR11" s="7">
        <v>9.120000000000001</v>
      </c>
      <c r="IS11" s="7">
        <v>1.54</v>
      </c>
      <c r="IT11" s="7" t="s">
        <v>352</v>
      </c>
      <c r="IU11" s="7">
        <v>6.7</v>
      </c>
      <c r="IV11" s="7">
        <v>10</v>
      </c>
      <c r="IW11" s="7">
        <v>7.31</v>
      </c>
      <c r="IX11" s="7" t="s">
        <v>352</v>
      </c>
      <c r="IY11" s="7">
        <v>7.06</v>
      </c>
      <c r="IZ11" s="7" t="s">
        <v>375</v>
      </c>
      <c r="JA11" s="7">
        <v>10</v>
      </c>
      <c r="JB11" s="7">
        <v>100</v>
      </c>
      <c r="JC11" s="7" t="s">
        <v>352</v>
      </c>
      <c r="JD11" s="7" t="s">
        <v>506</v>
      </c>
      <c r="JE11" s="7">
        <v>9.879999999999999</v>
      </c>
      <c r="JF11" s="7">
        <v>99.495999999999995</v>
      </c>
      <c r="JG11" s="7" t="s">
        <v>352</v>
      </c>
      <c r="JH11" s="7" t="s">
        <v>720</v>
      </c>
      <c r="JI11" s="7">
        <v>0.71999999999999953</v>
      </c>
      <c r="JJ11" s="7">
        <v>95.264000000000038</v>
      </c>
      <c r="JK11" s="7" t="s">
        <v>352</v>
      </c>
      <c r="JL11" s="7">
        <v>6.867</v>
      </c>
      <c r="JM11" s="7" t="s">
        <v>531</v>
      </c>
      <c r="JN11" s="7">
        <v>7.3599999999999994</v>
      </c>
      <c r="JO11" s="7">
        <v>100</v>
      </c>
      <c r="JP11" s="7" t="s">
        <v>352</v>
      </c>
      <c r="JQ11" s="7" t="s">
        <v>529</v>
      </c>
      <c r="JR11" s="7">
        <v>9.2800000000000011</v>
      </c>
      <c r="JS11" s="7">
        <v>102.03533495404371</v>
      </c>
      <c r="JT11" s="7" t="s">
        <v>352</v>
      </c>
      <c r="JU11" s="7" t="s">
        <v>721</v>
      </c>
      <c r="JV11" s="7">
        <v>3.96</v>
      </c>
      <c r="JW11" s="7">
        <v>5.7025645144019714</v>
      </c>
      <c r="JX11" s="7" t="s">
        <v>352</v>
      </c>
      <c r="JY11" s="7">
        <v>6.867</v>
      </c>
      <c r="JZ11" s="7" t="s">
        <v>722</v>
      </c>
      <c r="KA11" s="7">
        <v>0</v>
      </c>
      <c r="KB11" s="7">
        <v>4.2668321957213138</v>
      </c>
      <c r="KC11" s="7" t="s">
        <v>351</v>
      </c>
      <c r="KD11" s="7" t="s">
        <v>723</v>
      </c>
      <c r="KE11" s="7">
        <v>9.73</v>
      </c>
      <c r="KF11" s="7">
        <v>9.971323232519822</v>
      </c>
      <c r="KG11" s="7" t="s">
        <v>352</v>
      </c>
      <c r="KH11" s="7">
        <v>4.8650000000000002</v>
      </c>
      <c r="KI11" s="7">
        <v>30.689291765051159</v>
      </c>
      <c r="KJ11" s="7">
        <v>4.0000000000000042E-2</v>
      </c>
      <c r="KK11" s="7">
        <v>4.7216330486187807</v>
      </c>
      <c r="KL11" s="7" t="s">
        <v>352</v>
      </c>
      <c r="KM11" s="7">
        <v>0.04</v>
      </c>
      <c r="KN11" s="7">
        <v>5.14</v>
      </c>
      <c r="KO11" s="7">
        <v>4.952</v>
      </c>
      <c r="KP11" s="7">
        <v>3068</v>
      </c>
      <c r="KQ11" s="7">
        <v>4.09279492002508E-2</v>
      </c>
      <c r="KR11" s="7">
        <v>23964</v>
      </c>
      <c r="KS11" s="7">
        <v>0.31968623684315839</v>
      </c>
      <c r="KT11" s="7">
        <v>20082</v>
      </c>
      <c r="KU11" s="7">
        <v>0.26789930763997277</v>
      </c>
      <c r="KV11" s="7">
        <v>932950</v>
      </c>
      <c r="KW11" s="7">
        <v>12.44580515201238</v>
      </c>
      <c r="KX11" s="7">
        <v>14461</v>
      </c>
      <c r="KY11" s="7">
        <v>0.1929136484305172</v>
      </c>
      <c r="KZ11" s="7">
        <v>5650</v>
      </c>
      <c r="LA11" s="7">
        <v>7.5372527047397983E-2</v>
      </c>
      <c r="LB11" s="7">
        <v>5553</v>
      </c>
      <c r="LC11" s="7">
        <v>7.4078520830832037E-2</v>
      </c>
      <c r="LD11" s="7">
        <v>121</v>
      </c>
      <c r="LE11" s="7">
        <v>1.614172703138965</v>
      </c>
      <c r="LF11" s="7">
        <v>327</v>
      </c>
      <c r="LG11" s="7">
        <v>4.3622683795573698</v>
      </c>
      <c r="LH11" s="7"/>
      <c r="LI11" s="7"/>
      <c r="LJ11" s="7">
        <v>76</v>
      </c>
      <c r="LK11" s="7">
        <v>0.78800000000000003</v>
      </c>
      <c r="LL11" s="7">
        <v>565</v>
      </c>
      <c r="LM11" s="7">
        <v>0.74199999999999999</v>
      </c>
      <c r="LN11" s="7">
        <v>32</v>
      </c>
      <c r="LO11" s="7">
        <v>0.75800000000000001</v>
      </c>
      <c r="LP11" s="7">
        <v>181</v>
      </c>
      <c r="LQ11" s="7">
        <v>0.871</v>
      </c>
      <c r="LR11" s="7">
        <v>0.53959999999999997</v>
      </c>
      <c r="LS11" s="40">
        <v>0.4293685072689879</v>
      </c>
      <c r="LT11" s="40" t="s">
        <v>350</v>
      </c>
      <c r="LU11" s="40">
        <v>0.26098070990975558</v>
      </c>
      <c r="LV11" s="40" t="s">
        <v>350</v>
      </c>
      <c r="LW11" s="40">
        <v>0.14378141237238681</v>
      </c>
      <c r="LX11" s="40" t="s">
        <v>350</v>
      </c>
      <c r="LY11" s="40">
        <v>-0.31862382601343942</v>
      </c>
      <c r="LZ11" s="40" t="s">
        <v>358</v>
      </c>
      <c r="MA11" s="40">
        <v>0.1288767008844228</v>
      </c>
      <c r="MB11" s="40" t="s">
        <v>357</v>
      </c>
      <c r="MC11" s="7">
        <v>1</v>
      </c>
      <c r="MD11" s="7">
        <v>0</v>
      </c>
      <c r="ME11" s="7">
        <v>0</v>
      </c>
      <c r="MF11" s="7">
        <v>0</v>
      </c>
      <c r="MG11" s="7">
        <v>0</v>
      </c>
      <c r="MH11" s="7">
        <v>0</v>
      </c>
      <c r="MI11" s="7">
        <v>1</v>
      </c>
      <c r="MJ11" s="7">
        <v>1</v>
      </c>
      <c r="MK11" s="7">
        <v>12300</v>
      </c>
      <c r="ML11" s="7">
        <v>4</v>
      </c>
      <c r="MM11" s="7">
        <v>0</v>
      </c>
      <c r="MN11" s="7"/>
      <c r="MO11" s="7">
        <v>0</v>
      </c>
      <c r="MP11" s="7">
        <v>0</v>
      </c>
      <c r="MQ11" s="7">
        <v>0</v>
      </c>
      <c r="MR11" s="7">
        <v>116</v>
      </c>
      <c r="MS11" s="7">
        <v>68</v>
      </c>
      <c r="MT11" s="7">
        <v>184</v>
      </c>
      <c r="MU11" s="7">
        <v>2.4700000000000002</v>
      </c>
      <c r="MV11" s="7">
        <v>120</v>
      </c>
      <c r="MW11" s="7">
        <v>6</v>
      </c>
      <c r="MX11" s="7">
        <v>126</v>
      </c>
      <c r="MY11" s="7">
        <v>1.69</v>
      </c>
      <c r="MZ11" s="7">
        <v>22056347.550000001</v>
      </c>
      <c r="NA11" s="7">
        <v>137</v>
      </c>
      <c r="NB11" s="7">
        <v>7019779.5999999996</v>
      </c>
      <c r="NC11" s="7">
        <v>0.503</v>
      </c>
      <c r="ND11" s="44" t="s">
        <v>1273</v>
      </c>
      <c r="NE11" s="44">
        <v>77</v>
      </c>
      <c r="NF11" s="44" t="s">
        <v>1274</v>
      </c>
      <c r="NG11" s="44" t="s">
        <v>1275</v>
      </c>
      <c r="NH11" s="44" t="s">
        <v>1276</v>
      </c>
      <c r="NI11" s="44"/>
      <c r="NJ11" s="44" t="s">
        <v>1277</v>
      </c>
      <c r="NK11" s="44"/>
      <c r="NL11" s="44" t="s">
        <v>1278</v>
      </c>
      <c r="NM11" s="44" t="s">
        <v>1279</v>
      </c>
      <c r="NN11" s="44" t="s">
        <v>1280</v>
      </c>
      <c r="NO11" s="44" t="s">
        <v>1281</v>
      </c>
      <c r="NP11" s="44" t="s">
        <v>1282</v>
      </c>
      <c r="NQ11" s="44" t="s">
        <v>1283</v>
      </c>
      <c r="NR11" s="46" t="s">
        <v>1248</v>
      </c>
      <c r="NS11" s="47">
        <v>67</v>
      </c>
      <c r="NT11" s="47">
        <v>148</v>
      </c>
      <c r="NU11" s="48" t="s">
        <v>1249</v>
      </c>
      <c r="NV11" s="7">
        <v>28</v>
      </c>
      <c r="NW11" s="7">
        <v>85</v>
      </c>
      <c r="NX11" s="7">
        <v>11</v>
      </c>
      <c r="NY11" s="7">
        <v>33</v>
      </c>
      <c r="NZ11" s="7">
        <v>38</v>
      </c>
      <c r="OA11" s="7">
        <v>235</v>
      </c>
      <c r="OB11" s="7">
        <v>45</v>
      </c>
      <c r="OC11" s="7">
        <v>12</v>
      </c>
      <c r="OD11" s="7">
        <v>277</v>
      </c>
      <c r="OE11" s="7">
        <v>188</v>
      </c>
      <c r="OF11" s="7">
        <v>432</v>
      </c>
      <c r="OG11" s="7">
        <v>71</v>
      </c>
      <c r="OH11" s="7">
        <v>1.486</v>
      </c>
      <c r="OI11" s="7">
        <v>28</v>
      </c>
      <c r="OJ11" s="7">
        <v>28</v>
      </c>
      <c r="OK11" s="7">
        <v>0</v>
      </c>
      <c r="OL11" s="7">
        <v>0</v>
      </c>
      <c r="OM11" s="7">
        <v>1</v>
      </c>
      <c r="ON11" s="7">
        <v>2</v>
      </c>
      <c r="OO11" s="7">
        <v>42</v>
      </c>
      <c r="OP11" s="7">
        <v>0</v>
      </c>
      <c r="OQ11" s="7">
        <v>280</v>
      </c>
      <c r="OR11" s="7">
        <v>69</v>
      </c>
      <c r="OS11" s="7">
        <v>6</v>
      </c>
      <c r="OT11" s="7">
        <v>1</v>
      </c>
      <c r="OU11" s="7">
        <v>1</v>
      </c>
      <c r="OV11" s="7">
        <v>25</v>
      </c>
      <c r="OW11" s="7">
        <v>3</v>
      </c>
      <c r="OX11" s="7">
        <v>22</v>
      </c>
      <c r="OY11" s="7">
        <v>113</v>
      </c>
      <c r="OZ11" s="7">
        <v>113</v>
      </c>
      <c r="PA11" s="7">
        <v>13</v>
      </c>
      <c r="PB11" s="7">
        <v>0</v>
      </c>
      <c r="PC11" s="7">
        <v>0</v>
      </c>
      <c r="PD11" s="7">
        <v>677</v>
      </c>
      <c r="PE11" s="7">
        <v>44</v>
      </c>
      <c r="PF11" s="7"/>
      <c r="PG11" s="7"/>
      <c r="PH11" s="7"/>
      <c r="PI11" s="7"/>
      <c r="PJ11" s="7"/>
      <c r="PK11" s="7"/>
      <c r="PL11" s="7"/>
      <c r="PM11" s="7"/>
      <c r="PN11" s="41">
        <v>2824</v>
      </c>
      <c r="PO11" s="41">
        <v>8892</v>
      </c>
      <c r="PP11" s="41">
        <v>2864</v>
      </c>
      <c r="PQ11" s="7">
        <v>406</v>
      </c>
      <c r="PR11" s="7">
        <v>621</v>
      </c>
      <c r="PS11" s="7">
        <v>282</v>
      </c>
      <c r="PT11" s="7">
        <v>38</v>
      </c>
      <c r="PU11" s="7">
        <v>39</v>
      </c>
      <c r="PV11" s="56">
        <v>20</v>
      </c>
      <c r="PW11" s="54" t="s">
        <v>1511</v>
      </c>
      <c r="PX11" s="54" t="s">
        <v>1512</v>
      </c>
      <c r="PY11" s="54">
        <v>0.32439535224983601</v>
      </c>
      <c r="PZ11" s="54">
        <v>0.26271920192822701</v>
      </c>
      <c r="QA11" s="54">
        <v>6681</v>
      </c>
      <c r="QB11" s="54">
        <v>8708</v>
      </c>
      <c r="QC11" s="54">
        <v>2870</v>
      </c>
      <c r="QD11" s="54"/>
      <c r="QE11" s="54" t="s">
        <v>1572</v>
      </c>
      <c r="QF11" s="54">
        <v>37</v>
      </c>
      <c r="QG11" s="54">
        <v>66</v>
      </c>
      <c r="QH11" s="54">
        <v>50</v>
      </c>
    </row>
    <row r="12" spans="1:451" ht="16.2" customHeight="1" x14ac:dyDescent="0.25">
      <c r="A12" s="7" t="s">
        <v>724</v>
      </c>
      <c r="B12" s="7" t="s">
        <v>725</v>
      </c>
      <c r="C12" s="7" t="s">
        <v>1183</v>
      </c>
      <c r="D12" s="7" t="s">
        <v>726</v>
      </c>
      <c r="E12" s="7" t="s">
        <v>574</v>
      </c>
      <c r="F12" s="7" t="s">
        <v>739</v>
      </c>
      <c r="G12" s="7" t="s">
        <v>478</v>
      </c>
      <c r="H12" s="7">
        <v>22110</v>
      </c>
      <c r="I12" s="7" t="s">
        <v>347</v>
      </c>
      <c r="J12" s="7">
        <v>1</v>
      </c>
      <c r="K12" s="7">
        <v>1</v>
      </c>
      <c r="L12" s="7">
        <v>1</v>
      </c>
      <c r="M12" s="7">
        <v>1</v>
      </c>
      <c r="N12" s="7">
        <v>0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0</v>
      </c>
      <c r="AD12" s="7" t="s">
        <v>348</v>
      </c>
      <c r="AE12" s="7" t="s">
        <v>362</v>
      </c>
      <c r="AF12" s="7">
        <v>7</v>
      </c>
      <c r="AG12" s="7">
        <v>4</v>
      </c>
      <c r="AH12" s="7">
        <v>4</v>
      </c>
      <c r="AI12" s="7">
        <v>15</v>
      </c>
      <c r="AJ12" s="7" t="s">
        <v>350</v>
      </c>
      <c r="AK12" s="7" t="s">
        <v>416</v>
      </c>
      <c r="AL12" s="7" t="s">
        <v>398</v>
      </c>
      <c r="AM12" s="40">
        <v>48.450556302521001</v>
      </c>
      <c r="AN12" s="41">
        <v>2103</v>
      </c>
      <c r="AO12" s="40">
        <v>57.127499999999998</v>
      </c>
      <c r="AP12" s="40">
        <v>45.2774</v>
      </c>
      <c r="AQ12" s="40">
        <v>65.220785714285711</v>
      </c>
      <c r="AR12" s="40">
        <v>47.785800000000002</v>
      </c>
      <c r="AS12" s="40">
        <v>38.972000000000001</v>
      </c>
      <c r="AT12" s="40">
        <v>58.702500000000001</v>
      </c>
      <c r="AU12" s="40">
        <v>70.729500000000002</v>
      </c>
      <c r="AV12" s="40">
        <v>46.904833333333343</v>
      </c>
      <c r="AW12" s="40">
        <v>15.222</v>
      </c>
      <c r="AX12" s="40">
        <v>76.911900000000003</v>
      </c>
      <c r="AY12" s="40">
        <v>71.680000000000007</v>
      </c>
      <c r="AZ12" s="40">
        <v>100</v>
      </c>
      <c r="BA12" s="40">
        <v>73.354500000000002</v>
      </c>
      <c r="BB12" s="40">
        <v>0</v>
      </c>
      <c r="BC12" s="40">
        <v>18.801666666666669</v>
      </c>
      <c r="BD12" s="40">
        <v>31.002571428571429</v>
      </c>
      <c r="BE12" s="40">
        <v>5.9664999999999999</v>
      </c>
      <c r="BF12" s="40">
        <v>58.842023758610097</v>
      </c>
      <c r="BG12" s="40">
        <v>70.850639731918903</v>
      </c>
      <c r="BH12" s="40">
        <v>66.641318109828404</v>
      </c>
      <c r="BI12" s="40">
        <v>39.034113434083643</v>
      </c>
      <c r="BJ12" s="40">
        <v>59.701712944064603</v>
      </c>
      <c r="BK12" s="40">
        <v>68.581220172238602</v>
      </c>
      <c r="BL12" s="40">
        <v>89.154592510289007</v>
      </c>
      <c r="BM12" s="40">
        <v>65.965033301083295</v>
      </c>
      <c r="BN12" s="40">
        <v>79.5277808587918</v>
      </c>
      <c r="BO12" s="40">
        <v>57.158241433025601</v>
      </c>
      <c r="BP12" s="40">
        <v>61.328400636096802</v>
      </c>
      <c r="BQ12" s="40">
        <v>68.550849511399306</v>
      </c>
      <c r="BR12" s="40">
        <v>14.926083006958519</v>
      </c>
      <c r="BS12" s="40">
        <v>60.785427369893597</v>
      </c>
      <c r="BT12" s="40">
        <v>55.726518405574403</v>
      </c>
      <c r="BU12" s="40">
        <v>24.6984249539078</v>
      </c>
      <c r="BV12" s="40">
        <v>8.2987551867219906</v>
      </c>
      <c r="BW12" s="40">
        <v>182.23097930452801</v>
      </c>
      <c r="BX12" s="40">
        <v>2620.1281991297401</v>
      </c>
      <c r="BY12" s="40">
        <v>56.488549618320597</v>
      </c>
      <c r="BZ12" s="40">
        <v>2.9126213592233001</v>
      </c>
      <c r="CA12" s="40">
        <v>63.260953858084498</v>
      </c>
      <c r="CB12" s="40">
        <v>55.64</v>
      </c>
      <c r="CC12" s="40">
        <v>74.784313725490193</v>
      </c>
      <c r="CD12" s="40">
        <v>5.6074999999999999</v>
      </c>
      <c r="CE12" s="40">
        <v>62.2721985265607</v>
      </c>
      <c r="CF12" s="40">
        <v>93.873594416440497</v>
      </c>
      <c r="CG12" s="40">
        <v>84.451337727801501</v>
      </c>
      <c r="CH12" s="40">
        <v>98.080651415277202</v>
      </c>
      <c r="CI12" s="40">
        <v>4.5228403437358704</v>
      </c>
      <c r="CJ12" s="40">
        <v>13.568521031207601</v>
      </c>
      <c r="CK12" s="40">
        <v>46.926325668700102</v>
      </c>
      <c r="CL12" s="40">
        <v>1.8959143046734299</v>
      </c>
      <c r="CM12" s="40">
        <v>5.9</v>
      </c>
      <c r="CN12" s="40">
        <v>11.1</v>
      </c>
      <c r="CO12" s="40">
        <v>0.2</v>
      </c>
      <c r="CP12" s="40">
        <v>2.2000000000000002</v>
      </c>
      <c r="CQ12" s="40">
        <v>3.4</v>
      </c>
      <c r="CR12" s="40">
        <v>5.7</v>
      </c>
      <c r="CS12" s="40">
        <v>10.381621233344401</v>
      </c>
      <c r="CT12" s="40">
        <v>62.703892483874696</v>
      </c>
      <c r="CU12" s="40">
        <v>72.945864379423497</v>
      </c>
      <c r="CV12" s="40">
        <v>96.421212121212093</v>
      </c>
      <c r="CW12" s="40">
        <v>74.540000000000006</v>
      </c>
      <c r="CX12" s="40">
        <v>2.17083529966966</v>
      </c>
      <c r="CY12" s="40">
        <v>372.01862270354701</v>
      </c>
      <c r="CZ12" s="40">
        <v>9.0456806874717302</v>
      </c>
      <c r="DA12" s="40">
        <v>25.7374946558358</v>
      </c>
      <c r="DB12" s="40">
        <v>44.4</v>
      </c>
      <c r="DC12" s="40">
        <v>2.3124334489999998</v>
      </c>
      <c r="DD12" s="40">
        <v>4.0705563093622796</v>
      </c>
      <c r="DE12" s="40">
        <v>15.895389367058099</v>
      </c>
      <c r="DF12" s="40">
        <v>6.5377742509039196</v>
      </c>
      <c r="DG12" s="40">
        <v>2</v>
      </c>
      <c r="DH12" s="40">
        <v>0</v>
      </c>
      <c r="DI12" s="40">
        <v>76.72521957340021</v>
      </c>
      <c r="DJ12" s="40">
        <v>75.714285713999999</v>
      </c>
      <c r="DK12" s="40">
        <v>9</v>
      </c>
      <c r="DL12" s="40">
        <v>9.5435684647302903</v>
      </c>
      <c r="DM12" s="40">
        <v>0.43652872359001199</v>
      </c>
      <c r="DN12" s="40">
        <v>6.6553957847128</v>
      </c>
      <c r="DO12" s="40">
        <v>0.18494663231505301</v>
      </c>
      <c r="DP12" s="40">
        <v>0.26755452127659601</v>
      </c>
      <c r="DQ12" s="40">
        <v>0</v>
      </c>
      <c r="DR12" s="40">
        <v>301.20481927710802</v>
      </c>
      <c r="DS12" s="40">
        <v>101.214574898785</v>
      </c>
      <c r="DT12" s="40">
        <v>24.253731343283601</v>
      </c>
      <c r="DU12" s="40">
        <v>35.221261772674502</v>
      </c>
      <c r="DV12" s="40">
        <v>568.64800000000002</v>
      </c>
      <c r="DW12" s="40">
        <v>1407.25</v>
      </c>
      <c r="DX12" s="7" t="s">
        <v>351</v>
      </c>
      <c r="DY12" s="7"/>
      <c r="DZ12" s="7"/>
      <c r="EA12" s="7"/>
      <c r="EB12" s="42">
        <v>114835575.16</v>
      </c>
      <c r="EC12" s="42">
        <v>5193.8297222976025</v>
      </c>
      <c r="ED12" s="42">
        <v>2170302.1</v>
      </c>
      <c r="EE12" s="42">
        <v>8484491.5700000003</v>
      </c>
      <c r="EF12" s="42"/>
      <c r="EG12" s="43">
        <f t="shared" si="1"/>
        <v>0</v>
      </c>
      <c r="EH12" s="42"/>
      <c r="EI12" s="42">
        <v>25208747.989999998</v>
      </c>
      <c r="EJ12" s="42">
        <f t="shared" si="2"/>
        <v>1140.1514242424241</v>
      </c>
      <c r="EK12" s="42">
        <v>37748385.520000003</v>
      </c>
      <c r="EL12" s="42">
        <f t="shared" si="3"/>
        <v>1707.299209407508</v>
      </c>
      <c r="EM12" s="42">
        <v>2964907.12</v>
      </c>
      <c r="EN12" s="42"/>
      <c r="EO12" s="42">
        <v>3737719.75</v>
      </c>
      <c r="EP12" s="7">
        <v>892</v>
      </c>
      <c r="EQ12" s="43">
        <v>4.0343735866123928E-2</v>
      </c>
      <c r="ER12" s="7">
        <v>12311</v>
      </c>
      <c r="ES12" s="7">
        <v>0.55680687471732249</v>
      </c>
      <c r="ET12" s="7">
        <v>3850</v>
      </c>
      <c r="EU12" s="7">
        <v>12311</v>
      </c>
      <c r="EV12" s="7" t="s">
        <v>352</v>
      </c>
      <c r="EW12" s="7" t="s">
        <v>351</v>
      </c>
      <c r="EX12" s="7">
        <v>296.5</v>
      </c>
      <c r="EY12" s="7">
        <v>6234</v>
      </c>
      <c r="EZ12" s="7">
        <v>0.2819538670284939</v>
      </c>
      <c r="FA12" s="40">
        <v>0.32100000000000001</v>
      </c>
      <c r="FB12" s="7">
        <v>0.193</v>
      </c>
      <c r="FC12" s="7">
        <v>0.379</v>
      </c>
      <c r="FD12" s="7">
        <v>0.39</v>
      </c>
      <c r="FE12" s="7">
        <v>2024</v>
      </c>
      <c r="FF12" s="7" t="s">
        <v>393</v>
      </c>
      <c r="FG12" s="42">
        <v>15269.84</v>
      </c>
      <c r="FH12" s="7">
        <v>326362.25900000002</v>
      </c>
      <c r="FI12" s="7">
        <v>1610.36215015829</v>
      </c>
      <c r="FJ12" s="42">
        <f t="shared" si="0"/>
        <v>1707.299209407508</v>
      </c>
      <c r="FK12" s="7">
        <v>6.24</v>
      </c>
      <c r="FL12" s="7">
        <v>2186.8826133903981</v>
      </c>
      <c r="FM12" s="7" t="s">
        <v>352</v>
      </c>
      <c r="FN12" s="7" t="s">
        <v>727</v>
      </c>
      <c r="FO12" s="7">
        <v>6.77</v>
      </c>
      <c r="FP12" s="7">
        <v>1159.230342523791</v>
      </c>
      <c r="FQ12" s="7" t="s">
        <v>352</v>
      </c>
      <c r="FR12" s="7">
        <v>6.5049999999999999</v>
      </c>
      <c r="FS12" s="7" t="s">
        <v>728</v>
      </c>
      <c r="FT12" s="7">
        <v>10</v>
      </c>
      <c r="FU12" s="7">
        <v>0.61644545241504078</v>
      </c>
      <c r="FV12" s="7" t="s">
        <v>352</v>
      </c>
      <c r="FW12" s="7" t="s">
        <v>729</v>
      </c>
      <c r="FX12" s="7">
        <v>10</v>
      </c>
      <c r="FY12" s="7">
        <v>0.46388085227365361</v>
      </c>
      <c r="FZ12" s="7" t="s">
        <v>352</v>
      </c>
      <c r="GA12" s="7" t="s">
        <v>730</v>
      </c>
      <c r="GB12" s="7">
        <v>4.3400000000000007</v>
      </c>
      <c r="GC12" s="7">
        <v>0.1142297860894982</v>
      </c>
      <c r="GD12" s="7" t="s">
        <v>352</v>
      </c>
      <c r="GE12" s="7" t="s">
        <v>731</v>
      </c>
      <c r="GF12" s="7">
        <v>9.0400000000000009</v>
      </c>
      <c r="GG12" s="7">
        <v>0.90199562797615918</v>
      </c>
      <c r="GH12" s="7" t="s">
        <v>352</v>
      </c>
      <c r="GI12" s="7">
        <v>8.3450000000000006</v>
      </c>
      <c r="GJ12" s="7" t="s">
        <v>355</v>
      </c>
      <c r="GK12" s="7">
        <v>0</v>
      </c>
      <c r="GL12" s="7">
        <v>9</v>
      </c>
      <c r="GM12" s="7" t="s">
        <v>352</v>
      </c>
      <c r="GN12" s="7">
        <v>0</v>
      </c>
      <c r="GO12" s="7" t="s">
        <v>732</v>
      </c>
      <c r="GP12" s="7">
        <v>4.67</v>
      </c>
      <c r="GQ12" s="7">
        <v>73.737679747017623</v>
      </c>
      <c r="GR12" s="7" t="s">
        <v>352</v>
      </c>
      <c r="GS12" s="7">
        <v>4.67</v>
      </c>
      <c r="GT12" s="7">
        <v>4.88</v>
      </c>
      <c r="GU12" s="7" t="s">
        <v>354</v>
      </c>
      <c r="GV12" s="7">
        <v>10</v>
      </c>
      <c r="GW12" s="7">
        <v>4.7386029149649129</v>
      </c>
      <c r="GX12" s="7" t="s">
        <v>352</v>
      </c>
      <c r="GY12" s="7">
        <v>2.654907281772954</v>
      </c>
      <c r="GZ12" s="7">
        <v>6.59</v>
      </c>
      <c r="HA12" s="7">
        <v>1.7663765295231071</v>
      </c>
      <c r="HB12" s="7" t="s">
        <v>352</v>
      </c>
      <c r="HC12" s="7">
        <v>8.2949999999999999</v>
      </c>
      <c r="HD12" s="7" t="s">
        <v>733</v>
      </c>
      <c r="HE12" s="7">
        <v>0.5600000000000005</v>
      </c>
      <c r="HF12" s="7">
        <v>89.6</v>
      </c>
      <c r="HG12" s="7" t="s">
        <v>352</v>
      </c>
      <c r="HH12" s="7" t="s">
        <v>734</v>
      </c>
      <c r="HI12" s="7">
        <v>10</v>
      </c>
      <c r="HJ12" s="7">
        <v>23.835358758916829</v>
      </c>
      <c r="HK12" s="7" t="s">
        <v>351</v>
      </c>
      <c r="HL12" s="7" t="s">
        <v>355</v>
      </c>
      <c r="HM12" s="7">
        <v>0</v>
      </c>
      <c r="HN12" s="7">
        <v>3.020068186394442E-2</v>
      </c>
      <c r="HO12" s="7" t="s">
        <v>352</v>
      </c>
      <c r="HP12" s="7">
        <v>3.52</v>
      </c>
      <c r="HQ12" s="7">
        <v>89.65517241379311</v>
      </c>
      <c r="HR12" s="7">
        <v>8.4599999999999991</v>
      </c>
      <c r="HS12" s="7">
        <v>96.551724137931032</v>
      </c>
      <c r="HT12" s="7" t="s">
        <v>352</v>
      </c>
      <c r="HU12" s="7" t="s">
        <v>384</v>
      </c>
      <c r="HV12" s="7">
        <v>4.12</v>
      </c>
      <c r="HW12" s="7">
        <v>0</v>
      </c>
      <c r="HX12" s="7" t="s">
        <v>352</v>
      </c>
      <c r="HY12" s="7" t="s">
        <v>470</v>
      </c>
      <c r="HZ12" s="7">
        <v>3.84</v>
      </c>
      <c r="IA12" s="7">
        <v>0.84758</v>
      </c>
      <c r="IB12" s="7" t="s">
        <v>352</v>
      </c>
      <c r="IC12" s="7">
        <v>5.4729999999999999</v>
      </c>
      <c r="ID12" s="7">
        <v>5.7629999999999999</v>
      </c>
      <c r="IE12" s="7">
        <v>27</v>
      </c>
      <c r="IF12" s="7">
        <v>4.5699999999999994</v>
      </c>
      <c r="IG12" s="7">
        <v>51.7</v>
      </c>
      <c r="IH12" s="7" t="s">
        <v>352</v>
      </c>
      <c r="II12" s="7" t="s">
        <v>382</v>
      </c>
      <c r="IJ12" s="7">
        <v>9.58</v>
      </c>
      <c r="IK12" s="7">
        <v>6</v>
      </c>
      <c r="IL12" s="7" t="s">
        <v>352</v>
      </c>
      <c r="IM12" s="7" t="s">
        <v>392</v>
      </c>
      <c r="IN12" s="7">
        <v>10</v>
      </c>
      <c r="IO12" s="7">
        <v>5.3</v>
      </c>
      <c r="IP12" s="7" t="s">
        <v>352</v>
      </c>
      <c r="IQ12" s="7">
        <v>2.5</v>
      </c>
      <c r="IR12" s="7">
        <v>9</v>
      </c>
      <c r="IS12" s="7">
        <v>0.3</v>
      </c>
      <c r="IT12" s="7" t="s">
        <v>352</v>
      </c>
      <c r="IU12" s="7">
        <v>12.2</v>
      </c>
      <c r="IV12" s="7">
        <v>9.65</v>
      </c>
      <c r="IW12" s="7">
        <v>10.7</v>
      </c>
      <c r="IX12" s="7" t="s">
        <v>352</v>
      </c>
      <c r="IY12" s="7">
        <v>8.56</v>
      </c>
      <c r="IZ12" s="7" t="s">
        <v>735</v>
      </c>
      <c r="JA12" s="7">
        <v>5.3699999999999992</v>
      </c>
      <c r="JB12" s="7">
        <v>99.022999999999996</v>
      </c>
      <c r="JC12" s="7" t="s">
        <v>352</v>
      </c>
      <c r="JD12" s="7" t="s">
        <v>436</v>
      </c>
      <c r="JE12" s="7">
        <v>3.23</v>
      </c>
      <c r="JF12" s="7">
        <v>87.22</v>
      </c>
      <c r="JG12" s="7" t="s">
        <v>352</v>
      </c>
      <c r="JH12" s="7" t="s">
        <v>736</v>
      </c>
      <c r="JI12" s="7">
        <v>3.84</v>
      </c>
      <c r="JJ12" s="7">
        <v>55.626000000000047</v>
      </c>
      <c r="JK12" s="7" t="s">
        <v>352</v>
      </c>
      <c r="JL12" s="7">
        <v>4.1470000000000002</v>
      </c>
      <c r="JM12" s="7" t="s">
        <v>493</v>
      </c>
      <c r="JN12" s="7">
        <v>8.2000000000000011</v>
      </c>
      <c r="JO12" s="7">
        <v>100</v>
      </c>
      <c r="JP12" s="7" t="s">
        <v>352</v>
      </c>
      <c r="JQ12" s="7" t="s">
        <v>737</v>
      </c>
      <c r="JR12" s="7">
        <v>9.66</v>
      </c>
      <c r="JS12" s="7">
        <v>107.36113009797219</v>
      </c>
      <c r="JT12" s="7" t="s">
        <v>352</v>
      </c>
      <c r="JU12" s="7" t="s">
        <v>500</v>
      </c>
      <c r="JV12" s="7">
        <v>9.1900000000000013</v>
      </c>
      <c r="JW12" s="7">
        <v>6.5108225108225124</v>
      </c>
      <c r="JX12" s="7" t="s">
        <v>352</v>
      </c>
      <c r="JY12" s="7">
        <v>9.0169999999999995</v>
      </c>
      <c r="JZ12" s="7" t="s">
        <v>738</v>
      </c>
      <c r="KA12" s="7">
        <v>9.27</v>
      </c>
      <c r="KB12" s="7">
        <v>8.7442070126358651</v>
      </c>
      <c r="KC12" s="7" t="s">
        <v>352</v>
      </c>
      <c r="KD12" s="7" t="s">
        <v>738</v>
      </c>
      <c r="KE12" s="7">
        <v>8.58</v>
      </c>
      <c r="KF12" s="7">
        <v>7.8347428484501664</v>
      </c>
      <c r="KG12" s="7" t="s">
        <v>352</v>
      </c>
      <c r="KH12" s="7">
        <v>8.9250000000000007</v>
      </c>
      <c r="KI12" s="7">
        <v>33.781094527363187</v>
      </c>
      <c r="KJ12" s="7">
        <v>8.07</v>
      </c>
      <c r="KK12" s="7">
        <v>13.205666561989601</v>
      </c>
      <c r="KL12" s="7" t="s">
        <v>352</v>
      </c>
      <c r="KM12" s="7">
        <v>8.07</v>
      </c>
      <c r="KN12" s="7">
        <v>7.7439999999999998</v>
      </c>
      <c r="KO12" s="7">
        <v>6.1289999999999996</v>
      </c>
      <c r="KP12" s="7">
        <v>3783</v>
      </c>
      <c r="KQ12" s="7">
        <v>0.17109905020352781</v>
      </c>
      <c r="KR12" s="7">
        <v>5791</v>
      </c>
      <c r="KS12" s="7">
        <v>0.26191768430574403</v>
      </c>
      <c r="KT12" s="7">
        <v>1852</v>
      </c>
      <c r="KU12" s="7">
        <v>8.376300316598824E-2</v>
      </c>
      <c r="KV12" s="7">
        <v>53183</v>
      </c>
      <c r="KW12" s="7">
        <v>2.4053821800090458</v>
      </c>
      <c r="KX12" s="7">
        <v>6120</v>
      </c>
      <c r="KY12" s="7">
        <v>0.27679782903663502</v>
      </c>
      <c r="KZ12" s="7">
        <v>3653</v>
      </c>
      <c r="LA12" s="7">
        <v>0.16521935775667121</v>
      </c>
      <c r="LB12" s="7">
        <v>2402</v>
      </c>
      <c r="LC12" s="7">
        <v>0.1086386250565355</v>
      </c>
      <c r="LD12" s="7">
        <v>40</v>
      </c>
      <c r="LE12" s="7">
        <v>1.809136137494346</v>
      </c>
      <c r="LF12" s="7">
        <v>25</v>
      </c>
      <c r="LG12" s="7">
        <v>1.130710085933966</v>
      </c>
      <c r="LH12" s="7"/>
      <c r="LI12" s="7"/>
      <c r="LJ12" s="7">
        <v>2332</v>
      </c>
      <c r="LK12" s="7">
        <v>0.68400000000000005</v>
      </c>
      <c r="LL12" s="7">
        <v>2375</v>
      </c>
      <c r="LM12" s="7">
        <v>0.67200000000000004</v>
      </c>
      <c r="LN12" s="7">
        <v>2427</v>
      </c>
      <c r="LO12" s="7">
        <v>0.57599999999999996</v>
      </c>
      <c r="LP12" s="7">
        <v>1846</v>
      </c>
      <c r="LQ12" s="7">
        <v>0.82599999999999996</v>
      </c>
      <c r="LR12" s="7">
        <v>0.54769999999999996</v>
      </c>
      <c r="LS12" s="40">
        <v>0.4492143483845833</v>
      </c>
      <c r="LT12" s="40" t="s">
        <v>350</v>
      </c>
      <c r="LU12" s="40">
        <v>6.7944937191881133E-2</v>
      </c>
      <c r="LV12" s="40" t="s">
        <v>357</v>
      </c>
      <c r="LW12" s="40">
        <v>0.1263090753016187</v>
      </c>
      <c r="LX12" s="40" t="s">
        <v>357</v>
      </c>
      <c r="LY12" s="40">
        <v>-0.3401204211789231</v>
      </c>
      <c r="LZ12" s="40" t="s">
        <v>358</v>
      </c>
      <c r="MA12" s="40">
        <v>7.5836984924790005E-2</v>
      </c>
      <c r="MB12" s="40" t="s">
        <v>357</v>
      </c>
      <c r="MC12" s="7">
        <v>2143</v>
      </c>
      <c r="MD12" s="7">
        <v>0</v>
      </c>
      <c r="ME12" s="7">
        <v>11229000</v>
      </c>
      <c r="MF12" s="7">
        <v>11109000</v>
      </c>
      <c r="MG12" s="7">
        <v>709790</v>
      </c>
      <c r="MH12" s="7">
        <v>11818790</v>
      </c>
      <c r="MI12" s="7">
        <v>5</v>
      </c>
      <c r="MJ12" s="7">
        <v>4</v>
      </c>
      <c r="MK12" s="7">
        <v>12100</v>
      </c>
      <c r="ML12" s="7">
        <v>3</v>
      </c>
      <c r="MM12" s="7">
        <v>0.10439174155709049</v>
      </c>
      <c r="MN12" s="7"/>
      <c r="MO12" s="7">
        <v>0</v>
      </c>
      <c r="MP12" s="7">
        <v>0</v>
      </c>
      <c r="MQ12" s="7">
        <v>0</v>
      </c>
      <c r="MR12" s="7">
        <v>18</v>
      </c>
      <c r="MS12" s="7">
        <v>5</v>
      </c>
      <c r="MT12" s="7">
        <v>23</v>
      </c>
      <c r="MU12" s="7">
        <v>1.04</v>
      </c>
      <c r="MV12" s="7">
        <v>18</v>
      </c>
      <c r="MW12" s="7">
        <v>1</v>
      </c>
      <c r="MX12" s="7">
        <v>19</v>
      </c>
      <c r="MY12" s="7">
        <v>0.86</v>
      </c>
      <c r="MZ12" s="7">
        <v>1674972.47</v>
      </c>
      <c r="NA12" s="7">
        <v>14</v>
      </c>
      <c r="NB12" s="7">
        <v>0</v>
      </c>
      <c r="NC12" s="7">
        <v>0.47299999999999998</v>
      </c>
      <c r="ND12" s="44" t="s">
        <v>1284</v>
      </c>
      <c r="NE12" s="44">
        <v>546</v>
      </c>
      <c r="NF12" s="44" t="s">
        <v>1231</v>
      </c>
      <c r="NG12" s="44" t="s">
        <v>1285</v>
      </c>
      <c r="NH12" s="44" t="s">
        <v>1231</v>
      </c>
      <c r="NI12" s="44"/>
      <c r="NJ12" s="44" t="s">
        <v>1286</v>
      </c>
      <c r="NK12" s="44"/>
      <c r="NL12" s="44" t="s">
        <v>1231</v>
      </c>
      <c r="NM12" s="44" t="s">
        <v>1234</v>
      </c>
      <c r="NN12" s="44" t="s">
        <v>1231</v>
      </c>
      <c r="NO12" s="44" t="s">
        <v>1246</v>
      </c>
      <c r="NP12" s="44" t="s">
        <v>1240</v>
      </c>
      <c r="NQ12" s="44" t="s">
        <v>1231</v>
      </c>
      <c r="NR12" s="46"/>
      <c r="NS12" s="46"/>
      <c r="NT12" s="46"/>
      <c r="NU12" s="46"/>
      <c r="NV12" s="7">
        <v>5</v>
      </c>
      <c r="NW12" s="7">
        <v>11</v>
      </c>
      <c r="NX12" s="7">
        <v>4</v>
      </c>
      <c r="NY12" s="7">
        <v>5</v>
      </c>
      <c r="NZ12" s="7">
        <v>16</v>
      </c>
      <c r="OA12" s="7">
        <v>22</v>
      </c>
      <c r="OB12" s="7">
        <v>1</v>
      </c>
      <c r="OC12" s="7">
        <v>0</v>
      </c>
      <c r="OD12" s="7">
        <v>24</v>
      </c>
      <c r="OE12" s="7">
        <v>38</v>
      </c>
      <c r="OF12" s="7">
        <v>61</v>
      </c>
      <c r="OG12" s="7">
        <v>15</v>
      </c>
      <c r="OH12" s="7">
        <v>139</v>
      </c>
      <c r="OI12" s="7">
        <v>3</v>
      </c>
      <c r="OJ12" s="7">
        <v>3</v>
      </c>
      <c r="OK12" s="7">
        <v>0</v>
      </c>
      <c r="OL12" s="7">
        <v>0</v>
      </c>
      <c r="OM12" s="7">
        <v>3</v>
      </c>
      <c r="ON12" s="7">
        <v>0</v>
      </c>
      <c r="OO12" s="7">
        <v>5</v>
      </c>
      <c r="OP12" s="7">
        <v>0</v>
      </c>
      <c r="OQ12" s="7">
        <v>47</v>
      </c>
      <c r="OR12" s="7">
        <v>13</v>
      </c>
      <c r="OS12" s="7">
        <v>4</v>
      </c>
      <c r="OT12" s="7">
        <v>1</v>
      </c>
      <c r="OU12" s="7">
        <v>1</v>
      </c>
      <c r="OV12" s="7">
        <v>2</v>
      </c>
      <c r="OW12" s="7">
        <v>2</v>
      </c>
      <c r="OX12" s="7">
        <v>0</v>
      </c>
      <c r="OY12" s="7">
        <v>7</v>
      </c>
      <c r="OZ12" s="7">
        <v>7</v>
      </c>
      <c r="PA12" s="7">
        <v>2</v>
      </c>
      <c r="PB12" s="7">
        <v>0</v>
      </c>
      <c r="PC12" s="7">
        <v>0</v>
      </c>
      <c r="PD12" s="7">
        <v>98</v>
      </c>
      <c r="PE12" s="7">
        <v>3</v>
      </c>
      <c r="PF12" s="37">
        <v>28.003914116253785</v>
      </c>
      <c r="PG12" s="38" t="s">
        <v>1466</v>
      </c>
      <c r="PH12" s="39">
        <v>0</v>
      </c>
      <c r="PI12" s="39">
        <v>73.68421052631578</v>
      </c>
      <c r="PJ12" s="39">
        <v>11.76470588235294</v>
      </c>
      <c r="PK12" s="39">
        <v>0</v>
      </c>
      <c r="PL12" s="39">
        <v>47.959183673469383</v>
      </c>
      <c r="PM12" s="39">
        <v>34.615384615384613</v>
      </c>
      <c r="PN12" s="7">
        <v>751</v>
      </c>
      <c r="PO12" s="41">
        <v>2288</v>
      </c>
      <c r="PP12" s="7">
        <v>648</v>
      </c>
      <c r="PQ12" s="7">
        <v>54</v>
      </c>
      <c r="PR12" s="7">
        <v>203</v>
      </c>
      <c r="PS12" s="7">
        <v>72</v>
      </c>
      <c r="PT12" s="7">
        <v>7</v>
      </c>
      <c r="PU12" s="7">
        <v>38</v>
      </c>
      <c r="PV12" s="56">
        <v>5</v>
      </c>
      <c r="PW12" s="54" t="s">
        <v>1513</v>
      </c>
      <c r="PX12" s="54" t="s">
        <v>1514</v>
      </c>
      <c r="PY12" s="54">
        <v>0.50149253731343202</v>
      </c>
      <c r="PZ12" s="54">
        <v>0.27714885731933298</v>
      </c>
      <c r="QA12" s="54">
        <v>2608</v>
      </c>
      <c r="QB12" s="54">
        <v>3918</v>
      </c>
      <c r="QC12" s="54">
        <v>1394</v>
      </c>
      <c r="QD12" s="54"/>
      <c r="QE12" s="54" t="s">
        <v>1572</v>
      </c>
      <c r="QF12" s="54">
        <v>21</v>
      </c>
      <c r="QG12" s="54">
        <v>66</v>
      </c>
      <c r="QH12" s="54">
        <v>49</v>
      </c>
    </row>
    <row r="13" spans="1:451" ht="16.2" customHeight="1" x14ac:dyDescent="0.25">
      <c r="A13" s="7" t="s">
        <v>741</v>
      </c>
      <c r="B13" s="7" t="s">
        <v>574</v>
      </c>
      <c r="C13" s="7" t="s">
        <v>1183</v>
      </c>
      <c r="D13" s="7" t="s">
        <v>742</v>
      </c>
      <c r="E13" s="7" t="s">
        <v>574</v>
      </c>
      <c r="F13" s="7" t="s">
        <v>574</v>
      </c>
      <c r="G13" s="7" t="s">
        <v>478</v>
      </c>
      <c r="H13" s="7">
        <v>118044</v>
      </c>
      <c r="I13" s="7" t="s">
        <v>390</v>
      </c>
      <c r="J13" s="7">
        <v>1</v>
      </c>
      <c r="K13" s="7">
        <v>0</v>
      </c>
      <c r="L13" s="7">
        <v>0</v>
      </c>
      <c r="M13" s="7">
        <v>1</v>
      </c>
      <c r="N13" s="7">
        <v>0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0</v>
      </c>
      <c r="V13" s="7">
        <v>1</v>
      </c>
      <c r="W13" s="7">
        <v>0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0</v>
      </c>
      <c r="AD13" s="7" t="s">
        <v>361</v>
      </c>
      <c r="AE13" s="7" t="s">
        <v>362</v>
      </c>
      <c r="AF13" s="7">
        <v>5</v>
      </c>
      <c r="AG13" s="7">
        <v>5</v>
      </c>
      <c r="AH13" s="7">
        <v>4</v>
      </c>
      <c r="AI13" s="7">
        <v>14</v>
      </c>
      <c r="AJ13" s="7" t="s">
        <v>350</v>
      </c>
      <c r="AK13" s="7" t="s">
        <v>411</v>
      </c>
      <c r="AL13" s="7" t="s">
        <v>363</v>
      </c>
      <c r="AM13" s="40">
        <v>52.135994850881517</v>
      </c>
      <c r="AN13" s="41">
        <v>1023</v>
      </c>
      <c r="AO13" s="40">
        <v>58.913750000000007</v>
      </c>
      <c r="AP13" s="40">
        <v>46.317399999999999</v>
      </c>
      <c r="AQ13" s="40">
        <v>67.27735294117646</v>
      </c>
      <c r="AR13" s="40">
        <v>56.48566666666666</v>
      </c>
      <c r="AS13" s="40">
        <v>34.013199999999998</v>
      </c>
      <c r="AT13" s="40">
        <v>66.590600000000009</v>
      </c>
      <c r="AU13" s="40">
        <v>82.881</v>
      </c>
      <c r="AV13" s="40">
        <v>57.935333333333332</v>
      </c>
      <c r="AW13" s="40">
        <v>11.7235</v>
      </c>
      <c r="AX13" s="40">
        <v>68.869399999999999</v>
      </c>
      <c r="AY13" s="40">
        <v>72.617400000000004</v>
      </c>
      <c r="AZ13" s="40">
        <v>58.108666666666657</v>
      </c>
      <c r="BA13" s="40">
        <v>79.596999999999994</v>
      </c>
      <c r="BB13" s="40">
        <v>18.018999999999998</v>
      </c>
      <c r="BC13" s="40">
        <v>45.381</v>
      </c>
      <c r="BD13" s="40">
        <v>40.76614285714286</v>
      </c>
      <c r="BE13" s="40">
        <v>20.8155</v>
      </c>
      <c r="BF13" s="40">
        <v>65.796126629466812</v>
      </c>
      <c r="BG13" s="40">
        <v>77.257800117389706</v>
      </c>
      <c r="BH13" s="40">
        <v>72.589510106671398</v>
      </c>
      <c r="BI13" s="40">
        <v>47.541069664339886</v>
      </c>
      <c r="BJ13" s="40">
        <v>71.045689382898004</v>
      </c>
      <c r="BK13" s="40">
        <v>84.719043635463095</v>
      </c>
      <c r="BL13" s="40">
        <v>90.147418952868406</v>
      </c>
      <c r="BM13" s="40">
        <v>63.1190484983292</v>
      </c>
      <c r="BN13" s="40">
        <v>78.604288490717806</v>
      </c>
      <c r="BO13" s="40">
        <v>74.045317381464898</v>
      </c>
      <c r="BP13" s="40">
        <v>62.1645465353782</v>
      </c>
      <c r="BQ13" s="40">
        <v>75.543888019124594</v>
      </c>
      <c r="BR13" s="40">
        <v>21.36436075457328</v>
      </c>
      <c r="BS13" s="40">
        <v>59.753394310487401</v>
      </c>
      <c r="BT13" s="40">
        <v>64.225092340496801</v>
      </c>
      <c r="BU13" s="40">
        <v>44.821431251801897</v>
      </c>
      <c r="BV13" s="40">
        <v>10.646387832699601</v>
      </c>
      <c r="BW13" s="40">
        <v>139.90509117283801</v>
      </c>
      <c r="BX13" s="40">
        <v>847.45762711864404</v>
      </c>
      <c r="BY13" s="40">
        <v>77.7281429483089</v>
      </c>
      <c r="BZ13" s="40">
        <v>4.6428571428571397</v>
      </c>
      <c r="CA13" s="40">
        <v>94.354293441514599</v>
      </c>
      <c r="CB13" s="40">
        <v>97.75</v>
      </c>
      <c r="CC13" s="40">
        <v>94.698509485094903</v>
      </c>
      <c r="CD13" s="40">
        <v>63.47</v>
      </c>
      <c r="CE13" s="40">
        <v>90.128465179175095</v>
      </c>
      <c r="CF13" s="40">
        <v>86.147734956051394</v>
      </c>
      <c r="CG13" s="40">
        <v>86.282961460446202</v>
      </c>
      <c r="CH13" s="40">
        <v>95.1825557809331</v>
      </c>
      <c r="CI13" s="40">
        <v>17.789976618887898</v>
      </c>
      <c r="CJ13" s="40">
        <v>18.637118362644401</v>
      </c>
      <c r="CK13" s="40">
        <v>36.6389838788471</v>
      </c>
      <c r="CL13" s="40">
        <v>1.6258576399050499</v>
      </c>
      <c r="CM13" s="40">
        <v>5</v>
      </c>
      <c r="CN13" s="40">
        <v>12.8</v>
      </c>
      <c r="CO13" s="40">
        <v>0.3</v>
      </c>
      <c r="CP13" s="40">
        <v>2.8</v>
      </c>
      <c r="CQ13" s="40">
        <v>8.6</v>
      </c>
      <c r="CR13" s="40">
        <v>5.9</v>
      </c>
      <c r="CS13" s="40">
        <v>28.872852253262501</v>
      </c>
      <c r="CT13" s="40">
        <v>88.559061811268293</v>
      </c>
      <c r="CU13" s="40">
        <v>97.320147593820096</v>
      </c>
      <c r="CV13" s="40">
        <v>95.258587878787793</v>
      </c>
      <c r="CW13" s="40">
        <v>78.17</v>
      </c>
      <c r="CX13" s="40">
        <v>1.6014447075659699</v>
      </c>
      <c r="CY13" s="40">
        <v>419.88250737903701</v>
      </c>
      <c r="CZ13" s="40">
        <v>7.6242756938090901</v>
      </c>
      <c r="DA13" s="40">
        <v>34.3110927494319</v>
      </c>
      <c r="DB13" s="40">
        <v>43.16</v>
      </c>
      <c r="DC13" s="40">
        <v>2.7081487270000002</v>
      </c>
      <c r="DD13" s="40">
        <v>0.76242756938090905</v>
      </c>
      <c r="DE13" s="40">
        <v>5.3809366401385699</v>
      </c>
      <c r="DF13" s="40">
        <v>10.5845500642708</v>
      </c>
      <c r="DG13" s="40">
        <v>3</v>
      </c>
      <c r="DH13" s="40">
        <v>1</v>
      </c>
      <c r="DI13" s="40">
        <v>71.942968828305098</v>
      </c>
      <c r="DJ13" s="40">
        <v>92.201910408000003</v>
      </c>
      <c r="DK13" s="40">
        <v>9</v>
      </c>
      <c r="DL13" s="40">
        <v>8.1368821292775699</v>
      </c>
      <c r="DM13" s="40">
        <v>0.25664716148239403</v>
      </c>
      <c r="DN13" s="40">
        <v>4.6782944613872797</v>
      </c>
      <c r="DO13" s="40">
        <v>0.52342565248623196</v>
      </c>
      <c r="DP13" s="40">
        <v>0.52131731819174498</v>
      </c>
      <c r="DQ13" s="40">
        <v>0</v>
      </c>
      <c r="DR13" s="40">
        <v>158.84476534295999</v>
      </c>
      <c r="DS13" s="40">
        <v>177.21848274965001</v>
      </c>
      <c r="DT13" s="40">
        <v>69.163706029998394</v>
      </c>
      <c r="DU13" s="40">
        <v>74.415534157390297</v>
      </c>
      <c r="DV13" s="40">
        <v>591.79386861313901</v>
      </c>
      <c r="DW13" s="40">
        <v>752.63599999999997</v>
      </c>
      <c r="DX13" s="7" t="s">
        <v>351</v>
      </c>
      <c r="DY13" s="7">
        <v>41</v>
      </c>
      <c r="DZ13" s="7" t="s">
        <v>368</v>
      </c>
      <c r="EA13" s="7" t="s">
        <v>743</v>
      </c>
      <c r="EB13" s="42">
        <v>558496302.72000003</v>
      </c>
      <c r="EC13" s="42">
        <v>4731.2553176781539</v>
      </c>
      <c r="ED13" s="42">
        <v>4126944.98</v>
      </c>
      <c r="EE13" s="42">
        <v>69333162.200000003</v>
      </c>
      <c r="EF13" s="42">
        <v>432039.87</v>
      </c>
      <c r="EG13" s="43">
        <f t="shared" si="1"/>
        <v>7.7357695636635492E-4</v>
      </c>
      <c r="EH13" s="42">
        <v>4722.4399999999996</v>
      </c>
      <c r="EI13" s="42">
        <v>187202256.24000001</v>
      </c>
      <c r="EJ13" s="42">
        <f t="shared" si="2"/>
        <v>1585.8684578631699</v>
      </c>
      <c r="EK13" s="42">
        <v>140768986.41</v>
      </c>
      <c r="EL13" s="42">
        <f t="shared" si="3"/>
        <v>1192.5128461421164</v>
      </c>
      <c r="EM13" s="42">
        <v>8000</v>
      </c>
      <c r="EN13" s="42">
        <v>302307.43</v>
      </c>
      <c r="EO13" s="42">
        <v>7198755.0599999996</v>
      </c>
      <c r="EP13" s="7">
        <v>2648</v>
      </c>
      <c r="EQ13" s="43">
        <v>2.243231337467385E-2</v>
      </c>
      <c r="ER13" s="7">
        <v>116496</v>
      </c>
      <c r="ES13" s="7">
        <v>0.98688624580664841</v>
      </c>
      <c r="ET13" s="7">
        <v>26678.799999999999</v>
      </c>
      <c r="EU13" s="7">
        <v>116847</v>
      </c>
      <c r="EV13" s="7" t="s">
        <v>351</v>
      </c>
      <c r="EW13" s="7" t="s">
        <v>351</v>
      </c>
      <c r="EX13" s="7">
        <v>162.9</v>
      </c>
      <c r="EY13" s="7">
        <v>108317</v>
      </c>
      <c r="EZ13" s="7">
        <v>0.9175985225847989</v>
      </c>
      <c r="FA13" s="40">
        <v>0.17899999999999999</v>
      </c>
      <c r="FB13" s="7">
        <v>0.109</v>
      </c>
      <c r="FC13" s="7">
        <v>0.20399999999999999</v>
      </c>
      <c r="FD13" s="7">
        <v>0.223</v>
      </c>
      <c r="FE13" s="7">
        <v>2024</v>
      </c>
      <c r="FF13" s="7" t="s">
        <v>399</v>
      </c>
      <c r="FG13" s="42">
        <v>63948</v>
      </c>
      <c r="FH13" s="7">
        <v>7877882.1919999998</v>
      </c>
      <c r="FI13" s="7">
        <v>1136.8411962488501</v>
      </c>
      <c r="FJ13" s="42">
        <f t="shared" si="0"/>
        <v>1192.5128461421164</v>
      </c>
      <c r="FK13" s="7">
        <v>3.6</v>
      </c>
      <c r="FL13" s="7">
        <v>1658.967311744379</v>
      </c>
      <c r="FM13" s="7" t="s">
        <v>352</v>
      </c>
      <c r="FN13" s="7" t="s">
        <v>744</v>
      </c>
      <c r="FO13" s="7">
        <v>5.12</v>
      </c>
      <c r="FP13" s="7">
        <v>1907.9086365869309</v>
      </c>
      <c r="FQ13" s="7" t="s">
        <v>352</v>
      </c>
      <c r="FR13" s="7">
        <v>4.3600000000000003</v>
      </c>
      <c r="FS13" s="7" t="s">
        <v>745</v>
      </c>
      <c r="FT13" s="7">
        <v>0</v>
      </c>
      <c r="FU13" s="7">
        <v>0.89266592901892505</v>
      </c>
      <c r="FV13" s="7" t="s">
        <v>351</v>
      </c>
      <c r="FW13" s="7" t="s">
        <v>746</v>
      </c>
      <c r="FX13" s="7">
        <v>7.7200000000000006</v>
      </c>
      <c r="FY13" s="7">
        <v>0.38500389828701942</v>
      </c>
      <c r="FZ13" s="7" t="s">
        <v>352</v>
      </c>
      <c r="GA13" s="7" t="s">
        <v>747</v>
      </c>
      <c r="GB13" s="7">
        <v>4.1500000000000004</v>
      </c>
      <c r="GC13" s="7">
        <v>8.8156157052557721E-2</v>
      </c>
      <c r="GD13" s="7" t="s">
        <v>352</v>
      </c>
      <c r="GE13" s="7" t="s">
        <v>748</v>
      </c>
      <c r="GF13" s="7">
        <v>5.91</v>
      </c>
      <c r="GG13" s="7">
        <v>0.87065032946997989</v>
      </c>
      <c r="GH13" s="7" t="s">
        <v>352</v>
      </c>
      <c r="GI13" s="7">
        <v>4.4450000000000003</v>
      </c>
      <c r="GJ13" s="7" t="s">
        <v>355</v>
      </c>
      <c r="GK13" s="7">
        <v>0</v>
      </c>
      <c r="GL13" s="7">
        <v>13</v>
      </c>
      <c r="GM13" s="7" t="s">
        <v>352</v>
      </c>
      <c r="GN13" s="7">
        <v>0</v>
      </c>
      <c r="GO13" s="7" t="s">
        <v>749</v>
      </c>
      <c r="GP13" s="7">
        <v>4.7799999999999994</v>
      </c>
      <c r="GQ13" s="7">
        <v>58.053635806382488</v>
      </c>
      <c r="GR13" s="7" t="s">
        <v>352</v>
      </c>
      <c r="GS13" s="7">
        <v>4.7799999999999994</v>
      </c>
      <c r="GT13" s="7">
        <v>3.3959999999999999</v>
      </c>
      <c r="GU13" s="7" t="s">
        <v>750</v>
      </c>
      <c r="GV13" s="7">
        <v>9.93</v>
      </c>
      <c r="GW13" s="7">
        <v>1.614298068607668</v>
      </c>
      <c r="GX13" s="7" t="s">
        <v>352</v>
      </c>
      <c r="GY13" s="7">
        <v>2.4007997018061058</v>
      </c>
      <c r="GZ13" s="7">
        <v>4.5599999999999996</v>
      </c>
      <c r="HA13" s="7">
        <v>1.273586862164293</v>
      </c>
      <c r="HB13" s="7" t="s">
        <v>352</v>
      </c>
      <c r="HC13" s="7">
        <v>7.2450000000000001</v>
      </c>
      <c r="HD13" s="7" t="s">
        <v>423</v>
      </c>
      <c r="HE13" s="7">
        <v>0.32000000000000028</v>
      </c>
      <c r="HF13" s="7">
        <v>92.157777777777781</v>
      </c>
      <c r="HG13" s="7" t="s">
        <v>352</v>
      </c>
      <c r="HH13" s="7" t="s">
        <v>751</v>
      </c>
      <c r="HI13" s="7">
        <v>5.6800000000000006</v>
      </c>
      <c r="HJ13" s="7">
        <v>35.239581574700061</v>
      </c>
      <c r="HK13" s="7" t="s">
        <v>352</v>
      </c>
      <c r="HL13" s="7" t="s">
        <v>355</v>
      </c>
      <c r="HM13" s="7">
        <v>0</v>
      </c>
      <c r="HN13" s="7">
        <v>1.0977557035578589</v>
      </c>
      <c r="HO13" s="7" t="s">
        <v>352</v>
      </c>
      <c r="HP13" s="7">
        <v>2</v>
      </c>
      <c r="HQ13" s="7">
        <v>89.65517241379311</v>
      </c>
      <c r="HR13" s="7">
        <v>4</v>
      </c>
      <c r="HS13" s="7">
        <v>100</v>
      </c>
      <c r="HT13" s="7" t="s">
        <v>352</v>
      </c>
      <c r="HU13" s="7" t="s">
        <v>380</v>
      </c>
      <c r="HV13" s="7">
        <v>8.33</v>
      </c>
      <c r="HW13" s="7">
        <v>0</v>
      </c>
      <c r="HX13" s="7" t="s">
        <v>352</v>
      </c>
      <c r="HY13" s="7" t="s">
        <v>752</v>
      </c>
      <c r="HZ13" s="7">
        <v>6.7199999999999989</v>
      </c>
      <c r="IA13" s="7">
        <v>0.88890000000000002</v>
      </c>
      <c r="IB13" s="7" t="s">
        <v>352</v>
      </c>
      <c r="IC13" s="7">
        <v>6.35</v>
      </c>
      <c r="ID13" s="7">
        <v>5.1980000000000004</v>
      </c>
      <c r="IE13" s="7">
        <v>47.3</v>
      </c>
      <c r="IF13" s="7">
        <v>5.75</v>
      </c>
      <c r="IG13" s="7">
        <v>68.400000000000006</v>
      </c>
      <c r="IH13" s="7" t="s">
        <v>352</v>
      </c>
      <c r="II13" s="7" t="s">
        <v>467</v>
      </c>
      <c r="IJ13" s="7">
        <v>9.2900000000000009</v>
      </c>
      <c r="IK13" s="7">
        <v>6.5</v>
      </c>
      <c r="IL13" s="7" t="s">
        <v>352</v>
      </c>
      <c r="IM13" s="7" t="s">
        <v>383</v>
      </c>
      <c r="IN13" s="7">
        <v>8</v>
      </c>
      <c r="IO13" s="7">
        <v>5.6</v>
      </c>
      <c r="IP13" s="7" t="s">
        <v>352</v>
      </c>
      <c r="IQ13" s="7">
        <v>3.3</v>
      </c>
      <c r="IR13" s="7">
        <v>8.5</v>
      </c>
      <c r="IS13" s="7">
        <v>1.84</v>
      </c>
      <c r="IT13" s="7" t="s">
        <v>352</v>
      </c>
      <c r="IU13" s="7">
        <v>12.1</v>
      </c>
      <c r="IV13" s="7">
        <v>8.0400000000000009</v>
      </c>
      <c r="IW13" s="7">
        <v>7.4200000000000008</v>
      </c>
      <c r="IX13" s="7" t="s">
        <v>352</v>
      </c>
      <c r="IY13" s="7">
        <v>7.9160000000000004</v>
      </c>
      <c r="IZ13" s="7" t="s">
        <v>421</v>
      </c>
      <c r="JA13" s="7">
        <v>9.2200000000000006</v>
      </c>
      <c r="JB13" s="7">
        <v>100</v>
      </c>
      <c r="JC13" s="7" t="s">
        <v>352</v>
      </c>
      <c r="JD13" s="7" t="s">
        <v>753</v>
      </c>
      <c r="JE13" s="7">
        <v>9.01</v>
      </c>
      <c r="JF13" s="7">
        <v>100</v>
      </c>
      <c r="JG13" s="7" t="s">
        <v>352</v>
      </c>
      <c r="JH13" s="7" t="s">
        <v>754</v>
      </c>
      <c r="JI13" s="7">
        <v>2.56</v>
      </c>
      <c r="JJ13" s="7">
        <v>99.419999999999987</v>
      </c>
      <c r="JK13" s="7" t="s">
        <v>352</v>
      </c>
      <c r="JL13" s="7">
        <v>6.93</v>
      </c>
      <c r="JM13" s="7" t="s">
        <v>541</v>
      </c>
      <c r="JN13" s="7">
        <v>3.65</v>
      </c>
      <c r="JO13" s="7">
        <v>100</v>
      </c>
      <c r="JP13" s="7" t="s">
        <v>352</v>
      </c>
      <c r="JQ13" s="7" t="s">
        <v>755</v>
      </c>
      <c r="JR13" s="7">
        <v>5.26</v>
      </c>
      <c r="JS13" s="7">
        <v>101.27413925274141</v>
      </c>
      <c r="JT13" s="7" t="s">
        <v>352</v>
      </c>
      <c r="JU13" s="7" t="s">
        <v>756</v>
      </c>
      <c r="JV13" s="7">
        <v>8.6199999999999992</v>
      </c>
      <c r="JW13" s="7">
        <v>7.9914757591901964</v>
      </c>
      <c r="JX13" s="7" t="s">
        <v>352</v>
      </c>
      <c r="JY13" s="7">
        <v>5.843</v>
      </c>
      <c r="JZ13" s="7" t="s">
        <v>757</v>
      </c>
      <c r="KA13" s="7">
        <v>7.02</v>
      </c>
      <c r="KB13" s="7">
        <v>4.7929167028796709</v>
      </c>
      <c r="KC13" s="7" t="s">
        <v>352</v>
      </c>
      <c r="KD13" s="7" t="s">
        <v>758</v>
      </c>
      <c r="KE13" s="7">
        <v>8.9</v>
      </c>
      <c r="KF13" s="7">
        <v>8.9175325188631671</v>
      </c>
      <c r="KG13" s="7" t="s">
        <v>352</v>
      </c>
      <c r="KH13" s="7">
        <v>7.96</v>
      </c>
      <c r="KI13" s="7">
        <v>12.103961234793809</v>
      </c>
      <c r="KJ13" s="7">
        <v>7.06</v>
      </c>
      <c r="KK13" s="7">
        <v>5.3473899080127856</v>
      </c>
      <c r="KL13" s="7" t="s">
        <v>352</v>
      </c>
      <c r="KM13" s="7">
        <v>7.06</v>
      </c>
      <c r="KN13" s="7">
        <v>7.1420000000000003</v>
      </c>
      <c r="KO13" s="7">
        <v>5.2450000000000001</v>
      </c>
      <c r="KP13" s="7">
        <v>5733</v>
      </c>
      <c r="KQ13" s="7">
        <v>4.8566636169563887E-2</v>
      </c>
      <c r="KR13" s="7">
        <v>30972</v>
      </c>
      <c r="KS13" s="7">
        <v>0.26237674087628338</v>
      </c>
      <c r="KT13" s="7">
        <v>23754</v>
      </c>
      <c r="KU13" s="7">
        <v>0.20123004981193451</v>
      </c>
      <c r="KV13" s="7">
        <v>997893</v>
      </c>
      <c r="KW13" s="7">
        <v>8.4535681610247018</v>
      </c>
      <c r="KX13" s="7">
        <v>16642</v>
      </c>
      <c r="KY13" s="7">
        <v>0.1409813289959676</v>
      </c>
      <c r="KZ13" s="7">
        <v>7989</v>
      </c>
      <c r="LA13" s="7">
        <v>6.7678153908711999E-2</v>
      </c>
      <c r="LB13" s="7">
        <v>8493</v>
      </c>
      <c r="LC13" s="7">
        <v>7.1947748297245095E-2</v>
      </c>
      <c r="LD13" s="7">
        <v>283</v>
      </c>
      <c r="LE13" s="7">
        <v>2.39741113483108</v>
      </c>
      <c r="LF13" s="7">
        <v>423</v>
      </c>
      <c r="LG13" s="7">
        <v>3.583409576090272</v>
      </c>
      <c r="LH13" s="7"/>
      <c r="LI13" s="7"/>
      <c r="LJ13" s="7">
        <v>47</v>
      </c>
      <c r="LK13" s="7">
        <v>0.79800000000000004</v>
      </c>
      <c r="LL13" s="7">
        <v>241</v>
      </c>
      <c r="LM13" s="7">
        <v>0.76400000000000001</v>
      </c>
      <c r="LN13" s="7">
        <v>47</v>
      </c>
      <c r="LO13" s="7">
        <v>0.751</v>
      </c>
      <c r="LP13" s="7">
        <v>22</v>
      </c>
      <c r="LQ13" s="7">
        <v>0.88600000000000001</v>
      </c>
      <c r="LR13" s="7">
        <v>0.54779999999999995</v>
      </c>
      <c r="LS13" s="40">
        <v>7.3588279076594071E-2</v>
      </c>
      <c r="LT13" s="40" t="s">
        <v>357</v>
      </c>
      <c r="LU13" s="40">
        <v>0.44833219579063738</v>
      </c>
      <c r="LV13" s="40" t="s">
        <v>368</v>
      </c>
      <c r="LW13" s="40">
        <v>0.40969829711444677</v>
      </c>
      <c r="LX13" s="40" t="s">
        <v>350</v>
      </c>
      <c r="LY13" s="40">
        <v>-0.1384183362150409</v>
      </c>
      <c r="LZ13" s="40" t="s">
        <v>357</v>
      </c>
      <c r="MA13" s="40">
        <v>0.19830010894165939</v>
      </c>
      <c r="MB13" s="40" t="s">
        <v>350</v>
      </c>
      <c r="MC13" s="7">
        <v>30</v>
      </c>
      <c r="MD13" s="7">
        <v>0</v>
      </c>
      <c r="ME13" s="7">
        <v>0</v>
      </c>
      <c r="MF13" s="7">
        <v>0</v>
      </c>
      <c r="MG13" s="7">
        <v>0</v>
      </c>
      <c r="MH13" s="7">
        <v>0</v>
      </c>
      <c r="MI13" s="7">
        <v>1</v>
      </c>
      <c r="MJ13" s="7">
        <v>1</v>
      </c>
      <c r="MK13" s="7">
        <v>12100</v>
      </c>
      <c r="ML13" s="7">
        <v>4</v>
      </c>
      <c r="MM13" s="7">
        <v>0</v>
      </c>
      <c r="MN13" s="7"/>
      <c r="MO13" s="7">
        <v>0</v>
      </c>
      <c r="MP13" s="7">
        <v>0</v>
      </c>
      <c r="MQ13" s="7">
        <v>0</v>
      </c>
      <c r="MR13" s="7">
        <v>175</v>
      </c>
      <c r="MS13" s="7">
        <v>232</v>
      </c>
      <c r="MT13" s="7">
        <v>407</v>
      </c>
      <c r="MU13" s="7">
        <v>3.44</v>
      </c>
      <c r="MV13" s="7">
        <v>213</v>
      </c>
      <c r="MW13" s="7">
        <v>63</v>
      </c>
      <c r="MX13" s="7">
        <v>276</v>
      </c>
      <c r="MY13" s="7">
        <v>2.33</v>
      </c>
      <c r="MZ13" s="7">
        <v>41296925.399999999</v>
      </c>
      <c r="NA13" s="7">
        <v>154</v>
      </c>
      <c r="NB13" s="7">
        <v>3031859.02</v>
      </c>
      <c r="NC13" s="7">
        <v>0.54600000000000004</v>
      </c>
      <c r="ND13" s="44" t="s">
        <v>1287</v>
      </c>
      <c r="NE13" s="44">
        <v>390</v>
      </c>
      <c r="NF13" s="44" t="s">
        <v>1231</v>
      </c>
      <c r="NG13" s="44" t="s">
        <v>1232</v>
      </c>
      <c r="NH13" s="44" t="s">
        <v>1222</v>
      </c>
      <c r="NI13" s="44"/>
      <c r="NJ13" s="44" t="s">
        <v>1267</v>
      </c>
      <c r="NK13" s="44"/>
      <c r="NL13" s="44" t="s">
        <v>1231</v>
      </c>
      <c r="NM13" s="44" t="s">
        <v>1234</v>
      </c>
      <c r="NN13" s="44" t="s">
        <v>1231</v>
      </c>
      <c r="NO13" s="44" t="s">
        <v>1246</v>
      </c>
      <c r="NP13" s="44" t="s">
        <v>1240</v>
      </c>
      <c r="NQ13" s="44" t="s">
        <v>1246</v>
      </c>
      <c r="NR13" s="46" t="s">
        <v>1272</v>
      </c>
      <c r="NS13" s="47">
        <v>47</v>
      </c>
      <c r="NT13" s="47">
        <v>245</v>
      </c>
      <c r="NU13" s="48" t="s">
        <v>1254</v>
      </c>
      <c r="NV13" s="7">
        <v>43</v>
      </c>
      <c r="NW13" s="7">
        <v>148</v>
      </c>
      <c r="NX13" s="7">
        <v>14</v>
      </c>
      <c r="NY13" s="7">
        <v>37</v>
      </c>
      <c r="NZ13" s="7">
        <v>56</v>
      </c>
      <c r="OA13" s="7">
        <v>272</v>
      </c>
      <c r="OB13" s="7">
        <v>20</v>
      </c>
      <c r="OC13" s="7">
        <v>24</v>
      </c>
      <c r="OD13" s="7">
        <v>302</v>
      </c>
      <c r="OE13" s="7">
        <v>166</v>
      </c>
      <c r="OF13" s="7">
        <v>442</v>
      </c>
      <c r="OG13" s="7">
        <v>68</v>
      </c>
      <c r="OH13" s="7">
        <v>1.179</v>
      </c>
      <c r="OI13" s="7">
        <v>23</v>
      </c>
      <c r="OJ13" s="7">
        <v>23</v>
      </c>
      <c r="OK13" s="7">
        <v>0</v>
      </c>
      <c r="OL13" s="7">
        <v>0</v>
      </c>
      <c r="OM13" s="7">
        <v>10</v>
      </c>
      <c r="ON13" s="7">
        <v>3</v>
      </c>
      <c r="OO13" s="7">
        <v>27</v>
      </c>
      <c r="OP13" s="7">
        <v>0</v>
      </c>
      <c r="OQ13" s="7">
        <v>315</v>
      </c>
      <c r="OR13" s="7">
        <v>190</v>
      </c>
      <c r="OS13" s="7">
        <v>11</v>
      </c>
      <c r="OT13" s="7">
        <v>0</v>
      </c>
      <c r="OU13" s="7">
        <v>0</v>
      </c>
      <c r="OV13" s="7">
        <v>33</v>
      </c>
      <c r="OW13" s="7">
        <v>8</v>
      </c>
      <c r="OX13" s="7">
        <v>25</v>
      </c>
      <c r="OY13" s="7">
        <v>207</v>
      </c>
      <c r="OZ13" s="7">
        <v>206</v>
      </c>
      <c r="PA13" s="7">
        <v>37</v>
      </c>
      <c r="PB13" s="7">
        <v>0</v>
      </c>
      <c r="PC13" s="7">
        <v>1</v>
      </c>
      <c r="PD13" s="7">
        <v>794</v>
      </c>
      <c r="PE13" s="7">
        <v>59</v>
      </c>
      <c r="PF13" s="7"/>
      <c r="PG13" s="7"/>
      <c r="PH13" s="7"/>
      <c r="PI13" s="7"/>
      <c r="PJ13" s="7"/>
      <c r="PK13" s="7"/>
      <c r="PL13" s="7"/>
      <c r="PM13" s="7"/>
      <c r="PN13" s="41">
        <v>5240</v>
      </c>
      <c r="PO13" s="41">
        <v>13524</v>
      </c>
      <c r="PP13" s="41">
        <v>4658</v>
      </c>
      <c r="PQ13" s="7">
        <v>307</v>
      </c>
      <c r="PR13" s="7">
        <v>899</v>
      </c>
      <c r="PS13" s="7">
        <v>390</v>
      </c>
      <c r="PT13" s="7">
        <v>63</v>
      </c>
      <c r="PU13" s="7">
        <v>46</v>
      </c>
      <c r="PV13" s="56">
        <v>21</v>
      </c>
      <c r="PW13" s="54" t="s">
        <v>1521</v>
      </c>
      <c r="PX13" s="54" t="s">
        <v>1522</v>
      </c>
      <c r="PY13" s="54">
        <v>0.25819186066212602</v>
      </c>
      <c r="PZ13" s="54">
        <v>0.28976246371323999</v>
      </c>
      <c r="QA13" s="54">
        <v>6813</v>
      </c>
      <c r="QB13" s="54">
        <v>9422</v>
      </c>
      <c r="QC13" s="54">
        <v>4267</v>
      </c>
      <c r="QD13" s="54"/>
      <c r="QE13" s="54" t="s">
        <v>1573</v>
      </c>
      <c r="QF13" s="54">
        <v>41</v>
      </c>
      <c r="QG13" s="54">
        <v>66</v>
      </c>
      <c r="QH13" s="54">
        <v>53</v>
      </c>
    </row>
    <row r="14" spans="1:451" ht="16.2" customHeight="1" x14ac:dyDescent="0.25">
      <c r="A14" s="7" t="s">
        <v>759</v>
      </c>
      <c r="B14" s="7" t="s">
        <v>760</v>
      </c>
      <c r="C14" s="7" t="s">
        <v>1185</v>
      </c>
      <c r="D14" s="7" t="s">
        <v>761</v>
      </c>
      <c r="E14" s="7" t="s">
        <v>573</v>
      </c>
      <c r="F14" s="7" t="s">
        <v>573</v>
      </c>
      <c r="G14" s="7" t="s">
        <v>478</v>
      </c>
      <c r="H14" s="7">
        <v>10605</v>
      </c>
      <c r="I14" s="7" t="s">
        <v>379</v>
      </c>
      <c r="J14" s="7">
        <v>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1</v>
      </c>
      <c r="W14" s="7">
        <v>0</v>
      </c>
      <c r="X14" s="7">
        <v>1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 t="s">
        <v>348</v>
      </c>
      <c r="AE14" s="7" t="s">
        <v>349</v>
      </c>
      <c r="AF14" s="7">
        <v>1</v>
      </c>
      <c r="AG14" s="7">
        <v>2</v>
      </c>
      <c r="AH14" s="7">
        <v>0</v>
      </c>
      <c r="AI14" s="7">
        <v>3</v>
      </c>
      <c r="AJ14" s="7" t="s">
        <v>358</v>
      </c>
      <c r="AK14" s="7"/>
      <c r="AL14" s="7"/>
      <c r="AM14" s="40">
        <v>56.801604580655791</v>
      </c>
      <c r="AN14" s="41">
        <v>310</v>
      </c>
      <c r="AO14" s="40">
        <v>60.343500000000013</v>
      </c>
      <c r="AP14" s="40">
        <v>54.110600000000012</v>
      </c>
      <c r="AQ14" s="40">
        <v>65.929571428571435</v>
      </c>
      <c r="AR14" s="40">
        <v>50.882058823529412</v>
      </c>
      <c r="AS14" s="40">
        <v>39.162999999999997</v>
      </c>
      <c r="AT14" s="40">
        <v>65.73275000000001</v>
      </c>
      <c r="AU14" s="40">
        <v>74.858500000000006</v>
      </c>
      <c r="AV14" s="40">
        <v>58.169333333333327</v>
      </c>
      <c r="AW14" s="40">
        <v>6.1669999999999998</v>
      </c>
      <c r="AX14" s="40">
        <v>75.571899999999999</v>
      </c>
      <c r="AY14" s="40">
        <v>72.459599999999995</v>
      </c>
      <c r="AZ14" s="40">
        <v>93.635999999999996</v>
      </c>
      <c r="BA14" s="40">
        <v>62.267749999999992</v>
      </c>
      <c r="BB14" s="40">
        <v>59.783000000000001</v>
      </c>
      <c r="BC14" s="40">
        <v>30.373999999999999</v>
      </c>
      <c r="BD14" s="40">
        <v>66.666714285714292</v>
      </c>
      <c r="BE14" s="40">
        <v>29.512</v>
      </c>
      <c r="BF14" s="40">
        <v>58.225884841486703</v>
      </c>
      <c r="BG14" s="40">
        <v>71.771241899171301</v>
      </c>
      <c r="BH14" s="40">
        <v>68.001302195078395</v>
      </c>
      <c r="BI14" s="40">
        <v>34.905110430211067</v>
      </c>
      <c r="BJ14" s="40">
        <v>69.891171869875507</v>
      </c>
      <c r="BK14" s="40">
        <v>62.556517654472401</v>
      </c>
      <c r="BL14" s="40">
        <v>86.202002212368498</v>
      </c>
      <c r="BM14" s="40">
        <v>68.435275859968797</v>
      </c>
      <c r="BN14" s="40">
        <v>77.355378934312597</v>
      </c>
      <c r="BO14" s="40">
        <v>75.106143827569994</v>
      </c>
      <c r="BP14" s="40">
        <v>53.98507194375</v>
      </c>
      <c r="BQ14" s="40">
        <v>65.558614074680904</v>
      </c>
      <c r="BR14" s="40">
        <v>26.522541529536401</v>
      </c>
      <c r="BS14" s="40">
        <v>40.414385470876702</v>
      </c>
      <c r="BT14" s="40">
        <v>46.006700442692399</v>
      </c>
      <c r="BU14" s="40">
        <v>26.676814277738799</v>
      </c>
      <c r="BV14" s="40">
        <v>14.3884892086331</v>
      </c>
      <c r="BW14" s="40">
        <v>196.07117196357001</v>
      </c>
      <c r="BX14" s="40">
        <v>820.26788495483299</v>
      </c>
      <c r="BY14" s="40">
        <v>97.122302158273399</v>
      </c>
      <c r="BZ14" s="40">
        <v>4.11810411810412</v>
      </c>
      <c r="CA14" s="40">
        <v>59.111721611721599</v>
      </c>
      <c r="CB14" s="40">
        <v>59.54</v>
      </c>
      <c r="CC14" s="40">
        <v>52.323976069949403</v>
      </c>
      <c r="CD14" s="40">
        <v>17.13</v>
      </c>
      <c r="CE14" s="40">
        <v>75.366300366300393</v>
      </c>
      <c r="CF14" s="40">
        <v>86.584249084249095</v>
      </c>
      <c r="CG14" s="40">
        <v>70.924908424908395</v>
      </c>
      <c r="CH14" s="40">
        <v>98.8553113553114</v>
      </c>
      <c r="CI14" s="40">
        <v>56.577086280056598</v>
      </c>
      <c r="CJ14" s="40">
        <v>18.859028760018901</v>
      </c>
      <c r="CK14" s="40">
        <v>50.025012506253098</v>
      </c>
      <c r="CL14" s="40">
        <v>0</v>
      </c>
      <c r="CM14" s="40">
        <v>6.6</v>
      </c>
      <c r="CN14" s="40">
        <v>7.1</v>
      </c>
      <c r="CO14" s="40">
        <v>0.6</v>
      </c>
      <c r="CP14" s="40">
        <v>5.5</v>
      </c>
      <c r="CQ14" s="40">
        <v>2.5</v>
      </c>
      <c r="CR14" s="40">
        <v>5.35</v>
      </c>
      <c r="CS14" s="40">
        <v>34.028628721518402</v>
      </c>
      <c r="CT14" s="40">
        <v>92.677866635180706</v>
      </c>
      <c r="CU14" s="40">
        <v>94.566854746840505</v>
      </c>
      <c r="CV14" s="40">
        <v>92.068578787878806</v>
      </c>
      <c r="CW14" s="40">
        <v>76.28</v>
      </c>
      <c r="CX14" s="40">
        <v>2.8285875919291001</v>
      </c>
      <c r="CY14" s="40">
        <v>426.84226909200402</v>
      </c>
      <c r="CZ14" s="40">
        <v>47.147571900047197</v>
      </c>
      <c r="DA14" s="40">
        <v>23.185988323602999</v>
      </c>
      <c r="DB14" s="40">
        <v>56.09</v>
      </c>
      <c r="DC14" s="40">
        <v>5.4529749010000002</v>
      </c>
      <c r="DD14" s="40">
        <v>4.71475719000472</v>
      </c>
      <c r="DE14" s="40">
        <v>6.3271292127652696</v>
      </c>
      <c r="DF14" s="40">
        <v>3.6139745528760199</v>
      </c>
      <c r="DG14" s="40">
        <v>2</v>
      </c>
      <c r="DH14" s="40">
        <v>7</v>
      </c>
      <c r="DI14" s="40">
        <v>83.501000872555593</v>
      </c>
      <c r="DJ14" s="40">
        <v>92.743796883999991</v>
      </c>
      <c r="DK14" s="40">
        <v>3</v>
      </c>
      <c r="DL14" s="40">
        <v>9.3525179856115095</v>
      </c>
      <c r="DM14" s="40">
        <v>1.23731749566939</v>
      </c>
      <c r="DN14" s="40">
        <v>0.31918366044318702</v>
      </c>
      <c r="DO14" s="40">
        <v>0.22241097269409801</v>
      </c>
      <c r="DP14" s="40">
        <v>0.291375</v>
      </c>
      <c r="DQ14" s="40">
        <v>0</v>
      </c>
      <c r="DR14" s="40">
        <v>155.27950310559001</v>
      </c>
      <c r="DS14" s="40">
        <v>566.25141562853901</v>
      </c>
      <c r="DT14" s="40">
        <v>32.950084127874398</v>
      </c>
      <c r="DU14" s="40">
        <v>50.349650349650403</v>
      </c>
      <c r="DV14" s="40">
        <v>523.113333333333</v>
      </c>
      <c r="DW14" s="40">
        <v>292.95299999999997</v>
      </c>
      <c r="DX14" s="7" t="s">
        <v>351</v>
      </c>
      <c r="DY14" s="7"/>
      <c r="DZ14" s="7"/>
      <c r="EA14" s="7"/>
      <c r="EB14" s="42">
        <v>85714352.75</v>
      </c>
      <c r="EC14" s="42">
        <v>8082.4472182932577</v>
      </c>
      <c r="ED14" s="42">
        <v>9799711.6300000008</v>
      </c>
      <c r="EE14" s="42">
        <v>9084612.8499999996</v>
      </c>
      <c r="EF14" s="42">
        <v>110624.78</v>
      </c>
      <c r="EG14" s="43">
        <f t="shared" si="1"/>
        <v>1.290621423959828E-3</v>
      </c>
      <c r="EH14" s="42"/>
      <c r="EI14" s="42">
        <v>16449551.4</v>
      </c>
      <c r="EJ14" s="42">
        <f t="shared" si="2"/>
        <v>1551.1128147100424</v>
      </c>
      <c r="EK14" s="42">
        <v>26201228.59</v>
      </c>
      <c r="EL14" s="42">
        <f t="shared" si="3"/>
        <v>2470.6486176331919</v>
      </c>
      <c r="EM14" s="42"/>
      <c r="EN14" s="42">
        <v>17098.32</v>
      </c>
      <c r="EO14" s="42"/>
      <c r="EP14" s="7">
        <v>229</v>
      </c>
      <c r="EQ14" s="43">
        <v>2.1593587930221599E-2</v>
      </c>
      <c r="ER14" s="7">
        <v>5136</v>
      </c>
      <c r="ES14" s="7">
        <v>0.4842998585572843</v>
      </c>
      <c r="ET14" s="7">
        <v>4200</v>
      </c>
      <c r="EU14" s="7">
        <v>9968</v>
      </c>
      <c r="EV14" s="7" t="s">
        <v>352</v>
      </c>
      <c r="EW14" s="7" t="s">
        <v>351</v>
      </c>
      <c r="EX14" s="7">
        <v>240.4</v>
      </c>
      <c r="EY14" s="7">
        <v>2616</v>
      </c>
      <c r="EZ14" s="7">
        <v>0.24667609618104669</v>
      </c>
      <c r="FA14" s="40">
        <v>0.24399999999999999</v>
      </c>
      <c r="FB14" s="7">
        <v>0.189</v>
      </c>
      <c r="FC14" s="7">
        <v>0.28000000000000003</v>
      </c>
      <c r="FD14" s="7">
        <v>0.26400000000000001</v>
      </c>
      <c r="FE14" s="7">
        <v>2024</v>
      </c>
      <c r="FF14" s="7" t="s">
        <v>370</v>
      </c>
      <c r="FG14" s="42">
        <v>24936.71</v>
      </c>
      <c r="FH14" s="7">
        <v>240165.47099999999</v>
      </c>
      <c r="FI14" s="7">
        <v>2270.0603479490801</v>
      </c>
      <c r="FJ14" s="42">
        <f t="shared" si="0"/>
        <v>2470.6486176331919</v>
      </c>
      <c r="FK14" s="7">
        <v>9.4599999999999991</v>
      </c>
      <c r="FL14" s="7">
        <v>2356.7630860194922</v>
      </c>
      <c r="FM14" s="7" t="s">
        <v>352</v>
      </c>
      <c r="FN14" s="7" t="s">
        <v>762</v>
      </c>
      <c r="FO14" s="7">
        <v>3.64</v>
      </c>
      <c r="FP14" s="7">
        <v>2442.9881983005989</v>
      </c>
      <c r="FQ14" s="7" t="s">
        <v>352</v>
      </c>
      <c r="FR14" s="7">
        <v>6.55</v>
      </c>
      <c r="FS14" s="7" t="s">
        <v>763</v>
      </c>
      <c r="FT14" s="7">
        <v>7.54</v>
      </c>
      <c r="FU14" s="7">
        <v>0.76132049233157661</v>
      </c>
      <c r="FV14" s="7" t="s">
        <v>352</v>
      </c>
      <c r="FW14" s="7" t="s">
        <v>764</v>
      </c>
      <c r="FX14" s="7">
        <v>10</v>
      </c>
      <c r="FY14" s="7">
        <v>0.39428318195479672</v>
      </c>
      <c r="FZ14" s="7" t="s">
        <v>352</v>
      </c>
      <c r="GA14" s="7" t="s">
        <v>765</v>
      </c>
      <c r="GB14" s="7">
        <v>4.17</v>
      </c>
      <c r="GC14" s="7">
        <v>0.15982233274181329</v>
      </c>
      <c r="GD14" s="7" t="s">
        <v>352</v>
      </c>
      <c r="GE14" s="7" t="s">
        <v>766</v>
      </c>
      <c r="GF14" s="7">
        <v>5.9200000000000008</v>
      </c>
      <c r="GG14" s="7">
        <v>0.94525005916470695</v>
      </c>
      <c r="GH14" s="7" t="s">
        <v>352</v>
      </c>
      <c r="GI14" s="7">
        <v>6.9080000000000004</v>
      </c>
      <c r="GJ14" s="7" t="s">
        <v>355</v>
      </c>
      <c r="GK14" s="7">
        <v>0</v>
      </c>
      <c r="GL14" s="7">
        <v>13</v>
      </c>
      <c r="GM14" s="7" t="s">
        <v>352</v>
      </c>
      <c r="GN14" s="7">
        <v>0</v>
      </c>
      <c r="GO14" s="7" t="s">
        <v>767</v>
      </c>
      <c r="GP14" s="7">
        <v>9.11</v>
      </c>
      <c r="GQ14" s="7">
        <v>103.4555071805099</v>
      </c>
      <c r="GR14" s="7" t="s">
        <v>352</v>
      </c>
      <c r="GS14" s="7">
        <v>9.11</v>
      </c>
      <c r="GT14" s="7">
        <v>5.6420000000000003</v>
      </c>
      <c r="GU14" s="7" t="s">
        <v>430</v>
      </c>
      <c r="GV14" s="7">
        <v>8.23</v>
      </c>
      <c r="GW14" s="7">
        <v>4.0816326530612246</v>
      </c>
      <c r="GX14" s="7" t="s">
        <v>352</v>
      </c>
      <c r="GY14" s="7">
        <v>4.1301272984441297</v>
      </c>
      <c r="GZ14" s="7">
        <v>6.67</v>
      </c>
      <c r="HA14" s="7">
        <v>2.4480992181180912</v>
      </c>
      <c r="HB14" s="7" t="s">
        <v>352</v>
      </c>
      <c r="HC14" s="7">
        <v>7.45</v>
      </c>
      <c r="HD14" s="7" t="s">
        <v>554</v>
      </c>
      <c r="HE14" s="7">
        <v>0</v>
      </c>
      <c r="HF14" s="7">
        <v>48.425555555555562</v>
      </c>
      <c r="HG14" s="7" t="s">
        <v>352</v>
      </c>
      <c r="HH14" s="7" t="s">
        <v>355</v>
      </c>
      <c r="HI14" s="7">
        <v>0</v>
      </c>
      <c r="HJ14" s="7">
        <v>39.690290057126383</v>
      </c>
      <c r="HK14" s="7" t="s">
        <v>352</v>
      </c>
      <c r="HL14" s="7" t="s">
        <v>768</v>
      </c>
      <c r="HM14" s="7">
        <v>9.51</v>
      </c>
      <c r="HN14" s="7">
        <v>0.37292670463808109</v>
      </c>
      <c r="HO14" s="7" t="s">
        <v>352</v>
      </c>
      <c r="HP14" s="7">
        <v>3.17</v>
      </c>
      <c r="HQ14" s="7">
        <v>89.65517241379311</v>
      </c>
      <c r="HR14" s="7">
        <v>8.67</v>
      </c>
      <c r="HS14" s="7">
        <v>96.551724137931032</v>
      </c>
      <c r="HT14" s="7" t="s">
        <v>352</v>
      </c>
      <c r="HU14" s="7" t="s">
        <v>381</v>
      </c>
      <c r="HV14" s="7">
        <v>5.8800000000000008</v>
      </c>
      <c r="HW14" s="7">
        <v>0</v>
      </c>
      <c r="HX14" s="7" t="s">
        <v>352</v>
      </c>
      <c r="HY14" s="7" t="s">
        <v>355</v>
      </c>
      <c r="HZ14" s="7">
        <v>0</v>
      </c>
      <c r="IA14" s="7">
        <v>0.84803000000000006</v>
      </c>
      <c r="IB14" s="7" t="s">
        <v>352</v>
      </c>
      <c r="IC14" s="7">
        <v>4.8499999999999996</v>
      </c>
      <c r="ID14" s="7">
        <v>5.157</v>
      </c>
      <c r="IE14" s="7">
        <v>51.7</v>
      </c>
      <c r="IF14" s="7">
        <v>7.1999999999999993</v>
      </c>
      <c r="IG14" s="7">
        <v>68.210000000000022</v>
      </c>
      <c r="IH14" s="7" t="s">
        <v>352</v>
      </c>
      <c r="II14" s="7" t="s">
        <v>383</v>
      </c>
      <c r="IJ14" s="7">
        <v>3.81</v>
      </c>
      <c r="IK14" s="7">
        <v>6.7</v>
      </c>
      <c r="IL14" s="7" t="s">
        <v>352</v>
      </c>
      <c r="IM14" s="7" t="s">
        <v>400</v>
      </c>
      <c r="IN14" s="7">
        <v>7.65</v>
      </c>
      <c r="IO14" s="7">
        <v>5.7</v>
      </c>
      <c r="IP14" s="7" t="s">
        <v>352</v>
      </c>
      <c r="IQ14" s="7">
        <v>5.5</v>
      </c>
      <c r="IR14" s="7">
        <v>6.5</v>
      </c>
      <c r="IS14" s="7">
        <v>0</v>
      </c>
      <c r="IT14" s="7" t="s">
        <v>352</v>
      </c>
      <c r="IU14" s="7">
        <v>9</v>
      </c>
      <c r="IV14" s="7">
        <v>9.15</v>
      </c>
      <c r="IW14" s="7">
        <v>6.8</v>
      </c>
      <c r="IX14" s="7" t="s">
        <v>352</v>
      </c>
      <c r="IY14" s="7">
        <v>6.8620000000000001</v>
      </c>
      <c r="IZ14" s="7" t="s">
        <v>769</v>
      </c>
      <c r="JA14" s="7">
        <v>3.47</v>
      </c>
      <c r="JB14" s="7">
        <v>99.98</v>
      </c>
      <c r="JC14" s="7" t="s">
        <v>352</v>
      </c>
      <c r="JD14" s="7" t="s">
        <v>457</v>
      </c>
      <c r="JE14" s="7">
        <v>2.44</v>
      </c>
      <c r="JF14" s="7">
        <v>99.12</v>
      </c>
      <c r="JG14" s="7" t="s">
        <v>352</v>
      </c>
      <c r="JH14" s="7" t="s">
        <v>475</v>
      </c>
      <c r="JI14" s="7">
        <v>4.2699999999999996</v>
      </c>
      <c r="JJ14" s="7">
        <v>100</v>
      </c>
      <c r="JK14" s="7" t="s">
        <v>352</v>
      </c>
      <c r="JL14" s="7">
        <v>3.3929999999999998</v>
      </c>
      <c r="JM14" s="7" t="s">
        <v>375</v>
      </c>
      <c r="JN14" s="7">
        <v>10</v>
      </c>
      <c r="JO14" s="7">
        <v>100</v>
      </c>
      <c r="JP14" s="7" t="s">
        <v>352</v>
      </c>
      <c r="JQ14" s="7" t="s">
        <v>452</v>
      </c>
      <c r="JR14" s="7">
        <v>8.6999999999999993</v>
      </c>
      <c r="JS14" s="7">
        <v>114.1650943396227</v>
      </c>
      <c r="JT14" s="7" t="s">
        <v>352</v>
      </c>
      <c r="JU14" s="7" t="s">
        <v>471</v>
      </c>
      <c r="JV14" s="7">
        <v>8.08</v>
      </c>
      <c r="JW14" s="7">
        <v>6.9930069930069934</v>
      </c>
      <c r="JX14" s="7" t="s">
        <v>352</v>
      </c>
      <c r="JY14" s="7">
        <v>8.9269999999999996</v>
      </c>
      <c r="JZ14" s="7" t="s">
        <v>770</v>
      </c>
      <c r="KA14" s="7">
        <v>9.89</v>
      </c>
      <c r="KB14" s="7">
        <v>8.8178809131458511</v>
      </c>
      <c r="KC14" s="7" t="s">
        <v>352</v>
      </c>
      <c r="KD14" s="7" t="s">
        <v>770</v>
      </c>
      <c r="KE14" s="7">
        <v>10</v>
      </c>
      <c r="KF14" s="7">
        <v>12.347203358439311</v>
      </c>
      <c r="KG14" s="7" t="s">
        <v>352</v>
      </c>
      <c r="KH14" s="7">
        <v>9.9450000000000003</v>
      </c>
      <c r="KI14" s="7">
        <v>19.59453088165959</v>
      </c>
      <c r="KJ14" s="7">
        <v>5.7200000000000006</v>
      </c>
      <c r="KK14" s="7">
        <v>3.0567079682130509</v>
      </c>
      <c r="KL14" s="7" t="s">
        <v>352</v>
      </c>
      <c r="KM14" s="7">
        <v>5.72</v>
      </c>
      <c r="KN14" s="7">
        <v>6.9690000000000003</v>
      </c>
      <c r="KO14" s="7">
        <v>5.923</v>
      </c>
      <c r="KP14" s="7">
        <v>761</v>
      </c>
      <c r="KQ14" s="7">
        <v>7.1758604431871764E-2</v>
      </c>
      <c r="KR14" s="7">
        <v>2548</v>
      </c>
      <c r="KS14" s="7">
        <v>0.2402640264026403</v>
      </c>
      <c r="KT14" s="7">
        <v>1625</v>
      </c>
      <c r="KU14" s="7">
        <v>0.1532296086751532</v>
      </c>
      <c r="KV14" s="7">
        <v>54381</v>
      </c>
      <c r="KW14" s="7">
        <v>5.1278642149929281</v>
      </c>
      <c r="KX14" s="7">
        <v>2551</v>
      </c>
      <c r="KY14" s="7">
        <v>0.24054691183404051</v>
      </c>
      <c r="KZ14" s="7">
        <v>1366</v>
      </c>
      <c r="LA14" s="7">
        <v>0.12880716643092879</v>
      </c>
      <c r="LB14" s="7">
        <v>1467</v>
      </c>
      <c r="LC14" s="7">
        <v>0.13833097595473831</v>
      </c>
      <c r="LD14" s="7">
        <v>8</v>
      </c>
      <c r="LE14" s="7">
        <v>0.75436115040075435</v>
      </c>
      <c r="LF14" s="7">
        <v>11</v>
      </c>
      <c r="LG14" s="7">
        <v>1.037246581801037</v>
      </c>
      <c r="LH14" s="7"/>
      <c r="LI14" s="7"/>
      <c r="LJ14" s="7">
        <v>1574</v>
      </c>
      <c r="LK14" s="7">
        <v>0.71099999999999997</v>
      </c>
      <c r="LL14" s="7">
        <v>2061</v>
      </c>
      <c r="LM14" s="7">
        <v>0.68300000000000005</v>
      </c>
      <c r="LN14" s="7">
        <v>1670</v>
      </c>
      <c r="LO14" s="7">
        <v>0.61599999999999999</v>
      </c>
      <c r="LP14" s="7">
        <v>551</v>
      </c>
      <c r="LQ14" s="7">
        <v>0.85499999999999998</v>
      </c>
      <c r="LR14" s="7">
        <v>0.43059999999999998</v>
      </c>
      <c r="LS14" s="40">
        <v>0.2127115288361679</v>
      </c>
      <c r="LT14" s="40" t="s">
        <v>350</v>
      </c>
      <c r="LU14" s="40">
        <v>0.1838695535947843</v>
      </c>
      <c r="LV14" s="40" t="s">
        <v>350</v>
      </c>
      <c r="LW14" s="40">
        <v>0.38555996260836939</v>
      </c>
      <c r="LX14" s="40" t="s">
        <v>350</v>
      </c>
      <c r="LY14" s="40">
        <v>-0.12927081037083771</v>
      </c>
      <c r="LZ14" s="40" t="s">
        <v>357</v>
      </c>
      <c r="MA14" s="40">
        <v>0.16321755866712101</v>
      </c>
      <c r="MB14" s="40" t="s">
        <v>350</v>
      </c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>
        <v>0</v>
      </c>
      <c r="MN14" s="7"/>
      <c r="MO14" s="7">
        <v>0</v>
      </c>
      <c r="MP14" s="7">
        <v>0</v>
      </c>
      <c r="MQ14" s="7">
        <v>0</v>
      </c>
      <c r="MR14" s="7">
        <v>10</v>
      </c>
      <c r="MS14" s="7">
        <v>0</v>
      </c>
      <c r="MT14" s="7">
        <v>10</v>
      </c>
      <c r="MU14" s="7">
        <v>0.93</v>
      </c>
      <c r="MV14" s="7">
        <v>12</v>
      </c>
      <c r="MW14" s="7">
        <v>0</v>
      </c>
      <c r="MX14" s="7">
        <v>12</v>
      </c>
      <c r="MY14" s="7">
        <v>1.1200000000000001</v>
      </c>
      <c r="MZ14" s="7">
        <v>3547554.64</v>
      </c>
      <c r="NA14" s="7">
        <v>6</v>
      </c>
      <c r="NB14" s="7">
        <v>1552749.38</v>
      </c>
      <c r="NC14" s="7">
        <v>0.51400000000000001</v>
      </c>
      <c r="ND14" s="44" t="s">
        <v>1288</v>
      </c>
      <c r="NE14" s="44">
        <v>215</v>
      </c>
      <c r="NF14" s="44" t="s">
        <v>1289</v>
      </c>
      <c r="NG14" s="44" t="s">
        <v>1290</v>
      </c>
      <c r="NH14" s="44" t="s">
        <v>1291</v>
      </c>
      <c r="NI14" s="44"/>
      <c r="NJ14" s="44" t="s">
        <v>1292</v>
      </c>
      <c r="NK14" s="44"/>
      <c r="NL14" s="44" t="s">
        <v>1293</v>
      </c>
      <c r="NM14" s="44" t="s">
        <v>1294</v>
      </c>
      <c r="NN14" s="44" t="s">
        <v>1295</v>
      </c>
      <c r="NO14" s="44" t="s">
        <v>1296</v>
      </c>
      <c r="NP14" s="44" t="s">
        <v>1297</v>
      </c>
      <c r="NQ14" s="44" t="s">
        <v>1298</v>
      </c>
      <c r="NR14" s="46" t="s">
        <v>1236</v>
      </c>
      <c r="NS14" s="47">
        <v>55</v>
      </c>
      <c r="NT14" s="47">
        <v>196</v>
      </c>
      <c r="NU14" s="48" t="s">
        <v>1254</v>
      </c>
      <c r="NV14" s="7">
        <v>3</v>
      </c>
      <c r="NW14" s="7">
        <v>6</v>
      </c>
      <c r="NX14" s="7">
        <v>2</v>
      </c>
      <c r="NY14" s="7">
        <v>1</v>
      </c>
      <c r="NZ14" s="7">
        <v>3</v>
      </c>
      <c r="OA14" s="7">
        <v>16</v>
      </c>
      <c r="OB14" s="7">
        <v>1</v>
      </c>
      <c r="OC14" s="7">
        <v>1</v>
      </c>
      <c r="OD14" s="7">
        <v>24</v>
      </c>
      <c r="OE14" s="7">
        <v>10</v>
      </c>
      <c r="OF14" s="7">
        <v>26</v>
      </c>
      <c r="OG14" s="7">
        <v>15</v>
      </c>
      <c r="OH14" s="7">
        <v>124</v>
      </c>
      <c r="OI14" s="7">
        <v>2</v>
      </c>
      <c r="OJ14" s="7">
        <v>2</v>
      </c>
      <c r="OK14" s="7">
        <v>0</v>
      </c>
      <c r="OL14" s="7">
        <v>0</v>
      </c>
      <c r="OM14" s="7">
        <v>3</v>
      </c>
      <c r="ON14" s="7">
        <v>0</v>
      </c>
      <c r="OO14" s="7">
        <v>1</v>
      </c>
      <c r="OP14" s="7">
        <v>0</v>
      </c>
      <c r="OQ14" s="7">
        <v>41</v>
      </c>
      <c r="OR14" s="7">
        <v>10</v>
      </c>
      <c r="OS14" s="7">
        <v>0</v>
      </c>
      <c r="OT14" s="7">
        <v>0</v>
      </c>
      <c r="OU14" s="7">
        <v>0</v>
      </c>
      <c r="OV14" s="7">
        <v>8</v>
      </c>
      <c r="OW14" s="7">
        <v>0</v>
      </c>
      <c r="OX14" s="7">
        <v>8</v>
      </c>
      <c r="OY14" s="7">
        <v>14</v>
      </c>
      <c r="OZ14" s="7">
        <v>7</v>
      </c>
      <c r="PA14" s="7">
        <v>7</v>
      </c>
      <c r="PB14" s="7">
        <v>0</v>
      </c>
      <c r="PC14" s="7">
        <v>7</v>
      </c>
      <c r="PD14" s="7">
        <v>123</v>
      </c>
      <c r="PE14" s="7">
        <v>19</v>
      </c>
      <c r="PF14" s="7"/>
      <c r="PG14" s="7"/>
      <c r="PH14" s="7"/>
      <c r="PI14" s="7"/>
      <c r="PJ14" s="7"/>
      <c r="PK14" s="7"/>
      <c r="PL14" s="7"/>
      <c r="PM14" s="7"/>
      <c r="PN14" s="7">
        <v>538</v>
      </c>
      <c r="PO14" s="41">
        <v>1445</v>
      </c>
      <c r="PP14" s="7">
        <v>312</v>
      </c>
      <c r="PQ14" s="7">
        <v>68</v>
      </c>
      <c r="PR14" s="7">
        <v>105</v>
      </c>
      <c r="PS14" s="7">
        <v>23</v>
      </c>
      <c r="PT14" s="7">
        <v>10</v>
      </c>
      <c r="PU14" s="7">
        <v>8</v>
      </c>
      <c r="PV14" s="56">
        <v>1</v>
      </c>
      <c r="PW14" s="54" t="s">
        <v>1520</v>
      </c>
      <c r="PX14" s="54" t="s">
        <v>1524</v>
      </c>
      <c r="PY14" s="54">
        <v>0.46581801037246501</v>
      </c>
      <c r="PZ14" s="54">
        <v>0.293548286604361</v>
      </c>
      <c r="QA14" s="54">
        <v>1069</v>
      </c>
      <c r="QB14" s="54">
        <v>1552</v>
      </c>
      <c r="QC14" s="54">
        <v>777</v>
      </c>
      <c r="QD14" s="54"/>
      <c r="QE14" s="54" t="s">
        <v>1571</v>
      </c>
      <c r="QF14" s="54">
        <v>30</v>
      </c>
      <c r="QG14" s="54">
        <v>68</v>
      </c>
      <c r="QH14" s="54">
        <v>58</v>
      </c>
    </row>
    <row r="15" spans="1:451" s="72" customFormat="1" ht="16.2" customHeight="1" x14ac:dyDescent="0.25">
      <c r="A15" s="59" t="s">
        <v>771</v>
      </c>
      <c r="B15" s="59" t="s">
        <v>772</v>
      </c>
      <c r="C15" s="59" t="s">
        <v>1187</v>
      </c>
      <c r="D15" s="59" t="s">
        <v>773</v>
      </c>
      <c r="E15" s="59" t="s">
        <v>709</v>
      </c>
      <c r="F15" s="59" t="s">
        <v>693</v>
      </c>
      <c r="G15" s="59" t="s">
        <v>478</v>
      </c>
      <c r="H15" s="59">
        <v>34934</v>
      </c>
      <c r="I15" s="59" t="s">
        <v>347</v>
      </c>
      <c r="J15" s="59">
        <v>1</v>
      </c>
      <c r="K15" s="59">
        <v>0</v>
      </c>
      <c r="L15" s="59">
        <v>1</v>
      </c>
      <c r="M15" s="59">
        <v>1</v>
      </c>
      <c r="N15" s="59">
        <v>0</v>
      </c>
      <c r="O15" s="59">
        <v>1</v>
      </c>
      <c r="P15" s="59">
        <v>0</v>
      </c>
      <c r="Q15" s="59">
        <v>1</v>
      </c>
      <c r="R15" s="59">
        <v>1</v>
      </c>
      <c r="S15" s="59">
        <v>1</v>
      </c>
      <c r="T15" s="59">
        <v>0</v>
      </c>
      <c r="U15" s="59">
        <v>0</v>
      </c>
      <c r="V15" s="59">
        <v>1</v>
      </c>
      <c r="W15" s="59">
        <v>0</v>
      </c>
      <c r="X15" s="59">
        <v>1</v>
      </c>
      <c r="Y15" s="59">
        <v>1</v>
      </c>
      <c r="Z15" s="59">
        <v>1</v>
      </c>
      <c r="AA15" s="59">
        <v>1</v>
      </c>
      <c r="AB15" s="59">
        <v>0</v>
      </c>
      <c r="AC15" s="59">
        <v>0</v>
      </c>
      <c r="AD15" s="59" t="s">
        <v>348</v>
      </c>
      <c r="AE15" s="59" t="s">
        <v>362</v>
      </c>
      <c r="AF15" s="59">
        <v>5</v>
      </c>
      <c r="AG15" s="59">
        <v>4</v>
      </c>
      <c r="AH15" s="59">
        <v>3</v>
      </c>
      <c r="AI15" s="59">
        <v>12</v>
      </c>
      <c r="AJ15" s="59" t="s">
        <v>350</v>
      </c>
      <c r="AK15" s="59" t="s">
        <v>411</v>
      </c>
      <c r="AL15" s="59" t="s">
        <v>501</v>
      </c>
      <c r="AM15" s="60">
        <v>57.025040542099177</v>
      </c>
      <c r="AN15" s="61">
        <v>281</v>
      </c>
      <c r="AO15" s="60">
        <v>59.107999999999997</v>
      </c>
      <c r="AP15" s="60">
        <v>76.044600000000003</v>
      </c>
      <c r="AQ15" s="60">
        <v>70.779705882352928</v>
      </c>
      <c r="AR15" s="60">
        <v>55.519333333333329</v>
      </c>
      <c r="AS15" s="60">
        <v>45.075200000000002</v>
      </c>
      <c r="AT15" s="60">
        <v>75.217800000000011</v>
      </c>
      <c r="AU15" s="60">
        <v>83.08850000000001</v>
      </c>
      <c r="AV15" s="60">
        <v>64.611333333333334</v>
      </c>
      <c r="AW15" s="60">
        <v>18.712</v>
      </c>
      <c r="AX15" s="60">
        <v>68.147899999999993</v>
      </c>
      <c r="AY15" s="60">
        <v>54.903399999999998</v>
      </c>
      <c r="AZ15" s="60">
        <v>59.963666666666683</v>
      </c>
      <c r="BA15" s="60">
        <v>82.16425000000001</v>
      </c>
      <c r="BB15" s="60">
        <v>31.734999999999999</v>
      </c>
      <c r="BC15" s="60">
        <v>48.593000000000004</v>
      </c>
      <c r="BD15" s="60">
        <v>43.543999999999997</v>
      </c>
      <c r="BE15" s="60">
        <v>32.218000000000004</v>
      </c>
      <c r="BF15" s="60">
        <v>62.959519986257362</v>
      </c>
      <c r="BG15" s="60">
        <v>75.564138093563002</v>
      </c>
      <c r="BH15" s="60">
        <v>73.137384423611195</v>
      </c>
      <c r="BI15" s="60">
        <v>40.177037441598159</v>
      </c>
      <c r="BJ15" s="60">
        <v>75.543853082370106</v>
      </c>
      <c r="BK15" s="60">
        <v>73.005412793197195</v>
      </c>
      <c r="BL15" s="60">
        <v>79.990875166794794</v>
      </c>
      <c r="BM15" s="60">
        <v>73.716411331890001</v>
      </c>
      <c r="BN15" s="60">
        <v>79.906668621864398</v>
      </c>
      <c r="BO15" s="60">
        <v>82.163981069746399</v>
      </c>
      <c r="BP15" s="60">
        <v>61.080518033350003</v>
      </c>
      <c r="BQ15" s="60">
        <v>69.398369969483795</v>
      </c>
      <c r="BR15" s="60">
        <v>26.454115171304249</v>
      </c>
      <c r="BS15" s="60">
        <v>61.849405143654302</v>
      </c>
      <c r="BT15" s="60">
        <v>26.456347021313601</v>
      </c>
      <c r="BU15" s="60">
        <v>45.948282430120301</v>
      </c>
      <c r="BV15" s="60">
        <v>6.1855670103092804</v>
      </c>
      <c r="BW15" s="60">
        <v>74.428749635717693</v>
      </c>
      <c r="BX15" s="60">
        <v>1088.5782173841001</v>
      </c>
      <c r="BY15" s="60">
        <v>60.258780036968602</v>
      </c>
      <c r="BZ15" s="60">
        <v>3.3229436314649501</v>
      </c>
      <c r="CA15" s="60">
        <v>76.583184257602895</v>
      </c>
      <c r="CB15" s="60">
        <v>69.959999999999994</v>
      </c>
      <c r="CC15" s="60">
        <v>68.034125975676105</v>
      </c>
      <c r="CD15" s="60">
        <v>24.61</v>
      </c>
      <c r="CE15" s="60">
        <v>69.087656529517005</v>
      </c>
      <c r="CF15" s="60">
        <v>59.016100178890902</v>
      </c>
      <c r="CG15" s="60">
        <v>78.711985688729797</v>
      </c>
      <c r="CH15" s="60">
        <v>98.747763864042895</v>
      </c>
      <c r="CI15" s="60">
        <v>5.7250815824125496</v>
      </c>
      <c r="CJ15" s="60">
        <v>2.8625407912062699</v>
      </c>
      <c r="CK15" s="60">
        <v>10.529086601737299</v>
      </c>
      <c r="CL15" s="60">
        <v>1.1253657438667599</v>
      </c>
      <c r="CM15" s="60">
        <v>3.3</v>
      </c>
      <c r="CN15" s="60">
        <v>9</v>
      </c>
      <c r="CO15" s="60">
        <v>0.02</v>
      </c>
      <c r="CP15" s="60">
        <v>5</v>
      </c>
      <c r="CQ15" s="60">
        <v>2.4</v>
      </c>
      <c r="CR15" s="60">
        <v>5.5</v>
      </c>
      <c r="CS15" s="60">
        <v>53.196853902902099</v>
      </c>
      <c r="CT15" s="60">
        <v>91.428217230733097</v>
      </c>
      <c r="CU15" s="60">
        <v>96.7407580417443</v>
      </c>
      <c r="CV15" s="60">
        <v>96.162221212121196</v>
      </c>
      <c r="CW15" s="60">
        <v>75.56</v>
      </c>
      <c r="CX15" s="60">
        <v>1.8970467596390499</v>
      </c>
      <c r="CY15" s="60">
        <v>414.465299972396</v>
      </c>
      <c r="CZ15" s="60">
        <v>14.312703956031401</v>
      </c>
      <c r="DA15" s="60">
        <v>26.197059193163199</v>
      </c>
      <c r="DB15" s="60">
        <v>51.31</v>
      </c>
      <c r="DC15" s="60">
        <v>0.80543126099999995</v>
      </c>
      <c r="DD15" s="60">
        <v>0</v>
      </c>
      <c r="DE15" s="60">
        <v>1.4015803724806799</v>
      </c>
      <c r="DF15" s="60">
        <v>4.0000715225600798</v>
      </c>
      <c r="DG15" s="60">
        <v>2</v>
      </c>
      <c r="DH15" s="60">
        <v>6</v>
      </c>
      <c r="DI15" s="60">
        <v>78.846251847322009</v>
      </c>
      <c r="DJ15" s="60">
        <v>96.377989319999998</v>
      </c>
      <c r="DK15" s="60">
        <v>9</v>
      </c>
      <c r="DL15" s="60">
        <v>8.0412371134020599</v>
      </c>
      <c r="DM15" s="60">
        <v>0</v>
      </c>
      <c r="DN15" s="60">
        <v>2.62154828905937</v>
      </c>
      <c r="DO15" s="60">
        <v>0.21980607936777599</v>
      </c>
      <c r="DP15" s="60">
        <v>0.85552653061224604</v>
      </c>
      <c r="DQ15" s="60">
        <v>446.42857142857099</v>
      </c>
      <c r="DR15" s="60">
        <v>908.74668686103803</v>
      </c>
      <c r="DS15" s="60">
        <v>1585.59374823036</v>
      </c>
      <c r="DT15" s="60">
        <v>72.463768115942003</v>
      </c>
      <c r="DU15" s="60">
        <v>94.735077129443297</v>
      </c>
      <c r="DV15" s="60">
        <v>537.31673469387704</v>
      </c>
      <c r="DW15" s="60">
        <v>346.38900000000001</v>
      </c>
      <c r="DX15" s="59" t="s">
        <v>351</v>
      </c>
      <c r="DY15" s="59"/>
      <c r="DZ15" s="59"/>
      <c r="EA15" s="59"/>
      <c r="EB15" s="62">
        <v>1048625865.89</v>
      </c>
      <c r="EC15" s="62">
        <v>30017.343158241256</v>
      </c>
      <c r="ED15" s="62">
        <v>504648483.52999997</v>
      </c>
      <c r="EE15" s="62">
        <v>130439694.29000001</v>
      </c>
      <c r="EF15" s="62">
        <v>603779.73</v>
      </c>
      <c r="EG15" s="63">
        <f t="shared" si="1"/>
        <v>5.7578183949101255E-4</v>
      </c>
      <c r="EH15" s="62">
        <v>603779.73</v>
      </c>
      <c r="EI15" s="62">
        <v>209241754.27000001</v>
      </c>
      <c r="EJ15" s="62">
        <f t="shared" si="2"/>
        <v>5989.6305682143475</v>
      </c>
      <c r="EK15" s="62">
        <v>211832486.34999999</v>
      </c>
      <c r="EL15" s="62">
        <f t="shared" si="3"/>
        <v>6063.791330795214</v>
      </c>
      <c r="EM15" s="62">
        <v>14398793.18</v>
      </c>
      <c r="EN15" s="62">
        <v>4430494.62</v>
      </c>
      <c r="EO15" s="62">
        <v>20757499.77</v>
      </c>
      <c r="EP15" s="59">
        <v>810</v>
      </c>
      <c r="EQ15" s="63">
        <v>2.3186580408770821E-2</v>
      </c>
      <c r="ER15" s="59">
        <v>26155</v>
      </c>
      <c r="ES15" s="59">
        <v>0.7486975439400011</v>
      </c>
      <c r="ET15" s="59">
        <v>35781.800000000003</v>
      </c>
      <c r="EU15" s="59">
        <v>34934</v>
      </c>
      <c r="EV15" s="59" t="s">
        <v>351</v>
      </c>
      <c r="EW15" s="59" t="s">
        <v>351</v>
      </c>
      <c r="EX15" s="59">
        <v>333.1</v>
      </c>
      <c r="EY15" s="59">
        <v>18552</v>
      </c>
      <c r="EZ15" s="59">
        <v>0.53105856758458803</v>
      </c>
      <c r="FA15" s="60">
        <v>0.224</v>
      </c>
      <c r="FB15" s="59">
        <v>0.14199999999999999</v>
      </c>
      <c r="FC15" s="59">
        <v>0.29299999999999998</v>
      </c>
      <c r="FD15" s="59">
        <v>0.23599999999999999</v>
      </c>
      <c r="FE15" s="59">
        <v>2024</v>
      </c>
      <c r="FF15" s="59" t="s">
        <v>353</v>
      </c>
      <c r="FG15" s="62">
        <v>385605.85</v>
      </c>
      <c r="FH15" s="59">
        <v>13956618.262</v>
      </c>
      <c r="FI15" s="59">
        <v>6834.0134339039196</v>
      </c>
      <c r="FJ15" s="62">
        <f t="shared" si="0"/>
        <v>6063.791330795214</v>
      </c>
      <c r="FK15" s="59">
        <v>10</v>
      </c>
      <c r="FL15" s="59">
        <v>1863.2786843592239</v>
      </c>
      <c r="FM15" s="59" t="s">
        <v>351</v>
      </c>
      <c r="FN15" s="59" t="s">
        <v>774</v>
      </c>
      <c r="FO15" s="59">
        <v>10</v>
      </c>
      <c r="FP15" s="59">
        <v>1635.042291036965</v>
      </c>
      <c r="FQ15" s="59" t="s">
        <v>351</v>
      </c>
      <c r="FR15" s="59">
        <v>10</v>
      </c>
      <c r="FS15" s="59" t="s">
        <v>775</v>
      </c>
      <c r="FT15" s="59">
        <v>6.870000000000001</v>
      </c>
      <c r="FU15" s="59">
        <v>0.84072480068428013</v>
      </c>
      <c r="FV15" s="59" t="s">
        <v>352</v>
      </c>
      <c r="FW15" s="59" t="s">
        <v>776</v>
      </c>
      <c r="FX15" s="59">
        <v>10</v>
      </c>
      <c r="FY15" s="59">
        <v>0.40744834583262751</v>
      </c>
      <c r="FZ15" s="59" t="s">
        <v>351</v>
      </c>
      <c r="GA15" s="59" t="s">
        <v>777</v>
      </c>
      <c r="GB15" s="59">
        <v>9.39</v>
      </c>
      <c r="GC15" s="59">
        <v>0.1169048833866041</v>
      </c>
      <c r="GD15" s="59" t="s">
        <v>352</v>
      </c>
      <c r="GE15" s="59" t="s">
        <v>778</v>
      </c>
      <c r="GF15" s="59">
        <v>8.68</v>
      </c>
      <c r="GG15" s="59">
        <v>0.90580556027150194</v>
      </c>
      <c r="GH15" s="59" t="s">
        <v>352</v>
      </c>
      <c r="GI15" s="59">
        <v>8.7349999999999994</v>
      </c>
      <c r="GJ15" s="59" t="s">
        <v>409</v>
      </c>
      <c r="GK15" s="59">
        <v>10</v>
      </c>
      <c r="GL15" s="59">
        <v>13</v>
      </c>
      <c r="GM15" s="59" t="s">
        <v>352</v>
      </c>
      <c r="GN15" s="59">
        <v>10</v>
      </c>
      <c r="GO15" s="59" t="s">
        <v>779</v>
      </c>
      <c r="GP15" s="59">
        <v>1.75</v>
      </c>
      <c r="GQ15" s="59">
        <v>57.200353168378257</v>
      </c>
      <c r="GR15" s="59" t="s">
        <v>352</v>
      </c>
      <c r="GS15" s="59">
        <v>1.75</v>
      </c>
      <c r="GT15" s="59">
        <v>7.6210000000000004</v>
      </c>
      <c r="GU15" s="59" t="s">
        <v>780</v>
      </c>
      <c r="GV15" s="59">
        <v>10</v>
      </c>
      <c r="GW15" s="59">
        <v>2.546898820508706</v>
      </c>
      <c r="GX15" s="59" t="s">
        <v>352</v>
      </c>
      <c r="GY15" s="59">
        <v>5.8996965706761317</v>
      </c>
      <c r="GZ15" s="59">
        <v>0</v>
      </c>
      <c r="HA15" s="59">
        <v>2.0207803531405739</v>
      </c>
      <c r="HB15" s="59" t="s">
        <v>351</v>
      </c>
      <c r="HC15" s="59">
        <v>5</v>
      </c>
      <c r="HD15" s="59" t="s">
        <v>781</v>
      </c>
      <c r="HE15" s="59">
        <v>9.25</v>
      </c>
      <c r="HF15" s="59">
        <v>92.084444444444458</v>
      </c>
      <c r="HG15" s="59" t="s">
        <v>352</v>
      </c>
      <c r="HH15" s="59" t="s">
        <v>355</v>
      </c>
      <c r="HI15" s="59">
        <v>0</v>
      </c>
      <c r="HJ15" s="59">
        <v>37.033674003114058</v>
      </c>
      <c r="HK15" s="59" t="s">
        <v>352</v>
      </c>
      <c r="HL15" s="59" t="s">
        <v>782</v>
      </c>
      <c r="HM15" s="59">
        <v>0</v>
      </c>
      <c r="HN15" s="59">
        <v>0.68801394685024497</v>
      </c>
      <c r="HO15" s="59" t="s">
        <v>351</v>
      </c>
      <c r="HP15" s="59">
        <v>3.0830000000000002</v>
      </c>
      <c r="HQ15" s="59">
        <v>96.551724137931032</v>
      </c>
      <c r="HR15" s="59">
        <v>9.17</v>
      </c>
      <c r="HS15" s="59">
        <v>100</v>
      </c>
      <c r="HT15" s="59" t="s">
        <v>352</v>
      </c>
      <c r="HU15" s="59" t="s">
        <v>402</v>
      </c>
      <c r="HV15" s="59">
        <v>8.120000000000001</v>
      </c>
      <c r="HW15" s="59">
        <v>0</v>
      </c>
      <c r="HX15" s="59" t="s">
        <v>352</v>
      </c>
      <c r="HY15" s="59" t="s">
        <v>783</v>
      </c>
      <c r="HZ15" s="59">
        <v>8.6199999999999992</v>
      </c>
      <c r="IA15" s="59">
        <v>0.86192000000000002</v>
      </c>
      <c r="IB15" s="59" t="s">
        <v>352</v>
      </c>
      <c r="IC15" s="59">
        <v>8.6370000000000005</v>
      </c>
      <c r="ID15" s="59">
        <v>5.5730000000000004</v>
      </c>
      <c r="IE15" s="59">
        <v>68.7</v>
      </c>
      <c r="IF15" s="59">
        <v>10</v>
      </c>
      <c r="IG15" s="59">
        <v>65.560000000000016</v>
      </c>
      <c r="IH15" s="59" t="s">
        <v>352</v>
      </c>
      <c r="II15" s="59" t="s">
        <v>382</v>
      </c>
      <c r="IJ15" s="59">
        <v>6.4700000000000006</v>
      </c>
      <c r="IK15" s="59">
        <v>6.5</v>
      </c>
      <c r="IL15" s="59" t="s">
        <v>352</v>
      </c>
      <c r="IM15" s="59" t="s">
        <v>372</v>
      </c>
      <c r="IN15" s="59">
        <v>6.43</v>
      </c>
      <c r="IO15" s="59">
        <v>5.6</v>
      </c>
      <c r="IP15" s="59" t="s">
        <v>352</v>
      </c>
      <c r="IQ15" s="59">
        <v>5.7</v>
      </c>
      <c r="IR15" s="59">
        <v>6.8900000000000006</v>
      </c>
      <c r="IS15" s="59">
        <v>0.7</v>
      </c>
      <c r="IT15" s="59" t="s">
        <v>352</v>
      </c>
      <c r="IU15" s="59">
        <v>9.5</v>
      </c>
      <c r="IV15" s="59">
        <v>9.1900000000000013</v>
      </c>
      <c r="IW15" s="59">
        <v>7.24</v>
      </c>
      <c r="IX15" s="59" t="s">
        <v>352</v>
      </c>
      <c r="IY15" s="59">
        <v>7.7960000000000003</v>
      </c>
      <c r="IZ15" s="59" t="s">
        <v>507</v>
      </c>
      <c r="JA15" s="59">
        <v>4.8</v>
      </c>
      <c r="JB15" s="59">
        <v>99.99</v>
      </c>
      <c r="JC15" s="59" t="s">
        <v>352</v>
      </c>
      <c r="JD15" s="59" t="s">
        <v>556</v>
      </c>
      <c r="JE15" s="59">
        <v>5.3299999999999992</v>
      </c>
      <c r="JF15" s="59">
        <v>99.569000000000003</v>
      </c>
      <c r="JG15" s="59" t="s">
        <v>352</v>
      </c>
      <c r="JH15" s="59" t="s">
        <v>465</v>
      </c>
      <c r="JI15" s="59">
        <v>5.620000000000001</v>
      </c>
      <c r="JJ15" s="59">
        <v>96.847999999999999</v>
      </c>
      <c r="JK15" s="59" t="s">
        <v>352</v>
      </c>
      <c r="JL15" s="59">
        <v>5.25</v>
      </c>
      <c r="JM15" s="59" t="s">
        <v>375</v>
      </c>
      <c r="JN15" s="59">
        <v>10</v>
      </c>
      <c r="JO15" s="59">
        <v>100</v>
      </c>
      <c r="JP15" s="59" t="s">
        <v>352</v>
      </c>
      <c r="JQ15" s="59" t="s">
        <v>544</v>
      </c>
      <c r="JR15" s="59">
        <v>1.879999999999999</v>
      </c>
      <c r="JS15" s="59">
        <v>104.2109555009814</v>
      </c>
      <c r="JT15" s="59" t="s">
        <v>352</v>
      </c>
      <c r="JU15" s="59" t="s">
        <v>438</v>
      </c>
      <c r="JV15" s="59">
        <v>9.08</v>
      </c>
      <c r="JW15" s="59">
        <v>4.3859649122807012</v>
      </c>
      <c r="JX15" s="59" t="s">
        <v>352</v>
      </c>
      <c r="JY15" s="59">
        <v>6.9870000000000001</v>
      </c>
      <c r="JZ15" s="59" t="s">
        <v>784</v>
      </c>
      <c r="KA15" s="59">
        <v>9.75</v>
      </c>
      <c r="KB15" s="59">
        <v>4.603521716046922</v>
      </c>
      <c r="KC15" s="59" t="s">
        <v>352</v>
      </c>
      <c r="KD15" s="59" t="s">
        <v>785</v>
      </c>
      <c r="KE15" s="59">
        <v>8.66</v>
      </c>
      <c r="KF15" s="59">
        <v>9.3145862744167083</v>
      </c>
      <c r="KG15" s="59" t="s">
        <v>352</v>
      </c>
      <c r="KH15" s="59">
        <v>9.2050000000000001</v>
      </c>
      <c r="KI15" s="59">
        <v>13.96919906108662</v>
      </c>
      <c r="KJ15" s="59">
        <v>7.27</v>
      </c>
      <c r="KK15" s="59">
        <v>4.4019652134628418</v>
      </c>
      <c r="KL15" s="59" t="s">
        <v>352</v>
      </c>
      <c r="KM15" s="59">
        <v>7.27</v>
      </c>
      <c r="KN15" s="59">
        <v>7.3019999999999996</v>
      </c>
      <c r="KO15" s="59">
        <v>6.8319999999999999</v>
      </c>
      <c r="KP15" s="59">
        <v>2125</v>
      </c>
      <c r="KQ15" s="59">
        <v>6.0828991813133337E-2</v>
      </c>
      <c r="KR15" s="59">
        <v>12398</v>
      </c>
      <c r="KS15" s="59">
        <v>0.35489780729375392</v>
      </c>
      <c r="KT15" s="59">
        <v>9634</v>
      </c>
      <c r="KU15" s="59">
        <v>0.27577717982481248</v>
      </c>
      <c r="KV15" s="59">
        <v>402205</v>
      </c>
      <c r="KW15" s="59">
        <v>11.5132821892712</v>
      </c>
      <c r="KX15" s="59">
        <v>5817</v>
      </c>
      <c r="KY15" s="59">
        <v>0.16651399782446899</v>
      </c>
      <c r="KZ15" s="59">
        <v>4116</v>
      </c>
      <c r="LA15" s="59">
        <v>0.11782217896605029</v>
      </c>
      <c r="LB15" s="59">
        <v>4839</v>
      </c>
      <c r="LC15" s="59">
        <v>0.1385183488864716</v>
      </c>
      <c r="LD15" s="59">
        <v>39</v>
      </c>
      <c r="LE15" s="59">
        <v>1.1163909085704471</v>
      </c>
      <c r="LF15" s="59">
        <v>49</v>
      </c>
      <c r="LG15" s="59">
        <v>1.402644987691074</v>
      </c>
      <c r="LH15" s="59"/>
      <c r="LI15" s="59"/>
      <c r="LJ15" s="59">
        <v>440</v>
      </c>
      <c r="LK15" s="59">
        <v>0.75600000000000001</v>
      </c>
      <c r="LL15" s="59">
        <v>621</v>
      </c>
      <c r="LM15" s="59">
        <v>0.73899999999999999</v>
      </c>
      <c r="LN15" s="59">
        <v>442</v>
      </c>
      <c r="LO15" s="59">
        <v>0.69299999999999995</v>
      </c>
      <c r="LP15" s="59">
        <v>1032</v>
      </c>
      <c r="LQ15" s="59">
        <v>0.84299999999999997</v>
      </c>
      <c r="LR15" s="59">
        <v>0.49690000000000001</v>
      </c>
      <c r="LS15" s="60">
        <v>1.9480135427232099</v>
      </c>
      <c r="LT15" s="60" t="s">
        <v>368</v>
      </c>
      <c r="LU15" s="60">
        <v>1.5441004368142759</v>
      </c>
      <c r="LV15" s="60" t="s">
        <v>368</v>
      </c>
      <c r="LW15" s="60">
        <v>0.40911349831747401</v>
      </c>
      <c r="LX15" s="60" t="s">
        <v>350</v>
      </c>
      <c r="LY15" s="60">
        <v>2.1308702251494012</v>
      </c>
      <c r="LZ15" s="60" t="s">
        <v>368</v>
      </c>
      <c r="MA15" s="60">
        <v>1.50802442575109</v>
      </c>
      <c r="MB15" s="60" t="s">
        <v>368</v>
      </c>
      <c r="MC15" s="59">
        <v>10000</v>
      </c>
      <c r="MD15" s="59">
        <v>0</v>
      </c>
      <c r="ME15" s="59">
        <v>600000</v>
      </c>
      <c r="MF15" s="59">
        <v>50000</v>
      </c>
      <c r="MG15" s="59">
        <v>20000</v>
      </c>
      <c r="MH15" s="59">
        <v>70000</v>
      </c>
      <c r="MI15" s="59">
        <v>2</v>
      </c>
      <c r="MJ15" s="59">
        <v>1</v>
      </c>
      <c r="MK15" s="59">
        <v>11321</v>
      </c>
      <c r="ML15" s="59">
        <v>2</v>
      </c>
      <c r="MM15" s="59">
        <v>4.1579141696768057E-5</v>
      </c>
      <c r="MN15" s="59"/>
      <c r="MO15" s="59">
        <v>0</v>
      </c>
      <c r="MP15" s="59">
        <v>0</v>
      </c>
      <c r="MQ15" s="59">
        <v>0</v>
      </c>
      <c r="MR15" s="59">
        <v>101</v>
      </c>
      <c r="MS15" s="59">
        <v>4</v>
      </c>
      <c r="MT15" s="59">
        <v>105</v>
      </c>
      <c r="MU15" s="59">
        <v>2.97</v>
      </c>
      <c r="MV15" s="59">
        <v>99</v>
      </c>
      <c r="MW15" s="59">
        <v>0</v>
      </c>
      <c r="MX15" s="59">
        <v>99</v>
      </c>
      <c r="MY15" s="59">
        <v>2.8</v>
      </c>
      <c r="MZ15" s="59">
        <v>30389277.170000002</v>
      </c>
      <c r="NA15" s="59">
        <v>39</v>
      </c>
      <c r="NB15" s="59">
        <v>9256812.4600000009</v>
      </c>
      <c r="NC15" s="59">
        <v>0.61399999999999999</v>
      </c>
      <c r="ND15" s="64" t="s">
        <v>1299</v>
      </c>
      <c r="NE15" s="64">
        <v>398</v>
      </c>
      <c r="NF15" s="64" t="s">
        <v>1231</v>
      </c>
      <c r="NG15" s="64" t="s">
        <v>1232</v>
      </c>
      <c r="NH15" s="64" t="s">
        <v>1222</v>
      </c>
      <c r="NI15" s="64"/>
      <c r="NJ15" s="64" t="s">
        <v>1300</v>
      </c>
      <c r="NK15" s="64"/>
      <c r="NL15" s="64" t="s">
        <v>1231</v>
      </c>
      <c r="NM15" s="64" t="s">
        <v>1240</v>
      </c>
      <c r="NN15" s="64" t="s">
        <v>1231</v>
      </c>
      <c r="NO15" s="64" t="s">
        <v>1246</v>
      </c>
      <c r="NP15" s="64" t="s">
        <v>1271</v>
      </c>
      <c r="NQ15" s="64" t="s">
        <v>1246</v>
      </c>
      <c r="NR15" s="65" t="s">
        <v>1253</v>
      </c>
      <c r="NS15" s="66">
        <v>45</v>
      </c>
      <c r="NT15" s="66">
        <v>256</v>
      </c>
      <c r="NU15" s="67" t="s">
        <v>1254</v>
      </c>
      <c r="NV15" s="59">
        <v>15</v>
      </c>
      <c r="NW15" s="59">
        <v>32</v>
      </c>
      <c r="NX15" s="59">
        <v>3</v>
      </c>
      <c r="NY15" s="59">
        <v>10</v>
      </c>
      <c r="NZ15" s="59">
        <v>9</v>
      </c>
      <c r="OA15" s="59">
        <v>88</v>
      </c>
      <c r="OB15" s="59">
        <v>9</v>
      </c>
      <c r="OC15" s="59">
        <v>1</v>
      </c>
      <c r="OD15" s="59">
        <v>85</v>
      </c>
      <c r="OE15" s="59">
        <v>44</v>
      </c>
      <c r="OF15" s="59">
        <v>131</v>
      </c>
      <c r="OG15" s="59">
        <v>20</v>
      </c>
      <c r="OH15" s="59">
        <v>440</v>
      </c>
      <c r="OI15" s="59">
        <v>2</v>
      </c>
      <c r="OJ15" s="59">
        <v>2</v>
      </c>
      <c r="OK15" s="59">
        <v>0</v>
      </c>
      <c r="OL15" s="59">
        <v>0</v>
      </c>
      <c r="OM15" s="59">
        <v>1</v>
      </c>
      <c r="ON15" s="59">
        <v>0</v>
      </c>
      <c r="OO15" s="59">
        <v>9</v>
      </c>
      <c r="OP15" s="59">
        <v>0</v>
      </c>
      <c r="OQ15" s="59">
        <v>276</v>
      </c>
      <c r="OR15" s="59">
        <v>59</v>
      </c>
      <c r="OS15" s="59">
        <v>9</v>
      </c>
      <c r="OT15" s="59">
        <v>0</v>
      </c>
      <c r="OU15" s="59">
        <v>0</v>
      </c>
      <c r="OV15" s="59">
        <v>16</v>
      </c>
      <c r="OW15" s="59">
        <v>2</v>
      </c>
      <c r="OX15" s="59">
        <v>14</v>
      </c>
      <c r="OY15" s="59">
        <v>27</v>
      </c>
      <c r="OZ15" s="59">
        <v>27</v>
      </c>
      <c r="PA15" s="59">
        <v>0</v>
      </c>
      <c r="PB15" s="59">
        <v>0</v>
      </c>
      <c r="PC15" s="59">
        <v>0</v>
      </c>
      <c r="PD15" s="59">
        <v>512</v>
      </c>
      <c r="PE15" s="59">
        <v>24</v>
      </c>
      <c r="PF15" s="68">
        <v>38.212386169042517</v>
      </c>
      <c r="PG15" s="69" t="s">
        <v>1466</v>
      </c>
      <c r="PH15" s="70">
        <v>20</v>
      </c>
      <c r="PI15" s="70">
        <v>68.421052631578945</v>
      </c>
      <c r="PJ15" s="70">
        <v>52.941176470588239</v>
      </c>
      <c r="PK15" s="70">
        <v>0</v>
      </c>
      <c r="PL15" s="70">
        <v>57.142857142857139</v>
      </c>
      <c r="PM15" s="70">
        <v>30.76923076923077</v>
      </c>
      <c r="PN15" s="61">
        <v>2097</v>
      </c>
      <c r="PO15" s="61">
        <v>5331</v>
      </c>
      <c r="PP15" s="61">
        <v>1318</v>
      </c>
      <c r="PQ15" s="59">
        <v>400</v>
      </c>
      <c r="PR15" s="59">
        <v>387</v>
      </c>
      <c r="PS15" s="59">
        <v>110</v>
      </c>
      <c r="PT15" s="59">
        <v>25</v>
      </c>
      <c r="PU15" s="59">
        <v>30</v>
      </c>
      <c r="PV15" s="71">
        <v>6</v>
      </c>
      <c r="PW15" s="59" t="s">
        <v>1525</v>
      </c>
      <c r="PX15" s="59" t="s">
        <v>1526</v>
      </c>
      <c r="PY15" s="59">
        <v>0.39379973664624701</v>
      </c>
      <c r="PZ15" s="59">
        <v>0.28852889447236202</v>
      </c>
      <c r="QA15" s="59">
        <v>2515</v>
      </c>
      <c r="QB15" s="59">
        <v>4037</v>
      </c>
      <c r="QC15" s="59">
        <v>2441</v>
      </c>
      <c r="QD15" s="59">
        <v>0.52</v>
      </c>
      <c r="QE15" s="59" t="s">
        <v>1570</v>
      </c>
      <c r="QF15" s="59">
        <v>52</v>
      </c>
      <c r="QG15" s="59">
        <v>75</v>
      </c>
      <c r="QH15" s="59">
        <v>56</v>
      </c>
    </row>
    <row r="16" spans="1:451" ht="16.2" customHeight="1" x14ac:dyDescent="0.25">
      <c r="A16" s="7" t="s">
        <v>790</v>
      </c>
      <c r="B16" s="7" t="s">
        <v>791</v>
      </c>
      <c r="C16" s="7" t="s">
        <v>1185</v>
      </c>
      <c r="D16" s="7" t="s">
        <v>792</v>
      </c>
      <c r="E16" s="7" t="s">
        <v>573</v>
      </c>
      <c r="F16" s="7" t="s">
        <v>573</v>
      </c>
      <c r="G16" s="7" t="s">
        <v>478</v>
      </c>
      <c r="H16" s="7">
        <v>240275</v>
      </c>
      <c r="I16" s="7" t="s">
        <v>390</v>
      </c>
      <c r="J16" s="7">
        <v>1</v>
      </c>
      <c r="K16" s="7">
        <v>0</v>
      </c>
      <c r="L16" s="7">
        <v>1</v>
      </c>
      <c r="M16" s="7">
        <v>0</v>
      </c>
      <c r="N16" s="7">
        <v>1</v>
      </c>
      <c r="O16" s="7">
        <v>1</v>
      </c>
      <c r="P16" s="7">
        <v>0</v>
      </c>
      <c r="Q16" s="7">
        <v>1</v>
      </c>
      <c r="R16" s="7">
        <v>1</v>
      </c>
      <c r="S16" s="7">
        <v>1</v>
      </c>
      <c r="T16" s="7">
        <v>1</v>
      </c>
      <c r="U16" s="7">
        <v>0</v>
      </c>
      <c r="V16" s="7">
        <v>1</v>
      </c>
      <c r="W16" s="7">
        <v>0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0</v>
      </c>
      <c r="AD16" s="7" t="s">
        <v>361</v>
      </c>
      <c r="AE16" s="7" t="s">
        <v>362</v>
      </c>
      <c r="AF16" s="7">
        <v>5</v>
      </c>
      <c r="AG16" s="7">
        <v>5</v>
      </c>
      <c r="AH16" s="7">
        <v>4</v>
      </c>
      <c r="AI16" s="7">
        <v>14</v>
      </c>
      <c r="AJ16" s="7" t="s">
        <v>350</v>
      </c>
      <c r="AK16" s="7" t="s">
        <v>411</v>
      </c>
      <c r="AL16" s="7" t="s">
        <v>363</v>
      </c>
      <c r="AM16" s="40">
        <v>52.625487386719392</v>
      </c>
      <c r="AN16" s="41">
        <v>921</v>
      </c>
      <c r="AO16" s="40">
        <v>55.012</v>
      </c>
      <c r="AP16" s="40">
        <v>44.391800000000003</v>
      </c>
      <c r="AQ16" s="40">
        <v>71.257411764705878</v>
      </c>
      <c r="AR16" s="40">
        <v>54.1342</v>
      </c>
      <c r="AS16" s="40">
        <v>19.815200000000001</v>
      </c>
      <c r="AT16" s="40">
        <v>82.761750000000006</v>
      </c>
      <c r="AU16" s="40">
        <v>84.85</v>
      </c>
      <c r="AV16" s="40">
        <v>56.184333333333328</v>
      </c>
      <c r="AW16" s="40">
        <v>19.041</v>
      </c>
      <c r="AX16" s="40">
        <v>59.606400000000008</v>
      </c>
      <c r="AY16" s="40">
        <v>53.796166666666657</v>
      </c>
      <c r="AZ16" s="40">
        <v>52.225333333333332</v>
      </c>
      <c r="BA16" s="40">
        <v>80.172499999999999</v>
      </c>
      <c r="BB16" s="40">
        <v>67.906000000000006</v>
      </c>
      <c r="BC16" s="40">
        <v>33.909333333333343</v>
      </c>
      <c r="BD16" s="40">
        <v>39.279857142857153</v>
      </c>
      <c r="BE16" s="40">
        <v>20.29</v>
      </c>
      <c r="BF16" s="40">
        <v>64.315593736553822</v>
      </c>
      <c r="BG16" s="40">
        <v>79.998218287258794</v>
      </c>
      <c r="BH16" s="40">
        <v>72.538206725169303</v>
      </c>
      <c r="BI16" s="40">
        <v>40.41035619723386</v>
      </c>
      <c r="BJ16" s="40">
        <v>74.718635774482095</v>
      </c>
      <c r="BK16" s="40">
        <v>89.253044651524803</v>
      </c>
      <c r="BL16" s="40">
        <v>85.6296873625693</v>
      </c>
      <c r="BM16" s="40">
        <v>70.391505360459107</v>
      </c>
      <c r="BN16" s="40">
        <v>81.212353917360801</v>
      </c>
      <c r="BO16" s="40">
        <v>76.913987290868604</v>
      </c>
      <c r="BP16" s="40">
        <v>60.089787143945401</v>
      </c>
      <c r="BQ16" s="40">
        <v>71.936698548502207</v>
      </c>
      <c r="BR16" s="40">
        <v>28.167848018781161</v>
      </c>
      <c r="BS16" s="40">
        <v>60.231082925273299</v>
      </c>
      <c r="BT16" s="40">
        <v>32.695783808865599</v>
      </c>
      <c r="BU16" s="40">
        <v>40.546710036015298</v>
      </c>
      <c r="BV16" s="40">
        <v>13.4328358208955</v>
      </c>
      <c r="BW16" s="40">
        <v>129.19168375410399</v>
      </c>
      <c r="BX16" s="40">
        <v>556.68250962596801</v>
      </c>
      <c r="BY16" s="40">
        <v>88.542748355832501</v>
      </c>
      <c r="BZ16" s="40">
        <v>4.5135883676648803</v>
      </c>
      <c r="CA16" s="40">
        <v>93.456511215104101</v>
      </c>
      <c r="CB16" s="40">
        <v>99.59</v>
      </c>
      <c r="CC16" s="40">
        <v>93.422492401215806</v>
      </c>
      <c r="CD16" s="40">
        <v>39.159999999999997</v>
      </c>
      <c r="CE16" s="40">
        <v>94.759561077940901</v>
      </c>
      <c r="CF16" s="40">
        <v>72.648055510730998</v>
      </c>
      <c r="CG16" s="40">
        <v>73.3379054381152</v>
      </c>
      <c r="CH16" s="40">
        <v>98.640471195739906</v>
      </c>
      <c r="CI16" s="40">
        <v>17.8961606492561</v>
      </c>
      <c r="CJ16" s="40">
        <v>9.1561752158984504</v>
      </c>
      <c r="CK16" s="40">
        <v>18.0480077004833</v>
      </c>
      <c r="CL16" s="40">
        <v>0.80381329024894099</v>
      </c>
      <c r="CM16" s="40">
        <v>2.7</v>
      </c>
      <c r="CN16" s="40">
        <v>7</v>
      </c>
      <c r="CO16" s="40">
        <v>0.2</v>
      </c>
      <c r="CP16" s="40">
        <v>2.1</v>
      </c>
      <c r="CQ16" s="40">
        <v>5.8</v>
      </c>
      <c r="CR16" s="40">
        <v>5.7</v>
      </c>
      <c r="CS16" s="40">
        <v>34.648548189579699</v>
      </c>
      <c r="CT16" s="40">
        <v>89.7224045974543</v>
      </c>
      <c r="CU16" s="40">
        <v>99.995172186081007</v>
      </c>
      <c r="CV16" s="40">
        <v>96.148933333333304</v>
      </c>
      <c r="CW16" s="40">
        <v>75.2</v>
      </c>
      <c r="CX16" s="40">
        <v>1.88214854495439</v>
      </c>
      <c r="CY16" s="40">
        <v>410.82923720553703</v>
      </c>
      <c r="CZ16" s="40">
        <v>3.74570804286755</v>
      </c>
      <c r="DA16" s="40">
        <v>31.227494174962899</v>
      </c>
      <c r="DB16" s="40">
        <v>50.17</v>
      </c>
      <c r="DC16" s="40">
        <v>3.3477267909999999</v>
      </c>
      <c r="DD16" s="40">
        <v>0.249713869524503</v>
      </c>
      <c r="DE16" s="40">
        <v>5.6217734113001701</v>
      </c>
      <c r="DF16" s="40">
        <v>10.519391553240199</v>
      </c>
      <c r="DG16" s="40">
        <v>2</v>
      </c>
      <c r="DH16" s="40">
        <v>5</v>
      </c>
      <c r="DI16" s="40">
        <v>63.442743868707403</v>
      </c>
      <c r="DJ16" s="40">
        <v>88.194405828000001</v>
      </c>
      <c r="DK16" s="40">
        <v>9</v>
      </c>
      <c r="DL16" s="40">
        <v>8.0970149253731307</v>
      </c>
      <c r="DM16" s="40">
        <v>0.209108077020664</v>
      </c>
      <c r="DN16" s="40">
        <v>5.0541775465612302</v>
      </c>
      <c r="DO16" s="40">
        <v>0.44569901149514801</v>
      </c>
      <c r="DP16" s="40">
        <v>0.66659690862797805</v>
      </c>
      <c r="DQ16" s="40">
        <v>112.994350282486</v>
      </c>
      <c r="DR16" s="40">
        <v>370.09622501850498</v>
      </c>
      <c r="DS16" s="40">
        <v>565.08074304500599</v>
      </c>
      <c r="DT16" s="40">
        <v>63.227587554817198</v>
      </c>
      <c r="DU16" s="40">
        <v>68.077064896755203</v>
      </c>
      <c r="DV16" s="40">
        <v>568.59562732919301</v>
      </c>
      <c r="DW16" s="40">
        <v>464.27199999999999</v>
      </c>
      <c r="DX16" s="7" t="s">
        <v>351</v>
      </c>
      <c r="DY16" s="7"/>
      <c r="DZ16" s="7"/>
      <c r="EA16" s="7"/>
      <c r="EB16" s="42">
        <v>1499634081.53</v>
      </c>
      <c r="EC16" s="42">
        <v>6241.3238228280097</v>
      </c>
      <c r="ED16" s="42">
        <v>6368436.1900000004</v>
      </c>
      <c r="EE16" s="42">
        <v>184505506.03</v>
      </c>
      <c r="EF16" s="42">
        <v>872149.8</v>
      </c>
      <c r="EG16" s="43">
        <f t="shared" si="1"/>
        <v>5.8157507270719679E-4</v>
      </c>
      <c r="EH16" s="42">
        <v>70783.98</v>
      </c>
      <c r="EI16" s="42">
        <v>311369129.89999998</v>
      </c>
      <c r="EJ16" s="42">
        <f t="shared" si="2"/>
        <v>1295.8865046301112</v>
      </c>
      <c r="EK16" s="42">
        <v>280014310.88999999</v>
      </c>
      <c r="EL16" s="42">
        <f t="shared" si="3"/>
        <v>1165.3909515763187</v>
      </c>
      <c r="EM16" s="42">
        <v>83598732.180000007</v>
      </c>
      <c r="EN16" s="42">
        <v>1341198.48</v>
      </c>
      <c r="EO16" s="42">
        <v>860164.96</v>
      </c>
      <c r="EP16" s="7">
        <v>4084</v>
      </c>
      <c r="EQ16" s="43">
        <v>1.6997190718967849E-2</v>
      </c>
      <c r="ER16" s="7">
        <v>238739</v>
      </c>
      <c r="ES16" s="7">
        <v>0.99360732494017268</v>
      </c>
      <c r="ET16" s="7">
        <v>82821.399999999994</v>
      </c>
      <c r="EU16" s="7">
        <v>240275</v>
      </c>
      <c r="EV16" s="7" t="s">
        <v>351</v>
      </c>
      <c r="EW16" s="7" t="s">
        <v>351</v>
      </c>
      <c r="EX16" s="7">
        <v>168.2</v>
      </c>
      <c r="EY16" s="7">
        <v>236956</v>
      </c>
      <c r="EZ16" s="7">
        <v>0.98618666111746955</v>
      </c>
      <c r="FA16" s="40">
        <v>0.22</v>
      </c>
      <c r="FB16" s="7">
        <v>0.17899999999999999</v>
      </c>
      <c r="FC16" s="7">
        <v>0.23699999999999999</v>
      </c>
      <c r="FD16" s="7">
        <v>0.24299999999999999</v>
      </c>
      <c r="FE16" s="7">
        <v>2024</v>
      </c>
      <c r="FF16" s="7" t="s">
        <v>399</v>
      </c>
      <c r="FG16" s="42">
        <v>67874.929999999993</v>
      </c>
      <c r="FH16" s="7">
        <v>16094434.728</v>
      </c>
      <c r="FI16" s="7">
        <v>1063.14965868275</v>
      </c>
      <c r="FJ16" s="42">
        <f t="shared" si="0"/>
        <v>1165.3909515763187</v>
      </c>
      <c r="FK16" s="7">
        <v>2.7</v>
      </c>
      <c r="FL16" s="7">
        <v>1658.967311744379</v>
      </c>
      <c r="FM16" s="7" t="s">
        <v>352</v>
      </c>
      <c r="FN16" s="7" t="s">
        <v>793</v>
      </c>
      <c r="FO16" s="7">
        <v>3.86</v>
      </c>
      <c r="FP16" s="7">
        <v>1907.9086365869309</v>
      </c>
      <c r="FQ16" s="7" t="s">
        <v>352</v>
      </c>
      <c r="FR16" s="7">
        <v>3.28</v>
      </c>
      <c r="FS16" s="7" t="s">
        <v>794</v>
      </c>
      <c r="FT16" s="7">
        <v>1.4</v>
      </c>
      <c r="FU16" s="7">
        <v>0.89266592901892505</v>
      </c>
      <c r="FV16" s="7" t="s">
        <v>352</v>
      </c>
      <c r="FW16" s="7" t="s">
        <v>795</v>
      </c>
      <c r="FX16" s="7">
        <v>8.2999999999999989</v>
      </c>
      <c r="FY16" s="7">
        <v>0.38500389828701942</v>
      </c>
      <c r="FZ16" s="7" t="s">
        <v>352</v>
      </c>
      <c r="GA16" s="7" t="s">
        <v>796</v>
      </c>
      <c r="GB16" s="7">
        <v>10</v>
      </c>
      <c r="GC16" s="7">
        <v>8.8156157052557721E-2</v>
      </c>
      <c r="GD16" s="7" t="s">
        <v>352</v>
      </c>
      <c r="GE16" s="7" t="s">
        <v>797</v>
      </c>
      <c r="GF16" s="7">
        <v>4.6099999999999994</v>
      </c>
      <c r="GG16" s="7">
        <v>0.87065032946997989</v>
      </c>
      <c r="GH16" s="7" t="s">
        <v>352</v>
      </c>
      <c r="GI16" s="7">
        <v>6.0780000000000003</v>
      </c>
      <c r="GJ16" s="7" t="s">
        <v>359</v>
      </c>
      <c r="GK16" s="7">
        <v>7.65</v>
      </c>
      <c r="GL16" s="7">
        <v>13</v>
      </c>
      <c r="GM16" s="7" t="s">
        <v>352</v>
      </c>
      <c r="GN16" s="7">
        <v>7.65</v>
      </c>
      <c r="GO16" s="7" t="s">
        <v>798</v>
      </c>
      <c r="GP16" s="7">
        <v>7.69</v>
      </c>
      <c r="GQ16" s="7">
        <v>58.053635806382488</v>
      </c>
      <c r="GR16" s="7" t="s">
        <v>352</v>
      </c>
      <c r="GS16" s="7">
        <v>7.69</v>
      </c>
      <c r="GT16" s="7">
        <v>6.1749999999999998</v>
      </c>
      <c r="GU16" s="7" t="s">
        <v>799</v>
      </c>
      <c r="GV16" s="7">
        <v>9.3500000000000014</v>
      </c>
      <c r="GW16" s="7">
        <v>1.614298068607668</v>
      </c>
      <c r="GX16" s="7" t="s">
        <v>352</v>
      </c>
      <c r="GY16" s="7">
        <v>2.0821974820518161</v>
      </c>
      <c r="GZ16" s="7">
        <v>6.1</v>
      </c>
      <c r="HA16" s="7">
        <v>1.273586862164293</v>
      </c>
      <c r="HB16" s="7" t="s">
        <v>352</v>
      </c>
      <c r="HC16" s="7">
        <v>7.7249999999999996</v>
      </c>
      <c r="HD16" s="7" t="s">
        <v>800</v>
      </c>
      <c r="HE16" s="7">
        <v>4.4400000000000004</v>
      </c>
      <c r="HF16" s="7">
        <v>92.157777777777781</v>
      </c>
      <c r="HG16" s="7" t="s">
        <v>352</v>
      </c>
      <c r="HH16" s="7" t="s">
        <v>801</v>
      </c>
      <c r="HI16" s="7">
        <v>7.77</v>
      </c>
      <c r="HJ16" s="7">
        <v>35.239581574700061</v>
      </c>
      <c r="HK16" s="7" t="s">
        <v>352</v>
      </c>
      <c r="HL16" s="7" t="s">
        <v>802</v>
      </c>
      <c r="HM16" s="7">
        <v>10</v>
      </c>
      <c r="HN16" s="7">
        <v>1.0977557035578589</v>
      </c>
      <c r="HO16" s="7" t="s">
        <v>352</v>
      </c>
      <c r="HP16" s="7">
        <v>7.4029999999999996</v>
      </c>
      <c r="HQ16" s="7">
        <v>100</v>
      </c>
      <c r="HR16" s="7">
        <v>10</v>
      </c>
      <c r="HS16" s="7">
        <v>100</v>
      </c>
      <c r="HT16" s="7" t="s">
        <v>352</v>
      </c>
      <c r="HU16" s="7" t="s">
        <v>391</v>
      </c>
      <c r="HV16" s="7">
        <v>9.17</v>
      </c>
      <c r="HW16" s="7">
        <v>0</v>
      </c>
      <c r="HX16" s="7" t="s">
        <v>352</v>
      </c>
      <c r="HY16" s="7" t="s">
        <v>803</v>
      </c>
      <c r="HZ16" s="7">
        <v>7.86</v>
      </c>
      <c r="IA16" s="7">
        <v>0.88890000000000002</v>
      </c>
      <c r="IB16" s="7" t="s">
        <v>352</v>
      </c>
      <c r="IC16" s="7">
        <v>9.01</v>
      </c>
      <c r="ID16" s="7">
        <v>8.0459999999999994</v>
      </c>
      <c r="IE16" s="7">
        <v>51.6</v>
      </c>
      <c r="IF16" s="7">
        <v>6.6199999999999992</v>
      </c>
      <c r="IG16" s="7">
        <v>68.400000000000006</v>
      </c>
      <c r="IH16" s="7" t="s">
        <v>352</v>
      </c>
      <c r="II16" s="7" t="s">
        <v>395</v>
      </c>
      <c r="IJ16" s="7">
        <v>7.14</v>
      </c>
      <c r="IK16" s="7">
        <v>6.5</v>
      </c>
      <c r="IL16" s="7" t="s">
        <v>352</v>
      </c>
      <c r="IM16" s="7" t="s">
        <v>400</v>
      </c>
      <c r="IN16" s="7">
        <v>7</v>
      </c>
      <c r="IO16" s="7">
        <v>5.6</v>
      </c>
      <c r="IP16" s="7" t="s">
        <v>352</v>
      </c>
      <c r="IQ16" s="7">
        <v>2.5</v>
      </c>
      <c r="IR16" s="7">
        <v>9.32</v>
      </c>
      <c r="IS16" s="7">
        <v>1.84</v>
      </c>
      <c r="IT16" s="7" t="s">
        <v>352</v>
      </c>
      <c r="IU16" s="7">
        <v>8.1</v>
      </c>
      <c r="IV16" s="7">
        <v>9.7199999999999989</v>
      </c>
      <c r="IW16" s="7">
        <v>7.4200000000000008</v>
      </c>
      <c r="IX16" s="7" t="s">
        <v>352</v>
      </c>
      <c r="IY16" s="7">
        <v>7.96</v>
      </c>
      <c r="IZ16" s="7" t="s">
        <v>804</v>
      </c>
      <c r="JA16" s="7">
        <v>9.6199999999999992</v>
      </c>
      <c r="JB16" s="7">
        <v>100</v>
      </c>
      <c r="JC16" s="7" t="s">
        <v>352</v>
      </c>
      <c r="JD16" s="7" t="s">
        <v>805</v>
      </c>
      <c r="JE16" s="7">
        <v>9.83</v>
      </c>
      <c r="JF16" s="7">
        <v>100</v>
      </c>
      <c r="JG16" s="7" t="s">
        <v>352</v>
      </c>
      <c r="JH16" s="7" t="s">
        <v>691</v>
      </c>
      <c r="JI16" s="7">
        <v>7.54</v>
      </c>
      <c r="JJ16" s="7">
        <v>99.419999999999987</v>
      </c>
      <c r="JK16" s="7" t="s">
        <v>352</v>
      </c>
      <c r="JL16" s="7">
        <v>8.9969999999999999</v>
      </c>
      <c r="JM16" s="7" t="s">
        <v>375</v>
      </c>
      <c r="JN16" s="7">
        <v>10</v>
      </c>
      <c r="JO16" s="7">
        <v>100</v>
      </c>
      <c r="JP16" s="7" t="s">
        <v>352</v>
      </c>
      <c r="JQ16" s="7" t="s">
        <v>806</v>
      </c>
      <c r="JR16" s="7">
        <v>7.7200000000000006</v>
      </c>
      <c r="JS16" s="7">
        <v>101.27413925274141</v>
      </c>
      <c r="JT16" s="7" t="s">
        <v>352</v>
      </c>
      <c r="JU16" s="7" t="s">
        <v>807</v>
      </c>
      <c r="JV16" s="7">
        <v>8.3699999999999992</v>
      </c>
      <c r="JW16" s="7">
        <v>7.9914757591901964</v>
      </c>
      <c r="JX16" s="7" t="s">
        <v>352</v>
      </c>
      <c r="JY16" s="7">
        <v>8.6969999999999992</v>
      </c>
      <c r="JZ16" s="7" t="s">
        <v>808</v>
      </c>
      <c r="KA16" s="7">
        <v>8.85</v>
      </c>
      <c r="KB16" s="7">
        <v>4.7929167028796709</v>
      </c>
      <c r="KC16" s="7" t="s">
        <v>352</v>
      </c>
      <c r="KD16" s="7" t="s">
        <v>809</v>
      </c>
      <c r="KE16" s="7">
        <v>8.57</v>
      </c>
      <c r="KF16" s="7">
        <v>8.9175325188631671</v>
      </c>
      <c r="KG16" s="7" t="s">
        <v>352</v>
      </c>
      <c r="KH16" s="7">
        <v>8.7100000000000009</v>
      </c>
      <c r="KI16" s="7">
        <v>8.3895536364582242</v>
      </c>
      <c r="KJ16" s="7">
        <v>8.67</v>
      </c>
      <c r="KK16" s="7">
        <v>5.3473899080127856</v>
      </c>
      <c r="KL16" s="7" t="s">
        <v>352</v>
      </c>
      <c r="KM16" s="7">
        <v>8.67</v>
      </c>
      <c r="KN16" s="7">
        <v>8.6069999999999993</v>
      </c>
      <c r="KO16" s="7">
        <v>7.609</v>
      </c>
      <c r="KP16" s="7">
        <v>9877</v>
      </c>
      <c r="KQ16" s="7">
        <v>4.1107064821558632E-2</v>
      </c>
      <c r="KR16" s="7">
        <v>56612</v>
      </c>
      <c r="KS16" s="7">
        <v>0.23561335969201949</v>
      </c>
      <c r="KT16" s="7">
        <v>43369</v>
      </c>
      <c r="KU16" s="7">
        <v>0.18049734679013629</v>
      </c>
      <c r="KV16" s="7">
        <v>1815047</v>
      </c>
      <c r="KW16" s="7">
        <v>7.5540401623140152</v>
      </c>
      <c r="KX16" s="7">
        <v>24441</v>
      </c>
      <c r="KY16" s="7">
        <v>0.1017209447508064</v>
      </c>
      <c r="KZ16" s="7">
        <v>20913</v>
      </c>
      <c r="LA16" s="7">
        <v>8.7037769222765585E-2</v>
      </c>
      <c r="LB16" s="7">
        <v>21339</v>
      </c>
      <c r="LC16" s="7">
        <v>8.8810737696389558E-2</v>
      </c>
      <c r="LD16" s="7">
        <v>339</v>
      </c>
      <c r="LE16" s="7">
        <v>1.410883362813443</v>
      </c>
      <c r="LF16" s="7">
        <v>553</v>
      </c>
      <c r="LG16" s="7">
        <v>2.3015294974508369</v>
      </c>
      <c r="LH16" s="7"/>
      <c r="LI16" s="7"/>
      <c r="LJ16" s="7">
        <v>157</v>
      </c>
      <c r="LK16" s="7">
        <v>0.77700000000000002</v>
      </c>
      <c r="LL16" s="7">
        <v>435</v>
      </c>
      <c r="LM16" s="7">
        <v>0.749</v>
      </c>
      <c r="LN16" s="7">
        <v>53</v>
      </c>
      <c r="LO16" s="7">
        <v>0.749</v>
      </c>
      <c r="LP16" s="7">
        <v>1315</v>
      </c>
      <c r="LQ16" s="7">
        <v>0.83699999999999997</v>
      </c>
      <c r="LR16" s="7">
        <v>0.49930000000000002</v>
      </c>
      <c r="LS16" s="40">
        <v>-2.1726531403626501E-2</v>
      </c>
      <c r="LT16" s="40" t="s">
        <v>357</v>
      </c>
      <c r="LU16" s="40">
        <v>0.16500425505849001</v>
      </c>
      <c r="LV16" s="40" t="s">
        <v>350</v>
      </c>
      <c r="LW16" s="40">
        <v>0.57785783435081262</v>
      </c>
      <c r="LX16" s="40" t="s">
        <v>368</v>
      </c>
      <c r="LY16" s="40">
        <v>1.0865516287285619</v>
      </c>
      <c r="LZ16" s="40" t="s">
        <v>368</v>
      </c>
      <c r="MA16" s="40">
        <v>0.45192179668355947</v>
      </c>
      <c r="MB16" s="40" t="s">
        <v>368</v>
      </c>
      <c r="MC16" s="7">
        <v>3</v>
      </c>
      <c r="MD16" s="7">
        <v>0</v>
      </c>
      <c r="ME16" s="7">
        <v>0</v>
      </c>
      <c r="MF16" s="7">
        <v>0</v>
      </c>
      <c r="MG16" s="7">
        <v>0</v>
      </c>
      <c r="MH16" s="7">
        <v>0</v>
      </c>
      <c r="MI16" s="7">
        <v>2</v>
      </c>
      <c r="MJ16" s="7">
        <v>1</v>
      </c>
      <c r="MK16" s="7">
        <v>12200</v>
      </c>
      <c r="ML16" s="7">
        <v>3</v>
      </c>
      <c r="MM16" s="7">
        <v>0</v>
      </c>
      <c r="MN16" s="7"/>
      <c r="MO16" s="7">
        <v>382590</v>
      </c>
      <c r="MP16" s="7">
        <v>31882.5</v>
      </c>
      <c r="MQ16" s="7">
        <v>0</v>
      </c>
      <c r="MR16" s="7">
        <v>492</v>
      </c>
      <c r="MS16" s="7">
        <v>423</v>
      </c>
      <c r="MT16" s="7">
        <v>915</v>
      </c>
      <c r="MU16" s="7">
        <v>3.78</v>
      </c>
      <c r="MV16" s="7">
        <v>269</v>
      </c>
      <c r="MW16" s="7">
        <v>160</v>
      </c>
      <c r="MX16" s="7">
        <v>429</v>
      </c>
      <c r="MY16" s="7">
        <v>1.77</v>
      </c>
      <c r="MZ16" s="7">
        <v>112710912.5</v>
      </c>
      <c r="NA16" s="7">
        <v>431</v>
      </c>
      <c r="NB16" s="7">
        <v>6072534.4800000004</v>
      </c>
      <c r="NC16" s="7">
        <v>0.55100000000000005</v>
      </c>
      <c r="ND16" s="44" t="s">
        <v>1301</v>
      </c>
      <c r="NE16" s="44">
        <v>161</v>
      </c>
      <c r="NF16" s="44" t="s">
        <v>1302</v>
      </c>
      <c r="NG16" s="44" t="s">
        <v>1303</v>
      </c>
      <c r="NH16" s="44" t="s">
        <v>1304</v>
      </c>
      <c r="NI16" s="44"/>
      <c r="NJ16" s="44" t="s">
        <v>1305</v>
      </c>
      <c r="NK16" s="44"/>
      <c r="NL16" s="44" t="s">
        <v>1306</v>
      </c>
      <c r="NM16" s="44" t="s">
        <v>1303</v>
      </c>
      <c r="NN16" s="44" t="s">
        <v>1307</v>
      </c>
      <c r="NO16" s="44" t="s">
        <v>1308</v>
      </c>
      <c r="NP16" s="44" t="s">
        <v>1309</v>
      </c>
      <c r="NQ16" s="45" t="s">
        <v>1310</v>
      </c>
      <c r="NR16" s="46" t="s">
        <v>1272</v>
      </c>
      <c r="NS16" s="47">
        <v>84</v>
      </c>
      <c r="NT16" s="47">
        <v>57</v>
      </c>
      <c r="NU16" s="48" t="s">
        <v>1311</v>
      </c>
      <c r="NV16" s="7">
        <v>43</v>
      </c>
      <c r="NW16" s="7">
        <v>259</v>
      </c>
      <c r="NX16" s="7">
        <v>8</v>
      </c>
      <c r="NY16" s="7">
        <v>54</v>
      </c>
      <c r="NZ16" s="7">
        <v>84</v>
      </c>
      <c r="OA16" s="7">
        <v>575</v>
      </c>
      <c r="OB16" s="7">
        <v>104</v>
      </c>
      <c r="OC16" s="7">
        <v>17</v>
      </c>
      <c r="OD16" s="7">
        <v>671</v>
      </c>
      <c r="OE16" s="7">
        <v>363</v>
      </c>
      <c r="OF16" s="7">
        <v>959</v>
      </c>
      <c r="OG16" s="7">
        <v>145</v>
      </c>
      <c r="OH16" s="7">
        <v>2.0510000000000002</v>
      </c>
      <c r="OI16" s="7">
        <v>22</v>
      </c>
      <c r="OJ16" s="7">
        <v>23</v>
      </c>
      <c r="OK16" s="7">
        <v>0</v>
      </c>
      <c r="OL16" s="7">
        <v>0</v>
      </c>
      <c r="OM16" s="7">
        <v>19</v>
      </c>
      <c r="ON16" s="7">
        <v>0</v>
      </c>
      <c r="OO16" s="7">
        <v>19</v>
      </c>
      <c r="OP16" s="7">
        <v>0</v>
      </c>
      <c r="OQ16" s="7">
        <v>747</v>
      </c>
      <c r="OR16" s="7">
        <v>275</v>
      </c>
      <c r="OS16" s="7">
        <v>25</v>
      </c>
      <c r="OT16" s="7">
        <v>0</v>
      </c>
      <c r="OU16" s="7">
        <v>0</v>
      </c>
      <c r="OV16" s="7">
        <v>80</v>
      </c>
      <c r="OW16" s="7">
        <v>23</v>
      </c>
      <c r="OX16" s="7">
        <v>57</v>
      </c>
      <c r="OY16" s="7">
        <v>368</v>
      </c>
      <c r="OZ16" s="7">
        <v>328</v>
      </c>
      <c r="PA16" s="7">
        <v>59</v>
      </c>
      <c r="PB16" s="7">
        <v>0</v>
      </c>
      <c r="PC16" s="7">
        <v>40</v>
      </c>
      <c r="PD16" s="7">
        <v>1.952</v>
      </c>
      <c r="PE16" s="7">
        <v>407</v>
      </c>
      <c r="PF16" s="7"/>
      <c r="PG16" s="7"/>
      <c r="PH16" s="7"/>
      <c r="PI16" s="7"/>
      <c r="PJ16" s="7"/>
      <c r="PK16" s="7"/>
      <c r="PL16" s="7"/>
      <c r="PM16" s="7"/>
      <c r="PN16" s="41">
        <v>11108</v>
      </c>
      <c r="PO16" s="41">
        <v>28868</v>
      </c>
      <c r="PP16" s="41">
        <v>9081</v>
      </c>
      <c r="PQ16" s="7">
        <v>698</v>
      </c>
      <c r="PR16" s="41">
        <v>1646</v>
      </c>
      <c r="PS16" s="7">
        <v>710</v>
      </c>
      <c r="PT16" s="7">
        <v>95</v>
      </c>
      <c r="PU16" s="7">
        <v>90</v>
      </c>
      <c r="PV16" s="56">
        <v>45</v>
      </c>
      <c r="PW16" s="54" t="s">
        <v>1528</v>
      </c>
      <c r="PX16" s="54" t="s">
        <v>1529</v>
      </c>
      <c r="PY16" s="54">
        <v>0.25905733014254501</v>
      </c>
      <c r="PZ16" s="54">
        <v>0.25416114153934799</v>
      </c>
      <c r="QA16" s="54">
        <v>9766</v>
      </c>
      <c r="QB16" s="54">
        <v>17252</v>
      </c>
      <c r="QC16" s="54">
        <v>10248</v>
      </c>
      <c r="QD16" s="54"/>
      <c r="QE16" s="54" t="s">
        <v>1570</v>
      </c>
      <c r="QF16" s="54">
        <v>40</v>
      </c>
      <c r="QG16" s="54">
        <v>72</v>
      </c>
      <c r="QH16" s="54">
        <v>57</v>
      </c>
    </row>
    <row r="17" spans="1:450" ht="16.2" customHeight="1" x14ac:dyDescent="0.25">
      <c r="A17" s="7" t="s">
        <v>810</v>
      </c>
      <c r="B17" s="7" t="s">
        <v>811</v>
      </c>
      <c r="C17" s="7" t="s">
        <v>1185</v>
      </c>
      <c r="D17" s="7" t="s">
        <v>812</v>
      </c>
      <c r="E17" s="7" t="s">
        <v>573</v>
      </c>
      <c r="F17" s="7" t="s">
        <v>739</v>
      </c>
      <c r="G17" s="7" t="s">
        <v>478</v>
      </c>
      <c r="H17" s="7">
        <v>6397</v>
      </c>
      <c r="I17" s="7" t="s">
        <v>369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1</v>
      </c>
      <c r="AB17" s="7">
        <v>1</v>
      </c>
      <c r="AC17" s="7">
        <v>0</v>
      </c>
      <c r="AD17" s="7" t="s">
        <v>348</v>
      </c>
      <c r="AE17" s="7" t="s">
        <v>349</v>
      </c>
      <c r="AF17" s="7">
        <v>1</v>
      </c>
      <c r="AG17" s="7">
        <v>2</v>
      </c>
      <c r="AH17" s="7">
        <v>2</v>
      </c>
      <c r="AI17" s="7">
        <v>5</v>
      </c>
      <c r="AJ17" s="7" t="s">
        <v>357</v>
      </c>
      <c r="AK17" s="7"/>
      <c r="AL17" s="7"/>
      <c r="AM17" s="40">
        <v>58.744646556058314</v>
      </c>
      <c r="AN17" s="41">
        <v>111</v>
      </c>
      <c r="AO17" s="40">
        <v>58.566749999999999</v>
      </c>
      <c r="AP17" s="40">
        <v>50.736600000000003</v>
      </c>
      <c r="AQ17" s="40">
        <v>67.949769230769235</v>
      </c>
      <c r="AR17" s="40">
        <v>53.793222222222226</v>
      </c>
      <c r="AS17" s="40">
        <v>30.9862</v>
      </c>
      <c r="AT17" s="40">
        <v>73.34675</v>
      </c>
      <c r="AU17" s="40">
        <v>80.253</v>
      </c>
      <c r="AV17" s="40">
        <v>61.627499999999998</v>
      </c>
      <c r="AW17" s="40">
        <v>41.86</v>
      </c>
      <c r="AX17" s="40">
        <v>74.649699999999996</v>
      </c>
      <c r="AY17" s="40">
        <v>79.181750000000008</v>
      </c>
      <c r="AZ17" s="40">
        <v>66.164000000000001</v>
      </c>
      <c r="BA17" s="40">
        <v>75.546750000000003</v>
      </c>
      <c r="BB17" s="40">
        <v>84</v>
      </c>
      <c r="BC17" s="40">
        <v>9.011333333333333</v>
      </c>
      <c r="BD17" s="40">
        <v>72.619166666666658</v>
      </c>
      <c r="BE17" s="40">
        <v>18.366499999999998</v>
      </c>
      <c r="BF17" s="40">
        <v>62.329806351709777</v>
      </c>
      <c r="BG17" s="40">
        <v>80.016632336064802</v>
      </c>
      <c r="BH17" s="40">
        <v>70.905756566760004</v>
      </c>
      <c r="BI17" s="40">
        <v>36.067030152304874</v>
      </c>
      <c r="BJ17" s="40">
        <v>71.853219496283003</v>
      </c>
      <c r="BK17" s="40">
        <v>80.113945956365896</v>
      </c>
      <c r="BL17" s="40">
        <v>90.920195454750498</v>
      </c>
      <c r="BM17" s="40">
        <v>77.179168436859797</v>
      </c>
      <c r="BN17" s="40">
        <v>77.521852339953199</v>
      </c>
      <c r="BO17" s="40">
        <v>71.983130934498604</v>
      </c>
      <c r="BP17" s="40">
        <v>62.717630677189597</v>
      </c>
      <c r="BQ17" s="40">
        <v>71.400412315398697</v>
      </c>
      <c r="BR17" s="40">
        <v>14.74232948818991</v>
      </c>
      <c r="BS17" s="40">
        <v>42.132876128035498</v>
      </c>
      <c r="BT17" s="40">
        <v>42.681163983862</v>
      </c>
      <c r="BU17" s="40">
        <v>44.7117510091322</v>
      </c>
      <c r="BV17" s="40">
        <v>29.1959918716278</v>
      </c>
      <c r="BW17" s="40">
        <v>64.626303553555204</v>
      </c>
      <c r="BX17" s="40">
        <v>410.07615700058602</v>
      </c>
      <c r="BY17" s="40">
        <v>28.358208955223901</v>
      </c>
      <c r="BZ17" s="40">
        <v>4.2067307692307701</v>
      </c>
      <c r="CA17" s="40">
        <v>82.180094786729896</v>
      </c>
      <c r="CB17" s="40">
        <v>75.98</v>
      </c>
      <c r="CC17" s="40">
        <v>88.527724665391901</v>
      </c>
      <c r="CD17" s="40">
        <v>24.4</v>
      </c>
      <c r="CE17" s="40">
        <v>92.511848341232195</v>
      </c>
      <c r="CF17" s="40">
        <v>85.5924170616114</v>
      </c>
      <c r="CG17" s="40">
        <v>84.360189573459806</v>
      </c>
      <c r="CH17" s="40">
        <v>97.914691943128005</v>
      </c>
      <c r="CI17" s="40">
        <v>6.2529310614350502</v>
      </c>
      <c r="CJ17" s="40">
        <v>3.1264655307175202</v>
      </c>
      <c r="CK17" s="40">
        <v>16.1943319838057</v>
      </c>
      <c r="CL17" s="40">
        <v>0</v>
      </c>
      <c r="CM17" s="40">
        <v>5</v>
      </c>
      <c r="CN17" s="40">
        <v>22.9</v>
      </c>
      <c r="CO17" s="40">
        <v>0.14000000000000001</v>
      </c>
      <c r="CP17" s="40">
        <v>2.2999999999999998</v>
      </c>
      <c r="CQ17" s="40">
        <v>1.9</v>
      </c>
      <c r="CR17" s="40">
        <v>5.6</v>
      </c>
      <c r="CS17" s="40">
        <v>18.6152987265211</v>
      </c>
      <c r="CT17" s="40">
        <v>92.760614679814594</v>
      </c>
      <c r="CU17" s="40">
        <v>97.6674406580956</v>
      </c>
      <c r="CV17" s="40">
        <v>95.519075757575806</v>
      </c>
      <c r="CW17" s="40">
        <v>76.61</v>
      </c>
      <c r="CX17" s="40">
        <v>1.2878300064391499</v>
      </c>
      <c r="CY17" s="40">
        <v>355.79010332693002</v>
      </c>
      <c r="CZ17" s="40">
        <v>9.3793965921525704</v>
      </c>
      <c r="DA17" s="40">
        <v>34.858044164037899</v>
      </c>
      <c r="DB17" s="40">
        <v>42.31</v>
      </c>
      <c r="DC17" s="40">
        <v>6.4635335600000001</v>
      </c>
      <c r="DD17" s="40">
        <v>0</v>
      </c>
      <c r="DE17" s="40">
        <v>8.3782115808443507</v>
      </c>
      <c r="DF17" s="40">
        <v>1.0456891331851601</v>
      </c>
      <c r="DG17" s="40">
        <v>2</v>
      </c>
      <c r="DH17" s="40">
        <v>0</v>
      </c>
      <c r="DI17" s="40">
        <v>80.561013811761399</v>
      </c>
      <c r="DJ17" s="40">
        <v>84.616338167999999</v>
      </c>
      <c r="DK17" s="40">
        <v>3</v>
      </c>
      <c r="DL17" s="40">
        <v>12.5</v>
      </c>
      <c r="DM17" s="40">
        <v>0</v>
      </c>
      <c r="DN17" s="40">
        <v>0.47176778865093</v>
      </c>
      <c r="DO17" s="40">
        <v>0.44590826711278397</v>
      </c>
      <c r="DP17" s="40">
        <v>0.33700379686758303</v>
      </c>
      <c r="DQ17" s="40">
        <v>0</v>
      </c>
      <c r="DR17" s="40">
        <v>349.65034965034999</v>
      </c>
      <c r="DS17" s="40">
        <v>501.88205771643698</v>
      </c>
      <c r="DT17" s="40">
        <v>88.119953863898502</v>
      </c>
      <c r="DU17" s="40">
        <v>94.348435310602497</v>
      </c>
      <c r="DV17" s="40">
        <v>466.29333333333301</v>
      </c>
      <c r="DW17" s="40">
        <v>184.41300000000001</v>
      </c>
      <c r="DX17" s="7" t="s">
        <v>351</v>
      </c>
      <c r="DY17" s="7"/>
      <c r="DZ17" s="7"/>
      <c r="EA17" s="7"/>
      <c r="EB17" s="42">
        <v>62841358.640000001</v>
      </c>
      <c r="EC17" s="42">
        <v>9823.5670845708919</v>
      </c>
      <c r="ED17" s="42">
        <v>1885495.36</v>
      </c>
      <c r="EE17" s="42">
        <v>5080619.43</v>
      </c>
      <c r="EF17" s="42"/>
      <c r="EG17" s="43">
        <f t="shared" si="1"/>
        <v>0</v>
      </c>
      <c r="EH17" s="42"/>
      <c r="EI17" s="42">
        <v>10079586.640000001</v>
      </c>
      <c r="EJ17" s="42">
        <f t="shared" si="2"/>
        <v>1575.6740096920432</v>
      </c>
      <c r="EK17" s="42">
        <v>21527648.57</v>
      </c>
      <c r="EL17" s="42">
        <f t="shared" si="3"/>
        <v>3365.2725605752698</v>
      </c>
      <c r="EM17" s="42">
        <v>43381.79</v>
      </c>
      <c r="EN17" s="42">
        <v>1287748.83</v>
      </c>
      <c r="EO17" s="42">
        <v>219306.95</v>
      </c>
      <c r="EP17" s="7">
        <v>71</v>
      </c>
      <c r="EQ17" s="43">
        <v>1.1098952634047209E-2</v>
      </c>
      <c r="ER17" s="7">
        <v>3485</v>
      </c>
      <c r="ES17" s="7">
        <v>0.54478661872752854</v>
      </c>
      <c r="ET17" s="7">
        <v>2778.2</v>
      </c>
      <c r="EU17" s="7">
        <v>4782</v>
      </c>
      <c r="EV17" s="7" t="s">
        <v>351</v>
      </c>
      <c r="EW17" s="7" t="s">
        <v>351</v>
      </c>
      <c r="EX17" s="7">
        <v>220.6</v>
      </c>
      <c r="EY17" s="7">
        <v>2444</v>
      </c>
      <c r="EZ17" s="7">
        <v>0.38205408785368139</v>
      </c>
      <c r="FA17" s="40">
        <v>0.17699999999999999</v>
      </c>
      <c r="FB17" s="7">
        <v>4.5999999999999999E-2</v>
      </c>
      <c r="FC17" s="7">
        <v>0.29099999999999998</v>
      </c>
      <c r="FD17" s="7">
        <v>0.19400000000000001</v>
      </c>
      <c r="FE17" s="7">
        <v>2024</v>
      </c>
      <c r="FF17" s="7" t="s">
        <v>370</v>
      </c>
      <c r="FG17" s="42">
        <v>51684.83</v>
      </c>
      <c r="FH17" s="7">
        <v>352904.03700000001</v>
      </c>
      <c r="FI17" s="7">
        <v>2616.3258746287302</v>
      </c>
      <c r="FJ17" s="42">
        <f t="shared" si="0"/>
        <v>3365.2725605752698</v>
      </c>
      <c r="FK17" s="7">
        <v>10</v>
      </c>
      <c r="FL17" s="7">
        <v>2356.7630860194922</v>
      </c>
      <c r="FM17" s="7" t="s">
        <v>352</v>
      </c>
      <c r="FN17" s="7" t="s">
        <v>813</v>
      </c>
      <c r="FO17" s="7">
        <v>4.32</v>
      </c>
      <c r="FP17" s="7">
        <v>2442.9881983005989</v>
      </c>
      <c r="FQ17" s="7" t="s">
        <v>352</v>
      </c>
      <c r="FR17" s="7">
        <v>7.16</v>
      </c>
      <c r="FS17" s="7" t="s">
        <v>814</v>
      </c>
      <c r="FT17" s="7">
        <v>9.7799999999999994</v>
      </c>
      <c r="FU17" s="7">
        <v>0.76132049233157661</v>
      </c>
      <c r="FV17" s="7" t="s">
        <v>352</v>
      </c>
      <c r="FW17" s="7" t="s">
        <v>815</v>
      </c>
      <c r="FX17" s="7">
        <v>9.879999999999999</v>
      </c>
      <c r="FY17" s="7">
        <v>0.39428318195479672</v>
      </c>
      <c r="FZ17" s="7" t="s">
        <v>352</v>
      </c>
      <c r="GA17" s="7" t="s">
        <v>816</v>
      </c>
      <c r="GB17" s="7">
        <v>3.74</v>
      </c>
      <c r="GC17" s="7">
        <v>0.15982233274181329</v>
      </c>
      <c r="GD17" s="7" t="s">
        <v>352</v>
      </c>
      <c r="GE17" s="7" t="s">
        <v>817</v>
      </c>
      <c r="GF17" s="7">
        <v>5.7800000000000011</v>
      </c>
      <c r="GG17" s="7">
        <v>0.94525005916470695</v>
      </c>
      <c r="GH17" s="7" t="s">
        <v>352</v>
      </c>
      <c r="GI17" s="7">
        <v>7.2949999999999999</v>
      </c>
      <c r="GJ17" s="7" t="s">
        <v>355</v>
      </c>
      <c r="GK17" s="7">
        <v>0</v>
      </c>
      <c r="GL17" s="7">
        <v>13</v>
      </c>
      <c r="GM17" s="7" t="s">
        <v>352</v>
      </c>
      <c r="GN17" s="7">
        <v>0</v>
      </c>
      <c r="GO17" s="7" t="s">
        <v>818</v>
      </c>
      <c r="GP17" s="7">
        <v>5.59</v>
      </c>
      <c r="GQ17" s="7">
        <v>103.4555071805099</v>
      </c>
      <c r="GR17" s="7" t="s">
        <v>352</v>
      </c>
      <c r="GS17" s="7">
        <v>5.59</v>
      </c>
      <c r="GT17" s="7">
        <v>5.0110000000000001</v>
      </c>
      <c r="GU17" s="7" t="s">
        <v>522</v>
      </c>
      <c r="GV17" s="7">
        <v>9.6999999999999993</v>
      </c>
      <c r="GW17" s="7">
        <v>4.0816326530612246</v>
      </c>
      <c r="GX17" s="7" t="s">
        <v>352</v>
      </c>
      <c r="GY17" s="7">
        <v>5.4869470064092543</v>
      </c>
      <c r="GZ17" s="7">
        <v>3.99</v>
      </c>
      <c r="HA17" s="7">
        <v>2.4480992181180912</v>
      </c>
      <c r="HB17" s="7" t="s">
        <v>352</v>
      </c>
      <c r="HC17" s="7">
        <v>6.8449999999999998</v>
      </c>
      <c r="HD17" s="7" t="s">
        <v>423</v>
      </c>
      <c r="HE17" s="7">
        <v>0.62999999999999945</v>
      </c>
      <c r="HF17" s="7">
        <v>48.425555555555562</v>
      </c>
      <c r="HG17" s="7" t="s">
        <v>352</v>
      </c>
      <c r="HH17" s="7" t="s">
        <v>819</v>
      </c>
      <c r="HI17" s="7">
        <v>7.06</v>
      </c>
      <c r="HJ17" s="7">
        <v>39.690290057126383</v>
      </c>
      <c r="HK17" s="7" t="s">
        <v>352</v>
      </c>
      <c r="HL17" s="7" t="s">
        <v>820</v>
      </c>
      <c r="HM17" s="7">
        <v>4.07</v>
      </c>
      <c r="HN17" s="7">
        <v>0.37292670463808109</v>
      </c>
      <c r="HO17" s="7" t="s">
        <v>352</v>
      </c>
      <c r="HP17" s="7">
        <v>3.92</v>
      </c>
      <c r="HQ17" s="7">
        <v>86.206896551724128</v>
      </c>
      <c r="HR17" s="7">
        <v>8</v>
      </c>
      <c r="HS17" s="7">
        <v>96.551724137931032</v>
      </c>
      <c r="HT17" s="7" t="s">
        <v>352</v>
      </c>
      <c r="HU17" s="7" t="s">
        <v>402</v>
      </c>
      <c r="HV17" s="7">
        <v>8.24</v>
      </c>
      <c r="HW17" s="7">
        <v>0</v>
      </c>
      <c r="HX17" s="7" t="s">
        <v>352</v>
      </c>
      <c r="HY17" s="7" t="s">
        <v>355</v>
      </c>
      <c r="HZ17" s="7">
        <v>0</v>
      </c>
      <c r="IA17" s="7">
        <v>0.84803000000000006</v>
      </c>
      <c r="IB17" s="7" t="s">
        <v>352</v>
      </c>
      <c r="IC17" s="7">
        <v>5.4130000000000003</v>
      </c>
      <c r="ID17" s="7">
        <v>5.3929999999999998</v>
      </c>
      <c r="IE17" s="7">
        <v>44.8</v>
      </c>
      <c r="IF17" s="7">
        <v>6.0299999999999994</v>
      </c>
      <c r="IG17" s="7">
        <v>68.210000000000022</v>
      </c>
      <c r="IH17" s="7" t="s">
        <v>352</v>
      </c>
      <c r="II17" s="7" t="s">
        <v>415</v>
      </c>
      <c r="IJ17" s="7">
        <v>6.67</v>
      </c>
      <c r="IK17" s="7">
        <v>6.7</v>
      </c>
      <c r="IL17" s="7" t="s">
        <v>352</v>
      </c>
      <c r="IM17" s="7" t="s">
        <v>396</v>
      </c>
      <c r="IN17" s="7">
        <v>7.06</v>
      </c>
      <c r="IO17" s="7">
        <v>5.7</v>
      </c>
      <c r="IP17" s="7" t="s">
        <v>352</v>
      </c>
      <c r="IQ17" s="7">
        <v>2.2999999999999998</v>
      </c>
      <c r="IR17" s="7">
        <v>8.5399999999999991</v>
      </c>
      <c r="IS17" s="7">
        <v>0</v>
      </c>
      <c r="IT17" s="7" t="s">
        <v>352</v>
      </c>
      <c r="IU17" s="7">
        <v>21.9</v>
      </c>
      <c r="IV17" s="7">
        <v>4.1500000000000004</v>
      </c>
      <c r="IW17" s="7">
        <v>6.8</v>
      </c>
      <c r="IX17" s="7" t="s">
        <v>352</v>
      </c>
      <c r="IY17" s="7">
        <v>6.49</v>
      </c>
      <c r="IZ17" s="7" t="s">
        <v>821</v>
      </c>
      <c r="JA17" s="7">
        <v>4.24</v>
      </c>
      <c r="JB17" s="7">
        <v>99.98</v>
      </c>
      <c r="JC17" s="7" t="s">
        <v>352</v>
      </c>
      <c r="JD17" s="7" t="s">
        <v>822</v>
      </c>
      <c r="JE17" s="7">
        <v>3.81</v>
      </c>
      <c r="JF17" s="7">
        <v>99.12</v>
      </c>
      <c r="JG17" s="7" t="s">
        <v>352</v>
      </c>
      <c r="JH17" s="7" t="s">
        <v>710</v>
      </c>
      <c r="JI17" s="7">
        <v>5.77</v>
      </c>
      <c r="JJ17" s="7">
        <v>100</v>
      </c>
      <c r="JK17" s="7" t="s">
        <v>352</v>
      </c>
      <c r="JL17" s="7">
        <v>4.6070000000000002</v>
      </c>
      <c r="JM17" s="7" t="s">
        <v>375</v>
      </c>
      <c r="JN17" s="7">
        <v>10</v>
      </c>
      <c r="JO17" s="7">
        <v>100</v>
      </c>
      <c r="JP17" s="7" t="s">
        <v>352</v>
      </c>
      <c r="JQ17" s="7" t="s">
        <v>823</v>
      </c>
      <c r="JR17" s="7">
        <v>0</v>
      </c>
      <c r="JS17" s="7">
        <v>114.1650943396227</v>
      </c>
      <c r="JT17" s="7" t="s">
        <v>351</v>
      </c>
      <c r="JU17" s="7" t="s">
        <v>355</v>
      </c>
      <c r="JV17" s="7">
        <v>0</v>
      </c>
      <c r="JW17" s="7">
        <v>6.9930069930069934</v>
      </c>
      <c r="JX17" s="7" t="s">
        <v>352</v>
      </c>
      <c r="JY17" s="7">
        <v>3.3330000000000002</v>
      </c>
      <c r="JZ17" s="7" t="s">
        <v>355</v>
      </c>
      <c r="KA17" s="7">
        <v>0</v>
      </c>
      <c r="KB17" s="7">
        <v>8.8178809131458511</v>
      </c>
      <c r="KC17" s="7" t="s">
        <v>352</v>
      </c>
      <c r="KD17" s="7" t="s">
        <v>824</v>
      </c>
      <c r="KE17" s="7">
        <v>7.23</v>
      </c>
      <c r="KF17" s="7">
        <v>12.347203358439311</v>
      </c>
      <c r="KG17" s="7" t="s">
        <v>352</v>
      </c>
      <c r="KH17" s="7">
        <v>3.6150000000000002</v>
      </c>
      <c r="KI17" s="7">
        <v>9.0511177114272314</v>
      </c>
      <c r="KJ17" s="7">
        <v>8.4499999999999993</v>
      </c>
      <c r="KK17" s="7">
        <v>3.0567079682130509</v>
      </c>
      <c r="KL17" s="7" t="s">
        <v>352</v>
      </c>
      <c r="KM17" s="7">
        <v>8.4499999999999993</v>
      </c>
      <c r="KN17" s="7">
        <v>5.2990000000000004</v>
      </c>
      <c r="KO17" s="7">
        <v>5.234</v>
      </c>
      <c r="KP17" s="7">
        <v>613</v>
      </c>
      <c r="KQ17" s="7">
        <v>9.5826168516492102E-2</v>
      </c>
      <c r="KR17" s="7">
        <v>9473</v>
      </c>
      <c r="KS17" s="7">
        <v>1.4808503986243551</v>
      </c>
      <c r="KT17" s="7">
        <v>8785</v>
      </c>
      <c r="KU17" s="7">
        <v>1.3732999843676721</v>
      </c>
      <c r="KV17" s="7">
        <v>335984</v>
      </c>
      <c r="KW17" s="7">
        <v>52.52211974362983</v>
      </c>
      <c r="KX17" s="7">
        <v>1042</v>
      </c>
      <c r="KY17" s="7">
        <v>0.16288885415038301</v>
      </c>
      <c r="KZ17" s="7">
        <v>827</v>
      </c>
      <c r="LA17" s="7">
        <v>0.1292793496951696</v>
      </c>
      <c r="LB17" s="7">
        <v>963</v>
      </c>
      <c r="LC17" s="7">
        <v>0.15053931530404879</v>
      </c>
      <c r="LD17" s="7"/>
      <c r="LE17" s="7">
        <v>0</v>
      </c>
      <c r="LF17" s="7">
        <v>9</v>
      </c>
      <c r="LG17" s="7">
        <v>1.4069094888228859</v>
      </c>
      <c r="LH17" s="7"/>
      <c r="LI17" s="7"/>
      <c r="LJ17" s="7">
        <v>440</v>
      </c>
      <c r="LK17" s="7">
        <v>0.75600000000000001</v>
      </c>
      <c r="LL17" s="7">
        <v>870</v>
      </c>
      <c r="LM17" s="7">
        <v>0.72699999999999998</v>
      </c>
      <c r="LN17" s="7">
        <v>474</v>
      </c>
      <c r="LO17" s="7">
        <v>0.69</v>
      </c>
      <c r="LP17" s="7">
        <v>425</v>
      </c>
      <c r="LQ17" s="7">
        <v>0.86</v>
      </c>
      <c r="LR17" s="7">
        <v>0.49120000000000003</v>
      </c>
      <c r="LS17" s="40">
        <v>3.0168077182512292</v>
      </c>
      <c r="LT17" s="40" t="s">
        <v>368</v>
      </c>
      <c r="LU17" s="40">
        <v>9.6962337965859111E-2</v>
      </c>
      <c r="LV17" s="40" t="s">
        <v>357</v>
      </c>
      <c r="LW17" s="40">
        <v>0.1179467247847419</v>
      </c>
      <c r="LX17" s="40" t="s">
        <v>357</v>
      </c>
      <c r="LY17" s="40">
        <v>-0.37202778578673312</v>
      </c>
      <c r="LZ17" s="40" t="s">
        <v>358</v>
      </c>
      <c r="MA17" s="40">
        <v>0.71492224880377431</v>
      </c>
      <c r="MB17" s="40" t="s">
        <v>368</v>
      </c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>
        <v>0</v>
      </c>
      <c r="MN17" s="7"/>
      <c r="MO17" s="7">
        <v>0</v>
      </c>
      <c r="MP17" s="7">
        <v>0</v>
      </c>
      <c r="MQ17" s="7">
        <v>0</v>
      </c>
      <c r="MR17" s="7">
        <v>5</v>
      </c>
      <c r="MS17" s="7">
        <v>0</v>
      </c>
      <c r="MT17" s="7">
        <v>5</v>
      </c>
      <c r="MU17" s="7">
        <v>0.77</v>
      </c>
      <c r="MV17" s="7">
        <v>12</v>
      </c>
      <c r="MW17" s="7">
        <v>0</v>
      </c>
      <c r="MX17" s="7">
        <v>12</v>
      </c>
      <c r="MY17" s="7">
        <v>1.85</v>
      </c>
      <c r="MZ17" s="7">
        <v>2779522.55</v>
      </c>
      <c r="NA17" s="7">
        <v>5</v>
      </c>
      <c r="NB17" s="7">
        <v>216864.33</v>
      </c>
      <c r="NC17" s="7">
        <v>0.49299999999999999</v>
      </c>
      <c r="ND17" s="44" t="s">
        <v>1312</v>
      </c>
      <c r="NE17" s="44">
        <v>249</v>
      </c>
      <c r="NF17" s="44" t="s">
        <v>1246</v>
      </c>
      <c r="NG17" s="44" t="s">
        <v>1313</v>
      </c>
      <c r="NH17" s="44" t="s">
        <v>1222</v>
      </c>
      <c r="NI17" s="44"/>
      <c r="NJ17" s="44" t="s">
        <v>1314</v>
      </c>
      <c r="NK17" s="44"/>
      <c r="NL17" s="44" t="s">
        <v>1315</v>
      </c>
      <c r="NM17" s="44" t="s">
        <v>1316</v>
      </c>
      <c r="NN17" s="44" t="s">
        <v>1257</v>
      </c>
      <c r="NO17" s="44" t="s">
        <v>1263</v>
      </c>
      <c r="NP17" s="44" t="s">
        <v>1317</v>
      </c>
      <c r="NQ17" s="44" t="s">
        <v>1318</v>
      </c>
      <c r="NR17" s="46" t="s">
        <v>1236</v>
      </c>
      <c r="NS17" s="47">
        <v>39</v>
      </c>
      <c r="NT17" s="47">
        <v>282</v>
      </c>
      <c r="NU17" s="48" t="s">
        <v>1237</v>
      </c>
      <c r="NV17" s="7">
        <v>5</v>
      </c>
      <c r="NW17" s="7">
        <v>9</v>
      </c>
      <c r="NX17" s="7">
        <v>0</v>
      </c>
      <c r="NY17" s="7">
        <v>1</v>
      </c>
      <c r="NZ17" s="7">
        <v>1</v>
      </c>
      <c r="OA17" s="7">
        <v>15</v>
      </c>
      <c r="OB17" s="7">
        <v>1</v>
      </c>
      <c r="OC17" s="7">
        <v>0</v>
      </c>
      <c r="OD17" s="7">
        <v>17</v>
      </c>
      <c r="OE17" s="7">
        <v>6</v>
      </c>
      <c r="OF17" s="7">
        <v>21</v>
      </c>
      <c r="OG17" s="7">
        <v>9</v>
      </c>
      <c r="OH17" s="7">
        <v>58</v>
      </c>
      <c r="OI17" s="7">
        <v>0</v>
      </c>
      <c r="OJ17" s="7">
        <v>0</v>
      </c>
      <c r="OK17" s="7">
        <v>0</v>
      </c>
      <c r="OL17" s="7">
        <v>0</v>
      </c>
      <c r="OM17" s="7">
        <v>1</v>
      </c>
      <c r="ON17" s="7">
        <v>0</v>
      </c>
      <c r="OO17" s="7">
        <v>1</v>
      </c>
      <c r="OP17" s="7">
        <v>0</v>
      </c>
      <c r="OQ17" s="7">
        <v>26</v>
      </c>
      <c r="OR17" s="7">
        <v>5</v>
      </c>
      <c r="OS17" s="7">
        <v>1</v>
      </c>
      <c r="OT17" s="7">
        <v>0</v>
      </c>
      <c r="OU17" s="7">
        <v>0</v>
      </c>
      <c r="OV17" s="7">
        <v>0</v>
      </c>
      <c r="OW17" s="7">
        <v>0</v>
      </c>
      <c r="OX17" s="7">
        <v>0</v>
      </c>
      <c r="OY17" s="7">
        <v>6</v>
      </c>
      <c r="OZ17" s="7">
        <v>6</v>
      </c>
      <c r="PA17" s="7">
        <v>1</v>
      </c>
      <c r="PB17" s="7">
        <v>0</v>
      </c>
      <c r="PC17" s="7">
        <v>0</v>
      </c>
      <c r="PD17" s="7">
        <v>39</v>
      </c>
      <c r="PE17" s="7">
        <v>6</v>
      </c>
      <c r="PF17" s="7"/>
      <c r="PG17" s="7"/>
      <c r="PH17" s="7"/>
      <c r="PI17" s="7"/>
      <c r="PJ17" s="7"/>
      <c r="PK17" s="7"/>
      <c r="PL17" s="7"/>
      <c r="PM17" s="7"/>
      <c r="PN17" s="7">
        <v>292</v>
      </c>
      <c r="PO17" s="7">
        <v>729</v>
      </c>
      <c r="PP17" s="7">
        <v>264</v>
      </c>
      <c r="PQ17" s="7">
        <v>32</v>
      </c>
      <c r="PR17" s="7">
        <v>55</v>
      </c>
      <c r="PS17" s="7">
        <v>23</v>
      </c>
      <c r="PT17" s="7">
        <v>1</v>
      </c>
      <c r="PU17" s="7">
        <v>2</v>
      </c>
      <c r="PV17" s="56">
        <v>1</v>
      </c>
      <c r="PW17" s="54" t="s">
        <v>1530</v>
      </c>
      <c r="PX17" s="54" t="s">
        <v>1518</v>
      </c>
      <c r="PY17" s="54">
        <v>0.40831639831170802</v>
      </c>
      <c r="PZ17" s="54">
        <v>0.28248013816925699</v>
      </c>
      <c r="QA17" s="54">
        <v>407</v>
      </c>
      <c r="QB17" s="54">
        <v>691</v>
      </c>
      <c r="QC17" s="54">
        <v>447</v>
      </c>
      <c r="QD17" s="54"/>
      <c r="QE17" s="54" t="s">
        <v>1573</v>
      </c>
      <c r="QF17" s="54">
        <v>39</v>
      </c>
      <c r="QG17" s="54">
        <v>76</v>
      </c>
      <c r="QH17" s="54">
        <v>49</v>
      </c>
    </row>
    <row r="18" spans="1:450" ht="16.2" customHeight="1" x14ac:dyDescent="0.25">
      <c r="A18" s="7" t="s">
        <v>826</v>
      </c>
      <c r="B18" s="7" t="s">
        <v>827</v>
      </c>
      <c r="C18" s="7" t="s">
        <v>1186</v>
      </c>
      <c r="D18" s="7" t="s">
        <v>828</v>
      </c>
      <c r="E18" s="7" t="s">
        <v>671</v>
      </c>
      <c r="F18" s="7" t="s">
        <v>739</v>
      </c>
      <c r="G18" s="7" t="s">
        <v>478</v>
      </c>
      <c r="H18" s="7">
        <v>5083</v>
      </c>
      <c r="I18" s="7" t="s">
        <v>369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>
        <v>0</v>
      </c>
      <c r="Z18" s="7">
        <v>1</v>
      </c>
      <c r="AA18" s="7">
        <v>0</v>
      </c>
      <c r="AB18" s="7">
        <v>1</v>
      </c>
      <c r="AC18" s="7">
        <v>0</v>
      </c>
      <c r="AD18" s="7" t="s">
        <v>348</v>
      </c>
      <c r="AE18" s="7" t="s">
        <v>349</v>
      </c>
      <c r="AF18" s="7">
        <v>2</v>
      </c>
      <c r="AG18" s="7">
        <v>2</v>
      </c>
      <c r="AH18" s="7">
        <v>2</v>
      </c>
      <c r="AI18" s="7">
        <v>6</v>
      </c>
      <c r="AJ18" s="7" t="s">
        <v>350</v>
      </c>
      <c r="AK18" s="7"/>
      <c r="AL18" s="7"/>
      <c r="AM18" s="40">
        <v>53.323687657114128</v>
      </c>
      <c r="AN18" s="41">
        <v>784</v>
      </c>
      <c r="AO18" s="40">
        <v>48.953000000000003</v>
      </c>
      <c r="AP18" s="40">
        <v>46.8626</v>
      </c>
      <c r="AQ18" s="40">
        <v>76.075384615384607</v>
      </c>
      <c r="AR18" s="40">
        <v>67.151133333333334</v>
      </c>
      <c r="AS18" s="40">
        <v>27.333600000000001</v>
      </c>
      <c r="AT18" s="40">
        <v>73.475499999999997</v>
      </c>
      <c r="AU18" s="40">
        <v>71.525499999999994</v>
      </c>
      <c r="AV18" s="40">
        <v>48.404333333333327</v>
      </c>
      <c r="AW18" s="40">
        <v>2.8260000000000001</v>
      </c>
      <c r="AX18" s="40">
        <v>72.924222222222227</v>
      </c>
      <c r="AY18" s="40">
        <v>66.8215</v>
      </c>
      <c r="AZ18" s="40">
        <v>61.0565</v>
      </c>
      <c r="BA18" s="40">
        <v>60.018749999999997</v>
      </c>
      <c r="BB18" s="40">
        <v>86.957000000000008</v>
      </c>
      <c r="BC18" s="40">
        <v>14.550333333333329</v>
      </c>
      <c r="BD18" s="40">
        <v>77.777833333333334</v>
      </c>
      <c r="BE18" s="40">
        <v>3.7894999999999999</v>
      </c>
      <c r="BF18" s="40">
        <v>56.715093213981987</v>
      </c>
      <c r="BG18" s="40">
        <v>74.865270770751494</v>
      </c>
      <c r="BH18" s="40">
        <v>67.290156748501303</v>
      </c>
      <c r="BI18" s="40">
        <v>27.989852122693609</v>
      </c>
      <c r="BJ18" s="40">
        <v>73.015399179949696</v>
      </c>
      <c r="BK18" s="40">
        <v>71.652336516447704</v>
      </c>
      <c r="BL18" s="40">
        <v>93.916480486475393</v>
      </c>
      <c r="BM18" s="40">
        <v>60.876866900133201</v>
      </c>
      <c r="BN18" s="40">
        <v>80.327555629903202</v>
      </c>
      <c r="BO18" s="40">
        <v>64.211029488502604</v>
      </c>
      <c r="BP18" s="40">
        <v>61.054818134873699</v>
      </c>
      <c r="BQ18" s="40">
        <v>63.567223740725701</v>
      </c>
      <c r="BR18" s="40">
        <v>14.67864798881814</v>
      </c>
      <c r="BS18" s="40">
        <v>50.5163631210932</v>
      </c>
      <c r="BT18" s="40">
        <v>23.7653469147976</v>
      </c>
      <c r="BU18" s="40">
        <v>22.999050466065299</v>
      </c>
      <c r="BV18" s="40">
        <v>25.6410256410256</v>
      </c>
      <c r="BW18" s="40">
        <v>93.883815198178198</v>
      </c>
      <c r="BX18" s="40">
        <v>348.21794346579298</v>
      </c>
      <c r="BY18" s="40">
        <v>61.818181818181799</v>
      </c>
      <c r="BZ18" s="40">
        <v>4.8822269807280501</v>
      </c>
      <c r="CA18" s="40">
        <v>66.214807090719503</v>
      </c>
      <c r="CB18" s="40">
        <v>67.08</v>
      </c>
      <c r="CC18" s="40">
        <v>92.5452609158679</v>
      </c>
      <c r="CD18" s="40">
        <v>28.57</v>
      </c>
      <c r="CE18" s="40">
        <v>87.382690302398302</v>
      </c>
      <c r="CF18" s="40">
        <v>90.615224191866503</v>
      </c>
      <c r="CG18" s="40">
        <v>94.577685088633899</v>
      </c>
      <c r="CH18" s="40">
        <v>98.018769551616302</v>
      </c>
      <c r="CI18" s="40">
        <v>0</v>
      </c>
      <c r="CJ18" s="40">
        <v>19.673421207948099</v>
      </c>
      <c r="CK18" s="40">
        <v>22.075055187638</v>
      </c>
      <c r="CL18" s="40">
        <v>8.4566596194503205</v>
      </c>
      <c r="CM18" s="40">
        <v>5.8</v>
      </c>
      <c r="CN18" s="40">
        <v>9.6</v>
      </c>
      <c r="CO18" s="40">
        <v>0.7</v>
      </c>
      <c r="CP18" s="40">
        <v>0.4</v>
      </c>
      <c r="CQ18" s="40">
        <v>1.8</v>
      </c>
      <c r="CR18" s="40">
        <v>5.75</v>
      </c>
      <c r="CS18" s="40">
        <v>4.4475050296548604</v>
      </c>
      <c r="CT18" s="40">
        <v>79.810497824661496</v>
      </c>
      <c r="CU18" s="40">
        <v>93.042733025944997</v>
      </c>
      <c r="CV18" s="40">
        <v>97.625596874999999</v>
      </c>
      <c r="CW18" s="40">
        <v>72.819999999999993</v>
      </c>
      <c r="CX18" s="40">
        <v>1.3175230566534899</v>
      </c>
      <c r="CY18" s="40">
        <v>376.13157699084297</v>
      </c>
      <c r="CZ18" s="40">
        <v>0</v>
      </c>
      <c r="DA18" s="40">
        <v>30.921052631578899</v>
      </c>
      <c r="DB18" s="40">
        <v>48.68</v>
      </c>
      <c r="DC18" s="40">
        <v>2.1565621070000001</v>
      </c>
      <c r="DD18" s="40">
        <v>9.83671060397403</v>
      </c>
      <c r="DE18" s="40">
        <v>14.008749228816599</v>
      </c>
      <c r="DF18" s="40">
        <v>0</v>
      </c>
      <c r="DG18" s="40">
        <v>2</v>
      </c>
      <c r="DH18" s="40">
        <v>0</v>
      </c>
      <c r="DI18" s="40">
        <v>72.90094339622641</v>
      </c>
      <c r="DJ18" s="40">
        <v>62.377850163000012</v>
      </c>
      <c r="DK18" s="40">
        <v>4</v>
      </c>
      <c r="DL18" s="40">
        <v>5.1282051282051304</v>
      </c>
      <c r="DM18" s="40">
        <v>0</v>
      </c>
      <c r="DN18" s="40">
        <v>0</v>
      </c>
      <c r="DO18" s="40">
        <v>0.22546019072965201</v>
      </c>
      <c r="DP18" s="40">
        <v>0</v>
      </c>
      <c r="DQ18" s="40">
        <v>555.555555555556</v>
      </c>
      <c r="DR18" s="40">
        <v>1111.1111111111099</v>
      </c>
      <c r="DS18" s="40">
        <v>958.08383233532902</v>
      </c>
      <c r="DT18" s="40">
        <v>22.812667740203999</v>
      </c>
      <c r="DU18" s="40">
        <v>35.403050108932497</v>
      </c>
      <c r="DV18" s="40">
        <v>548.34</v>
      </c>
      <c r="DW18" s="40">
        <v>255.47200000000001</v>
      </c>
      <c r="DX18" s="7" t="s">
        <v>351</v>
      </c>
      <c r="DY18" s="7"/>
      <c r="DZ18" s="7"/>
      <c r="EA18" s="7"/>
      <c r="EB18" s="42">
        <v>41674138.75</v>
      </c>
      <c r="EC18" s="42">
        <v>8198.728851072201</v>
      </c>
      <c r="ED18" s="42">
        <v>1483177.13</v>
      </c>
      <c r="EE18" s="42">
        <v>3201687.71</v>
      </c>
      <c r="EF18" s="42"/>
      <c r="EG18" s="43">
        <f t="shared" si="1"/>
        <v>0</v>
      </c>
      <c r="EH18" s="42"/>
      <c r="EI18" s="42">
        <v>11735896.060000001</v>
      </c>
      <c r="EJ18" s="42">
        <f t="shared" si="2"/>
        <v>2308.8522644107811</v>
      </c>
      <c r="EK18" s="42">
        <v>8323019.3200000003</v>
      </c>
      <c r="EL18" s="42">
        <f t="shared" si="3"/>
        <v>1637.4226480424948</v>
      </c>
      <c r="EM18" s="42"/>
      <c r="EN18" s="42">
        <v>184027.01</v>
      </c>
      <c r="EO18" s="42">
        <v>86522.42</v>
      </c>
      <c r="EP18" s="7">
        <v>199</v>
      </c>
      <c r="EQ18" s="43">
        <v>3.9150108203816647E-2</v>
      </c>
      <c r="ER18" s="7">
        <v>2316</v>
      </c>
      <c r="ES18" s="7">
        <v>0.4556364351760771</v>
      </c>
      <c r="ET18" s="7">
        <v>947</v>
      </c>
      <c r="EU18" s="7">
        <v>3287</v>
      </c>
      <c r="EV18" s="7" t="s">
        <v>352</v>
      </c>
      <c r="EW18" s="7" t="s">
        <v>351</v>
      </c>
      <c r="EX18" s="7">
        <v>161.4</v>
      </c>
      <c r="EY18" s="7">
        <v>2274</v>
      </c>
      <c r="EZ18" s="7">
        <v>0.44737359826873901</v>
      </c>
      <c r="FA18" s="40">
        <v>0.313</v>
      </c>
      <c r="FB18" s="7">
        <v>0.26800000000000002</v>
      </c>
      <c r="FC18" s="7">
        <v>0.33700000000000002</v>
      </c>
      <c r="FD18" s="7">
        <v>0.33300000000000002</v>
      </c>
      <c r="FE18" s="7">
        <v>2024</v>
      </c>
      <c r="FF18" s="7" t="s">
        <v>386</v>
      </c>
      <c r="FG18" s="42">
        <v>15150.97</v>
      </c>
      <c r="FH18" s="7">
        <v>73967.039000000004</v>
      </c>
      <c r="FI18" s="7">
        <v>1617.24764312413</v>
      </c>
      <c r="FJ18" s="42">
        <f t="shared" si="0"/>
        <v>1637.4226480424948</v>
      </c>
      <c r="FK18" s="7">
        <v>5.43</v>
      </c>
      <c r="FL18" s="7">
        <v>2322.880665698176</v>
      </c>
      <c r="FM18" s="7" t="s">
        <v>352</v>
      </c>
      <c r="FN18" s="7" t="s">
        <v>829</v>
      </c>
      <c r="FO18" s="7">
        <v>9.24</v>
      </c>
      <c r="FP18" s="7">
        <v>1791.8441243860179</v>
      </c>
      <c r="FQ18" s="7" t="s">
        <v>352</v>
      </c>
      <c r="FR18" s="7">
        <v>7.335</v>
      </c>
      <c r="FS18" s="7" t="s">
        <v>830</v>
      </c>
      <c r="FT18" s="7">
        <v>9.879999999999999</v>
      </c>
      <c r="FU18" s="7">
        <v>0.55593306725886649</v>
      </c>
      <c r="FV18" s="7" t="s">
        <v>352</v>
      </c>
      <c r="FW18" s="7" t="s">
        <v>831</v>
      </c>
      <c r="FX18" s="7">
        <v>10</v>
      </c>
      <c r="FY18" s="7">
        <v>0.41854078055369243</v>
      </c>
      <c r="FZ18" s="7" t="s">
        <v>351</v>
      </c>
      <c r="GA18" s="7" t="s">
        <v>832</v>
      </c>
      <c r="GB18" s="7">
        <v>3.49</v>
      </c>
      <c r="GC18" s="7">
        <v>0.12853484081495239</v>
      </c>
      <c r="GD18" s="7" t="s">
        <v>352</v>
      </c>
      <c r="GE18" s="7" t="s">
        <v>833</v>
      </c>
      <c r="GF18" s="7">
        <v>6.04</v>
      </c>
      <c r="GG18" s="7">
        <v>0.94617109973531111</v>
      </c>
      <c r="GH18" s="7" t="s">
        <v>352</v>
      </c>
      <c r="GI18" s="7">
        <v>7.3529999999999998</v>
      </c>
      <c r="GJ18" s="7" t="s">
        <v>355</v>
      </c>
      <c r="GK18" s="7">
        <v>0</v>
      </c>
      <c r="GL18" s="7">
        <v>9.5</v>
      </c>
      <c r="GM18" s="7" t="s">
        <v>352</v>
      </c>
      <c r="GN18" s="7">
        <v>0</v>
      </c>
      <c r="GO18" s="7" t="s">
        <v>834</v>
      </c>
      <c r="GP18" s="7">
        <v>7.81</v>
      </c>
      <c r="GQ18" s="7">
        <v>105.1943893435821</v>
      </c>
      <c r="GR18" s="7" t="s">
        <v>352</v>
      </c>
      <c r="GS18" s="7">
        <v>7.81</v>
      </c>
      <c r="GT18" s="7">
        <v>5.625</v>
      </c>
      <c r="GU18" s="7" t="s">
        <v>410</v>
      </c>
      <c r="GV18" s="7">
        <v>9.33</v>
      </c>
      <c r="GW18" s="7">
        <v>5.5791331181498958</v>
      </c>
      <c r="GX18" s="7" t="s">
        <v>352</v>
      </c>
      <c r="GY18" s="7">
        <v>4.0723981900452486</v>
      </c>
      <c r="GZ18" s="7">
        <v>5.74</v>
      </c>
      <c r="HA18" s="7">
        <v>2.2128880237680568</v>
      </c>
      <c r="HB18" s="7" t="s">
        <v>352</v>
      </c>
      <c r="HC18" s="7">
        <v>7.5350000000000001</v>
      </c>
      <c r="HD18" s="7" t="s">
        <v>554</v>
      </c>
      <c r="HE18" s="7">
        <v>0</v>
      </c>
      <c r="HF18" s="7">
        <v>61.100000000000009</v>
      </c>
      <c r="HG18" s="7" t="s">
        <v>352</v>
      </c>
      <c r="HH18" s="7" t="s">
        <v>835</v>
      </c>
      <c r="HI18" s="7">
        <v>10</v>
      </c>
      <c r="HJ18" s="7">
        <v>27.842894128407739</v>
      </c>
      <c r="HK18" s="7" t="s">
        <v>352</v>
      </c>
      <c r="HL18" s="7" t="s">
        <v>836</v>
      </c>
      <c r="HM18" s="7">
        <v>0</v>
      </c>
      <c r="HN18" s="7">
        <v>3.6035486395581899E-2</v>
      </c>
      <c r="HO18" s="7" t="s">
        <v>351</v>
      </c>
      <c r="HP18" s="7">
        <v>3.3330000000000002</v>
      </c>
      <c r="HQ18" s="7">
        <v>86.206896551724128</v>
      </c>
      <c r="HR18" s="7">
        <v>8.57</v>
      </c>
      <c r="HS18" s="7">
        <v>93.103448275862064</v>
      </c>
      <c r="HT18" s="7" t="s">
        <v>352</v>
      </c>
      <c r="HU18" s="7" t="s">
        <v>391</v>
      </c>
      <c r="HV18" s="7">
        <v>9.41</v>
      </c>
      <c r="HW18" s="7">
        <v>0</v>
      </c>
      <c r="HX18" s="7" t="s">
        <v>352</v>
      </c>
      <c r="HY18" s="7" t="s">
        <v>355</v>
      </c>
      <c r="HZ18" s="7">
        <v>0</v>
      </c>
      <c r="IA18" s="7">
        <v>0.78242000000000012</v>
      </c>
      <c r="IB18" s="7" t="s">
        <v>352</v>
      </c>
      <c r="IC18" s="7">
        <v>5.9930000000000003</v>
      </c>
      <c r="ID18" s="7">
        <v>5.62</v>
      </c>
      <c r="IE18" s="7">
        <v>37.799999999999997</v>
      </c>
      <c r="IF18" s="7">
        <v>5.8600000000000012</v>
      </c>
      <c r="IG18" s="7">
        <v>61.4</v>
      </c>
      <c r="IH18" s="7" t="s">
        <v>352</v>
      </c>
      <c r="II18" s="7" t="s">
        <v>428</v>
      </c>
      <c r="IJ18" s="7">
        <v>10</v>
      </c>
      <c r="IK18" s="7">
        <v>6.2</v>
      </c>
      <c r="IL18" s="7" t="s">
        <v>352</v>
      </c>
      <c r="IM18" s="7" t="s">
        <v>400</v>
      </c>
      <c r="IN18" s="7">
        <v>9.52</v>
      </c>
      <c r="IO18" s="7">
        <v>5.4</v>
      </c>
      <c r="IP18" s="7" t="s">
        <v>352</v>
      </c>
      <c r="IQ18" s="7">
        <v>0.4</v>
      </c>
      <c r="IR18" s="7">
        <v>9.81</v>
      </c>
      <c r="IS18" s="7">
        <v>0</v>
      </c>
      <c r="IT18" s="7" t="s">
        <v>352</v>
      </c>
      <c r="IU18" s="7">
        <v>10.7</v>
      </c>
      <c r="IV18" s="7">
        <v>9.7199999999999989</v>
      </c>
      <c r="IW18" s="7">
        <v>9.6</v>
      </c>
      <c r="IX18" s="7" t="s">
        <v>352</v>
      </c>
      <c r="IY18" s="7">
        <v>8.9819999999999993</v>
      </c>
      <c r="IZ18" s="7" t="s">
        <v>837</v>
      </c>
      <c r="JA18" s="7">
        <v>4.09</v>
      </c>
      <c r="JB18" s="7">
        <v>96.83</v>
      </c>
      <c r="JC18" s="7" t="s">
        <v>352</v>
      </c>
      <c r="JD18" s="7" t="s">
        <v>536</v>
      </c>
      <c r="JE18" s="7">
        <v>4.58</v>
      </c>
      <c r="JF18" s="7">
        <v>97.688000000000017</v>
      </c>
      <c r="JG18" s="7" t="s">
        <v>352</v>
      </c>
      <c r="JH18" s="7" t="s">
        <v>375</v>
      </c>
      <c r="JI18" s="7">
        <v>10</v>
      </c>
      <c r="JJ18" s="7">
        <v>93.888000000000005</v>
      </c>
      <c r="JK18" s="7" t="s">
        <v>352</v>
      </c>
      <c r="JL18" s="7">
        <v>6.2229999999999999</v>
      </c>
      <c r="JM18" s="7" t="s">
        <v>375</v>
      </c>
      <c r="JN18" s="7">
        <v>10</v>
      </c>
      <c r="JO18" s="7">
        <v>100</v>
      </c>
      <c r="JP18" s="7" t="s">
        <v>352</v>
      </c>
      <c r="JQ18" s="7" t="s">
        <v>408</v>
      </c>
      <c r="JR18" s="7">
        <v>8.7100000000000009</v>
      </c>
      <c r="JS18" s="7">
        <v>115.31729887120579</v>
      </c>
      <c r="JT18" s="7" t="s">
        <v>352</v>
      </c>
      <c r="JU18" s="7" t="s">
        <v>469</v>
      </c>
      <c r="JV18" s="7">
        <v>4.87</v>
      </c>
      <c r="JW18" s="7">
        <v>7.6335877862595414</v>
      </c>
      <c r="JX18" s="7" t="s">
        <v>352</v>
      </c>
      <c r="JY18" s="7">
        <v>7.86</v>
      </c>
      <c r="JZ18" s="7" t="s">
        <v>355</v>
      </c>
      <c r="KA18" s="7">
        <v>0</v>
      </c>
      <c r="KB18" s="7">
        <v>9.7977743069593455</v>
      </c>
      <c r="KC18" s="7" t="s">
        <v>352</v>
      </c>
      <c r="KD18" s="7" t="s">
        <v>355</v>
      </c>
      <c r="KE18" s="7">
        <v>0</v>
      </c>
      <c r="KF18" s="7">
        <v>10.02988928735639</v>
      </c>
      <c r="KG18" s="7" t="s">
        <v>352</v>
      </c>
      <c r="KH18" s="7">
        <v>0</v>
      </c>
      <c r="KI18" s="7">
        <v>19.850481998819589</v>
      </c>
      <c r="KJ18" s="7">
        <v>9.379999999999999</v>
      </c>
      <c r="KK18" s="7">
        <v>13.03940638282544</v>
      </c>
      <c r="KL18" s="7" t="s">
        <v>352</v>
      </c>
      <c r="KM18" s="7">
        <v>9.3800000000000008</v>
      </c>
      <c r="KN18" s="7">
        <v>6.4889999999999999</v>
      </c>
      <c r="KO18" s="7">
        <v>5.9109999999999996</v>
      </c>
      <c r="KP18" s="7">
        <v>1130</v>
      </c>
      <c r="KQ18" s="7">
        <v>0.22230965964981311</v>
      </c>
      <c r="KR18" s="7">
        <v>1707</v>
      </c>
      <c r="KS18" s="7">
        <v>0.33582530001967342</v>
      </c>
      <c r="KT18" s="7">
        <v>535</v>
      </c>
      <c r="KU18" s="7">
        <v>0.1052528034625221</v>
      </c>
      <c r="KV18" s="7">
        <v>14153</v>
      </c>
      <c r="KW18" s="7">
        <v>2.7843793035608888</v>
      </c>
      <c r="KX18" s="7">
        <v>1074</v>
      </c>
      <c r="KY18" s="7">
        <v>0.21129254377336221</v>
      </c>
      <c r="KZ18" s="7">
        <v>719</v>
      </c>
      <c r="LA18" s="7">
        <v>0.14145189848514661</v>
      </c>
      <c r="LB18" s="7">
        <v>657</v>
      </c>
      <c r="LC18" s="7">
        <v>0.12925437733621881</v>
      </c>
      <c r="LD18" s="7"/>
      <c r="LE18" s="7">
        <v>0</v>
      </c>
      <c r="LF18" s="7">
        <v>9</v>
      </c>
      <c r="LG18" s="7">
        <v>1.7706079087153259</v>
      </c>
      <c r="LH18" s="7"/>
      <c r="LI18" s="7"/>
      <c r="LJ18" s="7">
        <v>2105</v>
      </c>
      <c r="LK18" s="7">
        <v>0.69299999999999995</v>
      </c>
      <c r="LL18" s="7">
        <v>1996</v>
      </c>
      <c r="LM18" s="7">
        <v>0.68600000000000005</v>
      </c>
      <c r="LN18" s="7">
        <v>1782</v>
      </c>
      <c r="LO18" s="7">
        <v>0.60899999999999999</v>
      </c>
      <c r="LP18" s="7">
        <v>3252</v>
      </c>
      <c r="LQ18" s="7">
        <v>0.79700000000000004</v>
      </c>
      <c r="LR18" s="7">
        <v>0.48549999999999999</v>
      </c>
      <c r="LS18" s="40">
        <v>0.45322464232238002</v>
      </c>
      <c r="LT18" s="40" t="s">
        <v>350</v>
      </c>
      <c r="LU18" s="40">
        <v>-6.1983339597425011E-2</v>
      </c>
      <c r="LV18" s="40" t="s">
        <v>357</v>
      </c>
      <c r="LW18" s="40">
        <v>1.5587552034990879E-2</v>
      </c>
      <c r="LX18" s="40" t="s">
        <v>357</v>
      </c>
      <c r="LY18" s="40">
        <v>-0.45400186530420139</v>
      </c>
      <c r="LZ18" s="40" t="s">
        <v>358</v>
      </c>
      <c r="MA18" s="40">
        <v>-1.17932526360639E-2</v>
      </c>
      <c r="MB18" s="40" t="s">
        <v>357</v>
      </c>
      <c r="MC18" s="7">
        <v>1</v>
      </c>
      <c r="MD18" s="7">
        <v>0</v>
      </c>
      <c r="ME18" s="7">
        <v>0</v>
      </c>
      <c r="MF18" s="7">
        <v>0</v>
      </c>
      <c r="MG18" s="7">
        <v>0</v>
      </c>
      <c r="MH18" s="7">
        <v>0</v>
      </c>
      <c r="MI18" s="7">
        <v>1</v>
      </c>
      <c r="MJ18" s="7">
        <v>1</v>
      </c>
      <c r="MK18" s="7">
        <v>12100</v>
      </c>
      <c r="ML18" s="7">
        <v>1</v>
      </c>
      <c r="MM18" s="7">
        <v>0</v>
      </c>
      <c r="MN18" s="7"/>
      <c r="MO18" s="7">
        <v>0</v>
      </c>
      <c r="MP18" s="7">
        <v>0</v>
      </c>
      <c r="MQ18" s="7">
        <v>0</v>
      </c>
      <c r="MR18" s="7">
        <v>4</v>
      </c>
      <c r="MS18" s="7">
        <v>0</v>
      </c>
      <c r="MT18" s="7">
        <v>4</v>
      </c>
      <c r="MU18" s="7">
        <v>0.79</v>
      </c>
      <c r="MV18" s="7">
        <v>12</v>
      </c>
      <c r="MW18" s="7">
        <v>0</v>
      </c>
      <c r="MX18" s="7">
        <v>12</v>
      </c>
      <c r="MY18" s="7">
        <v>2.36</v>
      </c>
      <c r="MZ18" s="7">
        <v>1552836.11</v>
      </c>
      <c r="NA18" s="7">
        <v>5</v>
      </c>
      <c r="NB18" s="7">
        <v>258180.6</v>
      </c>
      <c r="NC18" s="7">
        <v>0.505</v>
      </c>
      <c r="ND18" s="44" t="s">
        <v>1319</v>
      </c>
      <c r="NE18" s="44">
        <v>506</v>
      </c>
      <c r="NF18" s="44" t="s">
        <v>1231</v>
      </c>
      <c r="NG18" s="44" t="s">
        <v>1320</v>
      </c>
      <c r="NH18" s="44" t="s">
        <v>1231</v>
      </c>
      <c r="NI18" s="44"/>
      <c r="NJ18" s="44" t="s">
        <v>1321</v>
      </c>
      <c r="NK18" s="44"/>
      <c r="NL18" s="44" t="s">
        <v>1231</v>
      </c>
      <c r="NM18" s="44" t="s">
        <v>1234</v>
      </c>
      <c r="NN18" s="44" t="s">
        <v>1231</v>
      </c>
      <c r="NO18" s="44" t="s">
        <v>1246</v>
      </c>
      <c r="NP18" s="44" t="s">
        <v>1247</v>
      </c>
      <c r="NQ18" s="44" t="s">
        <v>1231</v>
      </c>
      <c r="NR18" s="46"/>
      <c r="NS18" s="46"/>
      <c r="NT18" s="46"/>
      <c r="NU18" s="46"/>
      <c r="NV18" s="7">
        <v>6</v>
      </c>
      <c r="NW18" s="7">
        <v>1</v>
      </c>
      <c r="NX18" s="7">
        <v>0</v>
      </c>
      <c r="NY18" s="7">
        <v>2</v>
      </c>
      <c r="NZ18" s="7">
        <v>6</v>
      </c>
      <c r="OA18" s="7">
        <v>8</v>
      </c>
      <c r="OB18" s="7">
        <v>0</v>
      </c>
      <c r="OC18" s="7">
        <v>0</v>
      </c>
      <c r="OD18" s="7">
        <v>7</v>
      </c>
      <c r="OE18" s="7">
        <v>9</v>
      </c>
      <c r="OF18" s="7">
        <v>17</v>
      </c>
      <c r="OG18" s="7">
        <v>2</v>
      </c>
      <c r="OH18" s="7">
        <v>46</v>
      </c>
      <c r="OI18" s="7">
        <v>3</v>
      </c>
      <c r="OJ18" s="7">
        <v>3</v>
      </c>
      <c r="OK18" s="7">
        <v>0</v>
      </c>
      <c r="OL18" s="7">
        <v>0</v>
      </c>
      <c r="OM18" s="7">
        <v>0</v>
      </c>
      <c r="ON18" s="7">
        <v>0</v>
      </c>
      <c r="OO18" s="7">
        <v>2</v>
      </c>
      <c r="OP18" s="7">
        <v>0</v>
      </c>
      <c r="OQ18" s="7">
        <v>17</v>
      </c>
      <c r="OR18" s="7">
        <v>0</v>
      </c>
      <c r="OS18" s="7">
        <v>0</v>
      </c>
      <c r="OT18" s="7">
        <v>0</v>
      </c>
      <c r="OU18" s="7">
        <v>0</v>
      </c>
      <c r="OV18" s="7">
        <v>1</v>
      </c>
      <c r="OW18" s="7">
        <v>0</v>
      </c>
      <c r="OX18" s="7">
        <v>1</v>
      </c>
      <c r="OY18" s="7">
        <v>3</v>
      </c>
      <c r="OZ18" s="7">
        <v>3</v>
      </c>
      <c r="PA18" s="7">
        <v>1</v>
      </c>
      <c r="PB18" s="7">
        <v>0</v>
      </c>
      <c r="PC18" s="7">
        <v>0</v>
      </c>
      <c r="PD18" s="7">
        <v>31</v>
      </c>
      <c r="PE18" s="7">
        <v>4</v>
      </c>
      <c r="PF18" s="7"/>
      <c r="PG18" s="7"/>
      <c r="PH18" s="7"/>
      <c r="PI18" s="7"/>
      <c r="PJ18" s="7"/>
      <c r="PK18" s="7"/>
      <c r="PL18" s="7"/>
      <c r="PM18" s="7"/>
      <c r="PN18" s="7">
        <v>177</v>
      </c>
      <c r="PO18" s="7">
        <v>560</v>
      </c>
      <c r="PP18" s="7">
        <v>187</v>
      </c>
      <c r="PQ18" s="7">
        <v>13</v>
      </c>
      <c r="PR18" s="7">
        <v>43</v>
      </c>
      <c r="PS18" s="7">
        <v>26</v>
      </c>
      <c r="PT18" s="7">
        <v>1</v>
      </c>
      <c r="PU18" s="7">
        <v>2</v>
      </c>
      <c r="PV18" s="56">
        <v>1</v>
      </c>
      <c r="PW18" s="54" t="s">
        <v>1498</v>
      </c>
      <c r="PX18" s="54" t="s">
        <v>1493</v>
      </c>
      <c r="PY18" s="54">
        <v>0.43202832972653898</v>
      </c>
      <c r="PZ18" s="54">
        <v>0.28780821917808203</v>
      </c>
      <c r="QA18" s="54">
        <v>450</v>
      </c>
      <c r="QB18" s="54">
        <v>713</v>
      </c>
      <c r="QC18" s="54">
        <v>397</v>
      </c>
      <c r="QD18" s="54"/>
      <c r="QE18" s="54" t="s">
        <v>1574</v>
      </c>
      <c r="QF18" s="54">
        <v>20</v>
      </c>
      <c r="QG18" s="54">
        <v>77</v>
      </c>
      <c r="QH18" s="54">
        <v>62</v>
      </c>
    </row>
    <row r="19" spans="1:450" ht="16.2" customHeight="1" x14ac:dyDescent="0.25">
      <c r="A19" s="7" t="s">
        <v>838</v>
      </c>
      <c r="B19" s="7" t="s">
        <v>839</v>
      </c>
      <c r="C19" s="7" t="s">
        <v>1184</v>
      </c>
      <c r="D19" s="7" t="s">
        <v>840</v>
      </c>
      <c r="E19" s="7" t="s">
        <v>588</v>
      </c>
      <c r="F19" s="7" t="s">
        <v>574</v>
      </c>
      <c r="G19" s="7" t="s">
        <v>478</v>
      </c>
      <c r="H19" s="7">
        <v>7171</v>
      </c>
      <c r="I19" s="7" t="s">
        <v>369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0</v>
      </c>
      <c r="R19" s="7">
        <v>1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1</v>
      </c>
      <c r="Y19" s="7">
        <v>0</v>
      </c>
      <c r="Z19" s="7">
        <v>1</v>
      </c>
      <c r="AA19" s="7">
        <v>0</v>
      </c>
      <c r="AB19" s="7">
        <v>1</v>
      </c>
      <c r="AC19" s="7">
        <v>0</v>
      </c>
      <c r="AD19" s="7" t="s">
        <v>348</v>
      </c>
      <c r="AE19" s="7" t="s">
        <v>349</v>
      </c>
      <c r="AF19" s="7">
        <v>2</v>
      </c>
      <c r="AG19" s="7">
        <v>3</v>
      </c>
      <c r="AH19" s="7">
        <v>2</v>
      </c>
      <c r="AI19" s="7">
        <v>7</v>
      </c>
      <c r="AJ19" s="7" t="s">
        <v>350</v>
      </c>
      <c r="AK19" s="7"/>
      <c r="AL19" s="7"/>
      <c r="AM19" s="40">
        <v>51.890852894491132</v>
      </c>
      <c r="AN19" s="41">
        <v>1075</v>
      </c>
      <c r="AO19" s="40">
        <v>57.605499999999999</v>
      </c>
      <c r="AP19" s="40">
        <v>37.045399999999987</v>
      </c>
      <c r="AQ19" s="40">
        <v>65.590733333333347</v>
      </c>
      <c r="AR19" s="40">
        <v>53.240777777777772</v>
      </c>
      <c r="AS19" s="40">
        <v>24.253599999999999</v>
      </c>
      <c r="AT19" s="40">
        <v>88.017250000000004</v>
      </c>
      <c r="AU19" s="40">
        <v>73.131500000000003</v>
      </c>
      <c r="AV19" s="40">
        <v>27.32116666666667</v>
      </c>
      <c r="AW19" s="40">
        <v>13.885999999999999</v>
      </c>
      <c r="AX19" s="40">
        <v>79.647500000000008</v>
      </c>
      <c r="AY19" s="40">
        <v>72.033999999999992</v>
      </c>
      <c r="AZ19" s="40">
        <v>100</v>
      </c>
      <c r="BA19" s="40">
        <v>67.102000000000004</v>
      </c>
      <c r="BB19" s="40">
        <v>6.1950000000000003</v>
      </c>
      <c r="BC19" s="40">
        <v>35.779000000000003</v>
      </c>
      <c r="BD19" s="40">
        <v>68.707571428571427</v>
      </c>
      <c r="BE19" s="40">
        <v>12.5875</v>
      </c>
      <c r="BF19" s="40">
        <v>64.509480771209184</v>
      </c>
      <c r="BG19" s="40">
        <v>77.980893039495299</v>
      </c>
      <c r="BH19" s="40">
        <v>71.798303696460195</v>
      </c>
      <c r="BI19" s="40">
        <v>43.749245577672667</v>
      </c>
      <c r="BJ19" s="40">
        <v>65.841718864090197</v>
      </c>
      <c r="BK19" s="40">
        <v>93.759071542319305</v>
      </c>
      <c r="BL19" s="40">
        <v>92.976682607133995</v>
      </c>
      <c r="BM19" s="40">
        <v>59.346099144437801</v>
      </c>
      <c r="BN19" s="40">
        <v>79.218828658602106</v>
      </c>
      <c r="BO19" s="40">
        <v>72.609481852710104</v>
      </c>
      <c r="BP19" s="40">
        <v>62.824359284906798</v>
      </c>
      <c r="BQ19" s="40">
        <v>72.540544989621594</v>
      </c>
      <c r="BR19" s="40">
        <v>23.933099973411451</v>
      </c>
      <c r="BS19" s="40">
        <v>49.897177854658899</v>
      </c>
      <c r="BT19" s="40">
        <v>73.191930503038094</v>
      </c>
      <c r="BU19" s="40">
        <v>27.974773979581801</v>
      </c>
      <c r="BV19" s="40">
        <v>20.618556701030901</v>
      </c>
      <c r="BW19" s="40">
        <v>200.22667883598601</v>
      </c>
      <c r="BX19" s="40">
        <v>991.71308246162198</v>
      </c>
      <c r="BY19" s="40">
        <v>78.048780487804905</v>
      </c>
      <c r="BZ19" s="40">
        <v>3.9192399049881201</v>
      </c>
      <c r="CA19" s="40">
        <v>95.414201183431999</v>
      </c>
      <c r="CB19" s="40">
        <v>100</v>
      </c>
      <c r="CC19" s="40">
        <v>91.760299625468207</v>
      </c>
      <c r="CD19" s="40">
        <v>17.809999999999999</v>
      </c>
      <c r="CE19" s="40">
        <v>95.266272189349095</v>
      </c>
      <c r="CF19" s="40">
        <v>93.121301775147899</v>
      </c>
      <c r="CG19" s="40">
        <v>83.727810650887605</v>
      </c>
      <c r="CH19" s="40">
        <v>97.633136094674597</v>
      </c>
      <c r="CI19" s="40">
        <v>13.945056477478699</v>
      </c>
      <c r="CJ19" s="40">
        <v>27.890112954957502</v>
      </c>
      <c r="CK19" s="40">
        <v>58.479532163742697</v>
      </c>
      <c r="CL19" s="40">
        <v>0</v>
      </c>
      <c r="CM19" s="40">
        <v>4.3</v>
      </c>
      <c r="CN19" s="40">
        <v>8</v>
      </c>
      <c r="CO19" s="40">
        <v>0.7</v>
      </c>
      <c r="CP19" s="40">
        <v>2.7</v>
      </c>
      <c r="CQ19" s="40">
        <v>2.2999999999999998</v>
      </c>
      <c r="CR19" s="40">
        <v>5.4</v>
      </c>
      <c r="CS19" s="40">
        <v>19.5498147511837</v>
      </c>
      <c r="CT19" s="40">
        <v>93.262262530267293</v>
      </c>
      <c r="CU19" s="40">
        <v>98.053661260598901</v>
      </c>
      <c r="CV19" s="40">
        <v>96.107569696969705</v>
      </c>
      <c r="CW19" s="40">
        <v>74.38</v>
      </c>
      <c r="CX19" s="40">
        <v>1.06100795755968</v>
      </c>
      <c r="CY19" s="40">
        <v>320.021224480961</v>
      </c>
      <c r="CZ19" s="40">
        <v>13.945056477478699</v>
      </c>
      <c r="DA19" s="40">
        <v>31.444759206798899</v>
      </c>
      <c r="DB19" s="40">
        <v>45.05</v>
      </c>
      <c r="DC19" s="40">
        <v>4.1956996709999999</v>
      </c>
      <c r="DD19" s="40">
        <v>1.3945056477478699</v>
      </c>
      <c r="DE19" s="40">
        <v>8.7214892891493303</v>
      </c>
      <c r="DF19" s="40">
        <v>6.2781285817247099</v>
      </c>
      <c r="DG19" s="40">
        <v>2</v>
      </c>
      <c r="DH19" s="40">
        <v>3</v>
      </c>
      <c r="DI19" s="40">
        <v>67.235475402351298</v>
      </c>
      <c r="DJ19" s="40">
        <v>89.920902184999989</v>
      </c>
      <c r="DK19" s="40">
        <v>3</v>
      </c>
      <c r="DL19" s="40">
        <v>8.2474226804123703</v>
      </c>
      <c r="DM19" s="40">
        <v>0</v>
      </c>
      <c r="DN19" s="40">
        <v>3.7682683405382802</v>
      </c>
      <c r="DO19" s="40">
        <v>0.220836412909583</v>
      </c>
      <c r="DP19" s="40">
        <v>0.88442333333333301</v>
      </c>
      <c r="DQ19" s="40">
        <v>0</v>
      </c>
      <c r="DR19" s="40">
        <v>251.88916876574299</v>
      </c>
      <c r="DS19" s="40">
        <v>0</v>
      </c>
      <c r="DT19" s="40">
        <v>40.130151843817799</v>
      </c>
      <c r="DU19" s="40">
        <v>59.669911129919598</v>
      </c>
      <c r="DV19" s="40">
        <v>489.91111111111098</v>
      </c>
      <c r="DW19" s="40">
        <v>167.06700000000001</v>
      </c>
      <c r="DX19" s="7" t="s">
        <v>351</v>
      </c>
      <c r="DY19" s="7"/>
      <c r="DZ19" s="7"/>
      <c r="EA19" s="7"/>
      <c r="EB19" s="42">
        <v>43985071.640000001</v>
      </c>
      <c r="EC19" s="42">
        <v>6133.7430818574812</v>
      </c>
      <c r="ED19" s="42">
        <v>1608599.74</v>
      </c>
      <c r="EE19" s="42">
        <v>4764934.0999999996</v>
      </c>
      <c r="EF19" s="42"/>
      <c r="EG19" s="43">
        <f t="shared" si="1"/>
        <v>0</v>
      </c>
      <c r="EH19" s="42"/>
      <c r="EI19" s="42">
        <v>12135177.130000001</v>
      </c>
      <c r="EJ19" s="42">
        <f t="shared" si="2"/>
        <v>1692.2573044205831</v>
      </c>
      <c r="EK19" s="42">
        <v>15068554.220000001</v>
      </c>
      <c r="EL19" s="42">
        <f t="shared" si="3"/>
        <v>2101.3183963185052</v>
      </c>
      <c r="EM19" s="42"/>
      <c r="EN19" s="42">
        <v>379148.37</v>
      </c>
      <c r="EO19" s="42">
        <v>371844.09</v>
      </c>
      <c r="EP19" s="7">
        <v>75</v>
      </c>
      <c r="EQ19" s="43">
        <v>1.0458792358109051E-2</v>
      </c>
      <c r="ER19" s="7">
        <v>6338</v>
      </c>
      <c r="ES19" s="7">
        <v>0.88383767954260217</v>
      </c>
      <c r="ET19" s="7">
        <v>1700</v>
      </c>
      <c r="EU19" s="7">
        <v>7000</v>
      </c>
      <c r="EV19" s="7" t="s">
        <v>352</v>
      </c>
      <c r="EW19" s="7" t="s">
        <v>351</v>
      </c>
      <c r="EX19" s="7">
        <v>153.5</v>
      </c>
      <c r="EY19" s="7">
        <v>5473</v>
      </c>
      <c r="EZ19" s="7">
        <v>0.76321294101241111</v>
      </c>
      <c r="FA19" s="40">
        <v>0.29599999999999999</v>
      </c>
      <c r="FB19" s="7">
        <v>0.17699999999999999</v>
      </c>
      <c r="FC19" s="7">
        <v>0.33400000000000002</v>
      </c>
      <c r="FD19" s="7">
        <v>0.378</v>
      </c>
      <c r="FE19" s="7">
        <v>2024</v>
      </c>
      <c r="FF19" s="7" t="s">
        <v>386</v>
      </c>
      <c r="FG19" s="42">
        <v>18111.28</v>
      </c>
      <c r="FH19" s="7">
        <v>133317.098</v>
      </c>
      <c r="FI19" s="7">
        <v>1803.13046715939</v>
      </c>
      <c r="FJ19" s="42">
        <f t="shared" si="0"/>
        <v>2101.3183963185052</v>
      </c>
      <c r="FK19" s="7">
        <v>6.6300000000000008</v>
      </c>
      <c r="FL19" s="7">
        <v>2322.880665698176</v>
      </c>
      <c r="FM19" s="7" t="s">
        <v>352</v>
      </c>
      <c r="FN19" s="7" t="s">
        <v>841</v>
      </c>
      <c r="FO19" s="7">
        <v>8.57</v>
      </c>
      <c r="FP19" s="7">
        <v>1791.8441243860179</v>
      </c>
      <c r="FQ19" s="7" t="s">
        <v>352</v>
      </c>
      <c r="FR19" s="7">
        <v>7.6</v>
      </c>
      <c r="FS19" s="7" t="s">
        <v>842</v>
      </c>
      <c r="FT19" s="7">
        <v>9.99</v>
      </c>
      <c r="FU19" s="7">
        <v>0.55593306725886649</v>
      </c>
      <c r="FV19" s="7" t="s">
        <v>352</v>
      </c>
      <c r="FW19" s="7" t="s">
        <v>843</v>
      </c>
      <c r="FX19" s="7">
        <v>8.07</v>
      </c>
      <c r="FY19" s="7">
        <v>0.41854078055369243</v>
      </c>
      <c r="FZ19" s="7" t="s">
        <v>352</v>
      </c>
      <c r="GA19" s="7" t="s">
        <v>844</v>
      </c>
      <c r="GB19" s="7">
        <v>7.67</v>
      </c>
      <c r="GC19" s="7">
        <v>0.12853484081495239</v>
      </c>
      <c r="GD19" s="7" t="s">
        <v>352</v>
      </c>
      <c r="GE19" s="7" t="s">
        <v>845</v>
      </c>
      <c r="GF19" s="7">
        <v>2.54</v>
      </c>
      <c r="GG19" s="7">
        <v>0.94617109973531111</v>
      </c>
      <c r="GH19" s="7" t="s">
        <v>352</v>
      </c>
      <c r="GI19" s="7">
        <v>7.0679999999999996</v>
      </c>
      <c r="GJ19" s="7" t="s">
        <v>355</v>
      </c>
      <c r="GK19" s="7">
        <v>0</v>
      </c>
      <c r="GL19" s="7">
        <v>9.5</v>
      </c>
      <c r="GM19" s="7" t="s">
        <v>352</v>
      </c>
      <c r="GN19" s="7">
        <v>0</v>
      </c>
      <c r="GO19" s="7" t="s">
        <v>846</v>
      </c>
      <c r="GP19" s="7">
        <v>7.8800000000000008</v>
      </c>
      <c r="GQ19" s="7">
        <v>105.1943893435821</v>
      </c>
      <c r="GR19" s="7" t="s">
        <v>352</v>
      </c>
      <c r="GS19" s="7">
        <v>7.8800000000000008</v>
      </c>
      <c r="GT19" s="7">
        <v>5.6369999999999996</v>
      </c>
      <c r="GU19" s="7" t="s">
        <v>847</v>
      </c>
      <c r="GV19" s="7">
        <v>7.76</v>
      </c>
      <c r="GW19" s="7">
        <v>5.5791331181498958</v>
      </c>
      <c r="GX19" s="7" t="s">
        <v>352</v>
      </c>
      <c r="GY19" s="7">
        <v>4.6158136940454604</v>
      </c>
      <c r="GZ19" s="7">
        <v>4.5</v>
      </c>
      <c r="HA19" s="7">
        <v>2.2128880237680568</v>
      </c>
      <c r="HB19" s="7" t="s">
        <v>352</v>
      </c>
      <c r="HC19" s="7">
        <v>6.13</v>
      </c>
      <c r="HD19" s="7" t="s">
        <v>554</v>
      </c>
      <c r="HE19" s="7">
        <v>0</v>
      </c>
      <c r="HF19" s="7">
        <v>61.100000000000009</v>
      </c>
      <c r="HG19" s="7" t="s">
        <v>352</v>
      </c>
      <c r="HH19" s="7" t="s">
        <v>848</v>
      </c>
      <c r="HI19" s="7">
        <v>9.879999999999999</v>
      </c>
      <c r="HJ19" s="7">
        <v>27.842894128407739</v>
      </c>
      <c r="HK19" s="7" t="s">
        <v>352</v>
      </c>
      <c r="HL19" s="7" t="s">
        <v>355</v>
      </c>
      <c r="HM19" s="7">
        <v>0</v>
      </c>
      <c r="HN19" s="7">
        <v>3.6035486395581899E-2</v>
      </c>
      <c r="HO19" s="7" t="s">
        <v>352</v>
      </c>
      <c r="HP19" s="7">
        <v>3.2930000000000001</v>
      </c>
      <c r="HQ19" s="7">
        <v>89.65517241379311</v>
      </c>
      <c r="HR19" s="7">
        <v>9.2900000000000009</v>
      </c>
      <c r="HS19" s="7">
        <v>93.103448275862064</v>
      </c>
      <c r="HT19" s="7" t="s">
        <v>352</v>
      </c>
      <c r="HU19" s="7" t="s">
        <v>412</v>
      </c>
      <c r="HV19" s="7">
        <v>7.06</v>
      </c>
      <c r="HW19" s="7">
        <v>0</v>
      </c>
      <c r="HX19" s="7" t="s">
        <v>352</v>
      </c>
      <c r="HY19" s="7" t="s">
        <v>849</v>
      </c>
      <c r="HZ19" s="7">
        <v>4.72</v>
      </c>
      <c r="IA19" s="7">
        <v>0.78242000000000012</v>
      </c>
      <c r="IB19" s="7" t="s">
        <v>352</v>
      </c>
      <c r="IC19" s="7">
        <v>7.0229999999999997</v>
      </c>
      <c r="ID19" s="7">
        <v>5.4820000000000002</v>
      </c>
      <c r="IE19" s="7">
        <v>13.3</v>
      </c>
      <c r="IF19" s="7">
        <v>1.56</v>
      </c>
      <c r="IG19" s="7">
        <v>61.4</v>
      </c>
      <c r="IH19" s="7" t="s">
        <v>352</v>
      </c>
      <c r="II19" s="7" t="s">
        <v>382</v>
      </c>
      <c r="IJ19" s="7">
        <v>8.8000000000000007</v>
      </c>
      <c r="IK19" s="7">
        <v>6.2</v>
      </c>
      <c r="IL19" s="7" t="s">
        <v>352</v>
      </c>
      <c r="IM19" s="7" t="s">
        <v>373</v>
      </c>
      <c r="IN19" s="7">
        <v>7.62</v>
      </c>
      <c r="IO19" s="7">
        <v>5.4</v>
      </c>
      <c r="IP19" s="7" t="s">
        <v>352</v>
      </c>
      <c r="IQ19" s="7">
        <v>2.7</v>
      </c>
      <c r="IR19" s="7">
        <v>8.73</v>
      </c>
      <c r="IS19" s="7">
        <v>0</v>
      </c>
      <c r="IT19" s="7" t="s">
        <v>352</v>
      </c>
      <c r="IU19" s="7">
        <v>9.3000000000000007</v>
      </c>
      <c r="IV19" s="7">
        <v>10</v>
      </c>
      <c r="IW19" s="7">
        <v>9.6</v>
      </c>
      <c r="IX19" s="7" t="s">
        <v>352</v>
      </c>
      <c r="IY19" s="7">
        <v>7.3419999999999996</v>
      </c>
      <c r="IZ19" s="7" t="s">
        <v>473</v>
      </c>
      <c r="JA19" s="7">
        <v>9.0300000000000011</v>
      </c>
      <c r="JB19" s="7">
        <v>96.83</v>
      </c>
      <c r="JC19" s="7" t="s">
        <v>352</v>
      </c>
      <c r="JD19" s="7" t="s">
        <v>545</v>
      </c>
      <c r="JE19" s="7">
        <v>7.81</v>
      </c>
      <c r="JF19" s="7">
        <v>97.688000000000017</v>
      </c>
      <c r="JG19" s="7" t="s">
        <v>352</v>
      </c>
      <c r="JH19" s="7" t="s">
        <v>525</v>
      </c>
      <c r="JI19" s="7">
        <v>7.73</v>
      </c>
      <c r="JJ19" s="7">
        <v>93.888000000000005</v>
      </c>
      <c r="JK19" s="7" t="s">
        <v>352</v>
      </c>
      <c r="JL19" s="7">
        <v>8.19</v>
      </c>
      <c r="JM19" s="7" t="s">
        <v>509</v>
      </c>
      <c r="JN19" s="7">
        <v>9.9499999999999993</v>
      </c>
      <c r="JO19" s="7">
        <v>100</v>
      </c>
      <c r="JP19" s="7" t="s">
        <v>352</v>
      </c>
      <c r="JQ19" s="7" t="s">
        <v>519</v>
      </c>
      <c r="JR19" s="7">
        <v>8.76</v>
      </c>
      <c r="JS19" s="7">
        <v>115.31729887120579</v>
      </c>
      <c r="JT19" s="7" t="s">
        <v>352</v>
      </c>
      <c r="JU19" s="7" t="s">
        <v>461</v>
      </c>
      <c r="JV19" s="7">
        <v>9.24</v>
      </c>
      <c r="JW19" s="7">
        <v>7.6335877862595414</v>
      </c>
      <c r="JX19" s="7" t="s">
        <v>352</v>
      </c>
      <c r="JY19" s="7">
        <v>9.3170000000000002</v>
      </c>
      <c r="JZ19" s="7" t="s">
        <v>850</v>
      </c>
      <c r="KA19" s="7">
        <v>9.3500000000000014</v>
      </c>
      <c r="KB19" s="7">
        <v>9.7977743069593455</v>
      </c>
      <c r="KC19" s="7" t="s">
        <v>352</v>
      </c>
      <c r="KD19" s="7" t="s">
        <v>850</v>
      </c>
      <c r="KE19" s="7">
        <v>9.31</v>
      </c>
      <c r="KF19" s="7">
        <v>10.02988928735639</v>
      </c>
      <c r="KG19" s="7" t="s">
        <v>352</v>
      </c>
      <c r="KH19" s="7">
        <v>9.33</v>
      </c>
      <c r="KI19" s="7">
        <v>23.818156463533679</v>
      </c>
      <c r="KJ19" s="7">
        <v>9.02</v>
      </c>
      <c r="KK19" s="7">
        <v>13.03940638282544</v>
      </c>
      <c r="KL19" s="7" t="s">
        <v>352</v>
      </c>
      <c r="KM19" s="7">
        <v>9.02</v>
      </c>
      <c r="KN19" s="7">
        <v>8.64</v>
      </c>
      <c r="KO19" s="7">
        <v>6.5860000000000003</v>
      </c>
      <c r="KP19" s="7">
        <v>315</v>
      </c>
      <c r="KQ19" s="7">
        <v>4.3926927904058007E-2</v>
      </c>
      <c r="KR19" s="7">
        <v>1069</v>
      </c>
      <c r="KS19" s="7">
        <v>0.14907265374424769</v>
      </c>
      <c r="KT19" s="7">
        <v>737</v>
      </c>
      <c r="KU19" s="7">
        <v>0.1027750662390183</v>
      </c>
      <c r="KV19" s="7">
        <v>24484</v>
      </c>
      <c r="KW19" s="7">
        <v>3.414307627945893</v>
      </c>
      <c r="KX19" s="7">
        <v>1936</v>
      </c>
      <c r="KY19" s="7">
        <v>0.26997629340398832</v>
      </c>
      <c r="KZ19" s="7">
        <v>878</v>
      </c>
      <c r="LA19" s="7">
        <v>0.1224375958722633</v>
      </c>
      <c r="LB19" s="7">
        <v>1026</v>
      </c>
      <c r="LC19" s="7">
        <v>0.14307627945893181</v>
      </c>
      <c r="LD19" s="7"/>
      <c r="LE19" s="7">
        <v>0</v>
      </c>
      <c r="LF19" s="7">
        <v>9</v>
      </c>
      <c r="LG19" s="7">
        <v>1.255055082973086</v>
      </c>
      <c r="LH19" s="7"/>
      <c r="LI19" s="7"/>
      <c r="LJ19" s="7">
        <v>1052</v>
      </c>
      <c r="LK19" s="7">
        <v>0.72899999999999998</v>
      </c>
      <c r="LL19" s="7">
        <v>2535</v>
      </c>
      <c r="LM19" s="7">
        <v>0.66500000000000004</v>
      </c>
      <c r="LN19" s="7">
        <v>269</v>
      </c>
      <c r="LO19" s="7">
        <v>0.70699999999999996</v>
      </c>
      <c r="LP19" s="7">
        <v>1987</v>
      </c>
      <c r="LQ19" s="7">
        <v>0.82299999999999995</v>
      </c>
      <c r="LR19" s="7">
        <v>0.58079999999999998</v>
      </c>
      <c r="LS19" s="40">
        <v>-0.20529363903584921</v>
      </c>
      <c r="LT19" s="40" t="s">
        <v>358</v>
      </c>
      <c r="LU19" s="40">
        <v>0.27746283572645442</v>
      </c>
      <c r="LV19" s="40" t="s">
        <v>350</v>
      </c>
      <c r="LW19" s="40">
        <v>0.35492063803452029</v>
      </c>
      <c r="LX19" s="40" t="s">
        <v>350</v>
      </c>
      <c r="LY19" s="40">
        <v>4.7694643424868788E-2</v>
      </c>
      <c r="LZ19" s="40" t="s">
        <v>357</v>
      </c>
      <c r="MA19" s="40">
        <v>0.1186961195374986</v>
      </c>
      <c r="MB19" s="40" t="s">
        <v>357</v>
      </c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>
        <v>0</v>
      </c>
      <c r="MN19" s="7"/>
      <c r="MO19" s="7">
        <v>0</v>
      </c>
      <c r="MP19" s="7">
        <v>0</v>
      </c>
      <c r="MQ19" s="7">
        <v>0</v>
      </c>
      <c r="MR19" s="7">
        <v>2</v>
      </c>
      <c r="MS19" s="7">
        <v>1</v>
      </c>
      <c r="MT19" s="7">
        <v>3</v>
      </c>
      <c r="MU19" s="7">
        <v>0.42</v>
      </c>
      <c r="MV19" s="7">
        <v>6</v>
      </c>
      <c r="MW19" s="7">
        <v>2</v>
      </c>
      <c r="MX19" s="7">
        <v>8</v>
      </c>
      <c r="MY19" s="7">
        <v>1.1100000000000001</v>
      </c>
      <c r="MZ19" s="7">
        <v>2865122.09</v>
      </c>
      <c r="NA19" s="7">
        <v>6</v>
      </c>
      <c r="NB19" s="7">
        <v>392061.71</v>
      </c>
      <c r="NC19" s="7">
        <v>0.44900000000000001</v>
      </c>
      <c r="ND19" s="44" t="s">
        <v>1322</v>
      </c>
      <c r="NE19" s="44">
        <v>360</v>
      </c>
      <c r="NF19" s="44" t="s">
        <v>1246</v>
      </c>
      <c r="NG19" s="44" t="s">
        <v>1323</v>
      </c>
      <c r="NH19" s="44" t="s">
        <v>1231</v>
      </c>
      <c r="NI19" s="44"/>
      <c r="NJ19" s="44" t="s">
        <v>1324</v>
      </c>
      <c r="NK19" s="44"/>
      <c r="NL19" s="44" t="s">
        <v>1231</v>
      </c>
      <c r="NM19" s="44" t="s">
        <v>1234</v>
      </c>
      <c r="NN19" s="44" t="s">
        <v>1289</v>
      </c>
      <c r="NO19" s="44" t="s">
        <v>1246</v>
      </c>
      <c r="NP19" s="44" t="s">
        <v>1240</v>
      </c>
      <c r="NQ19" s="44" t="s">
        <v>1226</v>
      </c>
      <c r="NR19" s="46" t="s">
        <v>1236</v>
      </c>
      <c r="NS19" s="47">
        <v>13</v>
      </c>
      <c r="NT19" s="47">
        <v>389</v>
      </c>
      <c r="NU19" s="48" t="s">
        <v>1237</v>
      </c>
      <c r="NV19" s="7">
        <v>2</v>
      </c>
      <c r="NW19" s="7">
        <v>4</v>
      </c>
      <c r="NX19" s="7">
        <v>0</v>
      </c>
      <c r="NY19" s="7">
        <v>0</v>
      </c>
      <c r="NZ19" s="7">
        <v>0</v>
      </c>
      <c r="OA19" s="7">
        <v>8</v>
      </c>
      <c r="OB19" s="7">
        <v>2</v>
      </c>
      <c r="OC19" s="7">
        <v>0</v>
      </c>
      <c r="OD19" s="7">
        <v>9</v>
      </c>
      <c r="OE19" s="7">
        <v>16</v>
      </c>
      <c r="OF19" s="7">
        <v>24</v>
      </c>
      <c r="OG19" s="7">
        <v>10</v>
      </c>
      <c r="OH19" s="7">
        <v>59</v>
      </c>
      <c r="OI19" s="7">
        <v>5</v>
      </c>
      <c r="OJ19" s="7">
        <v>5</v>
      </c>
      <c r="OK19" s="7">
        <v>0</v>
      </c>
      <c r="OL19" s="7">
        <v>0</v>
      </c>
      <c r="OM19" s="7">
        <v>1</v>
      </c>
      <c r="ON19" s="7">
        <v>1</v>
      </c>
      <c r="OO19" s="7">
        <v>0</v>
      </c>
      <c r="OP19" s="7">
        <v>0</v>
      </c>
      <c r="OQ19" s="7">
        <v>16</v>
      </c>
      <c r="OR19" s="7">
        <v>13</v>
      </c>
      <c r="OS19" s="7">
        <v>0</v>
      </c>
      <c r="OT19" s="7">
        <v>0</v>
      </c>
      <c r="OU19" s="7">
        <v>0</v>
      </c>
      <c r="OV19" s="7">
        <v>3</v>
      </c>
      <c r="OW19" s="7">
        <v>2</v>
      </c>
      <c r="OX19" s="7">
        <v>1</v>
      </c>
      <c r="OY19" s="7">
        <v>2</v>
      </c>
      <c r="OZ19" s="7">
        <v>2</v>
      </c>
      <c r="PA19" s="7">
        <v>1</v>
      </c>
      <c r="PB19" s="7">
        <v>0</v>
      </c>
      <c r="PC19" s="7">
        <v>0</v>
      </c>
      <c r="PD19" s="7">
        <v>41</v>
      </c>
      <c r="PE19" s="7">
        <v>2</v>
      </c>
      <c r="PF19" s="7"/>
      <c r="PG19" s="7"/>
      <c r="PH19" s="7"/>
      <c r="PI19" s="7"/>
      <c r="PJ19" s="7"/>
      <c r="PK19" s="7"/>
      <c r="PL19" s="7"/>
      <c r="PM19" s="7"/>
      <c r="PN19" s="7">
        <v>222</v>
      </c>
      <c r="PO19" s="7">
        <v>862</v>
      </c>
      <c r="PP19" s="7">
        <v>182</v>
      </c>
      <c r="PQ19" s="7">
        <v>24</v>
      </c>
      <c r="PR19" s="7">
        <v>72</v>
      </c>
      <c r="PS19" s="7">
        <v>28</v>
      </c>
      <c r="PT19" s="7">
        <v>6</v>
      </c>
      <c r="PU19" s="7">
        <v>6</v>
      </c>
      <c r="PV19" s="56">
        <v>2</v>
      </c>
      <c r="PW19" s="54" t="s">
        <v>1523</v>
      </c>
      <c r="PX19" s="54" t="s">
        <v>1533</v>
      </c>
      <c r="PY19" s="54">
        <v>0.47204016176265501</v>
      </c>
      <c r="PZ19" s="54">
        <v>0.27336889897843297</v>
      </c>
      <c r="QA19" s="54">
        <v>764</v>
      </c>
      <c r="QB19" s="54">
        <v>1033</v>
      </c>
      <c r="QC19" s="54">
        <v>464</v>
      </c>
      <c r="QD19" s="54"/>
      <c r="QE19" s="54" t="s">
        <v>1571</v>
      </c>
      <c r="QF19" s="54">
        <v>25</v>
      </c>
      <c r="QG19" s="54">
        <v>72</v>
      </c>
      <c r="QH19" s="54">
        <v>33</v>
      </c>
    </row>
    <row r="20" spans="1:450" ht="16.2" customHeight="1" x14ac:dyDescent="0.25">
      <c r="A20" s="7" t="s">
        <v>851</v>
      </c>
      <c r="B20" s="7" t="s">
        <v>852</v>
      </c>
      <c r="C20" s="7" t="s">
        <v>1183</v>
      </c>
      <c r="D20" s="7" t="s">
        <v>853</v>
      </c>
      <c r="E20" s="7" t="s">
        <v>574</v>
      </c>
      <c r="F20" s="7" t="s">
        <v>574</v>
      </c>
      <c r="G20" s="7" t="s">
        <v>478</v>
      </c>
      <c r="H20" s="7">
        <v>84855</v>
      </c>
      <c r="I20" s="7" t="s">
        <v>360</v>
      </c>
      <c r="J20" s="7">
        <v>1</v>
      </c>
      <c r="K20" s="7">
        <v>1</v>
      </c>
      <c r="L20" s="7">
        <v>1</v>
      </c>
      <c r="M20" s="7">
        <v>0</v>
      </c>
      <c r="N20" s="7">
        <v>1</v>
      </c>
      <c r="O20" s="7">
        <v>1</v>
      </c>
      <c r="P20" s="7">
        <v>1</v>
      </c>
      <c r="Q20" s="7">
        <v>0</v>
      </c>
      <c r="R20" s="7">
        <v>1</v>
      </c>
      <c r="S20" s="7">
        <v>1</v>
      </c>
      <c r="T20" s="7">
        <v>1</v>
      </c>
      <c r="U20" s="7">
        <v>0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0</v>
      </c>
      <c r="AD20" s="7" t="s">
        <v>348</v>
      </c>
      <c r="AE20" s="7" t="s">
        <v>362</v>
      </c>
      <c r="AF20" s="7">
        <v>6</v>
      </c>
      <c r="AG20" s="7">
        <v>6</v>
      </c>
      <c r="AH20" s="7">
        <v>4</v>
      </c>
      <c r="AI20" s="7">
        <v>16</v>
      </c>
      <c r="AJ20" s="7" t="s">
        <v>350</v>
      </c>
      <c r="AK20" s="7" t="s">
        <v>411</v>
      </c>
      <c r="AL20" s="7" t="s">
        <v>376</v>
      </c>
      <c r="AM20" s="40">
        <v>54.822670950046692</v>
      </c>
      <c r="AN20" s="41">
        <v>564</v>
      </c>
      <c r="AO20" s="40">
        <v>60.614750000000001</v>
      </c>
      <c r="AP20" s="40">
        <v>49.925400000000003</v>
      </c>
      <c r="AQ20" s="40">
        <v>71.498562500000006</v>
      </c>
      <c r="AR20" s="40">
        <v>50.951222222222221</v>
      </c>
      <c r="AS20" s="40">
        <v>26.522600000000001</v>
      </c>
      <c r="AT20" s="40">
        <v>87.990000000000009</v>
      </c>
      <c r="AU20" s="40">
        <v>78.932000000000002</v>
      </c>
      <c r="AV20" s="40">
        <v>43.552</v>
      </c>
      <c r="AW20" s="40">
        <v>16.3355</v>
      </c>
      <c r="AX20" s="40">
        <v>68.90100000000001</v>
      </c>
      <c r="AY20" s="40">
        <v>73.465800000000002</v>
      </c>
      <c r="AZ20" s="40">
        <v>37.371000000000002</v>
      </c>
      <c r="BA20" s="40">
        <v>82.597000000000008</v>
      </c>
      <c r="BB20" s="40">
        <v>95.826999999999998</v>
      </c>
      <c r="BC20" s="40">
        <v>27.126999999999999</v>
      </c>
      <c r="BD20" s="40">
        <v>37.078571428571429</v>
      </c>
      <c r="BE20" s="40">
        <v>23.295999999999999</v>
      </c>
      <c r="BF20" s="40">
        <v>62.365894303888957</v>
      </c>
      <c r="BG20" s="40">
        <v>75.448672192350699</v>
      </c>
      <c r="BH20" s="40">
        <v>70.235377046368896</v>
      </c>
      <c r="BI20" s="40">
        <v>41.413633672947853</v>
      </c>
      <c r="BJ20" s="40">
        <v>67.377604881290395</v>
      </c>
      <c r="BK20" s="40">
        <v>91.764471267885099</v>
      </c>
      <c r="BL20" s="40">
        <v>97.326180881427703</v>
      </c>
      <c r="BM20" s="40">
        <v>45.326431738799499</v>
      </c>
      <c r="BN20" s="40">
        <v>75.565242813866902</v>
      </c>
      <c r="BO20" s="40">
        <v>75.310542200472199</v>
      </c>
      <c r="BP20" s="40">
        <v>56.400531062018899</v>
      </c>
      <c r="BQ20" s="40">
        <v>73.665192109117697</v>
      </c>
      <c r="BR20" s="40">
        <v>23.354111135884061</v>
      </c>
      <c r="BS20" s="40">
        <v>57.055305031999701</v>
      </c>
      <c r="BT20" s="40">
        <v>38.562278768626101</v>
      </c>
      <c r="BU20" s="40">
        <v>46.6828397552814</v>
      </c>
      <c r="BV20" s="40">
        <v>17.5097276264591</v>
      </c>
      <c r="BW20" s="40">
        <v>129.81118148986801</v>
      </c>
      <c r="BX20" s="40">
        <v>1073.35924585623</v>
      </c>
      <c r="BY20" s="40">
        <v>83.0601092896175</v>
      </c>
      <c r="BZ20" s="40">
        <v>5.8206911083017303</v>
      </c>
      <c r="CA20" s="40">
        <v>95.473667809286397</v>
      </c>
      <c r="CB20" s="40">
        <v>100</v>
      </c>
      <c r="CC20" s="40">
        <v>99.125887770233305</v>
      </c>
      <c r="CD20" s="40">
        <v>35.049999999999997</v>
      </c>
      <c r="CE20" s="40">
        <v>97.3823621065753</v>
      </c>
      <c r="CF20" s="40">
        <v>96.502025553131801</v>
      </c>
      <c r="CG20" s="40">
        <v>95.325646618884406</v>
      </c>
      <c r="CH20" s="40">
        <v>99.065129323776901</v>
      </c>
      <c r="CI20" s="40">
        <v>15.3202521949207</v>
      </c>
      <c r="CJ20" s="40">
        <v>34.175947204053998</v>
      </c>
      <c r="CK20" s="40">
        <v>75.987841945288807</v>
      </c>
      <c r="CL20" s="40">
        <v>4.5211022447272597</v>
      </c>
      <c r="CM20" s="40">
        <v>4.5999999999999996</v>
      </c>
      <c r="CN20" s="40">
        <v>14.2</v>
      </c>
      <c r="CO20" s="40">
        <v>0.7</v>
      </c>
      <c r="CP20" s="40">
        <v>2.1</v>
      </c>
      <c r="CQ20" s="40">
        <v>10.7</v>
      </c>
      <c r="CR20" s="40">
        <v>5.25</v>
      </c>
      <c r="CS20" s="40">
        <v>37.263533411003898</v>
      </c>
      <c r="CT20" s="40">
        <v>79.261589749521804</v>
      </c>
      <c r="CU20" s="40">
        <v>98.932523131118202</v>
      </c>
      <c r="CV20" s="40">
        <v>96.770366666666703</v>
      </c>
      <c r="CW20" s="40">
        <v>76.349999999999994</v>
      </c>
      <c r="CX20" s="40">
        <v>2.5639830310941201</v>
      </c>
      <c r="CY20" s="40">
        <v>477.32209672797001</v>
      </c>
      <c r="CZ20" s="40">
        <v>7.0708856284249597</v>
      </c>
      <c r="DA20" s="40">
        <v>31.3587315569258</v>
      </c>
      <c r="DB20" s="40">
        <v>43.83</v>
      </c>
      <c r="DC20" s="40">
        <v>3.1811626300000002</v>
      </c>
      <c r="DD20" s="40">
        <v>0.58924046903541305</v>
      </c>
      <c r="DE20" s="40">
        <v>2.7968243391698802</v>
      </c>
      <c r="DF20" s="40">
        <v>6.9009063358193998</v>
      </c>
      <c r="DG20" s="40">
        <v>5</v>
      </c>
      <c r="DH20" s="40">
        <v>5</v>
      </c>
      <c r="DI20" s="40">
        <v>88.327533806104896</v>
      </c>
      <c r="DJ20" s="40">
        <v>50.585390685</v>
      </c>
      <c r="DK20" s="40">
        <v>10</v>
      </c>
      <c r="DL20" s="40">
        <v>10.603112840466901</v>
      </c>
      <c r="DM20" s="40">
        <v>0.65982267489222701</v>
      </c>
      <c r="DN20" s="40">
        <v>2.4426332732308098</v>
      </c>
      <c r="DO20" s="40">
        <v>0.22566948880960699</v>
      </c>
      <c r="DP20" s="40">
        <v>0.63678508701900105</v>
      </c>
      <c r="DQ20" s="40">
        <v>161.29032258064501</v>
      </c>
      <c r="DR20" s="40">
        <v>377.29377465271801</v>
      </c>
      <c r="DS20" s="40">
        <v>203.44960101272699</v>
      </c>
      <c r="DT20" s="40">
        <v>74.227659133319506</v>
      </c>
      <c r="DU20" s="40">
        <v>80.783985042390597</v>
      </c>
      <c r="DV20" s="40">
        <v>582.75949820788503</v>
      </c>
      <c r="DW20" s="40">
        <v>414.16</v>
      </c>
      <c r="DX20" s="7" t="s">
        <v>351</v>
      </c>
      <c r="DY20" s="7"/>
      <c r="DZ20" s="7"/>
      <c r="EA20" s="7"/>
      <c r="EB20" s="42">
        <v>383647462.88999999</v>
      </c>
      <c r="EC20" s="42">
        <v>4521.2122195509983</v>
      </c>
      <c r="ED20" s="42">
        <v>13190779.060000001</v>
      </c>
      <c r="EE20" s="42">
        <v>37764253.979999997</v>
      </c>
      <c r="EF20" s="42">
        <v>7221565.0499999998</v>
      </c>
      <c r="EG20" s="43">
        <f t="shared" si="1"/>
        <v>1.882344013329388E-2</v>
      </c>
      <c r="EH20" s="42">
        <v>59575.3</v>
      </c>
      <c r="EI20" s="42">
        <v>146814477.87</v>
      </c>
      <c r="EJ20" s="42">
        <f t="shared" si="2"/>
        <v>1730.1806360261623</v>
      </c>
      <c r="EK20" s="42">
        <v>106515337.56999999</v>
      </c>
      <c r="EL20" s="42">
        <f t="shared" si="3"/>
        <v>1255.2629493842437</v>
      </c>
      <c r="EM20" s="42"/>
      <c r="EN20" s="42">
        <v>4639481.6500000004</v>
      </c>
      <c r="EO20" s="42">
        <v>1358661.69</v>
      </c>
      <c r="EP20" s="7">
        <v>1854</v>
      </c>
      <c r="EQ20" s="43">
        <v>2.184903659183313E-2</v>
      </c>
      <c r="ER20" s="7">
        <v>80886</v>
      </c>
      <c r="ES20" s="7">
        <v>0.95322609156796889</v>
      </c>
      <c r="ET20" s="7">
        <v>16932.2</v>
      </c>
      <c r="EU20" s="7">
        <v>82554</v>
      </c>
      <c r="EV20" s="7" t="s">
        <v>352</v>
      </c>
      <c r="EW20" s="7" t="s">
        <v>351</v>
      </c>
      <c r="EX20" s="7">
        <v>162</v>
      </c>
      <c r="EY20" s="7">
        <v>80155</v>
      </c>
      <c r="EZ20" s="7">
        <v>0.94461139591067111</v>
      </c>
      <c r="FA20" s="40">
        <v>0.20699999999999999</v>
      </c>
      <c r="FB20" s="7">
        <v>8.5000000000000006E-2</v>
      </c>
      <c r="FC20" s="7">
        <v>0.25600000000000001</v>
      </c>
      <c r="FD20" s="7">
        <v>0.28100000000000003</v>
      </c>
      <c r="FE20" s="7">
        <v>2024</v>
      </c>
      <c r="FF20" s="7" t="s">
        <v>377</v>
      </c>
      <c r="FG20" s="42">
        <v>43299.19</v>
      </c>
      <c r="FH20" s="7">
        <v>3876663.4670000002</v>
      </c>
      <c r="FI20" s="7">
        <v>1085.4990184432099</v>
      </c>
      <c r="FJ20" s="42">
        <f t="shared" si="0"/>
        <v>1255.2629493842437</v>
      </c>
      <c r="FK20" s="7">
        <v>3.21</v>
      </c>
      <c r="FL20" s="7">
        <v>1741.3266807234079</v>
      </c>
      <c r="FM20" s="7" t="s">
        <v>352</v>
      </c>
      <c r="FN20" s="7" t="s">
        <v>854</v>
      </c>
      <c r="FO20" s="7">
        <v>5.27</v>
      </c>
      <c r="FP20" s="7">
        <v>1755.9018984207801</v>
      </c>
      <c r="FQ20" s="7" t="s">
        <v>352</v>
      </c>
      <c r="FR20" s="7">
        <v>4.24</v>
      </c>
      <c r="FS20" s="7" t="s">
        <v>855</v>
      </c>
      <c r="FT20" s="7">
        <v>5.52</v>
      </c>
      <c r="FU20" s="7">
        <v>0.86695468046325852</v>
      </c>
      <c r="FV20" s="7" t="s">
        <v>352</v>
      </c>
      <c r="FW20" s="7" t="s">
        <v>856</v>
      </c>
      <c r="FX20" s="7">
        <v>10</v>
      </c>
      <c r="FY20" s="7">
        <v>0.39985997696408632</v>
      </c>
      <c r="FZ20" s="7" t="s">
        <v>352</v>
      </c>
      <c r="GA20" s="7" t="s">
        <v>857</v>
      </c>
      <c r="GB20" s="7">
        <v>3.43</v>
      </c>
      <c r="GC20" s="7">
        <v>0.1116355412265348</v>
      </c>
      <c r="GD20" s="7" t="s">
        <v>352</v>
      </c>
      <c r="GE20" s="7" t="s">
        <v>858</v>
      </c>
      <c r="GF20" s="7">
        <v>10</v>
      </c>
      <c r="GG20" s="7">
        <v>0.88673392931216255</v>
      </c>
      <c r="GH20" s="7" t="s">
        <v>352</v>
      </c>
      <c r="GI20" s="7">
        <v>7.2380000000000004</v>
      </c>
      <c r="GJ20" s="7" t="s">
        <v>355</v>
      </c>
      <c r="GK20" s="7">
        <v>0</v>
      </c>
      <c r="GL20" s="7">
        <v>13</v>
      </c>
      <c r="GM20" s="7" t="s">
        <v>352</v>
      </c>
      <c r="GN20" s="7">
        <v>0</v>
      </c>
      <c r="GO20" s="7" t="s">
        <v>859</v>
      </c>
      <c r="GP20" s="7">
        <v>5</v>
      </c>
      <c r="GQ20" s="7">
        <v>53.298168440220643</v>
      </c>
      <c r="GR20" s="7" t="s">
        <v>352</v>
      </c>
      <c r="GS20" s="7">
        <v>5</v>
      </c>
      <c r="GT20" s="7">
        <v>4.12</v>
      </c>
      <c r="GU20" s="7" t="s">
        <v>860</v>
      </c>
      <c r="GV20" s="7">
        <v>9.16</v>
      </c>
      <c r="GW20" s="7">
        <v>2.1873584216295221</v>
      </c>
      <c r="GX20" s="7" t="s">
        <v>352</v>
      </c>
      <c r="GY20" s="7">
        <v>2.1625125213599672</v>
      </c>
      <c r="GZ20" s="7">
        <v>8</v>
      </c>
      <c r="HA20" s="7">
        <v>1.823692626677986</v>
      </c>
      <c r="HB20" s="7" t="s">
        <v>352</v>
      </c>
      <c r="HC20" s="7">
        <v>8.58</v>
      </c>
      <c r="HD20" s="7" t="s">
        <v>861</v>
      </c>
      <c r="HE20" s="7">
        <v>8.94</v>
      </c>
      <c r="HF20" s="7">
        <v>91.731111111111105</v>
      </c>
      <c r="HG20" s="7" t="s">
        <v>352</v>
      </c>
      <c r="HH20" s="7" t="s">
        <v>862</v>
      </c>
      <c r="HI20" s="7">
        <v>5.93</v>
      </c>
      <c r="HJ20" s="7">
        <v>35.04769630703872</v>
      </c>
      <c r="HK20" s="7" t="s">
        <v>352</v>
      </c>
      <c r="HL20" s="7" t="s">
        <v>355</v>
      </c>
      <c r="HM20" s="7">
        <v>0</v>
      </c>
      <c r="HN20" s="7">
        <v>1.239302263505492</v>
      </c>
      <c r="HO20" s="7" t="s">
        <v>352</v>
      </c>
      <c r="HP20" s="7">
        <v>4.9569999999999999</v>
      </c>
      <c r="HQ20" s="7">
        <v>89.65517241379311</v>
      </c>
      <c r="HR20" s="7">
        <v>4</v>
      </c>
      <c r="HS20" s="7">
        <v>100</v>
      </c>
      <c r="HT20" s="7" t="s">
        <v>352</v>
      </c>
      <c r="HU20" s="7" t="s">
        <v>384</v>
      </c>
      <c r="HV20" s="7">
        <v>2.31</v>
      </c>
      <c r="HW20" s="7">
        <v>0</v>
      </c>
      <c r="HX20" s="7" t="s">
        <v>352</v>
      </c>
      <c r="HY20" s="7" t="s">
        <v>474</v>
      </c>
      <c r="HZ20" s="7">
        <v>8.33</v>
      </c>
      <c r="IA20" s="7">
        <v>0.88321000000000005</v>
      </c>
      <c r="IB20" s="7" t="s">
        <v>352</v>
      </c>
      <c r="IC20" s="7">
        <v>4.88</v>
      </c>
      <c r="ID20" s="7">
        <v>6.1390000000000002</v>
      </c>
      <c r="IE20" s="7">
        <v>41</v>
      </c>
      <c r="IF20" s="7">
        <v>5.27</v>
      </c>
      <c r="IG20" s="7">
        <v>64.42</v>
      </c>
      <c r="IH20" s="7" t="s">
        <v>352</v>
      </c>
      <c r="II20" s="7" t="s">
        <v>385</v>
      </c>
      <c r="IJ20" s="7">
        <v>3.57</v>
      </c>
      <c r="IK20" s="7">
        <v>6.5</v>
      </c>
      <c r="IL20" s="7" t="s">
        <v>352</v>
      </c>
      <c r="IM20" s="7" t="s">
        <v>373</v>
      </c>
      <c r="IN20" s="7">
        <v>4.17</v>
      </c>
      <c r="IO20" s="7">
        <v>5.6</v>
      </c>
      <c r="IP20" s="7" t="s">
        <v>352</v>
      </c>
      <c r="IQ20" s="7">
        <v>2.7</v>
      </c>
      <c r="IR20" s="7">
        <v>9.120000000000001</v>
      </c>
      <c r="IS20" s="7">
        <v>1.54</v>
      </c>
      <c r="IT20" s="7" t="s">
        <v>352</v>
      </c>
      <c r="IU20" s="7">
        <v>12.5</v>
      </c>
      <c r="IV20" s="7">
        <v>7.68</v>
      </c>
      <c r="IW20" s="7">
        <v>7.31</v>
      </c>
      <c r="IX20" s="7" t="s">
        <v>352</v>
      </c>
      <c r="IY20" s="7">
        <v>5.9619999999999997</v>
      </c>
      <c r="IZ20" s="7" t="s">
        <v>618</v>
      </c>
      <c r="JA20" s="7">
        <v>8.5299999999999994</v>
      </c>
      <c r="JB20" s="7">
        <v>100</v>
      </c>
      <c r="JC20" s="7" t="s">
        <v>352</v>
      </c>
      <c r="JD20" s="7" t="s">
        <v>535</v>
      </c>
      <c r="JE20" s="7">
        <v>9.49</v>
      </c>
      <c r="JF20" s="7">
        <v>99.495999999999995</v>
      </c>
      <c r="JG20" s="7" t="s">
        <v>352</v>
      </c>
      <c r="JH20" s="7" t="s">
        <v>786</v>
      </c>
      <c r="JI20" s="7">
        <v>9.6999999999999993</v>
      </c>
      <c r="JJ20" s="7">
        <v>95.264000000000038</v>
      </c>
      <c r="JK20" s="7" t="s">
        <v>352</v>
      </c>
      <c r="JL20" s="7">
        <v>9.24</v>
      </c>
      <c r="JM20" s="7" t="s">
        <v>863</v>
      </c>
      <c r="JN20" s="7">
        <v>6.57</v>
      </c>
      <c r="JO20" s="7">
        <v>100</v>
      </c>
      <c r="JP20" s="7" t="s">
        <v>352</v>
      </c>
      <c r="JQ20" s="7" t="s">
        <v>864</v>
      </c>
      <c r="JR20" s="7">
        <v>10</v>
      </c>
      <c r="JS20" s="7">
        <v>102.03533495404371</v>
      </c>
      <c r="JT20" s="7" t="s">
        <v>352</v>
      </c>
      <c r="JU20" s="7" t="s">
        <v>865</v>
      </c>
      <c r="JV20" s="7">
        <v>3.57</v>
      </c>
      <c r="JW20" s="7">
        <v>5.7025645144019714</v>
      </c>
      <c r="JX20" s="7" t="s">
        <v>352</v>
      </c>
      <c r="JY20" s="7">
        <v>6.7130000000000001</v>
      </c>
      <c r="JZ20" s="7" t="s">
        <v>866</v>
      </c>
      <c r="KA20" s="7">
        <v>1.71</v>
      </c>
      <c r="KB20" s="7">
        <v>4.2668321957213138</v>
      </c>
      <c r="KC20" s="7" t="s">
        <v>352</v>
      </c>
      <c r="KD20" s="7" t="s">
        <v>867</v>
      </c>
      <c r="KE20" s="7">
        <v>8.39</v>
      </c>
      <c r="KF20" s="7">
        <v>9.971323232519822</v>
      </c>
      <c r="KG20" s="7" t="s">
        <v>352</v>
      </c>
      <c r="KH20" s="7">
        <v>5.05</v>
      </c>
      <c r="KI20" s="7">
        <v>21.045312592068829</v>
      </c>
      <c r="KJ20" s="7">
        <v>3.74</v>
      </c>
      <c r="KK20" s="7">
        <v>4.7216330486187807</v>
      </c>
      <c r="KL20" s="7" t="s">
        <v>352</v>
      </c>
      <c r="KM20" s="7">
        <v>3.74</v>
      </c>
      <c r="KN20" s="7">
        <v>6.141</v>
      </c>
      <c r="KO20" s="7">
        <v>5.4669999999999996</v>
      </c>
      <c r="KP20" s="7">
        <v>3324</v>
      </c>
      <c r="KQ20" s="7">
        <v>3.9172706381474277E-2</v>
      </c>
      <c r="KR20" s="7">
        <v>18272</v>
      </c>
      <c r="KS20" s="7">
        <v>0.21533203700430151</v>
      </c>
      <c r="KT20" s="7">
        <v>14021</v>
      </c>
      <c r="KU20" s="7">
        <v>0.16523481232691059</v>
      </c>
      <c r="KV20" s="7">
        <v>550766</v>
      </c>
      <c r="KW20" s="7">
        <v>6.4906723233751693</v>
      </c>
      <c r="KX20" s="7">
        <v>16336</v>
      </c>
      <c r="KY20" s="7">
        <v>0.19251664604325031</v>
      </c>
      <c r="KZ20" s="7">
        <v>6943</v>
      </c>
      <c r="LA20" s="7">
        <v>8.1821931530257491E-2</v>
      </c>
      <c r="LB20" s="7">
        <v>8618</v>
      </c>
      <c r="LC20" s="7">
        <v>0.10156148724294389</v>
      </c>
      <c r="LD20" s="7">
        <v>200</v>
      </c>
      <c r="LE20" s="7">
        <v>2.356961876141654</v>
      </c>
      <c r="LF20" s="7">
        <v>347</v>
      </c>
      <c r="LG20" s="7">
        <v>4.0893288551057676</v>
      </c>
      <c r="LH20" s="7"/>
      <c r="LI20" s="7"/>
      <c r="LJ20" s="7">
        <v>274</v>
      </c>
      <c r="LK20" s="7">
        <v>0.76600000000000001</v>
      </c>
      <c r="LL20" s="7">
        <v>692</v>
      </c>
      <c r="LM20" s="7">
        <v>0.73599999999999999</v>
      </c>
      <c r="LN20" s="7">
        <v>220</v>
      </c>
      <c r="LO20" s="7">
        <v>0.71299999999999997</v>
      </c>
      <c r="LP20" s="7">
        <v>527</v>
      </c>
      <c r="LQ20" s="7">
        <v>0.85599999999999998</v>
      </c>
      <c r="LR20" s="7">
        <v>0.53100000000000003</v>
      </c>
      <c r="LS20" s="40">
        <v>-5.2727958067307901E-2</v>
      </c>
      <c r="LT20" s="40" t="s">
        <v>357</v>
      </c>
      <c r="LU20" s="40">
        <v>0.37571636668854219</v>
      </c>
      <c r="LV20" s="40" t="s">
        <v>350</v>
      </c>
      <c r="LW20" s="40">
        <v>0.38184821653839418</v>
      </c>
      <c r="LX20" s="40" t="s">
        <v>350</v>
      </c>
      <c r="LY20" s="40">
        <v>1.0193354103791829E-2</v>
      </c>
      <c r="LZ20" s="40" t="s">
        <v>357</v>
      </c>
      <c r="MA20" s="40">
        <v>0.17875749481585509</v>
      </c>
      <c r="MB20" s="40" t="s">
        <v>350</v>
      </c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>
        <v>0</v>
      </c>
      <c r="MN20" s="7"/>
      <c r="MO20" s="7">
        <v>0</v>
      </c>
      <c r="MP20" s="7">
        <v>0</v>
      </c>
      <c r="MQ20" s="7">
        <v>0</v>
      </c>
      <c r="MR20" s="7">
        <v>140</v>
      </c>
      <c r="MS20" s="7">
        <v>86</v>
      </c>
      <c r="MT20" s="7">
        <v>226</v>
      </c>
      <c r="MU20" s="7">
        <v>2.66</v>
      </c>
      <c r="MV20" s="7">
        <v>130</v>
      </c>
      <c r="MW20" s="7">
        <v>49</v>
      </c>
      <c r="MX20" s="7">
        <v>179</v>
      </c>
      <c r="MY20" s="7">
        <v>2.11</v>
      </c>
      <c r="MZ20" s="7">
        <v>46609324.420000002</v>
      </c>
      <c r="NA20" s="7">
        <v>57</v>
      </c>
      <c r="NB20" s="7">
        <v>5644452.25</v>
      </c>
      <c r="NC20" s="7">
        <v>0.497</v>
      </c>
      <c r="ND20" s="44" t="s">
        <v>1325</v>
      </c>
      <c r="NE20" s="44">
        <v>131</v>
      </c>
      <c r="NF20" s="44" t="s">
        <v>1326</v>
      </c>
      <c r="NG20" s="44" t="s">
        <v>1327</v>
      </c>
      <c r="NH20" s="44" t="s">
        <v>1293</v>
      </c>
      <c r="NI20" s="44"/>
      <c r="NJ20" s="44" t="s">
        <v>1328</v>
      </c>
      <c r="NK20" s="44"/>
      <c r="NL20" s="44" t="s">
        <v>1329</v>
      </c>
      <c r="NM20" s="44" t="s">
        <v>1330</v>
      </c>
      <c r="NN20" s="44" t="s">
        <v>1331</v>
      </c>
      <c r="NO20" s="44" t="s">
        <v>1332</v>
      </c>
      <c r="NP20" s="44" t="s">
        <v>1333</v>
      </c>
      <c r="NQ20" s="45" t="s">
        <v>1334</v>
      </c>
      <c r="NR20" s="46" t="s">
        <v>1248</v>
      </c>
      <c r="NS20" s="47">
        <v>59</v>
      </c>
      <c r="NT20" s="47">
        <v>181</v>
      </c>
      <c r="NU20" s="48" t="s">
        <v>1254</v>
      </c>
      <c r="NV20" s="7">
        <v>39</v>
      </c>
      <c r="NW20" s="7">
        <v>233</v>
      </c>
      <c r="NX20" s="7">
        <v>30</v>
      </c>
      <c r="NY20" s="7">
        <v>29</v>
      </c>
      <c r="NZ20" s="7">
        <v>28</v>
      </c>
      <c r="OA20" s="7">
        <v>171</v>
      </c>
      <c r="OB20" s="7">
        <v>25</v>
      </c>
      <c r="OC20" s="7">
        <v>6</v>
      </c>
      <c r="OD20" s="7">
        <v>182</v>
      </c>
      <c r="OE20" s="7">
        <v>88</v>
      </c>
      <c r="OF20" s="7">
        <v>263</v>
      </c>
      <c r="OG20" s="7">
        <v>74</v>
      </c>
      <c r="OH20" s="7">
        <v>854</v>
      </c>
      <c r="OI20" s="7">
        <v>26</v>
      </c>
      <c r="OJ20" s="7">
        <v>27</v>
      </c>
      <c r="OK20" s="7">
        <v>0</v>
      </c>
      <c r="OL20" s="7">
        <v>0</v>
      </c>
      <c r="OM20" s="7">
        <v>12</v>
      </c>
      <c r="ON20" s="7">
        <v>1</v>
      </c>
      <c r="OO20" s="7">
        <v>29</v>
      </c>
      <c r="OP20" s="7">
        <v>0</v>
      </c>
      <c r="OQ20" s="7">
        <v>259</v>
      </c>
      <c r="OR20" s="7">
        <v>78</v>
      </c>
      <c r="OS20" s="7">
        <v>0</v>
      </c>
      <c r="OT20" s="7">
        <v>0</v>
      </c>
      <c r="OU20" s="7">
        <v>0</v>
      </c>
      <c r="OV20" s="7">
        <v>29</v>
      </c>
      <c r="OW20" s="7">
        <v>8</v>
      </c>
      <c r="OX20" s="7">
        <v>21</v>
      </c>
      <c r="OY20" s="7">
        <v>127</v>
      </c>
      <c r="OZ20" s="7">
        <v>126</v>
      </c>
      <c r="PA20" s="7">
        <v>17</v>
      </c>
      <c r="PB20" s="7">
        <v>0</v>
      </c>
      <c r="PC20" s="7">
        <v>1</v>
      </c>
      <c r="PD20" s="7">
        <v>551</v>
      </c>
      <c r="PE20" s="7">
        <v>47</v>
      </c>
      <c r="PF20" s="7"/>
      <c r="PG20" s="7"/>
      <c r="PH20" s="7"/>
      <c r="PI20" s="7"/>
      <c r="PJ20" s="7"/>
      <c r="PK20" s="7"/>
      <c r="PL20" s="7"/>
      <c r="PM20" s="7"/>
      <c r="PN20" s="41">
        <v>3635</v>
      </c>
      <c r="PO20" s="41">
        <v>9834</v>
      </c>
      <c r="PP20" s="41">
        <v>3043</v>
      </c>
      <c r="PQ20" s="7">
        <v>394</v>
      </c>
      <c r="PR20" s="7">
        <v>627</v>
      </c>
      <c r="PS20" s="7">
        <v>276</v>
      </c>
      <c r="PT20" s="7">
        <v>40</v>
      </c>
      <c r="PU20" s="7">
        <v>45</v>
      </c>
      <c r="PV20" s="56">
        <v>15</v>
      </c>
      <c r="PW20" s="54" t="s">
        <v>1534</v>
      </c>
      <c r="PX20" s="54" t="s">
        <v>1535</v>
      </c>
      <c r="PY20" s="54">
        <v>0.33518354840610398</v>
      </c>
      <c r="PZ20" s="54">
        <v>0.27609377219985698</v>
      </c>
      <c r="QA20" s="54">
        <v>7422</v>
      </c>
      <c r="QB20" s="54">
        <v>9961</v>
      </c>
      <c r="QC20" s="54">
        <v>4445</v>
      </c>
      <c r="QD20" s="54"/>
      <c r="QE20" s="54" t="s">
        <v>1572</v>
      </c>
      <c r="QF20" s="54">
        <v>37</v>
      </c>
      <c r="QG20" s="54">
        <v>68</v>
      </c>
      <c r="QH20" s="54">
        <v>47</v>
      </c>
    </row>
    <row r="21" spans="1:450" ht="16.2" customHeight="1" x14ac:dyDescent="0.25">
      <c r="A21" s="7" t="s">
        <v>869</v>
      </c>
      <c r="B21" s="7" t="s">
        <v>870</v>
      </c>
      <c r="C21" s="7" t="s">
        <v>1185</v>
      </c>
      <c r="D21" s="7" t="s">
        <v>871</v>
      </c>
      <c r="E21" s="7" t="s">
        <v>573</v>
      </c>
      <c r="F21" s="7" t="s">
        <v>655</v>
      </c>
      <c r="G21" s="7" t="s">
        <v>478</v>
      </c>
      <c r="H21" s="7">
        <v>4138</v>
      </c>
      <c r="I21" s="7" t="s">
        <v>401</v>
      </c>
      <c r="J21" s="7">
        <v>1</v>
      </c>
      <c r="K21" s="7">
        <v>1</v>
      </c>
      <c r="L21" s="7">
        <v>1</v>
      </c>
      <c r="M21" s="7">
        <v>0</v>
      </c>
      <c r="N21" s="7">
        <v>1</v>
      </c>
      <c r="O21" s="7">
        <v>1</v>
      </c>
      <c r="P21" s="7">
        <v>1</v>
      </c>
      <c r="Q21" s="7">
        <v>0</v>
      </c>
      <c r="R21" s="7">
        <v>1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1</v>
      </c>
      <c r="Y21" s="7">
        <v>0</v>
      </c>
      <c r="Z21" s="7">
        <v>0</v>
      </c>
      <c r="AA21" s="7">
        <v>1</v>
      </c>
      <c r="AB21" s="7">
        <v>1</v>
      </c>
      <c r="AC21" s="7">
        <v>0</v>
      </c>
      <c r="AD21" s="7" t="s">
        <v>348</v>
      </c>
      <c r="AE21" s="7" t="s">
        <v>349</v>
      </c>
      <c r="AF21" s="7">
        <v>6</v>
      </c>
      <c r="AG21" s="7">
        <v>4</v>
      </c>
      <c r="AH21" s="7">
        <v>2</v>
      </c>
      <c r="AI21" s="7">
        <v>12</v>
      </c>
      <c r="AJ21" s="7" t="s">
        <v>368</v>
      </c>
      <c r="AK21" s="7"/>
      <c r="AL21" s="7"/>
      <c r="AM21" s="40">
        <v>56.866286601307188</v>
      </c>
      <c r="AN21" s="41">
        <v>300</v>
      </c>
      <c r="AO21" s="40">
        <v>54.480249999999998</v>
      </c>
      <c r="AP21" s="40">
        <v>55.674999999999997</v>
      </c>
      <c r="AQ21" s="40">
        <v>61.279583333333328</v>
      </c>
      <c r="AR21" s="40">
        <v>53.844533333333331</v>
      </c>
      <c r="AS21" s="40">
        <v>36.159000000000013</v>
      </c>
      <c r="AT21" s="40">
        <v>60.219250000000002</v>
      </c>
      <c r="AU21" s="40">
        <v>74.25</v>
      </c>
      <c r="AV21" s="40">
        <v>52.836333333333329</v>
      </c>
      <c r="AW21" s="40">
        <v>9.2119999999999997</v>
      </c>
      <c r="AX21" s="40">
        <v>66.606888888888889</v>
      </c>
      <c r="AY21" s="40">
        <v>71.539199999999994</v>
      </c>
      <c r="AZ21" s="40">
        <v>100</v>
      </c>
      <c r="BA21" s="40">
        <v>70.34</v>
      </c>
      <c r="BB21" s="40">
        <v>65.625</v>
      </c>
      <c r="BC21" s="40">
        <v>43.604333333333329</v>
      </c>
      <c r="BD21" s="40">
        <v>75</v>
      </c>
      <c r="BE21" s="40">
        <v>16.055499999999999</v>
      </c>
      <c r="BF21" s="40">
        <v>58.129422198371998</v>
      </c>
      <c r="BG21" s="40">
        <v>73.874522701327294</v>
      </c>
      <c r="BH21" s="40">
        <v>66.270880084534596</v>
      </c>
      <c r="BI21" s="40">
        <v>34.242863809254658</v>
      </c>
      <c r="BJ21" s="40">
        <v>63.219245315388598</v>
      </c>
      <c r="BK21" s="40">
        <v>62.196676633542602</v>
      </c>
      <c r="BL21" s="40">
        <v>87.307926744397506</v>
      </c>
      <c r="BM21" s="40">
        <v>82.774242111980399</v>
      </c>
      <c r="BN21" s="40">
        <v>72.111208596709901</v>
      </c>
      <c r="BO21" s="40">
        <v>66.3731483234385</v>
      </c>
      <c r="BP21" s="40">
        <v>59.673267122377702</v>
      </c>
      <c r="BQ21" s="40">
        <v>66.925896295612404</v>
      </c>
      <c r="BR21" s="40">
        <v>26.11295686611119</v>
      </c>
      <c r="BS21" s="40">
        <v>41.3656349774216</v>
      </c>
      <c r="BT21" s="40">
        <v>43.407015362596503</v>
      </c>
      <c r="BU21" s="40">
        <v>26.085848030889501</v>
      </c>
      <c r="BV21" s="40">
        <v>46.511627906976699</v>
      </c>
      <c r="BW21" s="40">
        <v>131.98545047968801</v>
      </c>
      <c r="BX21" s="40">
        <v>928.46592108039704</v>
      </c>
      <c r="BY21" s="40">
        <v>64.705882352941202</v>
      </c>
      <c r="BZ21" s="40">
        <v>5.0772626931567304</v>
      </c>
      <c r="CA21" s="40">
        <v>55.945121951219498</v>
      </c>
      <c r="CB21" s="40">
        <v>50.01</v>
      </c>
      <c r="CC21" s="40">
        <v>96.171516079632497</v>
      </c>
      <c r="CD21" s="40">
        <v>35.409999999999997</v>
      </c>
      <c r="CE21" s="40">
        <v>68.140243902438996</v>
      </c>
      <c r="CF21" s="40">
        <v>94.207317073170699</v>
      </c>
      <c r="CG21" s="40">
        <v>72.713414634146403</v>
      </c>
      <c r="CH21" s="40">
        <v>98.018292682926798</v>
      </c>
      <c r="CI21" s="40">
        <v>14.499758337361</v>
      </c>
      <c r="CJ21" s="40">
        <v>9.6665055582406794</v>
      </c>
      <c r="CK21" s="40">
        <v>0</v>
      </c>
      <c r="CL21" s="40">
        <v>0</v>
      </c>
      <c r="CM21" s="40">
        <v>6.7</v>
      </c>
      <c r="CN21" s="40">
        <v>23.8</v>
      </c>
      <c r="CO21" s="40">
        <v>0.5</v>
      </c>
      <c r="CP21" s="40">
        <v>9.9</v>
      </c>
      <c r="CQ21" s="40">
        <v>5.6</v>
      </c>
      <c r="CR21" s="40">
        <v>5.5</v>
      </c>
      <c r="CS21" s="40">
        <v>3.8734106117885498</v>
      </c>
      <c r="CT21" s="40">
        <v>93.020327719292496</v>
      </c>
      <c r="CU21" s="40">
        <v>93.584576059064702</v>
      </c>
      <c r="CV21" s="40">
        <v>94.709821212121099</v>
      </c>
      <c r="CW21" s="40">
        <v>74.53</v>
      </c>
      <c r="CX21" s="40">
        <v>1.6277807921866501</v>
      </c>
      <c r="CY21" s="40">
        <v>339.73562751262699</v>
      </c>
      <c r="CZ21" s="40">
        <v>24.166263895601698</v>
      </c>
      <c r="DA21" s="40">
        <v>29.323308270676701</v>
      </c>
      <c r="DB21" s="40">
        <v>51.19</v>
      </c>
      <c r="DC21" s="40">
        <v>3.8050863800000001</v>
      </c>
      <c r="DD21" s="40">
        <v>4.8332527791203503</v>
      </c>
      <c r="DE21" s="40">
        <v>9.6321037913755401</v>
      </c>
      <c r="DF21" s="40">
        <v>0</v>
      </c>
      <c r="DG21" s="40">
        <v>3</v>
      </c>
      <c r="DH21" s="40">
        <v>4</v>
      </c>
      <c r="DI21" s="40">
        <v>69.484103179364098</v>
      </c>
      <c r="DJ21" s="40">
        <v>82.100409244999994</v>
      </c>
      <c r="DK21" s="40">
        <v>3</v>
      </c>
      <c r="DL21" s="40">
        <v>13.953488372093</v>
      </c>
      <c r="DM21" s="40">
        <v>0</v>
      </c>
      <c r="DN21" s="40">
        <v>0.95239245263412298</v>
      </c>
      <c r="DO21" s="40">
        <v>0</v>
      </c>
      <c r="DP21" s="40">
        <v>0</v>
      </c>
      <c r="DQ21" s="40">
        <v>0</v>
      </c>
      <c r="DR21" s="40">
        <v>161.29032258064501</v>
      </c>
      <c r="DS21" s="40">
        <v>676.00193143409001</v>
      </c>
      <c r="DT21" s="40">
        <v>34.2635111268103</v>
      </c>
      <c r="DU21" s="40">
        <v>52.447552447552503</v>
      </c>
      <c r="DV21" s="40">
        <v>503.82</v>
      </c>
      <c r="DW21" s="40">
        <v>332.74200000000002</v>
      </c>
      <c r="DX21" s="7" t="s">
        <v>351</v>
      </c>
      <c r="DY21" s="7"/>
      <c r="DZ21" s="7"/>
      <c r="EA21" s="7"/>
      <c r="EB21" s="42">
        <v>42026146.670000002</v>
      </c>
      <c r="EC21" s="42">
        <v>10156.149509424844</v>
      </c>
      <c r="ED21" s="42">
        <v>1550055.2</v>
      </c>
      <c r="EE21" s="42">
        <v>3399751.87</v>
      </c>
      <c r="EF21" s="42">
        <v>2858.23</v>
      </c>
      <c r="EG21" s="43">
        <f t="shared" si="1"/>
        <v>6.8010755838348664E-5</v>
      </c>
      <c r="EH21" s="42">
        <v>2858.23</v>
      </c>
      <c r="EI21" s="42">
        <v>8049933.9000000004</v>
      </c>
      <c r="EJ21" s="42">
        <f t="shared" si="2"/>
        <v>1945.3682696955052</v>
      </c>
      <c r="EK21" s="42">
        <v>10066094.869999999</v>
      </c>
      <c r="EL21" s="42">
        <f t="shared" si="3"/>
        <v>2432.5990502658287</v>
      </c>
      <c r="EM21" s="42"/>
      <c r="EN21" s="42">
        <v>346588.15</v>
      </c>
      <c r="EO21" s="42">
        <v>728994.87</v>
      </c>
      <c r="EP21" s="7">
        <v>216</v>
      </c>
      <c r="EQ21" s="43">
        <v>5.2199130014499759E-2</v>
      </c>
      <c r="ER21" s="7">
        <v>1471</v>
      </c>
      <c r="ES21" s="7">
        <v>0.3554857419043016</v>
      </c>
      <c r="ET21" s="7">
        <v>825.8</v>
      </c>
      <c r="EU21" s="7">
        <v>4127</v>
      </c>
      <c r="EV21" s="7" t="s">
        <v>352</v>
      </c>
      <c r="EW21" s="7" t="s">
        <v>351</v>
      </c>
      <c r="EX21" s="7">
        <v>188.3</v>
      </c>
      <c r="EY21" s="7">
        <v>1344</v>
      </c>
      <c r="EZ21" s="7">
        <v>0.32479458675688738</v>
      </c>
      <c r="FA21" s="40">
        <v>0.33300000000000002</v>
      </c>
      <c r="FB21" s="7">
        <v>0.23200000000000001</v>
      </c>
      <c r="FC21" s="7">
        <v>0.433</v>
      </c>
      <c r="FD21" s="7">
        <v>0.33400000000000002</v>
      </c>
      <c r="FE21" s="7">
        <v>2024</v>
      </c>
      <c r="FF21" s="7" t="s">
        <v>386</v>
      </c>
      <c r="FG21" s="42">
        <v>17520.669999999998</v>
      </c>
      <c r="FH21" s="7">
        <v>83030.468999999997</v>
      </c>
      <c r="FI21" s="7">
        <v>2171.6217061382199</v>
      </c>
      <c r="FJ21" s="42">
        <f t="shared" si="0"/>
        <v>2432.5990502658287</v>
      </c>
      <c r="FK21" s="7">
        <v>9.02</v>
      </c>
      <c r="FL21" s="7">
        <v>2322.880665698176</v>
      </c>
      <c r="FM21" s="7" t="s">
        <v>352</v>
      </c>
      <c r="FN21" s="7" t="s">
        <v>872</v>
      </c>
      <c r="FO21" s="7">
        <v>10</v>
      </c>
      <c r="FP21" s="7">
        <v>1791.8441243860179</v>
      </c>
      <c r="FQ21" s="7" t="s">
        <v>352</v>
      </c>
      <c r="FR21" s="7">
        <v>9.51</v>
      </c>
      <c r="FS21" s="7" t="s">
        <v>873</v>
      </c>
      <c r="FT21" s="7">
        <v>9.82</v>
      </c>
      <c r="FU21" s="7">
        <v>0.55593306725886649</v>
      </c>
      <c r="FV21" s="7" t="s">
        <v>352</v>
      </c>
      <c r="FW21" s="7" t="s">
        <v>874</v>
      </c>
      <c r="FX21" s="7">
        <v>10</v>
      </c>
      <c r="FY21" s="7">
        <v>0.41854078055369243</v>
      </c>
      <c r="FZ21" s="7" t="s">
        <v>352</v>
      </c>
      <c r="GA21" s="7" t="s">
        <v>875</v>
      </c>
      <c r="GB21" s="7">
        <v>8.16</v>
      </c>
      <c r="GC21" s="7">
        <v>0.12853484081495239</v>
      </c>
      <c r="GD21" s="7" t="s">
        <v>352</v>
      </c>
      <c r="GE21" s="7" t="s">
        <v>876</v>
      </c>
      <c r="GF21" s="7">
        <v>5.52</v>
      </c>
      <c r="GG21" s="7">
        <v>0.94617109973531111</v>
      </c>
      <c r="GH21" s="7" t="s">
        <v>352</v>
      </c>
      <c r="GI21" s="7">
        <v>8.375</v>
      </c>
      <c r="GJ21" s="7" t="s">
        <v>355</v>
      </c>
      <c r="GK21" s="7">
        <v>0</v>
      </c>
      <c r="GL21" s="7">
        <v>9.5</v>
      </c>
      <c r="GM21" s="7" t="s">
        <v>352</v>
      </c>
      <c r="GN21" s="7">
        <v>0</v>
      </c>
      <c r="GO21" s="7" t="s">
        <v>877</v>
      </c>
      <c r="GP21" s="7">
        <v>1.63</v>
      </c>
      <c r="GQ21" s="7">
        <v>105.1943893435821</v>
      </c>
      <c r="GR21" s="7" t="s">
        <v>352</v>
      </c>
      <c r="GS21" s="7">
        <v>1.63</v>
      </c>
      <c r="GT21" s="7">
        <v>4.8789999999999996</v>
      </c>
      <c r="GU21" s="7" t="s">
        <v>878</v>
      </c>
      <c r="GV21" s="7">
        <v>8.5500000000000007</v>
      </c>
      <c r="GW21" s="7">
        <v>5.5791331181498958</v>
      </c>
      <c r="GX21" s="7" t="s">
        <v>352</v>
      </c>
      <c r="GY21" s="7">
        <v>4.9057515708071531</v>
      </c>
      <c r="GZ21" s="7">
        <v>3.84</v>
      </c>
      <c r="HA21" s="7">
        <v>2.2128880237680568</v>
      </c>
      <c r="HB21" s="7" t="s">
        <v>352</v>
      </c>
      <c r="HC21" s="7">
        <v>6.1950000000000003</v>
      </c>
      <c r="HD21" s="7" t="s">
        <v>879</v>
      </c>
      <c r="HE21" s="7">
        <v>6.8599999999999994</v>
      </c>
      <c r="HF21" s="7">
        <v>61.100000000000009</v>
      </c>
      <c r="HG21" s="7" t="s">
        <v>352</v>
      </c>
      <c r="HH21" s="7" t="s">
        <v>880</v>
      </c>
      <c r="HI21" s="7">
        <v>8.65</v>
      </c>
      <c r="HJ21" s="7">
        <v>27.842894128407739</v>
      </c>
      <c r="HK21" s="7" t="s">
        <v>352</v>
      </c>
      <c r="HL21" s="7" t="s">
        <v>881</v>
      </c>
      <c r="HM21" s="7">
        <v>0</v>
      </c>
      <c r="HN21" s="7">
        <v>3.6035486395581899E-2</v>
      </c>
      <c r="HO21" s="7" t="s">
        <v>351</v>
      </c>
      <c r="HP21" s="7">
        <v>5.17</v>
      </c>
      <c r="HQ21" s="7">
        <v>86.206896551724128</v>
      </c>
      <c r="HR21" s="7">
        <v>8.57</v>
      </c>
      <c r="HS21" s="7">
        <v>93.103448275862064</v>
      </c>
      <c r="HT21" s="7" t="s">
        <v>352</v>
      </c>
      <c r="HU21" s="7" t="s">
        <v>402</v>
      </c>
      <c r="HV21" s="7">
        <v>8.24</v>
      </c>
      <c r="HW21" s="7">
        <v>0</v>
      </c>
      <c r="HX21" s="7" t="s">
        <v>352</v>
      </c>
      <c r="HY21" s="7" t="s">
        <v>355</v>
      </c>
      <c r="HZ21" s="7">
        <v>0</v>
      </c>
      <c r="IA21" s="7">
        <v>0.78242000000000012</v>
      </c>
      <c r="IB21" s="7" t="s">
        <v>352</v>
      </c>
      <c r="IC21" s="7">
        <v>5.6029999999999998</v>
      </c>
      <c r="ID21" s="7">
        <v>5.6559999999999997</v>
      </c>
      <c r="IE21" s="7">
        <v>40.700000000000003</v>
      </c>
      <c r="IF21" s="7">
        <v>6.37</v>
      </c>
      <c r="IG21" s="7">
        <v>61.4</v>
      </c>
      <c r="IH21" s="7" t="s">
        <v>352</v>
      </c>
      <c r="II21" s="7" t="s">
        <v>382</v>
      </c>
      <c r="IJ21" s="7">
        <v>8.8000000000000007</v>
      </c>
      <c r="IK21" s="7">
        <v>6.2</v>
      </c>
      <c r="IL21" s="7" t="s">
        <v>352</v>
      </c>
      <c r="IM21" s="7" t="s">
        <v>372</v>
      </c>
      <c r="IN21" s="7">
        <v>8.57</v>
      </c>
      <c r="IO21" s="7">
        <v>5.4</v>
      </c>
      <c r="IP21" s="7" t="s">
        <v>352</v>
      </c>
      <c r="IQ21" s="7">
        <v>9.9</v>
      </c>
      <c r="IR21" s="7">
        <v>5.3299999999999992</v>
      </c>
      <c r="IS21" s="7">
        <v>0</v>
      </c>
      <c r="IT21" s="7" t="s">
        <v>352</v>
      </c>
      <c r="IU21" s="7">
        <v>17.2</v>
      </c>
      <c r="IV21" s="7">
        <v>8.07</v>
      </c>
      <c r="IW21" s="7">
        <v>9.6</v>
      </c>
      <c r="IX21" s="7" t="s">
        <v>352</v>
      </c>
      <c r="IY21" s="7">
        <v>7.4279999999999999</v>
      </c>
      <c r="IZ21" s="7" t="s">
        <v>882</v>
      </c>
      <c r="JA21" s="7">
        <v>2.94</v>
      </c>
      <c r="JB21" s="7">
        <v>96.83</v>
      </c>
      <c r="JC21" s="7" t="s">
        <v>352</v>
      </c>
      <c r="JD21" s="7" t="s">
        <v>424</v>
      </c>
      <c r="JE21" s="7">
        <v>3.319999999999999</v>
      </c>
      <c r="JF21" s="7">
        <v>97.688000000000017</v>
      </c>
      <c r="JG21" s="7" t="s">
        <v>352</v>
      </c>
      <c r="JH21" s="7" t="s">
        <v>440</v>
      </c>
      <c r="JI21" s="7">
        <v>9.48</v>
      </c>
      <c r="JJ21" s="7">
        <v>93.888000000000005</v>
      </c>
      <c r="JK21" s="7" t="s">
        <v>352</v>
      </c>
      <c r="JL21" s="7">
        <v>5.2469999999999999</v>
      </c>
      <c r="JM21" s="7" t="s">
        <v>432</v>
      </c>
      <c r="JN21" s="7">
        <v>9.5499999999999989</v>
      </c>
      <c r="JO21" s="7">
        <v>100</v>
      </c>
      <c r="JP21" s="7" t="s">
        <v>352</v>
      </c>
      <c r="JQ21" s="7" t="s">
        <v>445</v>
      </c>
      <c r="JR21" s="7">
        <v>0</v>
      </c>
      <c r="JS21" s="7">
        <v>115.31729887120579</v>
      </c>
      <c r="JT21" s="7" t="s">
        <v>351</v>
      </c>
      <c r="JU21" s="7" t="s">
        <v>532</v>
      </c>
      <c r="JV21" s="7">
        <v>0</v>
      </c>
      <c r="JW21" s="7">
        <v>7.6335877862595414</v>
      </c>
      <c r="JX21" s="7" t="s">
        <v>351</v>
      </c>
      <c r="JY21" s="7">
        <v>3.1829999999999998</v>
      </c>
      <c r="JZ21" s="7" t="s">
        <v>355</v>
      </c>
      <c r="KA21" s="7">
        <v>0</v>
      </c>
      <c r="KB21" s="7">
        <v>9.7977743069593455</v>
      </c>
      <c r="KC21" s="7" t="s">
        <v>352</v>
      </c>
      <c r="KD21" s="7" t="s">
        <v>355</v>
      </c>
      <c r="KE21" s="7">
        <v>0</v>
      </c>
      <c r="KF21" s="7">
        <v>10.02988928735639</v>
      </c>
      <c r="KG21" s="7" t="s">
        <v>352</v>
      </c>
      <c r="KH21" s="7">
        <v>0</v>
      </c>
      <c r="KI21" s="7">
        <v>23.24794586756887</v>
      </c>
      <c r="KJ21" s="7">
        <v>9.07</v>
      </c>
      <c r="KK21" s="7">
        <v>13.03940638282544</v>
      </c>
      <c r="KL21" s="7" t="s">
        <v>352</v>
      </c>
      <c r="KM21" s="7">
        <v>9.07</v>
      </c>
      <c r="KN21" s="7">
        <v>4.9859999999999998</v>
      </c>
      <c r="KO21" s="7">
        <v>5.1740000000000004</v>
      </c>
      <c r="KP21" s="7">
        <v>617</v>
      </c>
      <c r="KQ21" s="7">
        <v>0.1491058482358627</v>
      </c>
      <c r="KR21" s="7">
        <v>1268</v>
      </c>
      <c r="KS21" s="7">
        <v>0.30642822619623011</v>
      </c>
      <c r="KT21" s="7">
        <v>581</v>
      </c>
      <c r="KU21" s="7">
        <v>0.1404059932334461</v>
      </c>
      <c r="KV21" s="7">
        <v>15472</v>
      </c>
      <c r="KW21" s="7">
        <v>3.7390043499275012</v>
      </c>
      <c r="KX21" s="7">
        <v>1095</v>
      </c>
      <c r="KY21" s="7">
        <v>0.26462058965683899</v>
      </c>
      <c r="KZ21" s="7">
        <v>542</v>
      </c>
      <c r="LA21" s="7">
        <v>0.13098115031416141</v>
      </c>
      <c r="LB21" s="7">
        <v>535</v>
      </c>
      <c r="LC21" s="7">
        <v>0.12928951184146931</v>
      </c>
      <c r="LD21" s="7"/>
      <c r="LE21" s="7">
        <v>0</v>
      </c>
      <c r="LF21" s="7">
        <v>8</v>
      </c>
      <c r="LG21" s="7">
        <v>1.9333011116481389</v>
      </c>
      <c r="LH21" s="7"/>
      <c r="LI21" s="7"/>
      <c r="LJ21" s="7">
        <v>1595</v>
      </c>
      <c r="LK21" s="7">
        <v>0.71</v>
      </c>
      <c r="LL21" s="7">
        <v>1817</v>
      </c>
      <c r="LM21" s="7">
        <v>0.69199999999999995</v>
      </c>
      <c r="LN21" s="7">
        <v>1457</v>
      </c>
      <c r="LO21" s="7">
        <v>0.627</v>
      </c>
      <c r="LP21" s="7">
        <v>1846</v>
      </c>
      <c r="LQ21" s="7">
        <v>0.82599999999999996</v>
      </c>
      <c r="LR21" s="7">
        <v>0.49530000000000002</v>
      </c>
      <c r="LS21" s="40">
        <v>0.42878662950123991</v>
      </c>
      <c r="LT21" s="40" t="s">
        <v>350</v>
      </c>
      <c r="LU21" s="40">
        <v>-0.11279788134163519</v>
      </c>
      <c r="LV21" s="40" t="s">
        <v>357</v>
      </c>
      <c r="LW21" s="40">
        <v>0.36971484527434112</v>
      </c>
      <c r="LX21" s="40" t="s">
        <v>350</v>
      </c>
      <c r="LY21" s="40">
        <v>-0.40304056921046932</v>
      </c>
      <c r="LZ21" s="40" t="s">
        <v>358</v>
      </c>
      <c r="MA21" s="40">
        <v>7.0665756055869097E-2</v>
      </c>
      <c r="MB21" s="40" t="s">
        <v>357</v>
      </c>
      <c r="MC21" s="7">
        <v>517</v>
      </c>
      <c r="MD21" s="7">
        <v>0</v>
      </c>
      <c r="ME21" s="7">
        <v>7436439</v>
      </c>
      <c r="MF21" s="7">
        <v>7195626</v>
      </c>
      <c r="MG21" s="7">
        <v>215180</v>
      </c>
      <c r="MH21" s="7">
        <v>7410806</v>
      </c>
      <c r="MI21" s="7">
        <v>4</v>
      </c>
      <c r="MJ21" s="7">
        <v>3</v>
      </c>
      <c r="MK21" s="7">
        <v>11321</v>
      </c>
      <c r="ML21" s="7">
        <v>2</v>
      </c>
      <c r="MM21" s="7">
        <v>0.21423886417555299</v>
      </c>
      <c r="MN21" s="7"/>
      <c r="MO21" s="7">
        <v>624765.86</v>
      </c>
      <c r="MP21" s="7">
        <v>52063.821666666663</v>
      </c>
      <c r="MQ21" s="7">
        <v>0</v>
      </c>
      <c r="MR21" s="7">
        <v>12</v>
      </c>
      <c r="MS21" s="7">
        <v>0</v>
      </c>
      <c r="MT21" s="7">
        <v>12</v>
      </c>
      <c r="MU21" s="7">
        <v>2.9</v>
      </c>
      <c r="MV21" s="7">
        <v>9</v>
      </c>
      <c r="MW21" s="7">
        <v>0</v>
      </c>
      <c r="MX21" s="7">
        <v>9</v>
      </c>
      <c r="MY21" s="7">
        <v>2.17</v>
      </c>
      <c r="MZ21" s="7">
        <v>1120125.0900000001</v>
      </c>
      <c r="NA21" s="7">
        <v>5</v>
      </c>
      <c r="NB21" s="7">
        <v>173355.89</v>
      </c>
      <c r="NC21" s="7">
        <v>0.52100000000000002</v>
      </c>
      <c r="ND21" s="44" t="s">
        <v>1335</v>
      </c>
      <c r="NE21" s="44">
        <v>293</v>
      </c>
      <c r="NF21" s="44" t="s">
        <v>1256</v>
      </c>
      <c r="NG21" s="44" t="s">
        <v>1232</v>
      </c>
      <c r="NH21" s="44" t="s">
        <v>1271</v>
      </c>
      <c r="NI21" s="44"/>
      <c r="NJ21" s="44" t="s">
        <v>1336</v>
      </c>
      <c r="NK21" s="44"/>
      <c r="NL21" s="44" t="s">
        <v>1246</v>
      </c>
      <c r="NM21" s="44" t="s">
        <v>1337</v>
      </c>
      <c r="NN21" s="44" t="s">
        <v>1338</v>
      </c>
      <c r="NO21" s="44" t="s">
        <v>1226</v>
      </c>
      <c r="NP21" s="44" t="s">
        <v>1339</v>
      </c>
      <c r="NQ21" s="44" t="s">
        <v>1340</v>
      </c>
      <c r="NR21" s="46" t="s">
        <v>1236</v>
      </c>
      <c r="NS21" s="47">
        <v>35</v>
      </c>
      <c r="NT21" s="47">
        <v>295</v>
      </c>
      <c r="NU21" s="48" t="s">
        <v>1237</v>
      </c>
      <c r="NV21" s="7">
        <v>1</v>
      </c>
      <c r="NW21" s="7">
        <v>3</v>
      </c>
      <c r="NX21" s="7">
        <v>0</v>
      </c>
      <c r="NY21" s="7">
        <v>0</v>
      </c>
      <c r="NZ21" s="7">
        <v>0</v>
      </c>
      <c r="OA21" s="7">
        <v>6</v>
      </c>
      <c r="OB21" s="7">
        <v>0</v>
      </c>
      <c r="OC21" s="7">
        <v>0</v>
      </c>
      <c r="OD21" s="7">
        <v>6</v>
      </c>
      <c r="OE21" s="7">
        <v>0</v>
      </c>
      <c r="OF21" s="7">
        <v>6</v>
      </c>
      <c r="OG21" s="7">
        <v>9</v>
      </c>
      <c r="OH21" s="7">
        <v>54</v>
      </c>
      <c r="OI21" s="7">
        <v>0</v>
      </c>
      <c r="OJ21" s="7">
        <v>0</v>
      </c>
      <c r="OK21" s="7">
        <v>0</v>
      </c>
      <c r="OL21" s="7">
        <v>0</v>
      </c>
      <c r="OM21" s="7">
        <v>0</v>
      </c>
      <c r="ON21" s="7">
        <v>0</v>
      </c>
      <c r="OO21" s="7">
        <v>0</v>
      </c>
      <c r="OP21" s="7">
        <v>0</v>
      </c>
      <c r="OQ21" s="7">
        <v>9</v>
      </c>
      <c r="OR21" s="7">
        <v>5</v>
      </c>
      <c r="OS21" s="7">
        <v>1</v>
      </c>
      <c r="OT21" s="7">
        <v>0</v>
      </c>
      <c r="OU21" s="7">
        <v>0</v>
      </c>
      <c r="OV21" s="7">
        <v>0</v>
      </c>
      <c r="OW21" s="7">
        <v>0</v>
      </c>
      <c r="OX21" s="7">
        <v>0</v>
      </c>
      <c r="OY21" s="7">
        <v>0</v>
      </c>
      <c r="OZ21" s="7">
        <v>0</v>
      </c>
      <c r="PA21" s="7">
        <v>0</v>
      </c>
      <c r="PB21" s="7">
        <v>0</v>
      </c>
      <c r="PC21" s="7">
        <v>0</v>
      </c>
      <c r="PD21" s="7">
        <v>66</v>
      </c>
      <c r="PE21" s="7">
        <v>9</v>
      </c>
      <c r="PF21" s="7"/>
      <c r="PG21" s="7"/>
      <c r="PH21" s="7"/>
      <c r="PI21" s="7"/>
      <c r="PJ21" s="7"/>
      <c r="PK21" s="7"/>
      <c r="PL21" s="7"/>
      <c r="PM21" s="7"/>
      <c r="PN21" s="7">
        <v>189</v>
      </c>
      <c r="PO21" s="7">
        <v>622</v>
      </c>
      <c r="PP21" s="7">
        <v>169</v>
      </c>
      <c r="PQ21" s="7">
        <v>16</v>
      </c>
      <c r="PR21" s="7">
        <v>49</v>
      </c>
      <c r="PS21" s="7">
        <v>16</v>
      </c>
      <c r="PT21" s="7">
        <v>3</v>
      </c>
      <c r="PU21" s="7">
        <v>4</v>
      </c>
      <c r="PV21" s="56">
        <v>1</v>
      </c>
      <c r="PW21" s="54" t="s">
        <v>1537</v>
      </c>
      <c r="PX21" s="54" t="s">
        <v>1538</v>
      </c>
      <c r="PY21" s="54">
        <v>0.53093281778637003</v>
      </c>
      <c r="PZ21" s="54">
        <v>0.32357166392092201</v>
      </c>
      <c r="QA21" s="54">
        <v>452</v>
      </c>
      <c r="QB21" s="54">
        <v>634</v>
      </c>
      <c r="QC21" s="54">
        <v>323</v>
      </c>
      <c r="QD21" s="54"/>
      <c r="QE21" s="54" t="s">
        <v>1571</v>
      </c>
      <c r="QF21" s="54">
        <v>26</v>
      </c>
      <c r="QG21" s="54">
        <v>55</v>
      </c>
      <c r="QH21" s="54">
        <v>56</v>
      </c>
    </row>
    <row r="22" spans="1:450" ht="16.2" customHeight="1" x14ac:dyDescent="0.25">
      <c r="A22" s="7" t="s">
        <v>883</v>
      </c>
      <c r="B22" s="7" t="s">
        <v>884</v>
      </c>
      <c r="C22" s="7" t="s">
        <v>1186</v>
      </c>
      <c r="D22" s="7" t="s">
        <v>885</v>
      </c>
      <c r="E22" s="7" t="s">
        <v>671</v>
      </c>
      <c r="F22" s="7" t="s">
        <v>739</v>
      </c>
      <c r="G22" s="7" t="s">
        <v>478</v>
      </c>
      <c r="H22" s="7">
        <v>6999</v>
      </c>
      <c r="I22" s="7" t="s">
        <v>369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1</v>
      </c>
      <c r="W22" s="7">
        <v>0</v>
      </c>
      <c r="X22" s="7">
        <v>1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 t="s">
        <v>348</v>
      </c>
      <c r="AE22" s="7" t="s">
        <v>349</v>
      </c>
      <c r="AF22" s="7">
        <v>1</v>
      </c>
      <c r="AG22" s="7">
        <v>2</v>
      </c>
      <c r="AH22" s="7">
        <v>1</v>
      </c>
      <c r="AI22" s="7">
        <v>4</v>
      </c>
      <c r="AJ22" s="7" t="s">
        <v>357</v>
      </c>
      <c r="AK22" s="7"/>
      <c r="AL22" s="7"/>
      <c r="AM22" s="40">
        <v>48.166071976754509</v>
      </c>
      <c r="AN22" s="41">
        <v>2194</v>
      </c>
      <c r="AO22" s="40">
        <v>50.750999999999998</v>
      </c>
      <c r="AP22" s="40">
        <v>41.466999999999999</v>
      </c>
      <c r="AQ22" s="40">
        <v>64.981846153846149</v>
      </c>
      <c r="AR22" s="40">
        <v>51.459294117647062</v>
      </c>
      <c r="AS22" s="40">
        <v>23.831399999999999</v>
      </c>
      <c r="AT22" s="40">
        <v>46.534999999999997</v>
      </c>
      <c r="AU22" s="40">
        <v>68.990499999999997</v>
      </c>
      <c r="AV22" s="40">
        <v>43.30983333333333</v>
      </c>
      <c r="AW22" s="40">
        <v>2.5529999999999999</v>
      </c>
      <c r="AX22" s="40">
        <v>71.397099999999995</v>
      </c>
      <c r="AY22" s="40">
        <v>68.349999999999994</v>
      </c>
      <c r="AZ22" s="40">
        <v>80</v>
      </c>
      <c r="BA22" s="40">
        <v>49.146749999999997</v>
      </c>
      <c r="BB22" s="40">
        <v>66.667000000000002</v>
      </c>
      <c r="BC22" s="40">
        <v>30.288</v>
      </c>
      <c r="BD22" s="40">
        <v>51.710500000000003</v>
      </c>
      <c r="BE22" s="40">
        <v>7.3849999999999998</v>
      </c>
      <c r="BF22" s="40">
        <v>55.979945016388598</v>
      </c>
      <c r="BG22" s="40">
        <v>66.6495031834325</v>
      </c>
      <c r="BH22" s="40">
        <v>66.727942543732098</v>
      </c>
      <c r="BI22" s="40">
        <v>34.562389322002019</v>
      </c>
      <c r="BJ22" s="40">
        <v>77.140901063601603</v>
      </c>
      <c r="BK22" s="40">
        <v>46.939264238622201</v>
      </c>
      <c r="BL22" s="40">
        <v>80.399931601854107</v>
      </c>
      <c r="BM22" s="40">
        <v>62.117915829652297</v>
      </c>
      <c r="BN22" s="40">
        <v>80.498332495851798</v>
      </c>
      <c r="BO22" s="40">
        <v>55.995245613155397</v>
      </c>
      <c r="BP22" s="40">
        <v>69.672480779552401</v>
      </c>
      <c r="BQ22" s="40">
        <v>60.745711286368703</v>
      </c>
      <c r="BR22" s="40">
        <v>15.85220608399816</v>
      </c>
      <c r="BS22" s="40">
        <v>44.799689535329101</v>
      </c>
      <c r="BT22" s="40">
        <v>58.632241603634299</v>
      </c>
      <c r="BU22" s="40">
        <v>18.965420065046398</v>
      </c>
      <c r="BV22" s="40">
        <v>15.625</v>
      </c>
      <c r="BW22" s="40">
        <v>80.870398388106494</v>
      </c>
      <c r="BX22" s="40">
        <v>407.60869565217399</v>
      </c>
      <c r="BY22" s="40">
        <v>40</v>
      </c>
      <c r="BZ22" s="40">
        <v>2.7184466019417499</v>
      </c>
      <c r="CA22" s="40">
        <v>52.0833333333333</v>
      </c>
      <c r="CB22" s="40">
        <v>43.07</v>
      </c>
      <c r="CC22" s="40">
        <v>85.214785214785294</v>
      </c>
      <c r="CD22" s="40">
        <v>89.67</v>
      </c>
      <c r="CE22" s="40">
        <v>54.067460317460302</v>
      </c>
      <c r="CF22" s="40">
        <v>92.063492063492106</v>
      </c>
      <c r="CG22" s="40">
        <v>54.8611111111111</v>
      </c>
      <c r="CH22" s="40">
        <v>96.924603174603206</v>
      </c>
      <c r="CI22" s="40">
        <v>5.7151021574510601</v>
      </c>
      <c r="CJ22" s="40">
        <v>14.2877553936277</v>
      </c>
      <c r="CK22" s="40">
        <v>17.3611111111111</v>
      </c>
      <c r="CL22" s="40">
        <v>6.3071586250394196</v>
      </c>
      <c r="CM22" s="40">
        <v>3.2</v>
      </c>
      <c r="CN22" s="40">
        <v>6.6</v>
      </c>
      <c r="CO22" s="40">
        <v>0.38</v>
      </c>
      <c r="CP22" s="40">
        <v>7.1</v>
      </c>
      <c r="CQ22" s="40">
        <v>1.4</v>
      </c>
      <c r="CR22" s="40">
        <v>5.85</v>
      </c>
      <c r="CS22" s="40">
        <v>5.9071047886383399</v>
      </c>
      <c r="CT22" s="40">
        <v>68.656415000463198</v>
      </c>
      <c r="CU22" s="40">
        <v>69.339293512765906</v>
      </c>
      <c r="CV22" s="40">
        <v>95.420081818181899</v>
      </c>
      <c r="CW22" s="40">
        <v>73.86</v>
      </c>
      <c r="CX22" s="40">
        <v>0.33277870216306199</v>
      </c>
      <c r="CY22" s="40">
        <v>292.56523727782098</v>
      </c>
      <c r="CZ22" s="40">
        <v>0</v>
      </c>
      <c r="DA22" s="40">
        <v>28.3783783783784</v>
      </c>
      <c r="DB22" s="40">
        <v>55.99</v>
      </c>
      <c r="DC22" s="40">
        <v>3.0530872310000001</v>
      </c>
      <c r="DD22" s="40">
        <v>1.4287755393627699</v>
      </c>
      <c r="DE22" s="40">
        <v>32.345575086671801</v>
      </c>
      <c r="DF22" s="40">
        <v>1.3092778200561299</v>
      </c>
      <c r="DG22" s="40">
        <v>1</v>
      </c>
      <c r="DH22" s="40">
        <v>0</v>
      </c>
      <c r="DI22" s="40">
        <v>66.917832795120205</v>
      </c>
      <c r="DJ22" s="40">
        <v>76.961602670999994</v>
      </c>
      <c r="DK22" s="40">
        <v>4</v>
      </c>
      <c r="DL22" s="40">
        <v>14.0625</v>
      </c>
      <c r="DM22" s="40">
        <v>0</v>
      </c>
      <c r="DN22" s="40">
        <v>2.1017792270324298</v>
      </c>
      <c r="DO22" s="40">
        <v>0</v>
      </c>
      <c r="DP22" s="40">
        <v>0</v>
      </c>
      <c r="DQ22" s="40">
        <v>0</v>
      </c>
      <c r="DR22" s="40">
        <v>158.102766798419</v>
      </c>
      <c r="DS22" s="40">
        <v>89.312295325989894</v>
      </c>
      <c r="DT22" s="40">
        <v>25.792038992688902</v>
      </c>
      <c r="DU22" s="40">
        <v>37.419354838709701</v>
      </c>
      <c r="DV22" s="40">
        <v>473.36666666666702</v>
      </c>
      <c r="DW22" s="40">
        <v>833.37199999999996</v>
      </c>
      <c r="DX22" s="7" t="s">
        <v>351</v>
      </c>
      <c r="DY22" s="7"/>
      <c r="DZ22" s="7"/>
      <c r="EA22" s="7"/>
      <c r="EB22" s="42">
        <v>48461260.82</v>
      </c>
      <c r="EC22" s="42">
        <v>6924.0264066295185</v>
      </c>
      <c r="ED22" s="42">
        <v>2922496.84</v>
      </c>
      <c r="EE22" s="42">
        <v>7428923.46</v>
      </c>
      <c r="EF22" s="42"/>
      <c r="EG22" s="43">
        <f t="shared" si="1"/>
        <v>0</v>
      </c>
      <c r="EH22" s="42"/>
      <c r="EI22" s="42">
        <v>10352599.640000001</v>
      </c>
      <c r="EJ22" s="42">
        <f t="shared" si="2"/>
        <v>1479.154113444778</v>
      </c>
      <c r="EK22" s="42">
        <v>13225149.52</v>
      </c>
      <c r="EL22" s="42">
        <f t="shared" si="3"/>
        <v>1889.5770138591226</v>
      </c>
      <c r="EM22" s="42">
        <v>870485.6</v>
      </c>
      <c r="EN22" s="42">
        <v>117449.93</v>
      </c>
      <c r="EO22" s="42">
        <v>24313.16</v>
      </c>
      <c r="EP22" s="7">
        <v>172</v>
      </c>
      <c r="EQ22" s="43">
        <v>2.4574939277039579E-2</v>
      </c>
      <c r="ER22" s="7">
        <v>2853</v>
      </c>
      <c r="ES22" s="7">
        <v>0.40762966138019718</v>
      </c>
      <c r="ET22" s="7">
        <v>2500</v>
      </c>
      <c r="EU22" s="7">
        <v>6963</v>
      </c>
      <c r="EV22" s="7" t="s">
        <v>352</v>
      </c>
      <c r="EW22" s="7" t="s">
        <v>351</v>
      </c>
      <c r="EX22" s="7">
        <v>134.4</v>
      </c>
      <c r="EY22" s="7">
        <v>2870</v>
      </c>
      <c r="EZ22" s="7">
        <v>0.41005857979711391</v>
      </c>
      <c r="FA22" s="40">
        <v>0.34399999999999997</v>
      </c>
      <c r="FB22" s="7">
        <v>0.22700000000000001</v>
      </c>
      <c r="FC22" s="7">
        <v>0.42399999999999999</v>
      </c>
      <c r="FD22" s="7">
        <v>0.38100000000000001</v>
      </c>
      <c r="FE22" s="7">
        <v>2024</v>
      </c>
      <c r="FF22" s="7" t="s">
        <v>386</v>
      </c>
      <c r="FG22" s="42">
        <v>14098.9</v>
      </c>
      <c r="FH22" s="7">
        <v>93391.138000000006</v>
      </c>
      <c r="FI22" s="7">
        <v>1609.49388055436</v>
      </c>
      <c r="FJ22" s="42">
        <f t="shared" si="0"/>
        <v>1889.5770138591226</v>
      </c>
      <c r="FK22" s="7">
        <v>5.3800000000000008</v>
      </c>
      <c r="FL22" s="7">
        <v>2322.880665698176</v>
      </c>
      <c r="FM22" s="7" t="s">
        <v>352</v>
      </c>
      <c r="FN22" s="7" t="s">
        <v>886</v>
      </c>
      <c r="FO22" s="7">
        <v>5.73</v>
      </c>
      <c r="FP22" s="7">
        <v>1791.8441243860179</v>
      </c>
      <c r="FQ22" s="7" t="s">
        <v>352</v>
      </c>
      <c r="FR22" s="7">
        <v>5.5549999999999997</v>
      </c>
      <c r="FS22" s="7" t="s">
        <v>887</v>
      </c>
      <c r="FT22" s="7">
        <v>7.69</v>
      </c>
      <c r="FU22" s="7">
        <v>0.55593306725886649</v>
      </c>
      <c r="FV22" s="7" t="s">
        <v>352</v>
      </c>
      <c r="FW22" s="7" t="s">
        <v>888</v>
      </c>
      <c r="FX22" s="7">
        <v>8.2099999999999991</v>
      </c>
      <c r="FY22" s="7">
        <v>0.41854078055369243</v>
      </c>
      <c r="FZ22" s="7" t="s">
        <v>352</v>
      </c>
      <c r="GA22" s="7" t="s">
        <v>889</v>
      </c>
      <c r="GB22" s="7">
        <v>6.3</v>
      </c>
      <c r="GC22" s="7">
        <v>0.12853484081495239</v>
      </c>
      <c r="GD22" s="7" t="s">
        <v>352</v>
      </c>
      <c r="GE22" s="7" t="s">
        <v>890</v>
      </c>
      <c r="GF22" s="7">
        <v>8.2800000000000011</v>
      </c>
      <c r="GG22" s="7">
        <v>0.94617109973531111</v>
      </c>
      <c r="GH22" s="7" t="s">
        <v>352</v>
      </c>
      <c r="GI22" s="7">
        <v>7.62</v>
      </c>
      <c r="GJ22" s="7" t="s">
        <v>355</v>
      </c>
      <c r="GK22" s="7">
        <v>0</v>
      </c>
      <c r="GL22" s="7">
        <v>9.5</v>
      </c>
      <c r="GM22" s="7" t="s">
        <v>352</v>
      </c>
      <c r="GN22" s="7">
        <v>0</v>
      </c>
      <c r="GO22" s="7" t="s">
        <v>891</v>
      </c>
      <c r="GP22" s="7">
        <v>8.16</v>
      </c>
      <c r="GQ22" s="7">
        <v>105.1943893435821</v>
      </c>
      <c r="GR22" s="7" t="s">
        <v>352</v>
      </c>
      <c r="GS22" s="7">
        <v>8.16</v>
      </c>
      <c r="GT22" s="7">
        <v>5.3339999999999996</v>
      </c>
      <c r="GU22" s="7" t="s">
        <v>892</v>
      </c>
      <c r="GV22" s="7">
        <v>10</v>
      </c>
      <c r="GW22" s="7">
        <v>5.5791331181498958</v>
      </c>
      <c r="GX22" s="7" t="s">
        <v>352</v>
      </c>
      <c r="GY22" s="7">
        <v>4.872124589227032</v>
      </c>
      <c r="GZ22" s="7">
        <v>3.91</v>
      </c>
      <c r="HA22" s="7">
        <v>2.2128880237680568</v>
      </c>
      <c r="HB22" s="7" t="s">
        <v>352</v>
      </c>
      <c r="HC22" s="7">
        <v>6.9550000000000001</v>
      </c>
      <c r="HD22" s="7" t="s">
        <v>554</v>
      </c>
      <c r="HE22" s="7">
        <v>0</v>
      </c>
      <c r="HF22" s="7">
        <v>61.100000000000009</v>
      </c>
      <c r="HG22" s="7" t="s">
        <v>352</v>
      </c>
      <c r="HH22" s="7" t="s">
        <v>893</v>
      </c>
      <c r="HI22" s="7">
        <v>10</v>
      </c>
      <c r="HJ22" s="7">
        <v>27.842894128407739</v>
      </c>
      <c r="HK22" s="7" t="s">
        <v>351</v>
      </c>
      <c r="HL22" s="7" t="s">
        <v>894</v>
      </c>
      <c r="HM22" s="7">
        <v>5.7099999999999991</v>
      </c>
      <c r="HN22" s="7">
        <v>3.6035486395581899E-2</v>
      </c>
      <c r="HO22" s="7" t="s">
        <v>352</v>
      </c>
      <c r="HP22" s="7">
        <v>5.2370000000000001</v>
      </c>
      <c r="HQ22" s="7">
        <v>89.65517241379311</v>
      </c>
      <c r="HR22" s="7">
        <v>9.2900000000000009</v>
      </c>
      <c r="HS22" s="7">
        <v>93.103448275862064</v>
      </c>
      <c r="HT22" s="7" t="s">
        <v>352</v>
      </c>
      <c r="HU22" s="7" t="s">
        <v>380</v>
      </c>
      <c r="HV22" s="7">
        <v>8.82</v>
      </c>
      <c r="HW22" s="7">
        <v>0</v>
      </c>
      <c r="HX22" s="7" t="s">
        <v>352</v>
      </c>
      <c r="HY22" s="7" t="s">
        <v>895</v>
      </c>
      <c r="HZ22" s="7">
        <v>9.51</v>
      </c>
      <c r="IA22" s="7">
        <v>0.78242000000000012</v>
      </c>
      <c r="IB22" s="7" t="s">
        <v>352</v>
      </c>
      <c r="IC22" s="7">
        <v>9.2070000000000007</v>
      </c>
      <c r="ID22" s="7">
        <v>7.133</v>
      </c>
      <c r="IE22" s="7">
        <v>3.7</v>
      </c>
      <c r="IF22" s="7">
        <v>0</v>
      </c>
      <c r="IG22" s="7">
        <v>61.4</v>
      </c>
      <c r="IH22" s="7" t="s">
        <v>351</v>
      </c>
      <c r="II22" s="7" t="s">
        <v>428</v>
      </c>
      <c r="IJ22" s="7">
        <v>10</v>
      </c>
      <c r="IK22" s="7">
        <v>6.2</v>
      </c>
      <c r="IL22" s="7" t="s">
        <v>352</v>
      </c>
      <c r="IM22" s="7" t="s">
        <v>392</v>
      </c>
      <c r="IN22" s="7">
        <v>10</v>
      </c>
      <c r="IO22" s="7">
        <v>5.4</v>
      </c>
      <c r="IP22" s="7" t="s">
        <v>352</v>
      </c>
      <c r="IQ22" s="7">
        <v>7.1</v>
      </c>
      <c r="IR22" s="7">
        <v>6.65</v>
      </c>
      <c r="IS22" s="7">
        <v>0</v>
      </c>
      <c r="IT22" s="7" t="s">
        <v>352</v>
      </c>
      <c r="IU22" s="7">
        <v>5.2</v>
      </c>
      <c r="IV22" s="7">
        <v>10</v>
      </c>
      <c r="IW22" s="7">
        <v>9.6</v>
      </c>
      <c r="IX22" s="7" t="s">
        <v>352</v>
      </c>
      <c r="IY22" s="7">
        <v>7.33</v>
      </c>
      <c r="IZ22" s="7" t="s">
        <v>896</v>
      </c>
      <c r="JA22" s="7">
        <v>3.54</v>
      </c>
      <c r="JB22" s="7">
        <v>96.83</v>
      </c>
      <c r="JC22" s="7" t="s">
        <v>352</v>
      </c>
      <c r="JD22" s="7" t="s">
        <v>897</v>
      </c>
      <c r="JE22" s="7">
        <v>4.2</v>
      </c>
      <c r="JF22" s="7">
        <v>97.688000000000017</v>
      </c>
      <c r="JG22" s="7" t="s">
        <v>352</v>
      </c>
      <c r="JH22" s="7" t="s">
        <v>528</v>
      </c>
      <c r="JI22" s="7">
        <v>7.61</v>
      </c>
      <c r="JJ22" s="7">
        <v>93.888000000000005</v>
      </c>
      <c r="JK22" s="7" t="s">
        <v>352</v>
      </c>
      <c r="JL22" s="7">
        <v>5.117</v>
      </c>
      <c r="JM22" s="7" t="s">
        <v>497</v>
      </c>
      <c r="JN22" s="7">
        <v>7.44</v>
      </c>
      <c r="JO22" s="7">
        <v>100</v>
      </c>
      <c r="JP22" s="7" t="s">
        <v>352</v>
      </c>
      <c r="JQ22" s="7" t="s">
        <v>484</v>
      </c>
      <c r="JR22" s="7">
        <v>5.35</v>
      </c>
      <c r="JS22" s="7">
        <v>115.31729887120579</v>
      </c>
      <c r="JT22" s="7" t="s">
        <v>352</v>
      </c>
      <c r="JU22" s="7" t="s">
        <v>404</v>
      </c>
      <c r="JV22" s="7">
        <v>7.7200000000000006</v>
      </c>
      <c r="JW22" s="7">
        <v>7.6335877862595414</v>
      </c>
      <c r="JX22" s="7" t="s">
        <v>352</v>
      </c>
      <c r="JY22" s="7">
        <v>6.8369999999999997</v>
      </c>
      <c r="JZ22" s="7" t="s">
        <v>355</v>
      </c>
      <c r="KA22" s="7">
        <v>0</v>
      </c>
      <c r="KB22" s="7">
        <v>9.7977743069593455</v>
      </c>
      <c r="KC22" s="7" t="s">
        <v>352</v>
      </c>
      <c r="KD22" s="7" t="s">
        <v>355</v>
      </c>
      <c r="KE22" s="7">
        <v>0</v>
      </c>
      <c r="KF22" s="7">
        <v>10.02988928735639</v>
      </c>
      <c r="KG22" s="7" t="s">
        <v>352</v>
      </c>
      <c r="KH22" s="7">
        <v>0</v>
      </c>
      <c r="KI22" s="7">
        <v>6.6438062580368618</v>
      </c>
      <c r="KJ22" s="7">
        <v>10</v>
      </c>
      <c r="KK22" s="7">
        <v>13.03940638282544</v>
      </c>
      <c r="KL22" s="7" t="s">
        <v>352</v>
      </c>
      <c r="KM22" s="7">
        <v>10</v>
      </c>
      <c r="KN22" s="7">
        <v>5.8570000000000002</v>
      </c>
      <c r="KO22" s="7">
        <v>6.1079999999999997</v>
      </c>
      <c r="KP22" s="7">
        <v>1227</v>
      </c>
      <c r="KQ22" s="7">
        <v>0.17531075867981141</v>
      </c>
      <c r="KR22" s="7">
        <v>1897</v>
      </c>
      <c r="KS22" s="7">
        <v>0.27103871981711669</v>
      </c>
      <c r="KT22" s="7">
        <v>597</v>
      </c>
      <c r="KU22" s="7">
        <v>8.529789969995713E-2</v>
      </c>
      <c r="KV22" s="7">
        <v>18185</v>
      </c>
      <c r="KW22" s="7">
        <v>2.5982283183311901</v>
      </c>
      <c r="KX22" s="7">
        <v>1117</v>
      </c>
      <c r="KY22" s="7">
        <v>0.159594227746821</v>
      </c>
      <c r="KZ22" s="7">
        <v>1142</v>
      </c>
      <c r="LA22" s="7">
        <v>0.1631661665952279</v>
      </c>
      <c r="LB22" s="7">
        <v>602</v>
      </c>
      <c r="LC22" s="7">
        <v>8.6012287469638515E-2</v>
      </c>
      <c r="LD22" s="7"/>
      <c r="LE22" s="7">
        <v>0</v>
      </c>
      <c r="LF22" s="7">
        <v>6</v>
      </c>
      <c r="LG22" s="7">
        <v>0.85726532361765961</v>
      </c>
      <c r="LH22" s="7"/>
      <c r="LI22" s="7"/>
      <c r="LJ22" s="7">
        <v>3008</v>
      </c>
      <c r="LK22" s="7">
        <v>0.65500000000000003</v>
      </c>
      <c r="LL22" s="7">
        <v>2562</v>
      </c>
      <c r="LM22" s="7">
        <v>0.66400000000000003</v>
      </c>
      <c r="LN22" s="7">
        <v>3593</v>
      </c>
      <c r="LO22" s="7">
        <v>0.52</v>
      </c>
      <c r="LP22" s="7">
        <v>2453</v>
      </c>
      <c r="LQ22" s="7">
        <v>0.81399999999999995</v>
      </c>
      <c r="LR22" s="7">
        <v>0.52159999999999995</v>
      </c>
      <c r="LS22" s="40">
        <v>0.23369544833719791</v>
      </c>
      <c r="LT22" s="40" t="s">
        <v>350</v>
      </c>
      <c r="LU22" s="40">
        <v>-0.41554463813788828</v>
      </c>
      <c r="LV22" s="40" t="s">
        <v>358</v>
      </c>
      <c r="LW22" s="40">
        <v>0.1191771309842886</v>
      </c>
      <c r="LX22" s="40" t="s">
        <v>357</v>
      </c>
      <c r="LY22" s="40">
        <v>0.59824571321200948</v>
      </c>
      <c r="LZ22" s="40" t="s">
        <v>350</v>
      </c>
      <c r="MA22" s="40">
        <v>0.13389341359890189</v>
      </c>
      <c r="MB22" s="40" t="s">
        <v>357</v>
      </c>
      <c r="MC22" s="7">
        <v>3215</v>
      </c>
      <c r="MD22" s="7">
        <v>0</v>
      </c>
      <c r="ME22" s="7">
        <v>17290571.219999999</v>
      </c>
      <c r="MF22" s="7">
        <v>548718.92999999993</v>
      </c>
      <c r="MG22" s="7">
        <v>0</v>
      </c>
      <c r="MH22" s="7">
        <v>548718.92999999993</v>
      </c>
      <c r="MI22" s="7">
        <v>2</v>
      </c>
      <c r="MJ22" s="7">
        <v>2</v>
      </c>
      <c r="MK22" s="7">
        <v>13214</v>
      </c>
      <c r="ML22" s="7">
        <v>2</v>
      </c>
      <c r="MM22" s="7">
        <v>1.238303895962555E-2</v>
      </c>
      <c r="MN22" s="7"/>
      <c r="MO22" s="7">
        <v>0</v>
      </c>
      <c r="MP22" s="7">
        <v>0</v>
      </c>
      <c r="MQ22" s="7">
        <v>0</v>
      </c>
      <c r="MR22" s="7">
        <v>6</v>
      </c>
      <c r="MS22" s="7">
        <v>0</v>
      </c>
      <c r="MT22" s="7">
        <v>6</v>
      </c>
      <c r="MU22" s="7">
        <v>0.86</v>
      </c>
      <c r="MV22" s="7">
        <v>7</v>
      </c>
      <c r="MW22" s="7">
        <v>0</v>
      </c>
      <c r="MX22" s="7">
        <v>7</v>
      </c>
      <c r="MY22" s="7">
        <v>1</v>
      </c>
      <c r="MZ22" s="7">
        <v>236000</v>
      </c>
      <c r="NA22" s="7">
        <v>14</v>
      </c>
      <c r="NB22" s="7">
        <v>0</v>
      </c>
      <c r="NC22" s="7">
        <v>0.47099999999999997</v>
      </c>
      <c r="ND22" s="44" t="s">
        <v>1341</v>
      </c>
      <c r="NE22" s="44">
        <v>532</v>
      </c>
      <c r="NF22" s="44" t="s">
        <v>1231</v>
      </c>
      <c r="NG22" s="44" t="s">
        <v>1232</v>
      </c>
      <c r="NH22" s="44" t="s">
        <v>1231</v>
      </c>
      <c r="NI22" s="44"/>
      <c r="NJ22" s="44" t="s">
        <v>1342</v>
      </c>
      <c r="NK22" s="44"/>
      <c r="NL22" s="44" t="s">
        <v>1231</v>
      </c>
      <c r="NM22" s="44" t="s">
        <v>1234</v>
      </c>
      <c r="NN22" s="44" t="s">
        <v>1231</v>
      </c>
      <c r="NO22" s="44" t="s">
        <v>1231</v>
      </c>
      <c r="NP22" s="44" t="s">
        <v>1247</v>
      </c>
      <c r="NQ22" s="44" t="s">
        <v>1231</v>
      </c>
      <c r="NR22" s="46"/>
      <c r="NS22" s="46"/>
      <c r="NT22" s="46"/>
      <c r="NU22" s="46"/>
      <c r="NV22" s="7">
        <v>0</v>
      </c>
      <c r="NW22" s="7">
        <v>3</v>
      </c>
      <c r="NX22" s="7">
        <v>0</v>
      </c>
      <c r="NY22" s="7">
        <v>2</v>
      </c>
      <c r="NZ22" s="7">
        <v>6</v>
      </c>
      <c r="OA22" s="7">
        <v>4</v>
      </c>
      <c r="OB22" s="7">
        <v>1</v>
      </c>
      <c r="OC22" s="7">
        <v>0</v>
      </c>
      <c r="OD22" s="7">
        <v>4</v>
      </c>
      <c r="OE22" s="7">
        <v>5</v>
      </c>
      <c r="OF22" s="7">
        <v>9</v>
      </c>
      <c r="OG22" s="7">
        <v>0</v>
      </c>
      <c r="OH22" s="7">
        <v>64</v>
      </c>
      <c r="OI22" s="7">
        <v>0</v>
      </c>
      <c r="OJ22" s="7">
        <v>0</v>
      </c>
      <c r="OK22" s="7">
        <v>0</v>
      </c>
      <c r="OL22" s="7">
        <v>0</v>
      </c>
      <c r="OM22" s="7">
        <v>0</v>
      </c>
      <c r="ON22" s="7">
        <v>0</v>
      </c>
      <c r="OO22" s="7">
        <v>0</v>
      </c>
      <c r="OP22" s="7">
        <v>0</v>
      </c>
      <c r="OQ22" s="7">
        <v>19</v>
      </c>
      <c r="OR22" s="7">
        <v>8</v>
      </c>
      <c r="OS22" s="7">
        <v>0</v>
      </c>
      <c r="OT22" s="7">
        <v>0</v>
      </c>
      <c r="OU22" s="7">
        <v>0</v>
      </c>
      <c r="OV22" s="7">
        <v>1</v>
      </c>
      <c r="OW22" s="7">
        <v>0</v>
      </c>
      <c r="OX22" s="7">
        <v>1</v>
      </c>
      <c r="OY22" s="7">
        <v>3</v>
      </c>
      <c r="OZ22" s="7">
        <v>3</v>
      </c>
      <c r="PA22" s="7">
        <v>2</v>
      </c>
      <c r="PB22" s="7">
        <v>0</v>
      </c>
      <c r="PC22" s="7">
        <v>0</v>
      </c>
      <c r="PD22" s="7">
        <v>38</v>
      </c>
      <c r="PE22" s="7">
        <v>3</v>
      </c>
      <c r="PF22" s="37">
        <v>30.172797864084902</v>
      </c>
      <c r="PG22" s="38" t="s">
        <v>1466</v>
      </c>
      <c r="PH22" s="39">
        <v>0</v>
      </c>
      <c r="PI22" s="39">
        <v>52.631578947368418</v>
      </c>
      <c r="PJ22" s="39">
        <v>11.76470588235294</v>
      </c>
      <c r="PK22" s="39">
        <v>0</v>
      </c>
      <c r="PL22" s="39">
        <v>55.102040816326522</v>
      </c>
      <c r="PM22" s="39">
        <v>61.53846153846154</v>
      </c>
      <c r="PN22" s="7">
        <v>182</v>
      </c>
      <c r="PO22" s="7">
        <v>797</v>
      </c>
      <c r="PP22" s="7">
        <v>194</v>
      </c>
      <c r="PQ22" s="7">
        <v>17</v>
      </c>
      <c r="PR22" s="7">
        <v>60</v>
      </c>
      <c r="PS22" s="7">
        <v>24</v>
      </c>
      <c r="PT22" s="7">
        <v>4</v>
      </c>
      <c r="PU22" s="7">
        <v>6</v>
      </c>
      <c r="PV22" s="56">
        <v>2</v>
      </c>
      <c r="PW22" s="54" t="s">
        <v>1527</v>
      </c>
      <c r="PX22" s="54" t="s">
        <v>1539</v>
      </c>
      <c r="PY22" s="54">
        <v>0.38634090584369202</v>
      </c>
      <c r="PZ22" s="54">
        <v>0.284694736842105</v>
      </c>
      <c r="QA22" s="54">
        <v>387</v>
      </c>
      <c r="QB22" s="54">
        <v>789</v>
      </c>
      <c r="QC22" s="54">
        <v>337</v>
      </c>
      <c r="QD22" s="54"/>
      <c r="QE22" s="54" t="s">
        <v>1571</v>
      </c>
      <c r="QF22" s="54">
        <v>17</v>
      </c>
      <c r="QG22" s="54">
        <v>70</v>
      </c>
      <c r="QH22" s="54">
        <v>47</v>
      </c>
    </row>
    <row r="23" spans="1:450" ht="16.2" customHeight="1" x14ac:dyDescent="0.25">
      <c r="A23" s="7" t="s">
        <v>898</v>
      </c>
      <c r="B23" s="7" t="s">
        <v>899</v>
      </c>
      <c r="C23" s="7" t="s">
        <v>1185</v>
      </c>
      <c r="D23" s="7" t="s">
        <v>900</v>
      </c>
      <c r="E23" s="7" t="s">
        <v>573</v>
      </c>
      <c r="F23" s="7" t="s">
        <v>739</v>
      </c>
      <c r="G23" s="7" t="s">
        <v>478</v>
      </c>
      <c r="H23" s="7">
        <v>17667</v>
      </c>
      <c r="I23" s="7" t="s">
        <v>379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7">
        <v>1</v>
      </c>
      <c r="T23" s="7">
        <v>1</v>
      </c>
      <c r="U23" s="7">
        <v>0</v>
      </c>
      <c r="V23" s="7">
        <v>1</v>
      </c>
      <c r="W23" s="7">
        <v>0</v>
      </c>
      <c r="X23" s="7">
        <v>1</v>
      </c>
      <c r="Y23" s="7">
        <v>0</v>
      </c>
      <c r="Z23" s="7">
        <v>0</v>
      </c>
      <c r="AA23" s="7">
        <v>1</v>
      </c>
      <c r="AB23" s="7">
        <v>0</v>
      </c>
      <c r="AC23" s="7">
        <v>0</v>
      </c>
      <c r="AD23" s="7" t="s">
        <v>348</v>
      </c>
      <c r="AE23" s="7" t="s">
        <v>362</v>
      </c>
      <c r="AF23" s="7">
        <v>2</v>
      </c>
      <c r="AG23" s="7">
        <v>4</v>
      </c>
      <c r="AH23" s="7">
        <v>1</v>
      </c>
      <c r="AI23" s="7">
        <v>7</v>
      </c>
      <c r="AJ23" s="7" t="s">
        <v>358</v>
      </c>
      <c r="AK23" s="7" t="s">
        <v>411</v>
      </c>
      <c r="AL23" s="7" t="s">
        <v>398</v>
      </c>
      <c r="AM23" s="40">
        <v>51.881226470588238</v>
      </c>
      <c r="AN23" s="41">
        <v>1079</v>
      </c>
      <c r="AO23" s="40">
        <v>56.649749999999997</v>
      </c>
      <c r="AP23" s="40">
        <v>42.029800000000002</v>
      </c>
      <c r="AQ23" s="40">
        <v>69.481000000000009</v>
      </c>
      <c r="AR23" s="40">
        <v>54.090733333333333</v>
      </c>
      <c r="AS23" s="40">
        <v>37.087200000000003</v>
      </c>
      <c r="AT23" s="40">
        <v>60.109799999999993</v>
      </c>
      <c r="AU23" s="40">
        <v>71.337500000000006</v>
      </c>
      <c r="AV23" s="40">
        <v>50.895833333333343</v>
      </c>
      <c r="AW23" s="40">
        <v>13.741</v>
      </c>
      <c r="AX23" s="40">
        <v>70.643699999999995</v>
      </c>
      <c r="AY23" s="40">
        <v>69.647199999999998</v>
      </c>
      <c r="AZ23" s="40">
        <v>100</v>
      </c>
      <c r="BA23" s="40">
        <v>65.578500000000005</v>
      </c>
      <c r="BB23" s="40">
        <v>0</v>
      </c>
      <c r="BC23" s="40">
        <v>33.349333333333327</v>
      </c>
      <c r="BD23" s="40">
        <v>75</v>
      </c>
      <c r="BE23" s="40">
        <v>12.339499999999999</v>
      </c>
      <c r="BF23" s="40">
        <v>59.081092290343378</v>
      </c>
      <c r="BG23" s="40">
        <v>71.650731153043196</v>
      </c>
      <c r="BH23" s="40">
        <v>68.313396190205793</v>
      </c>
      <c r="BI23" s="40">
        <v>37.279149527781662</v>
      </c>
      <c r="BJ23" s="40">
        <v>75.552110847748196</v>
      </c>
      <c r="BK23" s="40">
        <v>70.960225760130797</v>
      </c>
      <c r="BL23" s="40">
        <v>81.618844905236998</v>
      </c>
      <c r="BM23" s="40">
        <v>58.471743099056901</v>
      </c>
      <c r="BN23" s="40">
        <v>79.415538314248593</v>
      </c>
      <c r="BO23" s="40">
        <v>69.902344693226297</v>
      </c>
      <c r="BP23" s="40">
        <v>58.502651705623101</v>
      </c>
      <c r="BQ23" s="40">
        <v>65.433050047725104</v>
      </c>
      <c r="BR23" s="40">
        <v>28.880852283453841</v>
      </c>
      <c r="BS23" s="40">
        <v>53.134365391114898</v>
      </c>
      <c r="BT23" s="40">
        <v>39.636153599237701</v>
      </c>
      <c r="BU23" s="40">
        <v>27.465226837320099</v>
      </c>
      <c r="BV23" s="40">
        <v>4.9261083743842402</v>
      </c>
      <c r="BW23" s="40">
        <v>134.11879883180501</v>
      </c>
      <c r="BX23" s="40">
        <v>611.95497759807699</v>
      </c>
      <c r="BY23" s="40">
        <v>100</v>
      </c>
      <c r="BZ23" s="40">
        <v>5.01153281610401</v>
      </c>
      <c r="CA23" s="40">
        <v>62.706716166047897</v>
      </c>
      <c r="CB23" s="40">
        <v>74.81</v>
      </c>
      <c r="CC23" s="40">
        <v>79.843909060061094</v>
      </c>
      <c r="CD23" s="40">
        <v>27.17</v>
      </c>
      <c r="CE23" s="40">
        <v>76.375295308808603</v>
      </c>
      <c r="CF23" s="40">
        <v>70.806614917313496</v>
      </c>
      <c r="CG23" s="40">
        <v>69.254134323320898</v>
      </c>
      <c r="CH23" s="40">
        <v>98.177522780965205</v>
      </c>
      <c r="CI23" s="40">
        <v>33.9616233655969</v>
      </c>
      <c r="CJ23" s="40">
        <v>16.9808116827984</v>
      </c>
      <c r="CK23" s="40">
        <v>11.621150493898901</v>
      </c>
      <c r="CL23" s="40">
        <v>4.4762939011547598</v>
      </c>
      <c r="CM23" s="40">
        <v>2.6</v>
      </c>
      <c r="CN23" s="40">
        <v>15.1</v>
      </c>
      <c r="CO23" s="40">
        <v>0.5</v>
      </c>
      <c r="CP23" s="40">
        <v>5.5</v>
      </c>
      <c r="CQ23" s="40">
        <v>2.6</v>
      </c>
      <c r="CR23" s="40">
        <v>5.95</v>
      </c>
      <c r="CS23" s="40">
        <v>30.411930056238699</v>
      </c>
      <c r="CT23" s="40">
        <v>81.724063198575706</v>
      </c>
      <c r="CU23" s="40">
        <v>83.892096440239399</v>
      </c>
      <c r="CV23" s="40">
        <v>95.737196969696896</v>
      </c>
      <c r="CW23" s="40">
        <v>73.91</v>
      </c>
      <c r="CX23" s="40">
        <v>1.9157088122605399</v>
      </c>
      <c r="CY23" s="40">
        <v>384.70158106244298</v>
      </c>
      <c r="CZ23" s="40">
        <v>16.9808116827984</v>
      </c>
      <c r="DA23" s="40">
        <v>27.9768467475193</v>
      </c>
      <c r="DB23" s="40">
        <v>57.47</v>
      </c>
      <c r="DC23" s="40">
        <v>8.1314735230000004</v>
      </c>
      <c r="DD23" s="40">
        <v>0.56602705609328097</v>
      </c>
      <c r="DE23" s="40">
        <v>9.82835457434288</v>
      </c>
      <c r="DF23" s="40">
        <v>5.9705808064011103</v>
      </c>
      <c r="DG23" s="40">
        <v>8</v>
      </c>
      <c r="DH23" s="40">
        <v>0</v>
      </c>
      <c r="DI23" s="40">
        <v>66.917832795120205</v>
      </c>
      <c r="DJ23" s="40">
        <v>76.961602670999994</v>
      </c>
      <c r="DK23" s="40">
        <v>7</v>
      </c>
      <c r="DL23" s="40">
        <v>10.837438423645301</v>
      </c>
      <c r="DM23" s="40">
        <v>0</v>
      </c>
      <c r="DN23" s="40">
        <v>1.10151231391861</v>
      </c>
      <c r="DO23" s="40">
        <v>0.183574226664866</v>
      </c>
      <c r="DP23" s="40">
        <v>0</v>
      </c>
      <c r="DQ23" s="40">
        <v>0</v>
      </c>
      <c r="DR23" s="40">
        <v>327.86885245901601</v>
      </c>
      <c r="DS23" s="40">
        <v>480.05486341296199</v>
      </c>
      <c r="DT23" s="40">
        <v>34.261241970021402</v>
      </c>
      <c r="DU23" s="40">
        <v>49.2561983471074</v>
      </c>
      <c r="DV23" s="40">
        <v>533.26705882352906</v>
      </c>
      <c r="DW23" s="40">
        <v>809.57600000000002</v>
      </c>
      <c r="DX23" s="7" t="s">
        <v>351</v>
      </c>
      <c r="DY23" s="7"/>
      <c r="DZ23" s="7"/>
      <c r="EA23" s="7"/>
      <c r="EB23" s="42">
        <v>140346688.99000001</v>
      </c>
      <c r="EC23" s="42">
        <v>7944.002320144903</v>
      </c>
      <c r="ED23" s="42">
        <v>10952525.189999999</v>
      </c>
      <c r="EE23" s="42">
        <v>17969207.309999999</v>
      </c>
      <c r="EF23" s="42"/>
      <c r="EG23" s="43">
        <f t="shared" si="1"/>
        <v>0</v>
      </c>
      <c r="EH23" s="42"/>
      <c r="EI23" s="42">
        <v>22660306.780000001</v>
      </c>
      <c r="EJ23" s="42">
        <f t="shared" si="2"/>
        <v>1282.6346736854023</v>
      </c>
      <c r="EK23" s="42">
        <v>26813939.280000001</v>
      </c>
      <c r="EL23" s="42">
        <f t="shared" si="3"/>
        <v>1517.7415112922399</v>
      </c>
      <c r="EM23" s="42"/>
      <c r="EN23" s="42"/>
      <c r="EO23" s="42">
        <v>2723460.08</v>
      </c>
      <c r="EP23" s="7">
        <v>595</v>
      </c>
      <c r="EQ23" s="43">
        <v>3.3678609837550243E-2</v>
      </c>
      <c r="ER23" s="7">
        <v>13597</v>
      </c>
      <c r="ES23" s="7">
        <v>0.7696269881700345</v>
      </c>
      <c r="ET23" s="7">
        <v>3299.6</v>
      </c>
      <c r="EU23" s="7">
        <v>17314</v>
      </c>
      <c r="EV23" s="7" t="s">
        <v>352</v>
      </c>
      <c r="EW23" s="7" t="s">
        <v>351</v>
      </c>
      <c r="EX23" s="7">
        <v>136</v>
      </c>
      <c r="EY23" s="7">
        <v>8633</v>
      </c>
      <c r="EZ23" s="7">
        <v>0.48865115752532973</v>
      </c>
      <c r="FA23" s="40">
        <v>0.23599999999999999</v>
      </c>
      <c r="FB23" s="7">
        <v>9.1999999999999998E-2</v>
      </c>
      <c r="FC23" s="7">
        <v>0.32800000000000001</v>
      </c>
      <c r="FD23" s="7">
        <v>0.28899999999999998</v>
      </c>
      <c r="FE23" s="7">
        <v>2024</v>
      </c>
      <c r="FF23" s="7" t="s">
        <v>386</v>
      </c>
      <c r="FG23" s="42">
        <v>19220.43</v>
      </c>
      <c r="FH23" s="7">
        <v>351772.277</v>
      </c>
      <c r="FI23" s="7">
        <v>1275.8460479990799</v>
      </c>
      <c r="FJ23" s="42">
        <f t="shared" si="0"/>
        <v>1517.7415112922399</v>
      </c>
      <c r="FK23" s="7">
        <v>3.21</v>
      </c>
      <c r="FL23" s="7">
        <v>2322.880665698176</v>
      </c>
      <c r="FM23" s="7" t="s">
        <v>352</v>
      </c>
      <c r="FN23" s="7" t="s">
        <v>901</v>
      </c>
      <c r="FO23" s="7">
        <v>4.9800000000000004</v>
      </c>
      <c r="FP23" s="7">
        <v>1791.8441243860179</v>
      </c>
      <c r="FQ23" s="7" t="s">
        <v>352</v>
      </c>
      <c r="FR23" s="7">
        <v>4.0949999999999998</v>
      </c>
      <c r="FS23" s="7" t="s">
        <v>902</v>
      </c>
      <c r="FT23" s="7">
        <v>9.49</v>
      </c>
      <c r="FU23" s="7">
        <v>0.55593306725886649</v>
      </c>
      <c r="FV23" s="7" t="s">
        <v>352</v>
      </c>
      <c r="FW23" s="7" t="s">
        <v>903</v>
      </c>
      <c r="FX23" s="7">
        <v>8.09</v>
      </c>
      <c r="FY23" s="7">
        <v>0.41854078055369243</v>
      </c>
      <c r="FZ23" s="7" t="s">
        <v>352</v>
      </c>
      <c r="GA23" s="7" t="s">
        <v>904</v>
      </c>
      <c r="GB23" s="7">
        <v>7.1199999999999992</v>
      </c>
      <c r="GC23" s="7">
        <v>0.12853484081495239</v>
      </c>
      <c r="GD23" s="7" t="s">
        <v>352</v>
      </c>
      <c r="GE23" s="7" t="s">
        <v>905</v>
      </c>
      <c r="GF23" s="7">
        <v>5.4499999999999993</v>
      </c>
      <c r="GG23" s="7">
        <v>0.94617109973531111</v>
      </c>
      <c r="GH23" s="7" t="s">
        <v>352</v>
      </c>
      <c r="GI23" s="7">
        <v>7.5380000000000003</v>
      </c>
      <c r="GJ23" s="7" t="s">
        <v>359</v>
      </c>
      <c r="GK23" s="7">
        <v>10</v>
      </c>
      <c r="GL23" s="7">
        <v>9.5</v>
      </c>
      <c r="GM23" s="7" t="s">
        <v>352</v>
      </c>
      <c r="GN23" s="7">
        <v>10</v>
      </c>
      <c r="GO23" s="7" t="s">
        <v>906</v>
      </c>
      <c r="GP23" s="7">
        <v>9.120000000000001</v>
      </c>
      <c r="GQ23" s="7">
        <v>105.1943893435821</v>
      </c>
      <c r="GR23" s="7" t="s">
        <v>352</v>
      </c>
      <c r="GS23" s="7">
        <v>9.120000000000001</v>
      </c>
      <c r="GT23" s="7">
        <v>7.6879999999999997</v>
      </c>
      <c r="GU23" s="7" t="s">
        <v>907</v>
      </c>
      <c r="GV23" s="7">
        <v>10</v>
      </c>
      <c r="GW23" s="7">
        <v>5.5791331181498958</v>
      </c>
      <c r="GX23" s="7" t="s">
        <v>352</v>
      </c>
      <c r="GY23" s="7">
        <v>4.2508631912605424</v>
      </c>
      <c r="GZ23" s="7">
        <v>5.34</v>
      </c>
      <c r="HA23" s="7">
        <v>2.2128880237680568</v>
      </c>
      <c r="HB23" s="7" t="s">
        <v>352</v>
      </c>
      <c r="HC23" s="7">
        <v>7.67</v>
      </c>
      <c r="HD23" s="7" t="s">
        <v>908</v>
      </c>
      <c r="HE23" s="7">
        <v>8.27</v>
      </c>
      <c r="HF23" s="7">
        <v>61.100000000000009</v>
      </c>
      <c r="HG23" s="7" t="s">
        <v>352</v>
      </c>
      <c r="HH23" s="7" t="s">
        <v>909</v>
      </c>
      <c r="HI23" s="7">
        <v>8.34</v>
      </c>
      <c r="HJ23" s="7">
        <v>27.842894128407739</v>
      </c>
      <c r="HK23" s="7" t="s">
        <v>352</v>
      </c>
      <c r="HL23" s="7" t="s">
        <v>910</v>
      </c>
      <c r="HM23" s="7">
        <v>0</v>
      </c>
      <c r="HN23" s="7">
        <v>3.6035486395581899E-2</v>
      </c>
      <c r="HO23" s="7" t="s">
        <v>351</v>
      </c>
      <c r="HP23" s="7">
        <v>5.5369999999999999</v>
      </c>
      <c r="HQ23" s="7">
        <v>96.551724137931032</v>
      </c>
      <c r="HR23" s="7">
        <v>10</v>
      </c>
      <c r="HS23" s="7">
        <v>93.103448275862064</v>
      </c>
      <c r="HT23" s="7" t="s">
        <v>352</v>
      </c>
      <c r="HU23" s="7" t="s">
        <v>384</v>
      </c>
      <c r="HV23" s="7">
        <v>4.12</v>
      </c>
      <c r="HW23" s="7">
        <v>0</v>
      </c>
      <c r="HX23" s="7" t="s">
        <v>352</v>
      </c>
      <c r="HY23" s="7" t="s">
        <v>355</v>
      </c>
      <c r="HZ23" s="7">
        <v>0</v>
      </c>
      <c r="IA23" s="7">
        <v>0.78242000000000012</v>
      </c>
      <c r="IB23" s="7" t="s">
        <v>352</v>
      </c>
      <c r="IC23" s="7">
        <v>4.7069999999999999</v>
      </c>
      <c r="ID23" s="7">
        <v>5.9710000000000001</v>
      </c>
      <c r="IE23" s="7">
        <v>26.4</v>
      </c>
      <c r="IF23" s="7">
        <v>3.86</v>
      </c>
      <c r="IG23" s="7">
        <v>61.4</v>
      </c>
      <c r="IH23" s="7" t="s">
        <v>352</v>
      </c>
      <c r="II23" s="7" t="s">
        <v>397</v>
      </c>
      <c r="IJ23" s="7">
        <v>10</v>
      </c>
      <c r="IK23" s="7">
        <v>6.2</v>
      </c>
      <c r="IL23" s="7" t="s">
        <v>352</v>
      </c>
      <c r="IM23" s="7" t="s">
        <v>385</v>
      </c>
      <c r="IN23" s="7">
        <v>10</v>
      </c>
      <c r="IO23" s="7">
        <v>5.4</v>
      </c>
      <c r="IP23" s="7" t="s">
        <v>352</v>
      </c>
      <c r="IQ23" s="7">
        <v>5.5</v>
      </c>
      <c r="IR23" s="7">
        <v>7.41</v>
      </c>
      <c r="IS23" s="7">
        <v>0</v>
      </c>
      <c r="IT23" s="7" t="s">
        <v>352</v>
      </c>
      <c r="IU23" s="7">
        <v>13.6</v>
      </c>
      <c r="IV23" s="7">
        <v>8.98</v>
      </c>
      <c r="IW23" s="7">
        <v>9.6</v>
      </c>
      <c r="IX23" s="7" t="s">
        <v>352</v>
      </c>
      <c r="IY23" s="7">
        <v>8.0500000000000007</v>
      </c>
      <c r="IZ23" s="7" t="s">
        <v>543</v>
      </c>
      <c r="JA23" s="7">
        <v>7.71</v>
      </c>
      <c r="JB23" s="7">
        <v>96.83</v>
      </c>
      <c r="JC23" s="7" t="s">
        <v>352</v>
      </c>
      <c r="JD23" s="7" t="s">
        <v>546</v>
      </c>
      <c r="JE23" s="7">
        <v>5</v>
      </c>
      <c r="JF23" s="7">
        <v>97.688000000000017</v>
      </c>
      <c r="JG23" s="7" t="s">
        <v>352</v>
      </c>
      <c r="JH23" s="7" t="s">
        <v>911</v>
      </c>
      <c r="JI23" s="7">
        <v>2.13</v>
      </c>
      <c r="JJ23" s="7">
        <v>93.888000000000005</v>
      </c>
      <c r="JK23" s="7" t="s">
        <v>352</v>
      </c>
      <c r="JL23" s="7">
        <v>4.9470000000000001</v>
      </c>
      <c r="JM23" s="7" t="s">
        <v>444</v>
      </c>
      <c r="JN23" s="7">
        <v>9.89</v>
      </c>
      <c r="JO23" s="7">
        <v>100</v>
      </c>
      <c r="JP23" s="7" t="s">
        <v>352</v>
      </c>
      <c r="JQ23" s="7" t="s">
        <v>912</v>
      </c>
      <c r="JR23" s="7">
        <v>8.23</v>
      </c>
      <c r="JS23" s="7">
        <v>115.31729887120579</v>
      </c>
      <c r="JT23" s="7" t="s">
        <v>352</v>
      </c>
      <c r="JU23" s="7" t="s">
        <v>472</v>
      </c>
      <c r="JV23" s="7">
        <v>10</v>
      </c>
      <c r="JW23" s="7">
        <v>7.6335877862595414</v>
      </c>
      <c r="JX23" s="7" t="s">
        <v>352</v>
      </c>
      <c r="JY23" s="7">
        <v>9.3729999999999993</v>
      </c>
      <c r="JZ23" s="7" t="s">
        <v>913</v>
      </c>
      <c r="KA23" s="7">
        <v>8.8800000000000008</v>
      </c>
      <c r="KB23" s="7">
        <v>9.7977743069593455</v>
      </c>
      <c r="KC23" s="7" t="s">
        <v>352</v>
      </c>
      <c r="KD23" s="7" t="s">
        <v>914</v>
      </c>
      <c r="KE23" s="7">
        <v>5.8000000000000007</v>
      </c>
      <c r="KF23" s="7">
        <v>10.02988928735639</v>
      </c>
      <c r="KG23" s="7" t="s">
        <v>352</v>
      </c>
      <c r="KH23" s="7">
        <v>7.34</v>
      </c>
      <c r="KI23" s="7">
        <v>11.784683307862119</v>
      </c>
      <c r="KJ23" s="7">
        <v>10</v>
      </c>
      <c r="KK23" s="7">
        <v>13.03940638282544</v>
      </c>
      <c r="KL23" s="7" t="s">
        <v>352</v>
      </c>
      <c r="KM23" s="7">
        <v>10</v>
      </c>
      <c r="KN23" s="7">
        <v>7.9420000000000002</v>
      </c>
      <c r="KO23" s="7">
        <v>7.2</v>
      </c>
      <c r="KP23" s="7">
        <v>1587</v>
      </c>
      <c r="KQ23" s="7">
        <v>8.9828493802003737E-2</v>
      </c>
      <c r="KR23" s="7">
        <v>4078</v>
      </c>
      <c r="KS23" s="7">
        <v>0.23082583347484009</v>
      </c>
      <c r="KT23" s="7">
        <v>2319</v>
      </c>
      <c r="KU23" s="7">
        <v>0.1312616743080319</v>
      </c>
      <c r="KV23" s="7">
        <v>75857</v>
      </c>
      <c r="KW23" s="7">
        <v>4.2937114394068034</v>
      </c>
      <c r="KX23" s="7">
        <v>3198</v>
      </c>
      <c r="KY23" s="7">
        <v>0.18101545253863141</v>
      </c>
      <c r="KZ23" s="7">
        <v>2575</v>
      </c>
      <c r="LA23" s="7">
        <v>0.1457519669440199</v>
      </c>
      <c r="LB23" s="7">
        <v>1894</v>
      </c>
      <c r="LC23" s="7">
        <v>0.1072055244240675</v>
      </c>
      <c r="LD23" s="7"/>
      <c r="LE23" s="7">
        <v>0</v>
      </c>
      <c r="LF23" s="7">
        <v>21</v>
      </c>
      <c r="LG23" s="7">
        <v>1.1886568177958909</v>
      </c>
      <c r="LH23" s="7"/>
      <c r="LI23" s="7"/>
      <c r="LJ23" s="7">
        <v>1331</v>
      </c>
      <c r="LK23" s="7">
        <v>0.71899999999999997</v>
      </c>
      <c r="LL23" s="7">
        <v>1318</v>
      </c>
      <c r="LM23" s="7">
        <v>0.70899999999999996</v>
      </c>
      <c r="LN23" s="7">
        <v>1157</v>
      </c>
      <c r="LO23" s="7">
        <v>0.64200000000000002</v>
      </c>
      <c r="LP23" s="7">
        <v>2407</v>
      </c>
      <c r="LQ23" s="7">
        <v>0.81499999999999995</v>
      </c>
      <c r="LR23" s="7">
        <v>0.52080000000000004</v>
      </c>
      <c r="LS23" s="40">
        <v>0.1880477354831592</v>
      </c>
      <c r="LT23" s="40" t="s">
        <v>357</v>
      </c>
      <c r="LU23" s="40">
        <v>-8.8111321648048392E-3</v>
      </c>
      <c r="LV23" s="40" t="s">
        <v>357</v>
      </c>
      <c r="LW23" s="40">
        <v>0.36607437538309862</v>
      </c>
      <c r="LX23" s="40" t="s">
        <v>350</v>
      </c>
      <c r="LY23" s="40">
        <v>-0.19590019824325339</v>
      </c>
      <c r="LZ23" s="40" t="s">
        <v>357</v>
      </c>
      <c r="MA23" s="40">
        <v>8.7352695114549878E-2</v>
      </c>
      <c r="MB23" s="40" t="s">
        <v>357</v>
      </c>
      <c r="MC23" s="7">
        <v>723</v>
      </c>
      <c r="MD23" s="7">
        <v>0</v>
      </c>
      <c r="ME23" s="7">
        <v>4490000</v>
      </c>
      <c r="MF23" s="7">
        <v>3932200</v>
      </c>
      <c r="MG23" s="7">
        <v>0</v>
      </c>
      <c r="MH23" s="7">
        <v>3932200</v>
      </c>
      <c r="MI23" s="7">
        <v>2</v>
      </c>
      <c r="MJ23" s="7">
        <v>1</v>
      </c>
      <c r="MK23" s="7">
        <v>12200</v>
      </c>
      <c r="ML23" s="7">
        <v>3</v>
      </c>
      <c r="MM23" s="7">
        <v>3.4897859072222252E-2</v>
      </c>
      <c r="MN23" s="7"/>
      <c r="MO23" s="7">
        <v>0</v>
      </c>
      <c r="MP23" s="7">
        <v>0</v>
      </c>
      <c r="MQ23" s="7">
        <v>0</v>
      </c>
      <c r="MR23" s="7">
        <v>7</v>
      </c>
      <c r="MS23" s="7">
        <v>1</v>
      </c>
      <c r="MT23" s="7">
        <v>8</v>
      </c>
      <c r="MU23" s="7">
        <v>0.45</v>
      </c>
      <c r="MV23" s="7">
        <v>19</v>
      </c>
      <c r="MW23" s="7">
        <v>1</v>
      </c>
      <c r="MX23" s="7">
        <v>20</v>
      </c>
      <c r="MY23" s="7">
        <v>1.1299999999999999</v>
      </c>
      <c r="MZ23" s="7">
        <v>5419174.3499999996</v>
      </c>
      <c r="NA23" s="7">
        <v>22</v>
      </c>
      <c r="NB23" s="7">
        <v>2739869.76</v>
      </c>
      <c r="NC23" s="7">
        <v>0.53700000000000003</v>
      </c>
      <c r="ND23" s="44" t="s">
        <v>1343</v>
      </c>
      <c r="NE23" s="44">
        <v>441</v>
      </c>
      <c r="NF23" s="44" t="s">
        <v>1231</v>
      </c>
      <c r="NG23" s="44" t="s">
        <v>1232</v>
      </c>
      <c r="NH23" s="44" t="s">
        <v>1222</v>
      </c>
      <c r="NI23" s="44"/>
      <c r="NJ23" s="44" t="s">
        <v>1344</v>
      </c>
      <c r="NK23" s="44"/>
      <c r="NL23" s="44" t="s">
        <v>1231</v>
      </c>
      <c r="NM23" s="44" t="s">
        <v>1234</v>
      </c>
      <c r="NN23" s="44" t="s">
        <v>1231</v>
      </c>
      <c r="NO23" s="44" t="s">
        <v>1246</v>
      </c>
      <c r="NP23" s="44" t="s">
        <v>1271</v>
      </c>
      <c r="NQ23" s="44" t="s">
        <v>1231</v>
      </c>
      <c r="NR23" s="46" t="s">
        <v>1253</v>
      </c>
      <c r="NS23" s="47">
        <v>45</v>
      </c>
      <c r="NT23" s="47">
        <v>255</v>
      </c>
      <c r="NU23" s="48" t="s">
        <v>1254</v>
      </c>
      <c r="NV23" s="7">
        <v>6</v>
      </c>
      <c r="NW23" s="7">
        <v>15</v>
      </c>
      <c r="NX23" s="7">
        <v>0</v>
      </c>
      <c r="NY23" s="7">
        <v>3</v>
      </c>
      <c r="NZ23" s="7">
        <v>10</v>
      </c>
      <c r="OA23" s="7">
        <v>35</v>
      </c>
      <c r="OB23" s="7">
        <v>1</v>
      </c>
      <c r="OC23" s="7">
        <v>0</v>
      </c>
      <c r="OD23" s="7">
        <v>42</v>
      </c>
      <c r="OE23" s="7">
        <v>29</v>
      </c>
      <c r="OF23" s="7">
        <v>64</v>
      </c>
      <c r="OG23" s="7">
        <v>8</v>
      </c>
      <c r="OH23" s="7">
        <v>168</v>
      </c>
      <c r="OI23" s="7">
        <v>0</v>
      </c>
      <c r="OJ23" s="7">
        <v>0</v>
      </c>
      <c r="OK23" s="7">
        <v>0</v>
      </c>
      <c r="OL23" s="7">
        <v>0</v>
      </c>
      <c r="OM23" s="7">
        <v>2</v>
      </c>
      <c r="ON23" s="7">
        <v>0</v>
      </c>
      <c r="OO23" s="7">
        <v>4</v>
      </c>
      <c r="OP23" s="7">
        <v>0</v>
      </c>
      <c r="OQ23" s="7">
        <v>79</v>
      </c>
      <c r="OR23" s="7">
        <v>16</v>
      </c>
      <c r="OS23" s="7">
        <v>0</v>
      </c>
      <c r="OT23" s="7">
        <v>1</v>
      </c>
      <c r="OU23" s="7">
        <v>1</v>
      </c>
      <c r="OV23" s="7">
        <v>9</v>
      </c>
      <c r="OW23" s="7">
        <v>3</v>
      </c>
      <c r="OX23" s="7">
        <v>6</v>
      </c>
      <c r="OY23" s="7">
        <v>10</v>
      </c>
      <c r="OZ23" s="7">
        <v>10</v>
      </c>
      <c r="PA23" s="7">
        <v>1</v>
      </c>
      <c r="PB23" s="7">
        <v>0</v>
      </c>
      <c r="PC23" s="7">
        <v>0</v>
      </c>
      <c r="PD23" s="7">
        <v>152</v>
      </c>
      <c r="PE23" s="7">
        <v>8</v>
      </c>
      <c r="PF23" s="49">
        <v>36.322484459370791</v>
      </c>
      <c r="PG23" s="50" t="s">
        <v>1466</v>
      </c>
      <c r="PH23" s="51">
        <v>0</v>
      </c>
      <c r="PI23" s="51">
        <v>82.89473684210526</v>
      </c>
      <c r="PJ23" s="51">
        <v>58.82352941176471</v>
      </c>
      <c r="PK23" s="51">
        <v>0</v>
      </c>
      <c r="PL23" s="51">
        <v>37.755102040816325</v>
      </c>
      <c r="PM23" s="51">
        <v>38.461538461538467</v>
      </c>
      <c r="PN23" s="7">
        <v>638</v>
      </c>
      <c r="PO23" s="41">
        <v>2020</v>
      </c>
      <c r="PP23" s="7">
        <v>656</v>
      </c>
      <c r="PQ23" s="7">
        <v>50</v>
      </c>
      <c r="PR23" s="7">
        <v>148</v>
      </c>
      <c r="PS23" s="7">
        <v>62</v>
      </c>
      <c r="PT23" s="7">
        <v>10</v>
      </c>
      <c r="PU23" s="7">
        <v>10</v>
      </c>
      <c r="PV23" s="56">
        <v>4</v>
      </c>
      <c r="PW23" s="54" t="s">
        <v>1515</v>
      </c>
      <c r="PX23" s="54" t="s">
        <v>1531</v>
      </c>
      <c r="PY23" s="54">
        <v>0.40046414218599602</v>
      </c>
      <c r="PZ23" s="54">
        <v>0.28992281303602002</v>
      </c>
      <c r="QA23" s="54">
        <v>1279</v>
      </c>
      <c r="QB23" s="54">
        <v>2146</v>
      </c>
      <c r="QC23" s="54">
        <v>1050</v>
      </c>
      <c r="QD23" s="54"/>
      <c r="QE23" s="54" t="s">
        <v>1571</v>
      </c>
      <c r="QF23" s="54">
        <v>34</v>
      </c>
      <c r="QG23" s="54">
        <v>82</v>
      </c>
      <c r="QH23" s="54">
        <v>49</v>
      </c>
    </row>
    <row r="24" spans="1:450" ht="16.2" customHeight="1" x14ac:dyDescent="0.25">
      <c r="A24" s="7" t="s">
        <v>916</v>
      </c>
      <c r="B24" s="7" t="s">
        <v>917</v>
      </c>
      <c r="C24" s="7" t="s">
        <v>1186</v>
      </c>
      <c r="D24" s="7" t="s">
        <v>918</v>
      </c>
      <c r="E24" s="7" t="s">
        <v>671</v>
      </c>
      <c r="F24" s="7" t="s">
        <v>573</v>
      </c>
      <c r="G24" s="7" t="s">
        <v>478</v>
      </c>
      <c r="H24" s="7">
        <v>165428</v>
      </c>
      <c r="I24" s="7" t="s">
        <v>390</v>
      </c>
      <c r="J24" s="7">
        <v>1</v>
      </c>
      <c r="K24" s="7">
        <v>0</v>
      </c>
      <c r="L24" s="7">
        <v>0</v>
      </c>
      <c r="M24" s="7">
        <v>1</v>
      </c>
      <c r="N24" s="7">
        <v>0</v>
      </c>
      <c r="O24" s="7">
        <v>1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1</v>
      </c>
      <c r="Y24" s="7">
        <v>1</v>
      </c>
      <c r="Z24" s="7">
        <v>0</v>
      </c>
      <c r="AA24" s="7">
        <v>1</v>
      </c>
      <c r="AB24" s="7">
        <v>0</v>
      </c>
      <c r="AC24" s="7">
        <v>0</v>
      </c>
      <c r="AD24" s="7" t="s">
        <v>361</v>
      </c>
      <c r="AE24" s="7" t="s">
        <v>349</v>
      </c>
      <c r="AF24" s="7">
        <v>3</v>
      </c>
      <c r="AG24" s="7">
        <v>3</v>
      </c>
      <c r="AH24" s="7">
        <v>2</v>
      </c>
      <c r="AI24" s="7">
        <v>8</v>
      </c>
      <c r="AJ24" s="7" t="s">
        <v>350</v>
      </c>
      <c r="AK24" s="7"/>
      <c r="AL24" s="7"/>
      <c r="AM24" s="40">
        <v>55.000862629757791</v>
      </c>
      <c r="AN24" s="41">
        <v>543</v>
      </c>
      <c r="AO24" s="40">
        <v>59.00500000000001</v>
      </c>
      <c r="AP24" s="40">
        <v>41.895400000000009</v>
      </c>
      <c r="AQ24" s="40">
        <v>69.176764705882348</v>
      </c>
      <c r="AR24" s="40">
        <v>55.149266666666669</v>
      </c>
      <c r="AS24" s="40">
        <v>14.313599999999999</v>
      </c>
      <c r="AT24" s="40">
        <v>88.675250000000005</v>
      </c>
      <c r="AU24" s="40">
        <v>83.562000000000012</v>
      </c>
      <c r="AV24" s="40">
        <v>52.855333333333327</v>
      </c>
      <c r="AW24" s="40">
        <v>14.163500000000001</v>
      </c>
      <c r="AX24" s="40">
        <v>59.517499999999998</v>
      </c>
      <c r="AY24" s="40">
        <v>75.568799999999996</v>
      </c>
      <c r="AZ24" s="40">
        <v>61.023333333333333</v>
      </c>
      <c r="BA24" s="40">
        <v>71.017750000000007</v>
      </c>
      <c r="BB24" s="40">
        <v>95.277000000000001</v>
      </c>
      <c r="BC24" s="40">
        <v>29.280666666666669</v>
      </c>
      <c r="BD24" s="40">
        <v>45.966999999999999</v>
      </c>
      <c r="BE24" s="40">
        <v>18.566500000000001</v>
      </c>
      <c r="BF24" s="40">
        <v>64.129624668893584</v>
      </c>
      <c r="BG24" s="40">
        <v>81.927565473807206</v>
      </c>
      <c r="BH24" s="40">
        <v>71.930815835228302</v>
      </c>
      <c r="BI24" s="40">
        <v>38.530492697645769</v>
      </c>
      <c r="BJ24" s="40">
        <v>73.635876226217903</v>
      </c>
      <c r="BK24" s="40">
        <v>92.224612757692697</v>
      </c>
      <c r="BL24" s="40">
        <v>93.416079354621104</v>
      </c>
      <c r="BM24" s="40">
        <v>68.433693556697094</v>
      </c>
      <c r="BN24" s="40">
        <v>81.673134603372205</v>
      </c>
      <c r="BO24" s="40">
        <v>76.117979525425099</v>
      </c>
      <c r="BP24" s="40">
        <v>59.607006144197499</v>
      </c>
      <c r="BQ24" s="40">
        <v>70.325143067918304</v>
      </c>
      <c r="BR24" s="40">
        <v>16.907601597467249</v>
      </c>
      <c r="BS24" s="40">
        <v>65.095563155149307</v>
      </c>
      <c r="BT24" s="40">
        <v>30.040057305960101</v>
      </c>
      <c r="BU24" s="40">
        <v>42.078748732006403</v>
      </c>
      <c r="BV24" s="40">
        <v>12.2815304676429</v>
      </c>
      <c r="BW24" s="40">
        <v>146.74046588529399</v>
      </c>
      <c r="BX24" s="40">
        <v>545.13191959740504</v>
      </c>
      <c r="BY24" s="40">
        <v>82.565217391304301</v>
      </c>
      <c r="BZ24" s="40">
        <v>4.2474984684500701</v>
      </c>
      <c r="CA24" s="40">
        <v>96.963232526038396</v>
      </c>
      <c r="CB24" s="40">
        <v>100</v>
      </c>
      <c r="CC24" s="40">
        <v>96.386047291631698</v>
      </c>
      <c r="CD24" s="40">
        <v>33.049999999999997</v>
      </c>
      <c r="CE24" s="40">
        <v>98.013134228468601</v>
      </c>
      <c r="CF24" s="40">
        <v>86.677542142468695</v>
      </c>
      <c r="CG24" s="40">
        <v>88.551470280670898</v>
      </c>
      <c r="CH24" s="40">
        <v>99.309825574099605</v>
      </c>
      <c r="CI24" s="40">
        <v>9.0673888338129007</v>
      </c>
      <c r="CJ24" s="40">
        <v>7.2539110670503204</v>
      </c>
      <c r="CK24" s="40">
        <v>21.601771345250299</v>
      </c>
      <c r="CL24" s="40">
        <v>2.3450507703491801</v>
      </c>
      <c r="CM24" s="40">
        <v>4.5</v>
      </c>
      <c r="CN24" s="40">
        <v>6.8</v>
      </c>
      <c r="CO24" s="40">
        <v>0.2</v>
      </c>
      <c r="CP24" s="40">
        <v>2.6</v>
      </c>
      <c r="CQ24" s="40">
        <v>3.4</v>
      </c>
      <c r="CR24" s="40">
        <v>5.95</v>
      </c>
      <c r="CS24" s="40">
        <v>35.190692034557102</v>
      </c>
      <c r="CT24" s="40">
        <v>85.887252486671201</v>
      </c>
      <c r="CU24" s="40">
        <v>98.977895008697203</v>
      </c>
      <c r="CV24" s="40">
        <v>96.672669696969706</v>
      </c>
      <c r="CW24" s="40">
        <v>75.58</v>
      </c>
      <c r="CX24" s="40">
        <v>1.83988355167394</v>
      </c>
      <c r="CY24" s="40">
        <v>472.69343826153602</v>
      </c>
      <c r="CZ24" s="40">
        <v>2.41797035568344</v>
      </c>
      <c r="DA24" s="40">
        <v>30.168848415860399</v>
      </c>
      <c r="DB24" s="40">
        <v>49.7</v>
      </c>
      <c r="DC24" s="40">
        <v>4.834556257</v>
      </c>
      <c r="DD24" s="40">
        <v>0.54404333002877403</v>
      </c>
      <c r="DE24" s="40">
        <v>5.2394378992035904</v>
      </c>
      <c r="DF24" s="40">
        <v>6.7352053414431197</v>
      </c>
      <c r="DG24" s="40">
        <v>2</v>
      </c>
      <c r="DH24" s="40">
        <v>0</v>
      </c>
      <c r="DI24" s="40">
        <v>69.381183092053703</v>
      </c>
      <c r="DJ24" s="40">
        <v>75.553010236999995</v>
      </c>
      <c r="DK24" s="40">
        <v>10</v>
      </c>
      <c r="DL24" s="40">
        <v>8.6915446386395807</v>
      </c>
      <c r="DM24" s="40">
        <v>0.41609453667873297</v>
      </c>
      <c r="DN24" s="40">
        <v>7.8012079938100003</v>
      </c>
      <c r="DO24" s="40">
        <v>0.17633502674423801</v>
      </c>
      <c r="DP24" s="40">
        <v>0.46794261823720401</v>
      </c>
      <c r="DQ24" s="40">
        <v>57.471264367816097</v>
      </c>
      <c r="DR24" s="40">
        <v>431.68168168168199</v>
      </c>
      <c r="DS24" s="40">
        <v>454.93984944774098</v>
      </c>
      <c r="DT24" s="40">
        <v>65.727699530516404</v>
      </c>
      <c r="DU24" s="40">
        <v>71.194073462933403</v>
      </c>
      <c r="DV24" s="40">
        <v>573.14655737704902</v>
      </c>
      <c r="DW24" s="40">
        <v>731.35500000000002</v>
      </c>
      <c r="DX24" s="7" t="s">
        <v>351</v>
      </c>
      <c r="DY24" s="7">
        <v>331</v>
      </c>
      <c r="DZ24" s="7" t="s">
        <v>357</v>
      </c>
      <c r="EA24" s="7" t="s">
        <v>919</v>
      </c>
      <c r="EB24" s="42">
        <v>979382062.63999999</v>
      </c>
      <c r="EC24" s="42">
        <v>5920.2919858790528</v>
      </c>
      <c r="ED24" s="42">
        <v>12609033.890000001</v>
      </c>
      <c r="EE24" s="42">
        <v>187891016.46000001</v>
      </c>
      <c r="EF24" s="42">
        <v>533575.62</v>
      </c>
      <c r="EG24" s="43">
        <f t="shared" si="1"/>
        <v>5.4480844642151773E-4</v>
      </c>
      <c r="EH24" s="42"/>
      <c r="EI24" s="42">
        <v>273466977.45999998</v>
      </c>
      <c r="EJ24" s="42">
        <f t="shared" si="2"/>
        <v>1653.087611891578</v>
      </c>
      <c r="EK24" s="42">
        <v>210645573.28999999</v>
      </c>
      <c r="EL24" s="42">
        <f t="shared" si="3"/>
        <v>1273.3368794279081</v>
      </c>
      <c r="EM24" s="42"/>
      <c r="EN24" s="42">
        <v>2911930.01</v>
      </c>
      <c r="EO24" s="42">
        <v>3255460.62</v>
      </c>
      <c r="EP24" s="7">
        <v>4465</v>
      </c>
      <c r="EQ24" s="43">
        <v>2.699059409531639E-2</v>
      </c>
      <c r="ER24" s="7">
        <v>159965</v>
      </c>
      <c r="ES24" s="7">
        <v>0.96697656986725344</v>
      </c>
      <c r="ET24" s="7">
        <v>41151</v>
      </c>
      <c r="EU24" s="7">
        <v>165428</v>
      </c>
      <c r="EV24" s="7" t="s">
        <v>351</v>
      </c>
      <c r="EW24" s="7" t="s">
        <v>351</v>
      </c>
      <c r="EX24" s="7">
        <v>163</v>
      </c>
      <c r="EY24" s="7">
        <v>155988</v>
      </c>
      <c r="EZ24" s="7">
        <v>0.94293589960587088</v>
      </c>
      <c r="FA24" s="40">
        <v>0.216</v>
      </c>
      <c r="FB24" s="7">
        <v>0.14399999999999999</v>
      </c>
      <c r="FC24" s="7">
        <v>0.24299999999999999</v>
      </c>
      <c r="FD24" s="7">
        <v>0.26100000000000001</v>
      </c>
      <c r="FE24" s="7">
        <v>2024</v>
      </c>
      <c r="FF24" s="7" t="s">
        <v>399</v>
      </c>
      <c r="FG24" s="42">
        <v>79951.7</v>
      </c>
      <c r="FH24" s="7">
        <v>13742498.486</v>
      </c>
      <c r="FI24" s="7">
        <v>1182.31104160118</v>
      </c>
      <c r="FJ24" s="42">
        <f t="shared" si="0"/>
        <v>1273.3368794279081</v>
      </c>
      <c r="FK24" s="7">
        <v>4.16</v>
      </c>
      <c r="FL24" s="7">
        <v>1658.967311744379</v>
      </c>
      <c r="FM24" s="7" t="s">
        <v>352</v>
      </c>
      <c r="FN24" s="7" t="s">
        <v>920</v>
      </c>
      <c r="FO24" s="7">
        <v>5.629999999999999</v>
      </c>
      <c r="FP24" s="7">
        <v>1907.9086365869309</v>
      </c>
      <c r="FQ24" s="7" t="s">
        <v>352</v>
      </c>
      <c r="FR24" s="7">
        <v>4.8949999999999996</v>
      </c>
      <c r="FS24" s="7" t="s">
        <v>921</v>
      </c>
      <c r="FT24" s="7">
        <v>0.89999999999999969</v>
      </c>
      <c r="FU24" s="7">
        <v>0.89266592901892505</v>
      </c>
      <c r="FV24" s="7" t="s">
        <v>352</v>
      </c>
      <c r="FW24" s="7" t="s">
        <v>922</v>
      </c>
      <c r="FX24" s="7">
        <v>9.83</v>
      </c>
      <c r="FY24" s="7">
        <v>0.38500389828701942</v>
      </c>
      <c r="FZ24" s="7" t="s">
        <v>352</v>
      </c>
      <c r="GA24" s="7" t="s">
        <v>923</v>
      </c>
      <c r="GB24" s="7">
        <v>3.69</v>
      </c>
      <c r="GC24" s="7">
        <v>8.8156157052557721E-2</v>
      </c>
      <c r="GD24" s="7" t="s">
        <v>352</v>
      </c>
      <c r="GE24" s="7" t="s">
        <v>924</v>
      </c>
      <c r="GF24" s="7">
        <v>7.82</v>
      </c>
      <c r="GG24" s="7">
        <v>0.87065032946997989</v>
      </c>
      <c r="GH24" s="7" t="s">
        <v>352</v>
      </c>
      <c r="GI24" s="7">
        <v>5.56</v>
      </c>
      <c r="GJ24" s="7" t="s">
        <v>355</v>
      </c>
      <c r="GK24" s="7">
        <v>0</v>
      </c>
      <c r="GL24" s="7">
        <v>13</v>
      </c>
      <c r="GM24" s="7" t="s">
        <v>352</v>
      </c>
      <c r="GN24" s="7">
        <v>0</v>
      </c>
      <c r="GO24" s="7" t="s">
        <v>925</v>
      </c>
      <c r="GP24" s="7">
        <v>9.84</v>
      </c>
      <c r="GQ24" s="7">
        <v>58.053635806382488</v>
      </c>
      <c r="GR24" s="7" t="s">
        <v>352</v>
      </c>
      <c r="GS24" s="7">
        <v>9.84</v>
      </c>
      <c r="GT24" s="7">
        <v>5.0739999999999998</v>
      </c>
      <c r="GU24" s="7" t="s">
        <v>926</v>
      </c>
      <c r="GV24" s="7">
        <v>10</v>
      </c>
      <c r="GW24" s="7">
        <v>1.614298068607668</v>
      </c>
      <c r="GX24" s="7" t="s">
        <v>352</v>
      </c>
      <c r="GY24" s="7">
        <v>2.096984790966463</v>
      </c>
      <c r="GZ24" s="7">
        <v>6.0299999999999994</v>
      </c>
      <c r="HA24" s="7">
        <v>1.273586862164293</v>
      </c>
      <c r="HB24" s="7" t="s">
        <v>352</v>
      </c>
      <c r="HC24" s="7">
        <v>8.0150000000000006</v>
      </c>
      <c r="HD24" s="7" t="s">
        <v>927</v>
      </c>
      <c r="HE24" s="7">
        <v>2.96</v>
      </c>
      <c r="HF24" s="7">
        <v>92.157777777777781</v>
      </c>
      <c r="HG24" s="7" t="s">
        <v>352</v>
      </c>
      <c r="HH24" s="7" t="s">
        <v>928</v>
      </c>
      <c r="HI24" s="7">
        <v>10</v>
      </c>
      <c r="HJ24" s="7">
        <v>35.239581574700061</v>
      </c>
      <c r="HK24" s="7" t="s">
        <v>351</v>
      </c>
      <c r="HL24" s="7" t="s">
        <v>355</v>
      </c>
      <c r="HM24" s="7">
        <v>0</v>
      </c>
      <c r="HN24" s="7">
        <v>1.0977557035578589</v>
      </c>
      <c r="HO24" s="7" t="s">
        <v>352</v>
      </c>
      <c r="HP24" s="7">
        <v>4.32</v>
      </c>
      <c r="HQ24" s="7">
        <v>89.65517241379311</v>
      </c>
      <c r="HR24" s="7">
        <v>4</v>
      </c>
      <c r="HS24" s="7">
        <v>100</v>
      </c>
      <c r="HT24" s="7" t="s">
        <v>352</v>
      </c>
      <c r="HU24" s="7" t="s">
        <v>380</v>
      </c>
      <c r="HV24" s="7">
        <v>8.33</v>
      </c>
      <c r="HW24" s="7">
        <v>0</v>
      </c>
      <c r="HX24" s="7" t="s">
        <v>352</v>
      </c>
      <c r="HY24" s="7" t="s">
        <v>929</v>
      </c>
      <c r="HZ24" s="7">
        <v>5.21</v>
      </c>
      <c r="IA24" s="7">
        <v>0.88890000000000002</v>
      </c>
      <c r="IB24" s="7" t="s">
        <v>352</v>
      </c>
      <c r="IC24" s="7">
        <v>5.8470000000000004</v>
      </c>
      <c r="ID24" s="7">
        <v>6.0609999999999999</v>
      </c>
      <c r="IE24" s="7">
        <v>33.700000000000003</v>
      </c>
      <c r="IF24" s="7">
        <v>3.02</v>
      </c>
      <c r="IG24" s="7">
        <v>68.400000000000006</v>
      </c>
      <c r="IH24" s="7" t="s">
        <v>352</v>
      </c>
      <c r="II24" s="7" t="s">
        <v>397</v>
      </c>
      <c r="IJ24" s="7">
        <v>8.57</v>
      </c>
      <c r="IK24" s="7">
        <v>6.5</v>
      </c>
      <c r="IL24" s="7" t="s">
        <v>352</v>
      </c>
      <c r="IM24" s="7" t="s">
        <v>385</v>
      </c>
      <c r="IN24" s="7">
        <v>10</v>
      </c>
      <c r="IO24" s="7">
        <v>5.6</v>
      </c>
      <c r="IP24" s="7" t="s">
        <v>352</v>
      </c>
      <c r="IQ24" s="7">
        <v>3</v>
      </c>
      <c r="IR24" s="7">
        <v>8.81</v>
      </c>
      <c r="IS24" s="7">
        <v>1.84</v>
      </c>
      <c r="IT24" s="7" t="s">
        <v>352</v>
      </c>
      <c r="IU24" s="7">
        <v>6.2</v>
      </c>
      <c r="IV24" s="7">
        <v>10</v>
      </c>
      <c r="IW24" s="7">
        <v>7.4200000000000008</v>
      </c>
      <c r="IX24" s="7" t="s">
        <v>352</v>
      </c>
      <c r="IY24" s="7">
        <v>8.08</v>
      </c>
      <c r="IZ24" s="7" t="s">
        <v>442</v>
      </c>
      <c r="JA24" s="7">
        <v>8.0400000000000009</v>
      </c>
      <c r="JB24" s="7">
        <v>100</v>
      </c>
      <c r="JC24" s="7" t="s">
        <v>352</v>
      </c>
      <c r="JD24" s="7" t="s">
        <v>930</v>
      </c>
      <c r="JE24" s="7">
        <v>9.31</v>
      </c>
      <c r="JF24" s="7">
        <v>100</v>
      </c>
      <c r="JG24" s="7" t="s">
        <v>352</v>
      </c>
      <c r="JH24" s="7" t="s">
        <v>690</v>
      </c>
      <c r="JI24" s="7">
        <v>9.17</v>
      </c>
      <c r="JJ24" s="7">
        <v>99.419999999999987</v>
      </c>
      <c r="JK24" s="7" t="s">
        <v>352</v>
      </c>
      <c r="JL24" s="7">
        <v>8.84</v>
      </c>
      <c r="JM24" s="7" t="s">
        <v>524</v>
      </c>
      <c r="JN24" s="7">
        <v>7.1300000000000008</v>
      </c>
      <c r="JO24" s="7">
        <v>100</v>
      </c>
      <c r="JP24" s="7" t="s">
        <v>352</v>
      </c>
      <c r="JQ24" s="7" t="s">
        <v>931</v>
      </c>
      <c r="JR24" s="7">
        <v>3.34</v>
      </c>
      <c r="JS24" s="7">
        <v>101.27413925274141</v>
      </c>
      <c r="JT24" s="7" t="s">
        <v>352</v>
      </c>
      <c r="JU24" s="7" t="s">
        <v>932</v>
      </c>
      <c r="JV24" s="7">
        <v>7.07</v>
      </c>
      <c r="JW24" s="7">
        <v>7.9914757591901964</v>
      </c>
      <c r="JX24" s="7" t="s">
        <v>352</v>
      </c>
      <c r="JY24" s="7">
        <v>5.8470000000000004</v>
      </c>
      <c r="JZ24" s="7" t="s">
        <v>933</v>
      </c>
      <c r="KA24" s="7">
        <v>9.3500000000000014</v>
      </c>
      <c r="KB24" s="7">
        <v>4.7929167028796709</v>
      </c>
      <c r="KC24" s="7" t="s">
        <v>352</v>
      </c>
      <c r="KD24" s="7" t="s">
        <v>934</v>
      </c>
      <c r="KE24" s="7">
        <v>9.2900000000000009</v>
      </c>
      <c r="KF24" s="7">
        <v>8.9175325188631671</v>
      </c>
      <c r="KG24" s="7" t="s">
        <v>352</v>
      </c>
      <c r="KH24" s="7">
        <v>9.32</v>
      </c>
      <c r="KI24" s="7">
        <v>16.89496336774911</v>
      </c>
      <c r="KJ24" s="7">
        <v>4.97</v>
      </c>
      <c r="KK24" s="7">
        <v>5.3473899080127856</v>
      </c>
      <c r="KL24" s="7" t="s">
        <v>352</v>
      </c>
      <c r="KM24" s="7">
        <v>4.97</v>
      </c>
      <c r="KN24" s="7">
        <v>7.4109999999999996</v>
      </c>
      <c r="KO24" s="7">
        <v>6.1820000000000004</v>
      </c>
      <c r="KP24" s="7">
        <v>6827</v>
      </c>
      <c r="KQ24" s="7">
        <v>4.12687090456271E-2</v>
      </c>
      <c r="KR24" s="7">
        <v>36836</v>
      </c>
      <c r="KS24" s="7">
        <v>0.22267089005488791</v>
      </c>
      <c r="KT24" s="7">
        <v>28191</v>
      </c>
      <c r="KU24" s="7">
        <v>0.1704125057426796</v>
      </c>
      <c r="KV24" s="7">
        <v>1374678</v>
      </c>
      <c r="KW24" s="7">
        <v>8.3098266315254978</v>
      </c>
      <c r="KX24" s="7">
        <v>31987</v>
      </c>
      <c r="KY24" s="7">
        <v>0.19335904441811541</v>
      </c>
      <c r="KZ24" s="7">
        <v>13629</v>
      </c>
      <c r="LA24" s="7">
        <v>8.2386294944023983E-2</v>
      </c>
      <c r="LB24" s="7">
        <v>15308</v>
      </c>
      <c r="LC24" s="7">
        <v>9.2535725512005229E-2</v>
      </c>
      <c r="LD24" s="7">
        <v>255</v>
      </c>
      <c r="LE24" s="7">
        <v>1.5414561017481929</v>
      </c>
      <c r="LF24" s="7">
        <v>496</v>
      </c>
      <c r="LG24" s="7">
        <v>2.998283241047464</v>
      </c>
      <c r="LH24" s="7"/>
      <c r="LI24" s="7"/>
      <c r="LJ24" s="7">
        <v>197</v>
      </c>
      <c r="LK24" s="7">
        <v>0.77300000000000002</v>
      </c>
      <c r="LL24" s="7">
        <v>517</v>
      </c>
      <c r="LM24" s="7">
        <v>0.745</v>
      </c>
      <c r="LN24" s="7">
        <v>100</v>
      </c>
      <c r="LO24" s="7">
        <v>0.73599999999999999</v>
      </c>
      <c r="LP24" s="7">
        <v>1032</v>
      </c>
      <c r="LQ24" s="7">
        <v>0.84299999999999997</v>
      </c>
      <c r="LR24" s="7">
        <v>0.52270000000000005</v>
      </c>
      <c r="LS24" s="40">
        <v>0.14433418410630569</v>
      </c>
      <c r="LT24" s="40" t="s">
        <v>357</v>
      </c>
      <c r="LU24" s="40">
        <v>0.22035592418260819</v>
      </c>
      <c r="LV24" s="40" t="s">
        <v>350</v>
      </c>
      <c r="LW24" s="40">
        <v>0.51040551230290632</v>
      </c>
      <c r="LX24" s="40" t="s">
        <v>368</v>
      </c>
      <c r="LY24" s="40">
        <v>4.8597376594238788E-2</v>
      </c>
      <c r="LZ24" s="40" t="s">
        <v>357</v>
      </c>
      <c r="MA24" s="40">
        <v>0.23092324929651481</v>
      </c>
      <c r="MB24" s="40" t="s">
        <v>350</v>
      </c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>
        <v>0</v>
      </c>
      <c r="MN24" s="7"/>
      <c r="MO24" s="7">
        <v>0</v>
      </c>
      <c r="MP24" s="7">
        <v>0</v>
      </c>
      <c r="MQ24" s="7">
        <v>0</v>
      </c>
      <c r="MR24" s="7">
        <v>325</v>
      </c>
      <c r="MS24" s="7">
        <v>119</v>
      </c>
      <c r="MT24" s="7">
        <v>444</v>
      </c>
      <c r="MU24" s="7">
        <v>2.66</v>
      </c>
      <c r="MV24" s="7">
        <v>180</v>
      </c>
      <c r="MW24" s="7">
        <v>95</v>
      </c>
      <c r="MX24" s="7">
        <v>275</v>
      </c>
      <c r="MY24" s="7">
        <v>1.65</v>
      </c>
      <c r="MZ24" s="7">
        <v>82966654.909999996</v>
      </c>
      <c r="NA24" s="7">
        <v>98</v>
      </c>
      <c r="NB24" s="7">
        <v>21837331.460000001</v>
      </c>
      <c r="NC24" s="7">
        <v>0.55100000000000005</v>
      </c>
      <c r="ND24" s="44" t="s">
        <v>1345</v>
      </c>
      <c r="NE24" s="44">
        <v>214</v>
      </c>
      <c r="NF24" s="44" t="s">
        <v>1346</v>
      </c>
      <c r="NG24" s="44" t="s">
        <v>1347</v>
      </c>
      <c r="NH24" s="44" t="s">
        <v>1348</v>
      </c>
      <c r="NI24" s="44"/>
      <c r="NJ24" s="44" t="s">
        <v>1349</v>
      </c>
      <c r="NK24" s="44"/>
      <c r="NL24" s="44" t="s">
        <v>1315</v>
      </c>
      <c r="NM24" s="44" t="s">
        <v>1350</v>
      </c>
      <c r="NN24" s="44" t="s">
        <v>1351</v>
      </c>
      <c r="NO24" s="44" t="s">
        <v>1352</v>
      </c>
      <c r="NP24" s="44" t="s">
        <v>1353</v>
      </c>
      <c r="NQ24" s="44" t="s">
        <v>1229</v>
      </c>
      <c r="NR24" s="46" t="s">
        <v>1272</v>
      </c>
      <c r="NS24" s="47">
        <v>87</v>
      </c>
      <c r="NT24" s="47">
        <v>46</v>
      </c>
      <c r="NU24" s="48" t="s">
        <v>1311</v>
      </c>
      <c r="NV24" s="7">
        <v>22</v>
      </c>
      <c r="NW24" s="7">
        <v>155</v>
      </c>
      <c r="NX24" s="7">
        <v>8</v>
      </c>
      <c r="NY24" s="7">
        <v>33</v>
      </c>
      <c r="NZ24" s="7">
        <v>32</v>
      </c>
      <c r="OA24" s="7">
        <v>232</v>
      </c>
      <c r="OB24" s="7">
        <v>36</v>
      </c>
      <c r="OC24" s="7">
        <v>4</v>
      </c>
      <c r="OD24" s="7">
        <v>248</v>
      </c>
      <c r="OE24" s="7">
        <v>130</v>
      </c>
      <c r="OF24" s="7">
        <v>363</v>
      </c>
      <c r="OG24" s="7">
        <v>48</v>
      </c>
      <c r="OH24" s="7">
        <v>1.105</v>
      </c>
      <c r="OI24" s="7">
        <v>17</v>
      </c>
      <c r="OJ24" s="7">
        <v>17</v>
      </c>
      <c r="OK24" s="7">
        <v>0</v>
      </c>
      <c r="OL24" s="7">
        <v>0</v>
      </c>
      <c r="OM24" s="7">
        <v>17</v>
      </c>
      <c r="ON24" s="7">
        <v>1</v>
      </c>
      <c r="OO24" s="7">
        <v>18</v>
      </c>
      <c r="OP24" s="7">
        <v>2</v>
      </c>
      <c r="OQ24" s="7">
        <v>451</v>
      </c>
      <c r="OR24" s="7">
        <v>151</v>
      </c>
      <c r="OS24" s="7">
        <v>14</v>
      </c>
      <c r="OT24" s="7">
        <v>1</v>
      </c>
      <c r="OU24" s="7">
        <v>1</v>
      </c>
      <c r="OV24" s="7">
        <v>38</v>
      </c>
      <c r="OW24" s="7">
        <v>14</v>
      </c>
      <c r="OX24" s="7">
        <v>24</v>
      </c>
      <c r="OY24" s="7">
        <v>282</v>
      </c>
      <c r="OZ24" s="7">
        <v>276</v>
      </c>
      <c r="PA24" s="7">
        <v>53</v>
      </c>
      <c r="PB24" s="7">
        <v>0</v>
      </c>
      <c r="PC24" s="7">
        <v>6</v>
      </c>
      <c r="PD24" s="7">
        <v>1.262</v>
      </c>
      <c r="PE24" s="7">
        <v>100</v>
      </c>
      <c r="PF24" s="7"/>
      <c r="PG24" s="7"/>
      <c r="PH24" s="7"/>
      <c r="PI24" s="7"/>
      <c r="PJ24" s="7"/>
      <c r="PK24" s="7"/>
      <c r="PL24" s="7"/>
      <c r="PM24" s="7"/>
      <c r="PN24" s="41">
        <v>7070</v>
      </c>
      <c r="PO24" s="41">
        <v>20021</v>
      </c>
      <c r="PP24" s="41">
        <v>6333</v>
      </c>
      <c r="PQ24" s="7">
        <v>579</v>
      </c>
      <c r="PR24" s="41">
        <v>1289</v>
      </c>
      <c r="PS24" s="7">
        <v>510</v>
      </c>
      <c r="PT24" s="7">
        <v>78</v>
      </c>
      <c r="PU24" s="7">
        <v>87</v>
      </c>
      <c r="PV24" s="56">
        <v>31</v>
      </c>
      <c r="PW24" s="54" t="s">
        <v>1540</v>
      </c>
      <c r="PX24" s="54" t="s">
        <v>1541</v>
      </c>
      <c r="PY24" s="54">
        <v>0.34236646758710698</v>
      </c>
      <c r="PZ24" s="54">
        <v>0.28021812125249801</v>
      </c>
      <c r="QA24" s="54">
        <v>13311</v>
      </c>
      <c r="QB24" s="54">
        <v>17995</v>
      </c>
      <c r="QC24" s="54">
        <v>8122</v>
      </c>
      <c r="QD24" s="54"/>
      <c r="QE24" s="54" t="s">
        <v>1574</v>
      </c>
      <c r="QF24" s="54">
        <v>38</v>
      </c>
      <c r="QG24" s="54">
        <v>70</v>
      </c>
      <c r="QH24" s="54">
        <v>60</v>
      </c>
    </row>
    <row r="25" spans="1:450" ht="16.2" customHeight="1" x14ac:dyDescent="0.25">
      <c r="A25" s="7" t="s">
        <v>935</v>
      </c>
      <c r="B25" s="7" t="s">
        <v>936</v>
      </c>
      <c r="C25" s="7" t="s">
        <v>1183</v>
      </c>
      <c r="D25" s="7" t="s">
        <v>937</v>
      </c>
      <c r="E25" s="7" t="s">
        <v>574</v>
      </c>
      <c r="F25" s="7" t="s">
        <v>574</v>
      </c>
      <c r="G25" s="7" t="s">
        <v>478</v>
      </c>
      <c r="H25" s="7">
        <v>12490</v>
      </c>
      <c r="I25" s="7" t="s">
        <v>379</v>
      </c>
      <c r="J25" s="7">
        <v>1</v>
      </c>
      <c r="K25" s="7">
        <v>0</v>
      </c>
      <c r="L25" s="7">
        <v>1</v>
      </c>
      <c r="M25" s="7">
        <v>0</v>
      </c>
      <c r="N25" s="7">
        <v>0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0</v>
      </c>
      <c r="V25" s="7">
        <v>1</v>
      </c>
      <c r="W25" s="7">
        <v>0</v>
      </c>
      <c r="X25" s="7">
        <v>1</v>
      </c>
      <c r="Y25" s="7">
        <v>1</v>
      </c>
      <c r="Z25" s="7">
        <v>0</v>
      </c>
      <c r="AA25" s="7">
        <v>1</v>
      </c>
      <c r="AB25" s="7">
        <v>1</v>
      </c>
      <c r="AC25" s="7">
        <v>0</v>
      </c>
      <c r="AD25" s="7" t="s">
        <v>348</v>
      </c>
      <c r="AE25" s="7" t="s">
        <v>362</v>
      </c>
      <c r="AF25" s="7">
        <v>5</v>
      </c>
      <c r="AG25" s="7">
        <v>5</v>
      </c>
      <c r="AH25" s="7">
        <v>3</v>
      </c>
      <c r="AI25" s="7">
        <v>13</v>
      </c>
      <c r="AJ25" s="7" t="s">
        <v>350</v>
      </c>
      <c r="AK25" s="7" t="s">
        <v>411</v>
      </c>
      <c r="AL25" s="7" t="s">
        <v>398</v>
      </c>
      <c r="AM25" s="40">
        <v>49.92538543417367</v>
      </c>
      <c r="AN25" s="41">
        <v>1620</v>
      </c>
      <c r="AO25" s="40">
        <v>53.137749999999997</v>
      </c>
      <c r="AP25" s="40">
        <v>43.813000000000002</v>
      </c>
      <c r="AQ25" s="40">
        <v>60.212083333333332</v>
      </c>
      <c r="AR25" s="40">
        <v>55.561933333333343</v>
      </c>
      <c r="AS25" s="40">
        <v>44.027000000000001</v>
      </c>
      <c r="AT25" s="40">
        <v>62.641249999999999</v>
      </c>
      <c r="AU25" s="40">
        <v>74.262500000000003</v>
      </c>
      <c r="AV25" s="40">
        <v>27.361666666666661</v>
      </c>
      <c r="AW25" s="40">
        <v>2.1825000000000001</v>
      </c>
      <c r="AX25" s="40">
        <v>72.357900000000001</v>
      </c>
      <c r="AY25" s="40">
        <v>67.507599999999996</v>
      </c>
      <c r="AZ25" s="40">
        <v>100</v>
      </c>
      <c r="BA25" s="40">
        <v>79.301249999999996</v>
      </c>
      <c r="BB25" s="40">
        <v>0</v>
      </c>
      <c r="BC25" s="40">
        <v>42.456333333333333</v>
      </c>
      <c r="BD25" s="40">
        <v>53.295285714285718</v>
      </c>
      <c r="BE25" s="40">
        <v>10.6135</v>
      </c>
      <c r="BF25" s="40">
        <v>58.370568545013178</v>
      </c>
      <c r="BG25" s="40">
        <v>78.759099622375203</v>
      </c>
      <c r="BH25" s="40">
        <v>66.938930196591798</v>
      </c>
      <c r="BI25" s="40">
        <v>29.41367581607312</v>
      </c>
      <c r="BJ25" s="40">
        <v>66.162680726696294</v>
      </c>
      <c r="BK25" s="40">
        <v>92.674510339563</v>
      </c>
      <c r="BL25" s="40">
        <v>95.339803249656498</v>
      </c>
      <c r="BM25" s="40">
        <v>60.859404173585197</v>
      </c>
      <c r="BN25" s="40">
        <v>78.605113582395802</v>
      </c>
      <c r="BO25" s="40">
        <v>70.265482199068103</v>
      </c>
      <c r="BP25" s="40">
        <v>51.126250783317701</v>
      </c>
      <c r="BQ25" s="40">
        <v>67.758874221585401</v>
      </c>
      <c r="BR25" s="40">
        <v>20.965491373856921</v>
      </c>
      <c r="BS25" s="40">
        <v>50.842310969820602</v>
      </c>
      <c r="BT25" s="40">
        <v>23.9562398729549</v>
      </c>
      <c r="BU25" s="40">
        <v>21.89066104766</v>
      </c>
      <c r="BV25" s="40">
        <v>8.9285714285714306</v>
      </c>
      <c r="BW25" s="40">
        <v>186.39195935205601</v>
      </c>
      <c r="BX25" s="40">
        <v>1052.2415709521999</v>
      </c>
      <c r="BY25" s="40">
        <v>71.538461538461505</v>
      </c>
      <c r="BZ25" s="40">
        <v>4.5787545787545803</v>
      </c>
      <c r="CA25" s="40">
        <v>92.147117296222703</v>
      </c>
      <c r="CB25" s="40">
        <v>94</v>
      </c>
      <c r="CC25" s="40">
        <v>97.410358565737099</v>
      </c>
      <c r="CD25" s="40">
        <v>12.56</v>
      </c>
      <c r="CE25" s="40">
        <v>98.111332007952299</v>
      </c>
      <c r="CF25" s="40">
        <v>96.471172962226603</v>
      </c>
      <c r="CG25" s="40">
        <v>85.685884691848898</v>
      </c>
      <c r="CH25" s="40">
        <v>99.403578528826998</v>
      </c>
      <c r="CI25" s="40">
        <v>8.0064051240992793</v>
      </c>
      <c r="CJ25" s="40">
        <v>24.019215372297801</v>
      </c>
      <c r="CK25" s="40">
        <v>80.450522928398996</v>
      </c>
      <c r="CL25" s="40">
        <v>0</v>
      </c>
      <c r="CM25" s="40">
        <v>3.9</v>
      </c>
      <c r="CN25" s="40">
        <v>8.3000000000000007</v>
      </c>
      <c r="CO25" s="40">
        <v>0.9</v>
      </c>
      <c r="CP25" s="40">
        <v>3.1</v>
      </c>
      <c r="CQ25" s="40">
        <v>6.2</v>
      </c>
      <c r="CR25" s="40">
        <v>5.6</v>
      </c>
      <c r="CS25" s="40">
        <v>30.375110927150999</v>
      </c>
      <c r="CT25" s="40">
        <v>66.721894174971993</v>
      </c>
      <c r="CU25" s="40">
        <v>98.401952528008593</v>
      </c>
      <c r="CV25" s="40">
        <v>96.473224242424294</v>
      </c>
      <c r="CW25" s="40">
        <v>74.38</v>
      </c>
      <c r="CX25" s="40">
        <v>3.1419095828242298</v>
      </c>
      <c r="CY25" s="40">
        <v>474.67531260725599</v>
      </c>
      <c r="CZ25" s="40">
        <v>16.012810248198601</v>
      </c>
      <c r="DA25" s="40">
        <v>30</v>
      </c>
      <c r="DB25" s="40">
        <v>52</v>
      </c>
      <c r="DC25" s="40">
        <v>2.5257291820000001</v>
      </c>
      <c r="DD25" s="40">
        <v>3.20256204963971</v>
      </c>
      <c r="DE25" s="40">
        <v>3.92737471082267</v>
      </c>
      <c r="DF25" s="40">
        <v>2.15884062839713</v>
      </c>
      <c r="DG25" s="40">
        <v>2</v>
      </c>
      <c r="DH25" s="40">
        <v>0</v>
      </c>
      <c r="DI25" s="40">
        <v>67.110148514851502</v>
      </c>
      <c r="DJ25" s="40">
        <v>111.19246862</v>
      </c>
      <c r="DK25" s="40">
        <v>3</v>
      </c>
      <c r="DL25" s="40">
        <v>8.9285714285714306</v>
      </c>
      <c r="DM25" s="40">
        <v>0</v>
      </c>
      <c r="DN25" s="40">
        <v>5.1051102666132904</v>
      </c>
      <c r="DO25" s="40">
        <v>0</v>
      </c>
      <c r="DP25" s="40">
        <v>0.58920101997450103</v>
      </c>
      <c r="DQ25" s="40">
        <v>909.09090909090901</v>
      </c>
      <c r="DR25" s="40">
        <v>955.41401273885299</v>
      </c>
      <c r="DS25" s="40">
        <v>613.68517950291505</v>
      </c>
      <c r="DT25" s="40">
        <v>31.1050786110169</v>
      </c>
      <c r="DU25" s="40">
        <v>34.105263157894697</v>
      </c>
      <c r="DV25" s="40">
        <v>507.315</v>
      </c>
      <c r="DW25" s="40">
        <v>175.99600000000001</v>
      </c>
      <c r="DX25" s="7" t="s">
        <v>351</v>
      </c>
      <c r="DY25" s="7"/>
      <c r="DZ25" s="7"/>
      <c r="EA25" s="7"/>
      <c r="EB25" s="42">
        <v>69050678.200000003</v>
      </c>
      <c r="EC25" s="42">
        <v>5528.477037630104</v>
      </c>
      <c r="ED25" s="42">
        <v>1873667.36</v>
      </c>
      <c r="EE25" s="42">
        <v>9798454.9299999997</v>
      </c>
      <c r="EF25" s="42">
        <v>2475</v>
      </c>
      <c r="EG25" s="43">
        <f t="shared" si="1"/>
        <v>3.5843239552714486E-5</v>
      </c>
      <c r="EH25" s="42">
        <v>2475</v>
      </c>
      <c r="EI25" s="42">
        <v>16736187.640000001</v>
      </c>
      <c r="EJ25" s="42">
        <f t="shared" si="2"/>
        <v>1339.9669847878304</v>
      </c>
      <c r="EK25" s="42">
        <v>12634186.59</v>
      </c>
      <c r="EL25" s="42">
        <f t="shared" si="3"/>
        <v>1011.544162530024</v>
      </c>
      <c r="EM25" s="42">
        <v>344635.47</v>
      </c>
      <c r="EN25" s="42">
        <v>784111.15</v>
      </c>
      <c r="EO25" s="42">
        <v>3613523.91</v>
      </c>
      <c r="EP25" s="7">
        <v>229</v>
      </c>
      <c r="EQ25" s="43">
        <v>1.8334667734187349E-2</v>
      </c>
      <c r="ER25" s="7">
        <v>11740</v>
      </c>
      <c r="ES25" s="7">
        <v>0.93995196156925542</v>
      </c>
      <c r="ET25" s="7">
        <v>1928.7</v>
      </c>
      <c r="EU25" s="7">
        <v>12490</v>
      </c>
      <c r="EV25" s="7" t="s">
        <v>352</v>
      </c>
      <c r="EW25" s="7" t="s">
        <v>351</v>
      </c>
      <c r="EX25" s="7">
        <v>172.1</v>
      </c>
      <c r="EY25" s="7">
        <v>9804</v>
      </c>
      <c r="EZ25" s="7">
        <v>0.7849479583666934</v>
      </c>
      <c r="FA25" s="40">
        <v>0.26800000000000002</v>
      </c>
      <c r="FB25" s="7">
        <v>0.215</v>
      </c>
      <c r="FC25" s="7">
        <v>0.26700000000000002</v>
      </c>
      <c r="FD25" s="7">
        <v>0.32300000000000001</v>
      </c>
      <c r="FE25" s="7">
        <v>2024</v>
      </c>
      <c r="FF25" s="7" t="s">
        <v>386</v>
      </c>
      <c r="FG25" s="42">
        <v>14661.29</v>
      </c>
      <c r="FH25" s="7">
        <v>197854.114</v>
      </c>
      <c r="FI25" s="7">
        <v>923.17246837469804</v>
      </c>
      <c r="FJ25" s="42">
        <f t="shared" si="0"/>
        <v>1011.544162530024</v>
      </c>
      <c r="FK25" s="7">
        <v>0.92999999999999972</v>
      </c>
      <c r="FL25" s="7">
        <v>2322.880665698176</v>
      </c>
      <c r="FM25" s="7" t="s">
        <v>352</v>
      </c>
      <c r="FN25" s="7" t="s">
        <v>938</v>
      </c>
      <c r="FO25" s="7">
        <v>5.07</v>
      </c>
      <c r="FP25" s="7">
        <v>1791.8441243860179</v>
      </c>
      <c r="FQ25" s="7" t="s">
        <v>352</v>
      </c>
      <c r="FR25" s="7">
        <v>3</v>
      </c>
      <c r="FS25" s="7" t="s">
        <v>939</v>
      </c>
      <c r="FT25" s="7">
        <v>3.62</v>
      </c>
      <c r="FU25" s="7">
        <v>0.55593306725886649</v>
      </c>
      <c r="FV25" s="7" t="s">
        <v>352</v>
      </c>
      <c r="FW25" s="7" t="s">
        <v>940</v>
      </c>
      <c r="FX25" s="7">
        <v>8.86</v>
      </c>
      <c r="FY25" s="7">
        <v>0.41854078055369243</v>
      </c>
      <c r="FZ25" s="7" t="s">
        <v>352</v>
      </c>
      <c r="GA25" s="7" t="s">
        <v>941</v>
      </c>
      <c r="GB25" s="7">
        <v>10</v>
      </c>
      <c r="GC25" s="7">
        <v>0.12853484081495239</v>
      </c>
      <c r="GD25" s="7" t="s">
        <v>351</v>
      </c>
      <c r="GE25" s="7" t="s">
        <v>942</v>
      </c>
      <c r="GF25" s="7">
        <v>0</v>
      </c>
      <c r="GG25" s="7">
        <v>0.94617109973531111</v>
      </c>
      <c r="GH25" s="7" t="s">
        <v>351</v>
      </c>
      <c r="GI25" s="7">
        <v>5.62</v>
      </c>
      <c r="GJ25" s="7" t="s">
        <v>355</v>
      </c>
      <c r="GK25" s="7">
        <v>0</v>
      </c>
      <c r="GL25" s="7">
        <v>9.5</v>
      </c>
      <c r="GM25" s="7" t="s">
        <v>352</v>
      </c>
      <c r="GN25" s="7">
        <v>0</v>
      </c>
      <c r="GO25" s="7" t="s">
        <v>943</v>
      </c>
      <c r="GP25" s="7">
        <v>8.18</v>
      </c>
      <c r="GQ25" s="7">
        <v>105.1943893435821</v>
      </c>
      <c r="GR25" s="7" t="s">
        <v>352</v>
      </c>
      <c r="GS25" s="7">
        <v>8.18</v>
      </c>
      <c r="GT25" s="7">
        <v>4.2</v>
      </c>
      <c r="GU25" s="7" t="s">
        <v>944</v>
      </c>
      <c r="GV25" s="7">
        <v>9.31</v>
      </c>
      <c r="GW25" s="7">
        <v>5.5791331181498958</v>
      </c>
      <c r="GX25" s="7" t="s">
        <v>352</v>
      </c>
      <c r="GY25" s="7">
        <v>2.4579663730984791</v>
      </c>
      <c r="GZ25" s="7">
        <v>9.44</v>
      </c>
      <c r="HA25" s="7">
        <v>2.2128880237680568</v>
      </c>
      <c r="HB25" s="7" t="s">
        <v>352</v>
      </c>
      <c r="HC25" s="7">
        <v>9.375</v>
      </c>
      <c r="HD25" s="7" t="s">
        <v>554</v>
      </c>
      <c r="HE25" s="7">
        <v>0</v>
      </c>
      <c r="HF25" s="7">
        <v>61.100000000000009</v>
      </c>
      <c r="HG25" s="7" t="s">
        <v>352</v>
      </c>
      <c r="HH25" s="7" t="s">
        <v>945</v>
      </c>
      <c r="HI25" s="7">
        <v>10</v>
      </c>
      <c r="HJ25" s="7">
        <v>27.842894128407739</v>
      </c>
      <c r="HK25" s="7" t="s">
        <v>352</v>
      </c>
      <c r="HL25" s="7" t="s">
        <v>355</v>
      </c>
      <c r="HM25" s="7">
        <v>0</v>
      </c>
      <c r="HN25" s="7">
        <v>3.6035486395581899E-2</v>
      </c>
      <c r="HO25" s="7" t="s">
        <v>352</v>
      </c>
      <c r="HP25" s="7">
        <v>3.3330000000000002</v>
      </c>
      <c r="HQ25" s="7">
        <v>89.65517241379311</v>
      </c>
      <c r="HR25" s="7">
        <v>9.2900000000000009</v>
      </c>
      <c r="HS25" s="7">
        <v>93.103448275862064</v>
      </c>
      <c r="HT25" s="7" t="s">
        <v>352</v>
      </c>
      <c r="HU25" s="7" t="s">
        <v>381</v>
      </c>
      <c r="HV25" s="7">
        <v>5.8800000000000008</v>
      </c>
      <c r="HW25" s="7">
        <v>0</v>
      </c>
      <c r="HX25" s="7" t="s">
        <v>352</v>
      </c>
      <c r="HY25" s="7" t="s">
        <v>946</v>
      </c>
      <c r="HZ25" s="7">
        <v>5.15</v>
      </c>
      <c r="IA25" s="7">
        <v>0.78242000000000012</v>
      </c>
      <c r="IB25" s="7" t="s">
        <v>352</v>
      </c>
      <c r="IC25" s="7">
        <v>6.7729999999999997</v>
      </c>
      <c r="ID25" s="7">
        <v>6.4939999999999998</v>
      </c>
      <c r="IE25" s="7">
        <v>37</v>
      </c>
      <c r="IF25" s="7">
        <v>5.7200000000000006</v>
      </c>
      <c r="IG25" s="7">
        <v>61.4</v>
      </c>
      <c r="IH25" s="7" t="s">
        <v>352</v>
      </c>
      <c r="II25" s="7" t="s">
        <v>395</v>
      </c>
      <c r="IJ25" s="7">
        <v>9.6</v>
      </c>
      <c r="IK25" s="7">
        <v>6.2</v>
      </c>
      <c r="IL25" s="7" t="s">
        <v>352</v>
      </c>
      <c r="IM25" s="7" t="s">
        <v>372</v>
      </c>
      <c r="IN25" s="7">
        <v>8.57</v>
      </c>
      <c r="IO25" s="7">
        <v>5.4</v>
      </c>
      <c r="IP25" s="7" t="s">
        <v>352</v>
      </c>
      <c r="IQ25" s="7">
        <v>3.1</v>
      </c>
      <c r="IR25" s="7">
        <v>8.5399999999999991</v>
      </c>
      <c r="IS25" s="7">
        <v>0</v>
      </c>
      <c r="IT25" s="7" t="s">
        <v>352</v>
      </c>
      <c r="IU25" s="7">
        <v>12.2</v>
      </c>
      <c r="IV25" s="7">
        <v>9.34</v>
      </c>
      <c r="IW25" s="7">
        <v>9.6</v>
      </c>
      <c r="IX25" s="7" t="s">
        <v>352</v>
      </c>
      <c r="IY25" s="7">
        <v>8.3539999999999992</v>
      </c>
      <c r="IZ25" s="7" t="s">
        <v>417</v>
      </c>
      <c r="JA25" s="7">
        <v>9.67</v>
      </c>
      <c r="JB25" s="7">
        <v>96.83</v>
      </c>
      <c r="JC25" s="7" t="s">
        <v>352</v>
      </c>
      <c r="JD25" s="7" t="s">
        <v>552</v>
      </c>
      <c r="JE25" s="7">
        <v>8.0299999999999994</v>
      </c>
      <c r="JF25" s="7">
        <v>97.688000000000017</v>
      </c>
      <c r="JG25" s="7" t="s">
        <v>352</v>
      </c>
      <c r="JH25" s="7" t="s">
        <v>354</v>
      </c>
      <c r="JI25" s="7">
        <v>0</v>
      </c>
      <c r="JJ25" s="7">
        <v>93.888000000000005</v>
      </c>
      <c r="JK25" s="7" t="s">
        <v>352</v>
      </c>
      <c r="JL25" s="7">
        <v>5.9</v>
      </c>
      <c r="JM25" s="7" t="s">
        <v>491</v>
      </c>
      <c r="JN25" s="7">
        <v>8.98</v>
      </c>
      <c r="JO25" s="7">
        <v>100</v>
      </c>
      <c r="JP25" s="7" t="s">
        <v>352</v>
      </c>
      <c r="JQ25" s="7" t="s">
        <v>523</v>
      </c>
      <c r="JR25" s="7">
        <v>9.85</v>
      </c>
      <c r="JS25" s="7">
        <v>115.31729887120579</v>
      </c>
      <c r="JT25" s="7" t="s">
        <v>352</v>
      </c>
      <c r="JU25" s="7" t="s">
        <v>435</v>
      </c>
      <c r="JV25" s="7">
        <v>9.629999999999999</v>
      </c>
      <c r="JW25" s="7">
        <v>7.6335877862595414</v>
      </c>
      <c r="JX25" s="7" t="s">
        <v>352</v>
      </c>
      <c r="JY25" s="7">
        <v>9.4870000000000001</v>
      </c>
      <c r="JZ25" s="7" t="s">
        <v>947</v>
      </c>
      <c r="KA25" s="7">
        <v>9.0300000000000011</v>
      </c>
      <c r="KB25" s="7">
        <v>9.7977743069593455</v>
      </c>
      <c r="KC25" s="7" t="s">
        <v>352</v>
      </c>
      <c r="KD25" s="7" t="s">
        <v>948</v>
      </c>
      <c r="KE25" s="7">
        <v>7.54</v>
      </c>
      <c r="KF25" s="7">
        <v>10.02988928735639</v>
      </c>
      <c r="KG25" s="7" t="s">
        <v>352</v>
      </c>
      <c r="KH25" s="7">
        <v>8.2850000000000001</v>
      </c>
      <c r="KI25" s="7">
        <v>15.916733386709369</v>
      </c>
      <c r="KJ25" s="7">
        <v>9.74</v>
      </c>
      <c r="KK25" s="7">
        <v>13.03940638282544</v>
      </c>
      <c r="KL25" s="7" t="s">
        <v>352</v>
      </c>
      <c r="KM25" s="7">
        <v>9.74</v>
      </c>
      <c r="KN25" s="7">
        <v>8.3529999999999998</v>
      </c>
      <c r="KO25" s="7">
        <v>6.3490000000000002</v>
      </c>
      <c r="KP25" s="7">
        <v>435</v>
      </c>
      <c r="KQ25" s="7">
        <v>3.4827862289831868E-2</v>
      </c>
      <c r="KR25" s="7">
        <v>1285</v>
      </c>
      <c r="KS25" s="7">
        <v>0.1028823058446757</v>
      </c>
      <c r="KT25" s="7">
        <v>828</v>
      </c>
      <c r="KU25" s="7">
        <v>6.629303442754203E-2</v>
      </c>
      <c r="KV25" s="7">
        <v>27216</v>
      </c>
      <c r="KW25" s="7">
        <v>2.1790232185748599</v>
      </c>
      <c r="KX25" s="7">
        <v>2183</v>
      </c>
      <c r="KY25" s="7">
        <v>0.1747798238590873</v>
      </c>
      <c r="KZ25" s="7">
        <v>1529</v>
      </c>
      <c r="LA25" s="7">
        <v>0.122417934347478</v>
      </c>
      <c r="LB25" s="7">
        <v>1477</v>
      </c>
      <c r="LC25" s="7">
        <v>0.11825460368294639</v>
      </c>
      <c r="LD25" s="7"/>
      <c r="LE25" s="7">
        <v>0</v>
      </c>
      <c r="LF25" s="7">
        <v>16</v>
      </c>
      <c r="LG25" s="7">
        <v>1.2810248198558849</v>
      </c>
      <c r="LH25" s="7"/>
      <c r="LI25" s="7"/>
      <c r="LJ25" s="7">
        <v>420</v>
      </c>
      <c r="LK25" s="7">
        <v>0.75700000000000001</v>
      </c>
      <c r="LL25" s="7">
        <v>1268</v>
      </c>
      <c r="LM25" s="7">
        <v>0.71099999999999997</v>
      </c>
      <c r="LN25" s="7">
        <v>75</v>
      </c>
      <c r="LO25" s="7">
        <v>0.74</v>
      </c>
      <c r="LP25" s="7">
        <v>1987</v>
      </c>
      <c r="LQ25" s="7">
        <v>0.82299999999999995</v>
      </c>
      <c r="LR25" s="7">
        <v>0.49769999999999998</v>
      </c>
      <c r="LS25" s="40">
        <v>-0.59448826879087568</v>
      </c>
      <c r="LT25" s="40" t="s">
        <v>358</v>
      </c>
      <c r="LU25" s="40">
        <v>3.1678992222158968E-2</v>
      </c>
      <c r="LV25" s="40" t="s">
        <v>357</v>
      </c>
      <c r="LW25" s="40">
        <v>0.31825336187659992</v>
      </c>
      <c r="LX25" s="40" t="s">
        <v>350</v>
      </c>
      <c r="LY25" s="40">
        <v>3.7810832946783911E-2</v>
      </c>
      <c r="LZ25" s="40" t="s">
        <v>357</v>
      </c>
      <c r="MA25" s="40">
        <v>-5.1686270436333219E-2</v>
      </c>
      <c r="MB25" s="40" t="s">
        <v>357</v>
      </c>
      <c r="MC25" s="7">
        <v>7</v>
      </c>
      <c r="MD25" s="7">
        <v>0</v>
      </c>
      <c r="ME25" s="7">
        <v>0</v>
      </c>
      <c r="MF25" s="7">
        <v>0</v>
      </c>
      <c r="MG25" s="7">
        <v>0</v>
      </c>
      <c r="MH25" s="7">
        <v>0</v>
      </c>
      <c r="MI25" s="7">
        <v>1</v>
      </c>
      <c r="MJ25" s="7">
        <v>1</v>
      </c>
      <c r="MK25" s="7">
        <v>12200</v>
      </c>
      <c r="ML25" s="7">
        <v>3</v>
      </c>
      <c r="MM25" s="7">
        <v>0</v>
      </c>
      <c r="MN25" s="7"/>
      <c r="MO25" s="7">
        <v>0</v>
      </c>
      <c r="MP25" s="7">
        <v>0</v>
      </c>
      <c r="MQ25" s="7">
        <v>0</v>
      </c>
      <c r="MR25" s="7">
        <v>6</v>
      </c>
      <c r="MS25" s="7">
        <v>0</v>
      </c>
      <c r="MT25" s="7">
        <v>6</v>
      </c>
      <c r="MU25" s="7">
        <v>0.49</v>
      </c>
      <c r="MV25" s="7">
        <v>11</v>
      </c>
      <c r="MW25" s="7">
        <v>0</v>
      </c>
      <c r="MX25" s="7">
        <v>11</v>
      </c>
      <c r="MY25" s="7">
        <v>0.89</v>
      </c>
      <c r="MZ25" s="7">
        <v>3444177</v>
      </c>
      <c r="NA25" s="7">
        <v>21</v>
      </c>
      <c r="NB25" s="7">
        <v>1306023</v>
      </c>
      <c r="NC25" s="7">
        <v>0.49399999999999999</v>
      </c>
      <c r="ND25" s="44" t="s">
        <v>1354</v>
      </c>
      <c r="NE25" s="44">
        <v>281</v>
      </c>
      <c r="NF25" s="44" t="s">
        <v>1256</v>
      </c>
      <c r="NG25" s="44" t="s">
        <v>1355</v>
      </c>
      <c r="NH25" s="44" t="s">
        <v>1356</v>
      </c>
      <c r="NI25" s="44"/>
      <c r="NJ25" s="44" t="s">
        <v>1357</v>
      </c>
      <c r="NK25" s="44"/>
      <c r="NL25" s="44" t="s">
        <v>1358</v>
      </c>
      <c r="NM25" s="44" t="s">
        <v>1359</v>
      </c>
      <c r="NN25" s="44" t="s">
        <v>1360</v>
      </c>
      <c r="NO25" s="44" t="s">
        <v>1246</v>
      </c>
      <c r="NP25" s="44" t="s">
        <v>1361</v>
      </c>
      <c r="NQ25" s="45" t="s">
        <v>1362</v>
      </c>
      <c r="NR25" s="46"/>
      <c r="NS25" s="46"/>
      <c r="NT25" s="46"/>
      <c r="NU25" s="46"/>
      <c r="NV25" s="7">
        <v>9</v>
      </c>
      <c r="NW25" s="7">
        <v>12</v>
      </c>
      <c r="NX25" s="7">
        <v>2</v>
      </c>
      <c r="NY25" s="7">
        <v>2</v>
      </c>
      <c r="NZ25" s="7">
        <v>1</v>
      </c>
      <c r="OA25" s="7">
        <v>4</v>
      </c>
      <c r="OB25" s="7">
        <v>0</v>
      </c>
      <c r="OC25" s="7">
        <v>0</v>
      </c>
      <c r="OD25" s="7">
        <v>4</v>
      </c>
      <c r="OE25" s="7">
        <v>15</v>
      </c>
      <c r="OF25" s="7">
        <v>19</v>
      </c>
      <c r="OG25" s="7">
        <v>4</v>
      </c>
      <c r="OH25" s="7">
        <v>93</v>
      </c>
      <c r="OI25" s="7">
        <v>1</v>
      </c>
      <c r="OJ25" s="7">
        <v>1</v>
      </c>
      <c r="OK25" s="7">
        <v>0</v>
      </c>
      <c r="OL25" s="7">
        <v>0</v>
      </c>
      <c r="OM25" s="7">
        <v>1</v>
      </c>
      <c r="ON25" s="7">
        <v>0</v>
      </c>
      <c r="OO25" s="7">
        <v>5</v>
      </c>
      <c r="OP25" s="7">
        <v>0</v>
      </c>
      <c r="OQ25" s="7">
        <v>48</v>
      </c>
      <c r="OR25" s="7">
        <v>7</v>
      </c>
      <c r="OS25" s="7">
        <v>0</v>
      </c>
      <c r="OT25" s="7">
        <v>0</v>
      </c>
      <c r="OU25" s="7">
        <v>0</v>
      </c>
      <c r="OV25" s="7">
        <v>4</v>
      </c>
      <c r="OW25" s="7">
        <v>0</v>
      </c>
      <c r="OX25" s="7">
        <v>4</v>
      </c>
      <c r="OY25" s="7">
        <v>6</v>
      </c>
      <c r="OZ25" s="7">
        <v>5</v>
      </c>
      <c r="PA25" s="7">
        <v>2</v>
      </c>
      <c r="PB25" s="7">
        <v>0</v>
      </c>
      <c r="PC25" s="7">
        <v>1</v>
      </c>
      <c r="PD25" s="7">
        <v>73</v>
      </c>
      <c r="PE25" s="7">
        <v>2</v>
      </c>
      <c r="PF25" s="7"/>
      <c r="PG25" s="7"/>
      <c r="PH25" s="7"/>
      <c r="PI25" s="7"/>
      <c r="PJ25" s="7"/>
      <c r="PK25" s="7"/>
      <c r="PL25" s="7"/>
      <c r="PM25" s="7"/>
      <c r="PN25" s="7">
        <v>419</v>
      </c>
      <c r="PO25" s="41">
        <v>1237</v>
      </c>
      <c r="PP25" s="7">
        <v>312</v>
      </c>
      <c r="PQ25" s="7">
        <v>22</v>
      </c>
      <c r="PR25" s="7">
        <v>76</v>
      </c>
      <c r="PS25" s="7">
        <v>29</v>
      </c>
      <c r="PT25" s="7">
        <v>6</v>
      </c>
      <c r="PU25" s="7">
        <v>6</v>
      </c>
      <c r="PV25" s="56">
        <v>2</v>
      </c>
      <c r="PW25" s="54" t="s">
        <v>1542</v>
      </c>
      <c r="PX25" s="54" t="s">
        <v>1517</v>
      </c>
      <c r="PY25" s="54">
        <v>0.375500400320256</v>
      </c>
      <c r="PZ25" s="54">
        <v>0.26045316455696099</v>
      </c>
      <c r="QA25" s="54">
        <v>880</v>
      </c>
      <c r="QB25" s="54">
        <v>1403</v>
      </c>
      <c r="QC25" s="54">
        <v>728</v>
      </c>
      <c r="QD25" s="54"/>
      <c r="QE25" s="54" t="s">
        <v>1571</v>
      </c>
      <c r="QF25" s="54">
        <v>23</v>
      </c>
      <c r="QG25" s="54">
        <v>69</v>
      </c>
      <c r="QH25" s="54">
        <v>49</v>
      </c>
    </row>
    <row r="26" spans="1:450" ht="16.2" customHeight="1" x14ac:dyDescent="0.25">
      <c r="A26" s="7" t="s">
        <v>949</v>
      </c>
      <c r="B26" s="7" t="s">
        <v>950</v>
      </c>
      <c r="C26" s="7" t="s">
        <v>1183</v>
      </c>
      <c r="D26" s="7" t="s">
        <v>951</v>
      </c>
      <c r="E26" s="7" t="s">
        <v>574</v>
      </c>
      <c r="F26" s="7" t="s">
        <v>574</v>
      </c>
      <c r="G26" s="7" t="s">
        <v>478</v>
      </c>
      <c r="H26" s="7">
        <v>20392</v>
      </c>
      <c r="I26" s="7" t="s">
        <v>347</v>
      </c>
      <c r="J26" s="7">
        <v>1</v>
      </c>
      <c r="K26" s="7">
        <v>0</v>
      </c>
      <c r="L26" s="7">
        <v>0</v>
      </c>
      <c r="M26" s="7">
        <v>1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1</v>
      </c>
      <c r="V26" s="7">
        <v>1</v>
      </c>
      <c r="W26" s="7">
        <v>0</v>
      </c>
      <c r="X26" s="7">
        <v>1</v>
      </c>
      <c r="Y26" s="7">
        <v>0</v>
      </c>
      <c r="Z26" s="7">
        <v>0</v>
      </c>
      <c r="AA26" s="7">
        <v>1</v>
      </c>
      <c r="AB26" s="7">
        <v>1</v>
      </c>
      <c r="AC26" s="7">
        <v>0</v>
      </c>
      <c r="AD26" s="7" t="s">
        <v>348</v>
      </c>
      <c r="AE26" s="7" t="s">
        <v>349</v>
      </c>
      <c r="AF26" s="7">
        <v>3</v>
      </c>
      <c r="AG26" s="7">
        <v>4</v>
      </c>
      <c r="AH26" s="7">
        <v>2</v>
      </c>
      <c r="AI26" s="7">
        <v>9</v>
      </c>
      <c r="AJ26" s="7" t="s">
        <v>368</v>
      </c>
      <c r="AK26" s="7"/>
      <c r="AL26" s="7"/>
      <c r="AM26" s="40">
        <v>49.313848786181147</v>
      </c>
      <c r="AN26" s="41">
        <v>1783</v>
      </c>
      <c r="AO26" s="40">
        <v>57.674750000000003</v>
      </c>
      <c r="AP26" s="40">
        <v>46.660800000000002</v>
      </c>
      <c r="AQ26" s="40">
        <v>60.061800000000012</v>
      </c>
      <c r="AR26" s="40">
        <v>53.565388888888897</v>
      </c>
      <c r="AS26" s="40">
        <v>65.863200000000006</v>
      </c>
      <c r="AT26" s="40">
        <v>74.4345</v>
      </c>
      <c r="AU26" s="40">
        <v>71.844500000000011</v>
      </c>
      <c r="AV26" s="40">
        <v>38.097333333333331</v>
      </c>
      <c r="AW26" s="40">
        <v>5.3949999999999996</v>
      </c>
      <c r="AX26" s="40">
        <v>86.287299999999988</v>
      </c>
      <c r="AY26" s="40">
        <v>72.226000000000013</v>
      </c>
      <c r="AZ26" s="40">
        <v>67.45</v>
      </c>
      <c r="BA26" s="40">
        <v>74.83250000000001</v>
      </c>
      <c r="BB26" s="40">
        <v>0</v>
      </c>
      <c r="BC26" s="40">
        <v>26.672999999999998</v>
      </c>
      <c r="BD26" s="40">
        <v>31.898857142857139</v>
      </c>
      <c r="BE26" s="40">
        <v>5.3704999999999998</v>
      </c>
      <c r="BF26" s="40">
        <v>59.470333673872567</v>
      </c>
      <c r="BG26" s="40">
        <v>76.192690000272904</v>
      </c>
      <c r="BH26" s="40">
        <v>65.9388126214766</v>
      </c>
      <c r="BI26" s="40">
        <v>36.279498399868523</v>
      </c>
      <c r="BJ26" s="40">
        <v>68.397727609396497</v>
      </c>
      <c r="BK26" s="40">
        <v>98.860931174479006</v>
      </c>
      <c r="BL26" s="40">
        <v>94.946286828112804</v>
      </c>
      <c r="BM26" s="40">
        <v>42.565814389103203</v>
      </c>
      <c r="BN26" s="40">
        <v>73.806748428369701</v>
      </c>
      <c r="BO26" s="40">
        <v>62.436433851885504</v>
      </c>
      <c r="BP26" s="40">
        <v>53.774896341304803</v>
      </c>
      <c r="BQ26" s="40">
        <v>73.737171864346493</v>
      </c>
      <c r="BR26" s="40">
        <v>17.793107143344571</v>
      </c>
      <c r="BS26" s="40">
        <v>39.608824796584202</v>
      </c>
      <c r="BT26" s="40">
        <v>54.061033957809897</v>
      </c>
      <c r="BU26" s="40">
        <v>33.655027701735399</v>
      </c>
      <c r="BV26" s="40">
        <v>17.241379310344801</v>
      </c>
      <c r="BW26" s="40">
        <v>215.348882650066</v>
      </c>
      <c r="BX26" s="40">
        <v>617.115181814631</v>
      </c>
      <c r="BY26" s="40">
        <v>97.402597402597394</v>
      </c>
      <c r="BZ26" s="40">
        <v>4.6388336646786001</v>
      </c>
      <c r="CA26" s="40">
        <v>98.171238570241101</v>
      </c>
      <c r="CB26" s="40">
        <v>100</v>
      </c>
      <c r="CC26" s="40">
        <v>99.583911234396595</v>
      </c>
      <c r="CD26" s="40">
        <v>2.29666666666667</v>
      </c>
      <c r="CE26" s="40">
        <v>99.251870324189497</v>
      </c>
      <c r="CF26" s="40">
        <v>84.039900249376601</v>
      </c>
      <c r="CG26" s="40">
        <v>96.730396231643098</v>
      </c>
      <c r="CH26" s="40">
        <v>99.778331947908001</v>
      </c>
      <c r="CI26" s="40">
        <v>4.9038838760298198</v>
      </c>
      <c r="CJ26" s="40">
        <v>34.327187132208699</v>
      </c>
      <c r="CK26" s="40">
        <v>76.769537847382196</v>
      </c>
      <c r="CL26" s="40">
        <v>11.2309074573226</v>
      </c>
      <c r="CM26" s="40">
        <v>9.8000000000000007</v>
      </c>
      <c r="CN26" s="40">
        <v>10.9</v>
      </c>
      <c r="CO26" s="40">
        <v>0.1</v>
      </c>
      <c r="CP26" s="40">
        <v>7</v>
      </c>
      <c r="CQ26" s="40">
        <v>14.8</v>
      </c>
      <c r="CR26" s="40">
        <v>5.75</v>
      </c>
      <c r="CS26" s="40">
        <v>12.4565882308843</v>
      </c>
      <c r="CT26" s="40">
        <v>55.539162879321204</v>
      </c>
      <c r="CU26" s="40">
        <v>99.963658546589699</v>
      </c>
      <c r="CV26" s="40">
        <v>95.237860606060707</v>
      </c>
      <c r="CW26" s="40">
        <v>73.38</v>
      </c>
      <c r="CX26" s="40">
        <v>2.1740948239819402</v>
      </c>
      <c r="CY26" s="40">
        <v>491.01787836017201</v>
      </c>
      <c r="CZ26" s="40">
        <v>14.711651628089401</v>
      </c>
      <c r="DA26" s="40">
        <v>28.623452294246199</v>
      </c>
      <c r="DB26" s="40">
        <v>46.65</v>
      </c>
      <c r="DC26" s="40">
        <v>6.1799148559999999</v>
      </c>
      <c r="DD26" s="40">
        <v>0.49038838760298198</v>
      </c>
      <c r="DE26" s="40">
        <v>2.2139978762880101</v>
      </c>
      <c r="DF26" s="40">
        <v>12.340830662508401</v>
      </c>
      <c r="DG26" s="40">
        <v>2</v>
      </c>
      <c r="DH26" s="40">
        <v>0</v>
      </c>
      <c r="DI26" s="40">
        <v>72.580355539594194</v>
      </c>
      <c r="DJ26" s="40">
        <v>93.738489870999999</v>
      </c>
      <c r="DK26" s="40">
        <v>3</v>
      </c>
      <c r="DL26" s="40">
        <v>13.362068965517199</v>
      </c>
      <c r="DM26" s="40">
        <v>3.2743942370661401</v>
      </c>
      <c r="DN26" s="40">
        <v>2.7619466673205202</v>
      </c>
      <c r="DO26" s="40">
        <v>0.83280241770807795</v>
      </c>
      <c r="DP26" s="40">
        <v>0.60755385790679906</v>
      </c>
      <c r="DQ26" s="40">
        <v>0</v>
      </c>
      <c r="DR26" s="40">
        <v>296.95619896065301</v>
      </c>
      <c r="DS26" s="40">
        <v>235.84905660377399</v>
      </c>
      <c r="DT26" s="40">
        <v>41.4019878932815</v>
      </c>
      <c r="DU26" s="40">
        <v>71.102528089887599</v>
      </c>
      <c r="DV26" s="40">
        <v>534.80399999999997</v>
      </c>
      <c r="DW26" s="40">
        <v>44.643000000000001</v>
      </c>
      <c r="DX26" s="7" t="s">
        <v>351</v>
      </c>
      <c r="DY26" s="7"/>
      <c r="DZ26" s="7"/>
      <c r="EA26" s="7"/>
      <c r="EB26" s="42">
        <v>94451109.280000001</v>
      </c>
      <c r="EC26" s="42">
        <v>4631.7727187132214</v>
      </c>
      <c r="ED26" s="42">
        <v>2171641.65</v>
      </c>
      <c r="EE26" s="42">
        <v>7730673.8200000003</v>
      </c>
      <c r="EF26" s="42"/>
      <c r="EG26" s="43">
        <f t="shared" si="1"/>
        <v>0</v>
      </c>
      <c r="EH26" s="42"/>
      <c r="EI26" s="42">
        <v>17700155.030000001</v>
      </c>
      <c r="EJ26" s="42">
        <f t="shared" si="2"/>
        <v>867.99504854845043</v>
      </c>
      <c r="EK26" s="42">
        <v>29670407.32</v>
      </c>
      <c r="EL26" s="42">
        <f t="shared" si="3"/>
        <v>1455.0023205178502</v>
      </c>
      <c r="EM26" s="42"/>
      <c r="EN26" s="42">
        <v>561197.31000000006</v>
      </c>
      <c r="EO26" s="42">
        <v>640574.63</v>
      </c>
      <c r="EP26" s="7">
        <v>236</v>
      </c>
      <c r="EQ26" s="43">
        <v>1.157316594743036E-2</v>
      </c>
      <c r="ER26" s="7">
        <v>20342</v>
      </c>
      <c r="ES26" s="7">
        <v>0.9975480580619851</v>
      </c>
      <c r="ET26" s="7">
        <v>3565</v>
      </c>
      <c r="EU26" s="7">
        <v>20342</v>
      </c>
      <c r="EV26" s="7" t="s">
        <v>351</v>
      </c>
      <c r="EW26" s="7" t="s">
        <v>351</v>
      </c>
      <c r="EX26" s="7">
        <v>44.7</v>
      </c>
      <c r="EY26" s="7">
        <v>20342</v>
      </c>
      <c r="EZ26" s="7">
        <v>0.9975480580619851</v>
      </c>
      <c r="FA26" s="40">
        <v>0.247</v>
      </c>
      <c r="FB26" s="7">
        <v>3.5000000000000003E-2</v>
      </c>
      <c r="FC26" s="7">
        <v>0.32800000000000001</v>
      </c>
      <c r="FD26" s="7">
        <v>0.379</v>
      </c>
      <c r="FE26" s="7">
        <v>2024</v>
      </c>
      <c r="FF26" s="7" t="s">
        <v>393</v>
      </c>
      <c r="FG26" s="42">
        <v>12047.78</v>
      </c>
      <c r="FH26" s="7">
        <v>308459.43400000001</v>
      </c>
      <c r="FI26" s="7">
        <v>1494.0432669674301</v>
      </c>
      <c r="FJ26" s="42">
        <f t="shared" si="0"/>
        <v>1455.0023205178502</v>
      </c>
      <c r="FK26" s="7">
        <v>5.48</v>
      </c>
      <c r="FL26" s="7">
        <v>2186.8826133903981</v>
      </c>
      <c r="FM26" s="7" t="s">
        <v>352</v>
      </c>
      <c r="FN26" s="7" t="s">
        <v>952</v>
      </c>
      <c r="FO26" s="7">
        <v>5.31</v>
      </c>
      <c r="FP26" s="7">
        <v>1159.230342523791</v>
      </c>
      <c r="FQ26" s="7" t="s">
        <v>352</v>
      </c>
      <c r="FR26" s="7">
        <v>5.3949999999999996</v>
      </c>
      <c r="FS26" s="7" t="s">
        <v>953</v>
      </c>
      <c r="FT26" s="7">
        <v>8.74</v>
      </c>
      <c r="FU26" s="7">
        <v>0.61644545241504078</v>
      </c>
      <c r="FV26" s="7" t="s">
        <v>352</v>
      </c>
      <c r="FW26" s="7" t="s">
        <v>954</v>
      </c>
      <c r="FX26" s="7">
        <v>10</v>
      </c>
      <c r="FY26" s="7">
        <v>0.46388085227365361</v>
      </c>
      <c r="FZ26" s="7" t="s">
        <v>352</v>
      </c>
      <c r="GA26" s="7" t="s">
        <v>955</v>
      </c>
      <c r="GB26" s="7">
        <v>6.18</v>
      </c>
      <c r="GC26" s="7">
        <v>0.1142297860894982</v>
      </c>
      <c r="GD26" s="7" t="s">
        <v>352</v>
      </c>
      <c r="GE26" s="7" t="s">
        <v>956</v>
      </c>
      <c r="GF26" s="7">
        <v>6.08</v>
      </c>
      <c r="GG26" s="7">
        <v>0.90199562797615918</v>
      </c>
      <c r="GH26" s="7" t="s">
        <v>352</v>
      </c>
      <c r="GI26" s="7">
        <v>7.75</v>
      </c>
      <c r="GJ26" s="7" t="s">
        <v>355</v>
      </c>
      <c r="GK26" s="7">
        <v>0</v>
      </c>
      <c r="GL26" s="7">
        <v>9</v>
      </c>
      <c r="GM26" s="7" t="s">
        <v>352</v>
      </c>
      <c r="GN26" s="7">
        <v>0</v>
      </c>
      <c r="GO26" s="7" t="s">
        <v>957</v>
      </c>
      <c r="GP26" s="7">
        <v>3.35</v>
      </c>
      <c r="GQ26" s="7">
        <v>73.737679747017623</v>
      </c>
      <c r="GR26" s="7" t="s">
        <v>352</v>
      </c>
      <c r="GS26" s="7">
        <v>3.35</v>
      </c>
      <c r="GT26" s="7">
        <v>4.1239999999999997</v>
      </c>
      <c r="GU26" s="7" t="s">
        <v>958</v>
      </c>
      <c r="GV26" s="7">
        <v>6.69</v>
      </c>
      <c r="GW26" s="7">
        <v>4.7386029149649129</v>
      </c>
      <c r="GX26" s="7" t="s">
        <v>352</v>
      </c>
      <c r="GY26" s="7">
        <v>2.873675951353472</v>
      </c>
      <c r="GZ26" s="7">
        <v>5.75</v>
      </c>
      <c r="HA26" s="7">
        <v>1.7663765295231071</v>
      </c>
      <c r="HB26" s="7" t="s">
        <v>352</v>
      </c>
      <c r="HC26" s="7">
        <v>6.22</v>
      </c>
      <c r="HD26" s="7" t="s">
        <v>423</v>
      </c>
      <c r="HE26" s="7">
        <v>0.33000000000000029</v>
      </c>
      <c r="HF26" s="7">
        <v>89.6</v>
      </c>
      <c r="HG26" s="7" t="s">
        <v>352</v>
      </c>
      <c r="HH26" s="7" t="s">
        <v>355</v>
      </c>
      <c r="HI26" s="7">
        <v>0</v>
      </c>
      <c r="HJ26" s="7">
        <v>23.835358758916829</v>
      </c>
      <c r="HK26" s="7" t="s">
        <v>352</v>
      </c>
      <c r="HL26" s="7" t="s">
        <v>959</v>
      </c>
      <c r="HM26" s="7">
        <v>0</v>
      </c>
      <c r="HN26" s="7">
        <v>3.020068186394442E-2</v>
      </c>
      <c r="HO26" s="7" t="s">
        <v>351</v>
      </c>
      <c r="HP26" s="7">
        <v>0.11</v>
      </c>
      <c r="HQ26" s="7">
        <v>93.103448275862064</v>
      </c>
      <c r="HR26" s="7">
        <v>9.23</v>
      </c>
      <c r="HS26" s="7">
        <v>96.551724137931032</v>
      </c>
      <c r="HT26" s="7" t="s">
        <v>352</v>
      </c>
      <c r="HU26" s="7" t="s">
        <v>402</v>
      </c>
      <c r="HV26" s="7">
        <v>8.24</v>
      </c>
      <c r="HW26" s="7">
        <v>0</v>
      </c>
      <c r="HX26" s="7" t="s">
        <v>352</v>
      </c>
      <c r="HY26" s="7" t="s">
        <v>960</v>
      </c>
      <c r="HZ26" s="7">
        <v>2.66</v>
      </c>
      <c r="IA26" s="7">
        <v>0.84758</v>
      </c>
      <c r="IB26" s="7" t="s">
        <v>352</v>
      </c>
      <c r="IC26" s="7">
        <v>6.71</v>
      </c>
      <c r="ID26" s="7">
        <v>4.3470000000000004</v>
      </c>
      <c r="IE26" s="7">
        <v>40.299999999999997</v>
      </c>
      <c r="IF26" s="7">
        <v>7.49</v>
      </c>
      <c r="IG26" s="7">
        <v>51.7</v>
      </c>
      <c r="IH26" s="7" t="s">
        <v>352</v>
      </c>
      <c r="II26" s="7" t="s">
        <v>397</v>
      </c>
      <c r="IJ26" s="7">
        <v>10</v>
      </c>
      <c r="IK26" s="7">
        <v>6</v>
      </c>
      <c r="IL26" s="7" t="s">
        <v>352</v>
      </c>
      <c r="IM26" s="7" t="s">
        <v>396</v>
      </c>
      <c r="IN26" s="7">
        <v>9.52</v>
      </c>
      <c r="IO26" s="7">
        <v>5.3</v>
      </c>
      <c r="IP26" s="7" t="s">
        <v>352</v>
      </c>
      <c r="IQ26" s="7">
        <v>7</v>
      </c>
      <c r="IR26" s="7">
        <v>6.9700000000000006</v>
      </c>
      <c r="IS26" s="7">
        <v>0.3</v>
      </c>
      <c r="IT26" s="7" t="s">
        <v>352</v>
      </c>
      <c r="IU26" s="7">
        <v>13.2</v>
      </c>
      <c r="IV26" s="7">
        <v>9.42</v>
      </c>
      <c r="IW26" s="7">
        <v>10.7</v>
      </c>
      <c r="IX26" s="7" t="s">
        <v>352</v>
      </c>
      <c r="IY26" s="7">
        <v>8.68</v>
      </c>
      <c r="IZ26" s="7" t="s">
        <v>512</v>
      </c>
      <c r="JA26" s="7">
        <v>10</v>
      </c>
      <c r="JB26" s="7">
        <v>99.022999999999996</v>
      </c>
      <c r="JC26" s="7" t="s">
        <v>352</v>
      </c>
      <c r="JD26" s="7" t="s">
        <v>512</v>
      </c>
      <c r="JE26" s="7">
        <v>10</v>
      </c>
      <c r="JF26" s="7">
        <v>87.22</v>
      </c>
      <c r="JG26" s="7" t="s">
        <v>352</v>
      </c>
      <c r="JH26" s="7" t="s">
        <v>354</v>
      </c>
      <c r="JI26" s="7">
        <v>0</v>
      </c>
      <c r="JJ26" s="7">
        <v>55.626000000000047</v>
      </c>
      <c r="JK26" s="7" t="s">
        <v>352</v>
      </c>
      <c r="JL26" s="7">
        <v>6.6669999999999998</v>
      </c>
      <c r="JM26" s="7" t="s">
        <v>533</v>
      </c>
      <c r="JN26" s="7">
        <v>6.44</v>
      </c>
      <c r="JO26" s="7">
        <v>100</v>
      </c>
      <c r="JP26" s="7" t="s">
        <v>352</v>
      </c>
      <c r="JQ26" s="7" t="s">
        <v>961</v>
      </c>
      <c r="JR26" s="7">
        <v>10</v>
      </c>
      <c r="JS26" s="7">
        <v>107.36113009797219</v>
      </c>
      <c r="JT26" s="7" t="s">
        <v>352</v>
      </c>
      <c r="JU26" s="7" t="s">
        <v>426</v>
      </c>
      <c r="JV26" s="7">
        <v>5.16</v>
      </c>
      <c r="JW26" s="7">
        <v>6.5108225108225124</v>
      </c>
      <c r="JX26" s="7" t="s">
        <v>352</v>
      </c>
      <c r="JY26" s="7">
        <v>7.2</v>
      </c>
      <c r="JZ26" s="7" t="s">
        <v>962</v>
      </c>
      <c r="KA26" s="7">
        <v>5.4</v>
      </c>
      <c r="KB26" s="7">
        <v>8.7442070126358651</v>
      </c>
      <c r="KC26" s="7" t="s">
        <v>352</v>
      </c>
      <c r="KD26" s="7" t="s">
        <v>963</v>
      </c>
      <c r="KE26" s="7">
        <v>10</v>
      </c>
      <c r="KF26" s="7">
        <v>7.8347428484501664</v>
      </c>
      <c r="KG26" s="7" t="s">
        <v>352</v>
      </c>
      <c r="KH26" s="7">
        <v>7.7</v>
      </c>
      <c r="KI26" s="7">
        <v>21.596704590035301</v>
      </c>
      <c r="KJ26" s="7">
        <v>9.2100000000000009</v>
      </c>
      <c r="KK26" s="7">
        <v>13.205666561989601</v>
      </c>
      <c r="KL26" s="7" t="s">
        <v>352</v>
      </c>
      <c r="KM26" s="7">
        <v>9.2100000000000009</v>
      </c>
      <c r="KN26" s="7">
        <v>7.891</v>
      </c>
      <c r="KO26" s="7">
        <v>5.4539999999999997</v>
      </c>
      <c r="KP26" s="7">
        <v>345</v>
      </c>
      <c r="KQ26" s="7">
        <v>1.6918399372302859E-2</v>
      </c>
      <c r="KR26" s="7">
        <v>2008</v>
      </c>
      <c r="KS26" s="7">
        <v>9.8469988230678693E-2</v>
      </c>
      <c r="KT26" s="7">
        <v>1627</v>
      </c>
      <c r="KU26" s="7">
        <v>7.9786190663005102E-2</v>
      </c>
      <c r="KV26" s="7">
        <v>50589</v>
      </c>
      <c r="KW26" s="7">
        <v>2.480825814044723</v>
      </c>
      <c r="KX26" s="7">
        <v>5193</v>
      </c>
      <c r="KY26" s="7">
        <v>0.25465868968222832</v>
      </c>
      <c r="KZ26" s="7">
        <v>2347</v>
      </c>
      <c r="LA26" s="7">
        <v>0.1150941545704198</v>
      </c>
      <c r="LB26" s="7">
        <v>2088</v>
      </c>
      <c r="LC26" s="7">
        <v>0.10239309533150261</v>
      </c>
      <c r="LD26" s="7"/>
      <c r="LE26" s="7">
        <v>0</v>
      </c>
      <c r="LF26" s="7">
        <v>23</v>
      </c>
      <c r="LG26" s="7">
        <v>1.127893291486858</v>
      </c>
      <c r="LH26" s="7"/>
      <c r="LI26" s="7"/>
      <c r="LJ26" s="7">
        <v>1995</v>
      </c>
      <c r="LK26" s="7">
        <v>0.69699999999999995</v>
      </c>
      <c r="LL26" s="7">
        <v>2822</v>
      </c>
      <c r="LM26" s="7">
        <v>0.65100000000000002</v>
      </c>
      <c r="LN26" s="7">
        <v>1082</v>
      </c>
      <c r="LO26" s="7">
        <v>0.64600000000000002</v>
      </c>
      <c r="LP26" s="7">
        <v>2849</v>
      </c>
      <c r="LQ26" s="7">
        <v>0.80600000000000005</v>
      </c>
      <c r="LR26" s="7">
        <v>0.37080000000000002</v>
      </c>
      <c r="LS26" s="40">
        <v>-0.46783207400238991</v>
      </c>
      <c r="LT26" s="40" t="s">
        <v>358</v>
      </c>
      <c r="LU26" s="40">
        <v>0.37977984939704412</v>
      </c>
      <c r="LV26" s="40" t="s">
        <v>350</v>
      </c>
      <c r="LW26" s="40">
        <v>0.33881196619524451</v>
      </c>
      <c r="LX26" s="40" t="s">
        <v>350</v>
      </c>
      <c r="LY26" s="40">
        <v>-0.67755283016204393</v>
      </c>
      <c r="LZ26" s="40" t="s">
        <v>358</v>
      </c>
      <c r="MA26" s="40">
        <v>-0.1066982721430363</v>
      </c>
      <c r="MB26" s="40" t="s">
        <v>357</v>
      </c>
      <c r="MC26" s="7">
        <v>1</v>
      </c>
      <c r="MD26" s="7">
        <v>0</v>
      </c>
      <c r="ME26" s="7">
        <v>0</v>
      </c>
      <c r="MF26" s="7">
        <v>0</v>
      </c>
      <c r="MG26" s="7">
        <v>0</v>
      </c>
      <c r="MH26" s="7">
        <v>0</v>
      </c>
      <c r="MI26" s="7">
        <v>1</v>
      </c>
      <c r="MJ26" s="7">
        <v>1</v>
      </c>
      <c r="MK26" s="7">
        <v>12200</v>
      </c>
      <c r="ML26" s="7">
        <v>2</v>
      </c>
      <c r="MM26" s="7">
        <v>0</v>
      </c>
      <c r="MN26" s="7"/>
      <c r="MO26" s="7">
        <v>0</v>
      </c>
      <c r="MP26" s="7">
        <v>0</v>
      </c>
      <c r="MQ26" s="7">
        <v>0</v>
      </c>
      <c r="MR26" s="7">
        <v>8</v>
      </c>
      <c r="MS26" s="7">
        <v>0</v>
      </c>
      <c r="MT26" s="7">
        <v>8</v>
      </c>
      <c r="MU26" s="7">
        <v>0.39</v>
      </c>
      <c r="MV26" s="7">
        <v>14</v>
      </c>
      <c r="MW26" s="7">
        <v>0</v>
      </c>
      <c r="MX26" s="7">
        <v>14</v>
      </c>
      <c r="MY26" s="7">
        <v>0.68</v>
      </c>
      <c r="MZ26" s="7">
        <v>2229986.0299999998</v>
      </c>
      <c r="NA26" s="7">
        <v>11</v>
      </c>
      <c r="NB26" s="7">
        <v>1287390.8400000001</v>
      </c>
      <c r="NC26" s="7">
        <v>0.441</v>
      </c>
      <c r="ND26" s="44" t="s">
        <v>1363</v>
      </c>
      <c r="NE26" s="44">
        <v>431</v>
      </c>
      <c r="NF26" s="44" t="s">
        <v>1231</v>
      </c>
      <c r="NG26" s="44" t="s">
        <v>1364</v>
      </c>
      <c r="NH26" s="44" t="s">
        <v>1222</v>
      </c>
      <c r="NI26" s="44"/>
      <c r="NJ26" s="44" t="s">
        <v>1365</v>
      </c>
      <c r="NK26" s="44"/>
      <c r="NL26" s="44" t="s">
        <v>1231</v>
      </c>
      <c r="NM26" s="44" t="s">
        <v>1234</v>
      </c>
      <c r="NN26" s="44" t="s">
        <v>1231</v>
      </c>
      <c r="NO26" s="44" t="s">
        <v>1246</v>
      </c>
      <c r="NP26" s="44" t="s">
        <v>1240</v>
      </c>
      <c r="NQ26" s="44" t="s">
        <v>1246</v>
      </c>
      <c r="NR26" s="46"/>
      <c r="NS26" s="46"/>
      <c r="NT26" s="46"/>
      <c r="NU26" s="46"/>
      <c r="NV26" s="7">
        <v>25</v>
      </c>
      <c r="NW26" s="7">
        <v>48</v>
      </c>
      <c r="NX26" s="7">
        <v>4</v>
      </c>
      <c r="NY26" s="7">
        <v>3</v>
      </c>
      <c r="NZ26" s="7">
        <v>8</v>
      </c>
      <c r="OA26" s="7">
        <v>60</v>
      </c>
      <c r="OB26" s="7">
        <v>4</v>
      </c>
      <c r="OC26" s="7">
        <v>2</v>
      </c>
      <c r="OD26" s="7">
        <v>62</v>
      </c>
      <c r="OE26" s="7">
        <v>32</v>
      </c>
      <c r="OF26" s="7">
        <v>87</v>
      </c>
      <c r="OG26" s="7">
        <v>10</v>
      </c>
      <c r="OH26" s="7">
        <v>188</v>
      </c>
      <c r="OI26" s="7">
        <v>6</v>
      </c>
      <c r="OJ26" s="7">
        <v>7</v>
      </c>
      <c r="OK26" s="7">
        <v>0</v>
      </c>
      <c r="OL26" s="7">
        <v>0</v>
      </c>
      <c r="OM26" s="7">
        <v>1</v>
      </c>
      <c r="ON26" s="7">
        <v>0</v>
      </c>
      <c r="OO26" s="7">
        <v>12</v>
      </c>
      <c r="OP26" s="7">
        <v>0</v>
      </c>
      <c r="OQ26" s="7">
        <v>104</v>
      </c>
      <c r="OR26" s="7">
        <v>6</v>
      </c>
      <c r="OS26" s="7">
        <v>1</v>
      </c>
      <c r="OT26" s="7">
        <v>1</v>
      </c>
      <c r="OU26" s="7">
        <v>1</v>
      </c>
      <c r="OV26" s="7">
        <v>5</v>
      </c>
      <c r="OW26" s="7">
        <v>1</v>
      </c>
      <c r="OX26" s="7">
        <v>4</v>
      </c>
      <c r="OY26" s="7">
        <v>11</v>
      </c>
      <c r="OZ26" s="7">
        <v>11</v>
      </c>
      <c r="PA26" s="7">
        <v>4</v>
      </c>
      <c r="PB26" s="7">
        <v>0</v>
      </c>
      <c r="PC26" s="7">
        <v>0</v>
      </c>
      <c r="PD26" s="7">
        <v>106</v>
      </c>
      <c r="PE26" s="7">
        <v>6</v>
      </c>
      <c r="PF26" s="7"/>
      <c r="PG26" s="7"/>
      <c r="PH26" s="7"/>
      <c r="PI26" s="7"/>
      <c r="PJ26" s="7"/>
      <c r="PK26" s="7"/>
      <c r="PL26" s="7"/>
      <c r="PM26" s="7"/>
      <c r="PN26" s="7">
        <v>883</v>
      </c>
      <c r="PO26" s="41">
        <v>2008</v>
      </c>
      <c r="PP26" s="7">
        <v>633</v>
      </c>
      <c r="PQ26" s="7">
        <v>81</v>
      </c>
      <c r="PR26" s="7">
        <v>107</v>
      </c>
      <c r="PS26" s="7">
        <v>40</v>
      </c>
      <c r="PT26" s="7">
        <v>8</v>
      </c>
      <c r="PU26" s="7">
        <v>5</v>
      </c>
      <c r="PV26" s="56">
        <v>1</v>
      </c>
      <c r="PW26" s="54" t="s">
        <v>1543</v>
      </c>
      <c r="PX26" s="54" t="s">
        <v>1532</v>
      </c>
      <c r="PY26" s="54">
        <v>0.43203216947822598</v>
      </c>
      <c r="PZ26" s="54">
        <v>0.28128701783492299</v>
      </c>
      <c r="QA26" s="54">
        <v>2085</v>
      </c>
      <c r="QB26" s="54">
        <v>2834</v>
      </c>
      <c r="QC26" s="54">
        <v>1088</v>
      </c>
      <c r="QD26" s="54"/>
      <c r="QE26" s="54" t="s">
        <v>1572</v>
      </c>
      <c r="QF26" s="54">
        <v>22</v>
      </c>
      <c r="QG26" s="54">
        <v>54</v>
      </c>
      <c r="QH26" s="54">
        <v>45</v>
      </c>
    </row>
    <row r="27" spans="1:450" ht="16.2" customHeight="1" x14ac:dyDescent="0.25">
      <c r="A27" s="7" t="s">
        <v>966</v>
      </c>
      <c r="B27" s="7" t="s">
        <v>967</v>
      </c>
      <c r="C27" s="7" t="s">
        <v>1184</v>
      </c>
      <c r="D27" s="7" t="s">
        <v>968</v>
      </c>
      <c r="E27" s="7" t="s">
        <v>588</v>
      </c>
      <c r="F27" s="7" t="s">
        <v>574</v>
      </c>
      <c r="G27" s="7" t="s">
        <v>478</v>
      </c>
      <c r="H27" s="7">
        <v>9159</v>
      </c>
      <c r="I27" s="7" t="s">
        <v>369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1</v>
      </c>
      <c r="T27" s="7">
        <v>1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1</v>
      </c>
      <c r="AA27" s="7">
        <v>0</v>
      </c>
      <c r="AB27" s="7">
        <v>1</v>
      </c>
      <c r="AC27" s="7">
        <v>0</v>
      </c>
      <c r="AD27" s="7" t="s">
        <v>348</v>
      </c>
      <c r="AE27" s="7" t="s">
        <v>362</v>
      </c>
      <c r="AF27" s="7">
        <v>2</v>
      </c>
      <c r="AG27" s="7">
        <v>3</v>
      </c>
      <c r="AH27" s="7">
        <v>2</v>
      </c>
      <c r="AI27" s="7">
        <v>7</v>
      </c>
      <c r="AJ27" s="7" t="s">
        <v>358</v>
      </c>
      <c r="AK27" s="7" t="s">
        <v>411</v>
      </c>
      <c r="AL27" s="7" t="s">
        <v>363</v>
      </c>
      <c r="AM27" s="40">
        <v>45.749079619726679</v>
      </c>
      <c r="AN27" s="41">
        <v>3105</v>
      </c>
      <c r="AO27" s="40">
        <v>51.314000000000007</v>
      </c>
      <c r="AP27" s="40">
        <v>21.228400000000001</v>
      </c>
      <c r="AQ27" s="40">
        <v>60.914909090909099</v>
      </c>
      <c r="AR27" s="40">
        <v>57.141388888888883</v>
      </c>
      <c r="AS27" s="40">
        <v>31.967600000000001</v>
      </c>
      <c r="AT27" s="40">
        <v>75.412999999999997</v>
      </c>
      <c r="AU27" s="40">
        <v>76.102000000000004</v>
      </c>
      <c r="AV27" s="40">
        <v>35.177166666666658</v>
      </c>
      <c r="AW27" s="40">
        <v>7.7294999999999998</v>
      </c>
      <c r="AX27" s="40">
        <v>66.25888888888889</v>
      </c>
      <c r="AY27" s="40">
        <v>76.088999999999999</v>
      </c>
      <c r="AZ27" s="40">
        <v>38.759</v>
      </c>
      <c r="BA27" s="40">
        <v>53.292499999999997</v>
      </c>
      <c r="BB27" s="40">
        <v>0</v>
      </c>
      <c r="BC27" s="40">
        <v>33.431666666666658</v>
      </c>
      <c r="BD27" s="40">
        <v>80.158833333333334</v>
      </c>
      <c r="BE27" s="40">
        <v>12.756500000000001</v>
      </c>
      <c r="BF27" s="40">
        <v>57.031048206965536</v>
      </c>
      <c r="BG27" s="40">
        <v>73.416663944076106</v>
      </c>
      <c r="BH27" s="40">
        <v>63.275955100656297</v>
      </c>
      <c r="BI27" s="40">
        <v>34.400525576164867</v>
      </c>
      <c r="BJ27" s="40">
        <v>63.994921308087697</v>
      </c>
      <c r="BK27" s="40">
        <v>84.210700444903793</v>
      </c>
      <c r="BL27" s="40">
        <v>84.612734385192894</v>
      </c>
      <c r="BM27" s="40">
        <v>60.848299638119997</v>
      </c>
      <c r="BN27" s="40">
        <v>75.7574145424433</v>
      </c>
      <c r="BO27" s="40">
        <v>66.1120283250618</v>
      </c>
      <c r="BP27" s="40">
        <v>53.637284223713202</v>
      </c>
      <c r="BQ27" s="40">
        <v>57.597093311406901</v>
      </c>
      <c r="BR27" s="40">
        <v>20.32550173512314</v>
      </c>
      <c r="BS27" s="40">
        <v>42.293554520378997</v>
      </c>
      <c r="BT27" s="40">
        <v>48.367731400834899</v>
      </c>
      <c r="BU27" s="40">
        <v>26.615314648322599</v>
      </c>
      <c r="BV27" s="40">
        <v>8.0645161290322598</v>
      </c>
      <c r="BW27" s="40">
        <v>150.95315524244501</v>
      </c>
      <c r="BX27" s="40">
        <v>1305.48302872063</v>
      </c>
      <c r="BY27" s="40">
        <v>41.904761904761898</v>
      </c>
      <c r="BZ27" s="40">
        <v>4.5289855072463796</v>
      </c>
      <c r="CA27" s="40">
        <v>90.586991010047598</v>
      </c>
      <c r="CB27" s="40">
        <v>76.22</v>
      </c>
      <c r="CC27" s="40">
        <v>86.518046709129493</v>
      </c>
      <c r="CD27" s="40">
        <v>17.02</v>
      </c>
      <c r="CE27" s="40">
        <v>57.482813326282397</v>
      </c>
      <c r="CF27" s="40">
        <v>90.692755156002093</v>
      </c>
      <c r="CG27" s="40">
        <v>70.386039132733998</v>
      </c>
      <c r="CH27" s="40">
        <v>98.4135378106822</v>
      </c>
      <c r="CI27" s="40">
        <v>21.836445026749601</v>
      </c>
      <c r="CJ27" s="40">
        <v>21.836445026749601</v>
      </c>
      <c r="CK27" s="40">
        <v>64.599483204134401</v>
      </c>
      <c r="CL27" s="40">
        <v>0</v>
      </c>
      <c r="CM27" s="40">
        <v>2.9</v>
      </c>
      <c r="CN27" s="40">
        <v>20.2</v>
      </c>
      <c r="CO27" s="40">
        <v>0.1</v>
      </c>
      <c r="CP27" s="40">
        <v>0.7</v>
      </c>
      <c r="CQ27" s="40">
        <v>17.7</v>
      </c>
      <c r="CR27" s="40">
        <v>5.55</v>
      </c>
      <c r="CS27" s="40">
        <v>10.3166538260568</v>
      </c>
      <c r="CT27" s="40">
        <v>80.706161668948894</v>
      </c>
      <c r="CU27" s="40">
        <v>94.100368427108805</v>
      </c>
      <c r="CV27" s="40">
        <v>96.187275757575804</v>
      </c>
      <c r="CW27" s="40">
        <v>74.38</v>
      </c>
      <c r="CX27" s="40">
        <v>2.8126352228472502</v>
      </c>
      <c r="CY27" s="40">
        <v>610.272563732305</v>
      </c>
      <c r="CZ27" s="40">
        <v>2.18364450267496</v>
      </c>
      <c r="DA27" s="40">
        <v>24.185587364264599</v>
      </c>
      <c r="DB27" s="40">
        <v>59.72</v>
      </c>
      <c r="DC27" s="40">
        <v>6.8497172539999998</v>
      </c>
      <c r="DD27" s="40">
        <v>3.27546675401245</v>
      </c>
      <c r="DE27" s="40">
        <v>19.086368549914901</v>
      </c>
      <c r="DF27" s="40">
        <v>0.45295431713684697</v>
      </c>
      <c r="DG27" s="40">
        <v>3</v>
      </c>
      <c r="DH27" s="40">
        <v>0</v>
      </c>
      <c r="DI27" s="40">
        <v>69.492766892510502</v>
      </c>
      <c r="DJ27" s="40">
        <v>91.993373826999999</v>
      </c>
      <c r="DK27" s="40">
        <v>3</v>
      </c>
      <c r="DL27" s="40">
        <v>12.9032258064516</v>
      </c>
      <c r="DM27" s="40">
        <v>0</v>
      </c>
      <c r="DN27" s="40">
        <v>0.92335062266623003</v>
      </c>
      <c r="DO27" s="40">
        <v>0.44073913671141901</v>
      </c>
      <c r="DP27" s="40">
        <v>0.51764205702647703</v>
      </c>
      <c r="DQ27" s="40">
        <v>0</v>
      </c>
      <c r="DR27" s="40">
        <v>156.98587127158601</v>
      </c>
      <c r="DS27" s="40">
        <v>649.63187527067998</v>
      </c>
      <c r="DT27" s="40">
        <v>38.353446850719102</v>
      </c>
      <c r="DU27" s="40">
        <v>52.173913043478301</v>
      </c>
      <c r="DV27" s="40">
        <v>498.19200000000001</v>
      </c>
      <c r="DW27" s="40">
        <v>249.399</v>
      </c>
      <c r="DX27" s="7" t="s">
        <v>351</v>
      </c>
      <c r="DY27" s="7"/>
      <c r="DZ27" s="7"/>
      <c r="EA27" s="7"/>
      <c r="EB27" s="42">
        <v>73783922.219999999</v>
      </c>
      <c r="EC27" s="42">
        <v>8055.892807075008</v>
      </c>
      <c r="ED27" s="42">
        <v>2244423.77</v>
      </c>
      <c r="EE27" s="42">
        <v>21401552.48</v>
      </c>
      <c r="EF27" s="42"/>
      <c r="EG27" s="43">
        <f t="shared" si="1"/>
        <v>0</v>
      </c>
      <c r="EH27" s="42"/>
      <c r="EI27" s="42">
        <v>18932101.43</v>
      </c>
      <c r="EJ27" s="42">
        <f t="shared" si="2"/>
        <v>2067.0489605852167</v>
      </c>
      <c r="EK27" s="42">
        <v>22548198.899999999</v>
      </c>
      <c r="EL27" s="42">
        <f t="shared" si="3"/>
        <v>2461.8625286603337</v>
      </c>
      <c r="EM27" s="42"/>
      <c r="EN27" s="42">
        <v>981994.65</v>
      </c>
      <c r="EO27" s="42">
        <v>719175.87</v>
      </c>
      <c r="EP27" s="7">
        <v>315</v>
      </c>
      <c r="EQ27" s="43">
        <v>3.4392400917130687E-2</v>
      </c>
      <c r="ER27" s="7">
        <v>8118</v>
      </c>
      <c r="ES27" s="7">
        <v>0.88634130363576813</v>
      </c>
      <c r="ET27" s="7">
        <v>1660</v>
      </c>
      <c r="EU27" s="7">
        <v>9159</v>
      </c>
      <c r="EV27" s="7" t="s">
        <v>352</v>
      </c>
      <c r="EW27" s="7" t="s">
        <v>351</v>
      </c>
      <c r="EX27" s="7">
        <v>144.80000000000001</v>
      </c>
      <c r="EY27" s="7">
        <v>7781</v>
      </c>
      <c r="EZ27" s="7">
        <v>0.84954689376569492</v>
      </c>
      <c r="FA27" s="40">
        <v>0.3</v>
      </c>
      <c r="FB27" s="7">
        <v>0.224</v>
      </c>
      <c r="FC27" s="7">
        <v>0.34</v>
      </c>
      <c r="FD27" s="7">
        <v>0.33500000000000002</v>
      </c>
      <c r="FE27" s="7">
        <v>2024</v>
      </c>
      <c r="FF27" s="7" t="s">
        <v>370</v>
      </c>
      <c r="FG27" s="42">
        <v>28178.35</v>
      </c>
      <c r="FH27" s="7">
        <v>388523.141</v>
      </c>
      <c r="FI27" s="7">
        <v>2091.1864646795402</v>
      </c>
      <c r="FJ27" s="42">
        <f t="shared" si="0"/>
        <v>2461.8625286603337</v>
      </c>
      <c r="FK27" s="7">
        <v>8.34</v>
      </c>
      <c r="FL27" s="7">
        <v>2356.7630860194922</v>
      </c>
      <c r="FM27" s="7" t="s">
        <v>352</v>
      </c>
      <c r="FN27" s="7" t="s">
        <v>969</v>
      </c>
      <c r="FO27" s="7">
        <v>5.8400000000000007</v>
      </c>
      <c r="FP27" s="7">
        <v>2442.9881983005989</v>
      </c>
      <c r="FQ27" s="7" t="s">
        <v>352</v>
      </c>
      <c r="FR27" s="7">
        <v>7.09</v>
      </c>
      <c r="FS27" s="7" t="s">
        <v>354</v>
      </c>
      <c r="FT27" s="7">
        <v>0</v>
      </c>
      <c r="FU27" s="7">
        <v>0.76132049233157661</v>
      </c>
      <c r="FV27" s="7" t="s">
        <v>351</v>
      </c>
      <c r="FW27" s="7" t="s">
        <v>970</v>
      </c>
      <c r="FX27" s="7">
        <v>6.08</v>
      </c>
      <c r="FY27" s="7">
        <v>0.39428318195479672</v>
      </c>
      <c r="FZ27" s="7" t="s">
        <v>352</v>
      </c>
      <c r="GA27" s="7" t="s">
        <v>971</v>
      </c>
      <c r="GB27" s="7">
        <v>6.8900000000000006</v>
      </c>
      <c r="GC27" s="7">
        <v>0.15982233274181329</v>
      </c>
      <c r="GD27" s="7" t="s">
        <v>352</v>
      </c>
      <c r="GE27" s="7" t="s">
        <v>972</v>
      </c>
      <c r="GF27" s="7">
        <v>5</v>
      </c>
      <c r="GG27" s="7">
        <v>0.94525005916470695</v>
      </c>
      <c r="GH27" s="7" t="s">
        <v>352</v>
      </c>
      <c r="GI27" s="7">
        <v>4.4930000000000003</v>
      </c>
      <c r="GJ27" s="7" t="s">
        <v>355</v>
      </c>
      <c r="GK27" s="7">
        <v>0</v>
      </c>
      <c r="GL27" s="7">
        <v>13</v>
      </c>
      <c r="GM27" s="7" t="s">
        <v>352</v>
      </c>
      <c r="GN27" s="7">
        <v>0</v>
      </c>
      <c r="GO27" s="7" t="s">
        <v>973</v>
      </c>
      <c r="GP27" s="7">
        <v>8.56</v>
      </c>
      <c r="GQ27" s="7">
        <v>103.4555071805099</v>
      </c>
      <c r="GR27" s="7" t="s">
        <v>352</v>
      </c>
      <c r="GS27" s="7">
        <v>8.56</v>
      </c>
      <c r="GT27" s="7">
        <v>5.0359999999999996</v>
      </c>
      <c r="GU27" s="7" t="s">
        <v>740</v>
      </c>
      <c r="GV27" s="7">
        <v>8.629999999999999</v>
      </c>
      <c r="GW27" s="7">
        <v>4.0816326530612246</v>
      </c>
      <c r="GX27" s="7" t="s">
        <v>352</v>
      </c>
      <c r="GY27" s="7">
        <v>5.153401026312916</v>
      </c>
      <c r="GZ27" s="7">
        <v>4.6499999999999986</v>
      </c>
      <c r="HA27" s="7">
        <v>2.4480992181180912</v>
      </c>
      <c r="HB27" s="7" t="s">
        <v>352</v>
      </c>
      <c r="HC27" s="7">
        <v>6.64</v>
      </c>
      <c r="HD27" s="7" t="s">
        <v>789</v>
      </c>
      <c r="HE27" s="7">
        <v>0.58000000000000052</v>
      </c>
      <c r="HF27" s="7">
        <v>48.425555555555562</v>
      </c>
      <c r="HG27" s="7" t="s">
        <v>352</v>
      </c>
      <c r="HH27" s="7" t="s">
        <v>974</v>
      </c>
      <c r="HI27" s="7">
        <v>4.3000000000000007</v>
      </c>
      <c r="HJ27" s="7">
        <v>39.690290057126383</v>
      </c>
      <c r="HK27" s="7" t="s">
        <v>352</v>
      </c>
      <c r="HL27" s="7" t="s">
        <v>975</v>
      </c>
      <c r="HM27" s="7">
        <v>5.28</v>
      </c>
      <c r="HN27" s="7">
        <v>0.37292670463808109</v>
      </c>
      <c r="HO27" s="7" t="s">
        <v>352</v>
      </c>
      <c r="HP27" s="7">
        <v>3.387</v>
      </c>
      <c r="HQ27" s="7">
        <v>93.103448275862064</v>
      </c>
      <c r="HR27" s="7">
        <v>9.33</v>
      </c>
      <c r="HS27" s="7">
        <v>96.551724137931032</v>
      </c>
      <c r="HT27" s="7" t="s">
        <v>352</v>
      </c>
      <c r="HU27" s="7" t="s">
        <v>405</v>
      </c>
      <c r="HV27" s="7">
        <v>3.53</v>
      </c>
      <c r="HW27" s="7">
        <v>0</v>
      </c>
      <c r="HX27" s="7" t="s">
        <v>352</v>
      </c>
      <c r="HY27" s="7" t="s">
        <v>355</v>
      </c>
      <c r="HZ27" s="7">
        <v>0</v>
      </c>
      <c r="IA27" s="7">
        <v>0.84803000000000006</v>
      </c>
      <c r="IB27" s="7" t="s">
        <v>352</v>
      </c>
      <c r="IC27" s="7">
        <v>4.2869999999999999</v>
      </c>
      <c r="ID27" s="7">
        <v>4.7709999999999999</v>
      </c>
      <c r="IE27" s="7">
        <v>38.4</v>
      </c>
      <c r="IF27" s="7">
        <v>4.9400000000000004</v>
      </c>
      <c r="IG27" s="7">
        <v>68.210000000000022</v>
      </c>
      <c r="IH27" s="7" t="s">
        <v>352</v>
      </c>
      <c r="II27" s="7" t="s">
        <v>428</v>
      </c>
      <c r="IJ27" s="7">
        <v>7.62</v>
      </c>
      <c r="IK27" s="7">
        <v>6.7</v>
      </c>
      <c r="IL27" s="7" t="s">
        <v>352</v>
      </c>
      <c r="IM27" s="7" t="s">
        <v>373</v>
      </c>
      <c r="IN27" s="7">
        <v>5.29</v>
      </c>
      <c r="IO27" s="7">
        <v>5.7</v>
      </c>
      <c r="IP27" s="7" t="s">
        <v>352</v>
      </c>
      <c r="IQ27" s="7">
        <v>0.7</v>
      </c>
      <c r="IR27" s="7">
        <v>9.5499999999999989</v>
      </c>
      <c r="IS27" s="7">
        <v>0</v>
      </c>
      <c r="IT27" s="7" t="s">
        <v>352</v>
      </c>
      <c r="IU27" s="7">
        <v>16.5</v>
      </c>
      <c r="IV27" s="7">
        <v>6.24</v>
      </c>
      <c r="IW27" s="7">
        <v>6.8</v>
      </c>
      <c r="IX27" s="7" t="s">
        <v>352</v>
      </c>
      <c r="IY27" s="7">
        <v>6.7279999999999998</v>
      </c>
      <c r="IZ27" s="7" t="s">
        <v>976</v>
      </c>
      <c r="JA27" s="7">
        <v>8.56</v>
      </c>
      <c r="JB27" s="7">
        <v>99.98</v>
      </c>
      <c r="JC27" s="7" t="s">
        <v>352</v>
      </c>
      <c r="JD27" s="7" t="s">
        <v>443</v>
      </c>
      <c r="JE27" s="7">
        <v>8.56</v>
      </c>
      <c r="JF27" s="7">
        <v>99.12</v>
      </c>
      <c r="JG27" s="7" t="s">
        <v>352</v>
      </c>
      <c r="JH27" s="7" t="s">
        <v>458</v>
      </c>
      <c r="JI27" s="7">
        <v>6.12</v>
      </c>
      <c r="JJ27" s="7">
        <v>100</v>
      </c>
      <c r="JK27" s="7" t="s">
        <v>352</v>
      </c>
      <c r="JL27" s="7">
        <v>7.7469999999999999</v>
      </c>
      <c r="JM27" s="7" t="s">
        <v>977</v>
      </c>
      <c r="JN27" s="7">
        <v>6.6999999999999993</v>
      </c>
      <c r="JO27" s="7">
        <v>100</v>
      </c>
      <c r="JP27" s="7" t="s">
        <v>352</v>
      </c>
      <c r="JQ27" s="7" t="s">
        <v>978</v>
      </c>
      <c r="JR27" s="7">
        <v>8.66</v>
      </c>
      <c r="JS27" s="7">
        <v>114.1650943396227</v>
      </c>
      <c r="JT27" s="7" t="s">
        <v>352</v>
      </c>
      <c r="JU27" s="7" t="s">
        <v>498</v>
      </c>
      <c r="JV27" s="7">
        <v>9.7199999999999989</v>
      </c>
      <c r="JW27" s="7">
        <v>6.9930069930069934</v>
      </c>
      <c r="JX27" s="7" t="s">
        <v>352</v>
      </c>
      <c r="JY27" s="7">
        <v>8.36</v>
      </c>
      <c r="JZ27" s="7" t="s">
        <v>464</v>
      </c>
      <c r="KA27" s="7">
        <v>5.6000000000000014</v>
      </c>
      <c r="KB27" s="7">
        <v>8.8178809131458511</v>
      </c>
      <c r="KC27" s="7" t="s">
        <v>352</v>
      </c>
      <c r="KD27" s="7" t="s">
        <v>979</v>
      </c>
      <c r="KE27" s="7">
        <v>10</v>
      </c>
      <c r="KF27" s="7">
        <v>12.347203358439311</v>
      </c>
      <c r="KG27" s="7" t="s">
        <v>352</v>
      </c>
      <c r="KH27" s="7">
        <v>7.8</v>
      </c>
      <c r="KI27" s="7">
        <v>20.078611202096301</v>
      </c>
      <c r="KJ27" s="7">
        <v>5.6000000000000014</v>
      </c>
      <c r="KK27" s="7">
        <v>3.0567079682130509</v>
      </c>
      <c r="KL27" s="7" t="s">
        <v>352</v>
      </c>
      <c r="KM27" s="7">
        <v>5.6</v>
      </c>
      <c r="KN27" s="7">
        <v>7.2469999999999999</v>
      </c>
      <c r="KO27" s="7">
        <v>5.6849999999999996</v>
      </c>
      <c r="KP27" s="7">
        <v>471</v>
      </c>
      <c r="KQ27" s="7">
        <v>5.1424828037995411E-2</v>
      </c>
      <c r="KR27" s="7">
        <v>1877</v>
      </c>
      <c r="KS27" s="7">
        <v>0.20493503657604539</v>
      </c>
      <c r="KT27" s="7">
        <v>1368</v>
      </c>
      <c r="KU27" s="7">
        <v>0.14936128398296761</v>
      </c>
      <c r="KV27" s="7">
        <v>41130</v>
      </c>
      <c r="KW27" s="7">
        <v>4.4906649197510644</v>
      </c>
      <c r="KX27" s="7">
        <v>2020</v>
      </c>
      <c r="KY27" s="7">
        <v>0.2205480947701714</v>
      </c>
      <c r="KZ27" s="7">
        <v>1292</v>
      </c>
      <c r="LA27" s="7">
        <v>0.14106343487280271</v>
      </c>
      <c r="LB27" s="7">
        <v>1855</v>
      </c>
      <c r="LC27" s="7">
        <v>0.20253302762310299</v>
      </c>
      <c r="LD27" s="7">
        <v>19</v>
      </c>
      <c r="LE27" s="7">
        <v>2.0744622775412158</v>
      </c>
      <c r="LF27" s="7">
        <v>11</v>
      </c>
      <c r="LG27" s="7">
        <v>1.20100447647123</v>
      </c>
      <c r="LH27" s="7"/>
      <c r="LI27" s="7"/>
      <c r="LJ27" s="7">
        <v>1244</v>
      </c>
      <c r="LK27" s="7">
        <v>0.72199999999999998</v>
      </c>
      <c r="LL27" s="7">
        <v>2535</v>
      </c>
      <c r="LM27" s="7">
        <v>0.66500000000000004</v>
      </c>
      <c r="LN27" s="7">
        <v>505</v>
      </c>
      <c r="LO27" s="7">
        <v>0.68700000000000006</v>
      </c>
      <c r="LP27" s="7">
        <v>1987</v>
      </c>
      <c r="LQ27" s="7">
        <v>0.82299999999999995</v>
      </c>
      <c r="LR27" s="7">
        <v>0.47110000000000002</v>
      </c>
      <c r="LS27" s="40">
        <v>-4.882297035994216E-2</v>
      </c>
      <c r="LT27" s="40" t="s">
        <v>357</v>
      </c>
      <c r="LU27" s="40">
        <v>-1.9728005754613011E-2</v>
      </c>
      <c r="LV27" s="40" t="s">
        <v>357</v>
      </c>
      <c r="LW27" s="40">
        <v>1.118542309250749E-4</v>
      </c>
      <c r="LX27" s="40" t="s">
        <v>357</v>
      </c>
      <c r="LY27" s="40">
        <v>-0.73266867015930925</v>
      </c>
      <c r="LZ27" s="40" t="s">
        <v>358</v>
      </c>
      <c r="MA27" s="40">
        <v>-0.20027694801073481</v>
      </c>
      <c r="MB27" s="40" t="s">
        <v>358</v>
      </c>
      <c r="MC27" s="7">
        <v>2</v>
      </c>
      <c r="MD27" s="7">
        <v>0</v>
      </c>
      <c r="ME27" s="7">
        <v>0</v>
      </c>
      <c r="MF27" s="7">
        <v>0</v>
      </c>
      <c r="MG27" s="7">
        <v>0</v>
      </c>
      <c r="MH27" s="7">
        <v>0</v>
      </c>
      <c r="MI27" s="7">
        <v>1</v>
      </c>
      <c r="MJ27" s="7">
        <v>1</v>
      </c>
      <c r="MK27" s="7">
        <v>11321</v>
      </c>
      <c r="ML27" s="7">
        <v>2</v>
      </c>
      <c r="MM27" s="7">
        <v>0</v>
      </c>
      <c r="MN27" s="7"/>
      <c r="MO27" s="7">
        <v>0</v>
      </c>
      <c r="MP27" s="7">
        <v>0</v>
      </c>
      <c r="MQ27" s="7">
        <v>0</v>
      </c>
      <c r="MR27" s="7">
        <v>10</v>
      </c>
      <c r="MS27" s="7">
        <v>0</v>
      </c>
      <c r="MT27" s="7">
        <v>10</v>
      </c>
      <c r="MU27" s="7">
        <v>1.1200000000000001</v>
      </c>
      <c r="MV27" s="7">
        <v>8</v>
      </c>
      <c r="MW27" s="7">
        <v>0</v>
      </c>
      <c r="MX27" s="7">
        <v>8</v>
      </c>
      <c r="MY27" s="7">
        <v>0.89</v>
      </c>
      <c r="MZ27" s="7">
        <v>3952685.63</v>
      </c>
      <c r="NA27" s="7">
        <v>7</v>
      </c>
      <c r="NB27" s="7">
        <v>333041.96999999997</v>
      </c>
      <c r="NC27" s="7">
        <v>0.50900000000000001</v>
      </c>
      <c r="ND27" s="44" t="s">
        <v>1366</v>
      </c>
      <c r="NE27" s="44">
        <v>518</v>
      </c>
      <c r="NF27" s="44" t="s">
        <v>1231</v>
      </c>
      <c r="NG27" s="44" t="s">
        <v>1367</v>
      </c>
      <c r="NH27" s="44" t="s">
        <v>1231</v>
      </c>
      <c r="NI27" s="44"/>
      <c r="NJ27" s="44" t="s">
        <v>1222</v>
      </c>
      <c r="NK27" s="44"/>
      <c r="NL27" s="44" t="s">
        <v>1231</v>
      </c>
      <c r="NM27" s="44" t="s">
        <v>1234</v>
      </c>
      <c r="NN27" s="44" t="s">
        <v>1231</v>
      </c>
      <c r="NO27" s="44" t="s">
        <v>1246</v>
      </c>
      <c r="NP27" s="44" t="s">
        <v>1240</v>
      </c>
      <c r="NQ27" s="45" t="s">
        <v>1231</v>
      </c>
      <c r="NR27" s="46"/>
      <c r="NS27" s="46"/>
      <c r="NT27" s="46"/>
      <c r="NU27" s="46"/>
      <c r="NV27" s="7">
        <v>17</v>
      </c>
      <c r="NW27" s="7">
        <v>15</v>
      </c>
      <c r="NX27" s="7">
        <v>6</v>
      </c>
      <c r="NY27" s="7">
        <v>3</v>
      </c>
      <c r="NZ27" s="7">
        <v>5</v>
      </c>
      <c r="OA27" s="7">
        <v>22</v>
      </c>
      <c r="OB27" s="7">
        <v>9</v>
      </c>
      <c r="OC27" s="7">
        <v>4</v>
      </c>
      <c r="OD27" s="7">
        <v>26</v>
      </c>
      <c r="OE27" s="7">
        <v>25</v>
      </c>
      <c r="OF27" s="7">
        <v>50</v>
      </c>
      <c r="OG27" s="7">
        <v>5</v>
      </c>
      <c r="OH27" s="7">
        <v>234</v>
      </c>
      <c r="OI27" s="7">
        <v>4</v>
      </c>
      <c r="OJ27" s="7">
        <v>4</v>
      </c>
      <c r="OK27" s="7">
        <v>0</v>
      </c>
      <c r="OL27" s="7">
        <v>0</v>
      </c>
      <c r="OM27" s="7">
        <v>3</v>
      </c>
      <c r="ON27" s="7">
        <v>1</v>
      </c>
      <c r="OO27" s="7">
        <v>1</v>
      </c>
      <c r="OP27" s="7">
        <v>0</v>
      </c>
      <c r="OQ27" s="7">
        <v>51</v>
      </c>
      <c r="OR27" s="7">
        <v>8</v>
      </c>
      <c r="OS27" s="7">
        <v>1</v>
      </c>
      <c r="OT27" s="7">
        <v>0</v>
      </c>
      <c r="OU27" s="7">
        <v>0</v>
      </c>
      <c r="OV27" s="7">
        <v>3</v>
      </c>
      <c r="OW27" s="7">
        <v>1</v>
      </c>
      <c r="OX27" s="7">
        <v>2</v>
      </c>
      <c r="OY27" s="7">
        <v>16</v>
      </c>
      <c r="OZ27" s="7">
        <v>15</v>
      </c>
      <c r="PA27" s="7">
        <v>5</v>
      </c>
      <c r="PB27" s="7">
        <v>0</v>
      </c>
      <c r="PC27" s="7">
        <v>1</v>
      </c>
      <c r="PD27" s="7">
        <v>94</v>
      </c>
      <c r="PE27" s="7">
        <v>6</v>
      </c>
      <c r="PF27" s="7"/>
      <c r="PG27" s="7"/>
      <c r="PH27" s="7"/>
      <c r="PI27" s="7"/>
      <c r="PJ27" s="7"/>
      <c r="PK27" s="7"/>
      <c r="PL27" s="7"/>
      <c r="PM27" s="7"/>
      <c r="PN27" s="7">
        <v>383</v>
      </c>
      <c r="PO27" s="41">
        <v>1082</v>
      </c>
      <c r="PP27" s="7">
        <v>278</v>
      </c>
      <c r="PQ27" s="7">
        <v>34</v>
      </c>
      <c r="PR27" s="7">
        <v>78</v>
      </c>
      <c r="PS27" s="7">
        <v>18</v>
      </c>
      <c r="PT27" s="7">
        <v>5</v>
      </c>
      <c r="PU27" s="7">
        <v>5</v>
      </c>
      <c r="PV27" s="56">
        <v>1</v>
      </c>
      <c r="PW27" s="54" t="s">
        <v>1484</v>
      </c>
      <c r="PX27" s="54" t="s">
        <v>1483</v>
      </c>
      <c r="PY27" s="54">
        <v>0.51654110710776202</v>
      </c>
      <c r="PZ27" s="54">
        <v>0.27625401322001902</v>
      </c>
      <c r="QA27" s="54">
        <v>797</v>
      </c>
      <c r="QB27" s="54">
        <v>1200</v>
      </c>
      <c r="QC27" s="54">
        <v>844</v>
      </c>
      <c r="QD27" s="54"/>
      <c r="QE27" s="54" t="s">
        <v>1571</v>
      </c>
      <c r="QF27" s="54">
        <v>30</v>
      </c>
      <c r="QG27" s="54">
        <v>69</v>
      </c>
      <c r="QH27" s="54">
        <v>43</v>
      </c>
    </row>
    <row r="28" spans="1:450" ht="16.2" customHeight="1" x14ac:dyDescent="0.25">
      <c r="A28" s="7" t="s">
        <v>980</v>
      </c>
      <c r="B28" s="7" t="s">
        <v>981</v>
      </c>
      <c r="C28" s="7" t="s">
        <v>1186</v>
      </c>
      <c r="D28" s="7" t="s">
        <v>982</v>
      </c>
      <c r="E28" s="7" t="s">
        <v>671</v>
      </c>
      <c r="F28" s="7" t="s">
        <v>739</v>
      </c>
      <c r="G28" s="7" t="s">
        <v>478</v>
      </c>
      <c r="H28" s="7">
        <v>4494</v>
      </c>
      <c r="I28" s="7" t="s">
        <v>401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1</v>
      </c>
      <c r="Z28" s="7">
        <v>0</v>
      </c>
      <c r="AA28" s="7">
        <v>1</v>
      </c>
      <c r="AB28" s="7">
        <v>0</v>
      </c>
      <c r="AC28" s="7">
        <v>0</v>
      </c>
      <c r="AD28" s="7" t="s">
        <v>348</v>
      </c>
      <c r="AE28" s="7" t="s">
        <v>349</v>
      </c>
      <c r="AF28" s="7">
        <v>2</v>
      </c>
      <c r="AG28" s="7">
        <v>4</v>
      </c>
      <c r="AH28" s="7">
        <v>2</v>
      </c>
      <c r="AI28" s="7">
        <v>8</v>
      </c>
      <c r="AJ28" s="7" t="s">
        <v>350</v>
      </c>
      <c r="AK28" s="7"/>
      <c r="AL28" s="7"/>
      <c r="AM28" s="40">
        <v>53.764203544494713</v>
      </c>
      <c r="AN28" s="41">
        <v>704</v>
      </c>
      <c r="AO28" s="40">
        <v>60.309250000000013</v>
      </c>
      <c r="AP28" s="40">
        <v>49.354999999999997</v>
      </c>
      <c r="AQ28" s="40">
        <v>66.183076923076925</v>
      </c>
      <c r="AR28" s="40">
        <v>65.590733333333333</v>
      </c>
      <c r="AS28" s="40">
        <v>25.213799999999999</v>
      </c>
      <c r="AT28" s="40">
        <v>67.040500000000009</v>
      </c>
      <c r="AU28" s="40">
        <v>69.709000000000003</v>
      </c>
      <c r="AV28" s="40">
        <v>31.273333333333341</v>
      </c>
      <c r="AW28" s="40">
        <v>11.919499999999999</v>
      </c>
      <c r="AX28" s="40">
        <v>73.624499999999998</v>
      </c>
      <c r="AY28" s="40">
        <v>68.164600000000007</v>
      </c>
      <c r="AZ28" s="40">
        <v>100</v>
      </c>
      <c r="BA28" s="40">
        <v>57.916499999999999</v>
      </c>
      <c r="BB28" s="40">
        <v>51.22</v>
      </c>
      <c r="BC28" s="40">
        <v>27.777333333333331</v>
      </c>
      <c r="BD28" s="40">
        <v>80.158833333333334</v>
      </c>
      <c r="BE28" s="40">
        <v>8.5355000000000008</v>
      </c>
      <c r="BF28" s="40">
        <v>59.30357465740942</v>
      </c>
      <c r="BG28" s="40">
        <v>74.602959906906506</v>
      </c>
      <c r="BH28" s="40">
        <v>67.115510775683802</v>
      </c>
      <c r="BI28" s="40">
        <v>36.192253289638707</v>
      </c>
      <c r="BJ28" s="40">
        <v>72.657101993869304</v>
      </c>
      <c r="BK28" s="40">
        <v>56.565908297319901</v>
      </c>
      <c r="BL28" s="40">
        <v>83.499968748052694</v>
      </c>
      <c r="BM28" s="40">
        <v>85.688860588384102</v>
      </c>
      <c r="BN28" s="40">
        <v>78.853857378946699</v>
      </c>
      <c r="BO28" s="40">
        <v>62.086213242108499</v>
      </c>
      <c r="BP28" s="40">
        <v>64.905322038628896</v>
      </c>
      <c r="BQ28" s="40">
        <v>62.616650443051199</v>
      </c>
      <c r="BR28" s="40">
        <v>16.546463064715059</v>
      </c>
      <c r="BS28" s="40">
        <v>46.616384790315301</v>
      </c>
      <c r="BT28" s="40">
        <v>57.037087434971497</v>
      </c>
      <c r="BU28" s="40">
        <v>24.569077868552601</v>
      </c>
      <c r="BV28" s="40">
        <v>27.027027027027</v>
      </c>
      <c r="BW28" s="40">
        <v>142.941668325786</v>
      </c>
      <c r="BX28" s="40">
        <v>470.34230467729299</v>
      </c>
      <c r="BY28" s="40">
        <v>76.470588235294102</v>
      </c>
      <c r="BZ28" s="40">
        <v>3.6585365853658498</v>
      </c>
      <c r="CA28" s="40">
        <v>44.462025316455701</v>
      </c>
      <c r="CB28" s="40">
        <v>48.92</v>
      </c>
      <c r="CC28" s="40">
        <v>65.182829888712206</v>
      </c>
      <c r="CD28" s="40">
        <v>15.32</v>
      </c>
      <c r="CE28" s="40">
        <v>47.7848101265823</v>
      </c>
      <c r="CF28" s="40">
        <v>96.677215189873394</v>
      </c>
      <c r="CG28" s="40">
        <v>68.037974683544306</v>
      </c>
      <c r="CH28" s="40">
        <v>96.202531645569593</v>
      </c>
      <c r="CI28" s="40">
        <v>22.2518914107699</v>
      </c>
      <c r="CJ28" s="40">
        <v>0</v>
      </c>
      <c r="CK28" s="40">
        <v>0</v>
      </c>
      <c r="CL28" s="40">
        <v>0</v>
      </c>
      <c r="CM28" s="40">
        <v>5.7</v>
      </c>
      <c r="CN28" s="40">
        <v>11.6</v>
      </c>
      <c r="CO28" s="40">
        <v>0.66</v>
      </c>
      <c r="CP28" s="40">
        <v>0.5</v>
      </c>
      <c r="CQ28" s="40">
        <v>5.9</v>
      </c>
      <c r="CR28" s="40">
        <v>5.7</v>
      </c>
      <c r="CS28" s="40">
        <v>14.5895797236864</v>
      </c>
      <c r="CT28" s="40">
        <v>61.830436931799497</v>
      </c>
      <c r="CU28" s="40">
        <v>89.770059889017105</v>
      </c>
      <c r="CV28" s="40">
        <v>95.540339393939405</v>
      </c>
      <c r="CW28" s="40">
        <v>72.95</v>
      </c>
      <c r="CX28" s="40">
        <v>1.01936799184506</v>
      </c>
      <c r="CY28" s="40">
        <v>284.33011265430599</v>
      </c>
      <c r="CZ28" s="40">
        <v>8.9007565643079705</v>
      </c>
      <c r="DA28" s="40">
        <v>28.151260504201701</v>
      </c>
      <c r="DB28" s="40">
        <v>50.23</v>
      </c>
      <c r="DC28" s="40">
        <v>5.5070317839999996</v>
      </c>
      <c r="DD28" s="40">
        <v>0</v>
      </c>
      <c r="DE28" s="40">
        <v>17.128235704456898</v>
      </c>
      <c r="DF28" s="40">
        <v>3.5731931244796102E-2</v>
      </c>
      <c r="DG28" s="40">
        <v>2</v>
      </c>
      <c r="DH28" s="40">
        <v>0</v>
      </c>
      <c r="DI28" s="40">
        <v>80.388758202302796</v>
      </c>
      <c r="DJ28" s="40">
        <v>102.82072465</v>
      </c>
      <c r="DK28" s="40">
        <v>6</v>
      </c>
      <c r="DL28" s="40">
        <v>16.2162162162162</v>
      </c>
      <c r="DM28" s="40">
        <v>0</v>
      </c>
      <c r="DN28" s="40">
        <v>1.6073338822874901</v>
      </c>
      <c r="DO28" s="40">
        <v>0</v>
      </c>
      <c r="DP28" s="40">
        <v>0.340733606557377</v>
      </c>
      <c r="DQ28" s="40">
        <v>0</v>
      </c>
      <c r="DR28" s="40">
        <v>561.797752808989</v>
      </c>
      <c r="DS28" s="40">
        <v>56.100981767180897</v>
      </c>
      <c r="DT28" s="40">
        <v>29.402466013278499</v>
      </c>
      <c r="DU28" s="40">
        <v>36.351619299405201</v>
      </c>
      <c r="DV28" s="40">
        <v>545.65</v>
      </c>
      <c r="DW28" s="40">
        <v>309.44099999999997</v>
      </c>
      <c r="DX28" s="7" t="s">
        <v>351</v>
      </c>
      <c r="DY28" s="7"/>
      <c r="DZ28" s="7"/>
      <c r="EA28" s="7"/>
      <c r="EB28" s="42">
        <v>36572005.909999996</v>
      </c>
      <c r="EC28" s="42">
        <v>8137.9630418335555</v>
      </c>
      <c r="ED28" s="42">
        <v>1744542.75</v>
      </c>
      <c r="EE28" s="42">
        <v>5968206.5499999998</v>
      </c>
      <c r="EF28" s="42"/>
      <c r="EG28" s="43">
        <f t="shared" si="1"/>
        <v>0</v>
      </c>
      <c r="EH28" s="42"/>
      <c r="EI28" s="42">
        <v>8312915.9500000002</v>
      </c>
      <c r="EJ28" s="42">
        <f t="shared" si="2"/>
        <v>1849.7810302625724</v>
      </c>
      <c r="EK28" s="42">
        <v>8371239.4400000004</v>
      </c>
      <c r="EL28" s="42">
        <f t="shared" si="3"/>
        <v>1862.7591099243436</v>
      </c>
      <c r="EM28" s="42">
        <v>4800</v>
      </c>
      <c r="EN28" s="42"/>
      <c r="EO28" s="42">
        <v>127203.24</v>
      </c>
      <c r="EP28" s="7">
        <v>191</v>
      </c>
      <c r="EQ28" s="43">
        <v>4.2501112594570539E-2</v>
      </c>
      <c r="ER28" s="7">
        <v>1133</v>
      </c>
      <c r="ES28" s="7">
        <v>0.25211392968402307</v>
      </c>
      <c r="ET28" s="7">
        <v>1060.4000000000001</v>
      </c>
      <c r="EU28" s="7">
        <v>3726</v>
      </c>
      <c r="EV28" s="7" t="s">
        <v>352</v>
      </c>
      <c r="EW28" s="7" t="s">
        <v>351</v>
      </c>
      <c r="EX28" s="7">
        <v>210.5</v>
      </c>
      <c r="EY28" s="7">
        <v>953</v>
      </c>
      <c r="EZ28" s="7">
        <v>0.2120605251446373</v>
      </c>
      <c r="FA28" s="40">
        <v>0.35499999999999998</v>
      </c>
      <c r="FB28" s="7">
        <v>0.19600000000000001</v>
      </c>
      <c r="FC28" s="7">
        <v>0.42499999999999999</v>
      </c>
      <c r="FD28" s="7">
        <v>0.44400000000000001</v>
      </c>
      <c r="FE28" s="7">
        <v>2024</v>
      </c>
      <c r="FF28" s="7" t="s">
        <v>386</v>
      </c>
      <c r="FG28" s="42">
        <v>17461.439999999999</v>
      </c>
      <c r="FH28" s="7">
        <v>66824.941000000006</v>
      </c>
      <c r="FI28" s="7">
        <v>1700.4639074321301</v>
      </c>
      <c r="FJ28" s="42">
        <f t="shared" si="0"/>
        <v>1862.7591099243436</v>
      </c>
      <c r="FK28" s="7">
        <v>5.97</v>
      </c>
      <c r="FL28" s="7">
        <v>2322.880665698176</v>
      </c>
      <c r="FM28" s="7" t="s">
        <v>352</v>
      </c>
      <c r="FN28" s="7" t="s">
        <v>983</v>
      </c>
      <c r="FO28" s="7">
        <v>10</v>
      </c>
      <c r="FP28" s="7">
        <v>1791.8441243860179</v>
      </c>
      <c r="FQ28" s="7" t="s">
        <v>352</v>
      </c>
      <c r="FR28" s="7">
        <v>7.9850000000000003</v>
      </c>
      <c r="FS28" s="7" t="s">
        <v>984</v>
      </c>
      <c r="FT28" s="7">
        <v>3.62</v>
      </c>
      <c r="FU28" s="7">
        <v>0.55593306725886649</v>
      </c>
      <c r="FV28" s="7" t="s">
        <v>352</v>
      </c>
      <c r="FW28" s="7" t="s">
        <v>985</v>
      </c>
      <c r="FX28" s="7">
        <v>10</v>
      </c>
      <c r="FY28" s="7">
        <v>0.41854078055369243</v>
      </c>
      <c r="FZ28" s="7" t="s">
        <v>352</v>
      </c>
      <c r="GA28" s="7" t="s">
        <v>986</v>
      </c>
      <c r="GB28" s="7">
        <v>6.4700000000000006</v>
      </c>
      <c r="GC28" s="7">
        <v>0.12853484081495239</v>
      </c>
      <c r="GD28" s="7" t="s">
        <v>352</v>
      </c>
      <c r="GE28" s="7" t="s">
        <v>987</v>
      </c>
      <c r="GF28" s="7">
        <v>6</v>
      </c>
      <c r="GG28" s="7">
        <v>0.94617109973531111</v>
      </c>
      <c r="GH28" s="7" t="s">
        <v>352</v>
      </c>
      <c r="GI28" s="7">
        <v>6.5229999999999997</v>
      </c>
      <c r="GJ28" s="7" t="s">
        <v>355</v>
      </c>
      <c r="GK28" s="7">
        <v>0</v>
      </c>
      <c r="GL28" s="7">
        <v>9.5</v>
      </c>
      <c r="GM28" s="7" t="s">
        <v>352</v>
      </c>
      <c r="GN28" s="7">
        <v>0</v>
      </c>
      <c r="GO28" s="7" t="s">
        <v>988</v>
      </c>
      <c r="GP28" s="7">
        <v>6.5500000000000007</v>
      </c>
      <c r="GQ28" s="7">
        <v>105.1943893435821</v>
      </c>
      <c r="GR28" s="7" t="s">
        <v>352</v>
      </c>
      <c r="GS28" s="7">
        <v>6.5500000000000007</v>
      </c>
      <c r="GT28" s="7">
        <v>5.2649999999999997</v>
      </c>
      <c r="GU28" s="7" t="s">
        <v>989</v>
      </c>
      <c r="GV28" s="7">
        <v>8.5</v>
      </c>
      <c r="GW28" s="7">
        <v>5.5791331181498958</v>
      </c>
      <c r="GX28" s="7" t="s">
        <v>352</v>
      </c>
      <c r="GY28" s="7">
        <v>4.7841566533155317</v>
      </c>
      <c r="GZ28" s="7">
        <v>4.12</v>
      </c>
      <c r="HA28" s="7">
        <v>2.2128880237680568</v>
      </c>
      <c r="HB28" s="7" t="s">
        <v>352</v>
      </c>
      <c r="HC28" s="7">
        <v>6.31</v>
      </c>
      <c r="HD28" s="7" t="s">
        <v>554</v>
      </c>
      <c r="HE28" s="7">
        <v>0</v>
      </c>
      <c r="HF28" s="7">
        <v>61.100000000000009</v>
      </c>
      <c r="HG28" s="7" t="s">
        <v>352</v>
      </c>
      <c r="HH28" s="7" t="s">
        <v>990</v>
      </c>
      <c r="HI28" s="7">
        <v>10</v>
      </c>
      <c r="HJ28" s="7">
        <v>27.842894128407739</v>
      </c>
      <c r="HK28" s="7" t="s">
        <v>352</v>
      </c>
      <c r="HL28" s="7" t="s">
        <v>991</v>
      </c>
      <c r="HM28" s="7">
        <v>0</v>
      </c>
      <c r="HN28" s="7">
        <v>3.6035486395581899E-2</v>
      </c>
      <c r="HO28" s="7" t="s">
        <v>351</v>
      </c>
      <c r="HP28" s="7">
        <v>3.3330000000000002</v>
      </c>
      <c r="HQ28" s="7">
        <v>86.206896551724128</v>
      </c>
      <c r="HR28" s="7">
        <v>8.57</v>
      </c>
      <c r="HS28" s="7">
        <v>93.103448275862064</v>
      </c>
      <c r="HT28" s="7" t="s">
        <v>352</v>
      </c>
      <c r="HU28" s="7" t="s">
        <v>388</v>
      </c>
      <c r="HV28" s="7">
        <v>7.65</v>
      </c>
      <c r="HW28" s="7">
        <v>0</v>
      </c>
      <c r="HX28" s="7" t="s">
        <v>352</v>
      </c>
      <c r="HY28" s="7" t="s">
        <v>355</v>
      </c>
      <c r="HZ28" s="7">
        <v>0</v>
      </c>
      <c r="IA28" s="7">
        <v>0.78242000000000012</v>
      </c>
      <c r="IB28" s="7" t="s">
        <v>352</v>
      </c>
      <c r="IC28" s="7">
        <v>5.407</v>
      </c>
      <c r="ID28" s="7">
        <v>5.0170000000000003</v>
      </c>
      <c r="IE28" s="7">
        <v>0</v>
      </c>
      <c r="IF28" s="7">
        <v>0</v>
      </c>
      <c r="IG28" s="7">
        <v>61.4</v>
      </c>
      <c r="IH28" s="7" t="s">
        <v>351</v>
      </c>
      <c r="II28" s="7" t="s">
        <v>397</v>
      </c>
      <c r="IJ28" s="7">
        <v>10</v>
      </c>
      <c r="IK28" s="7">
        <v>6.2</v>
      </c>
      <c r="IL28" s="7" t="s">
        <v>352</v>
      </c>
      <c r="IM28" s="7" t="s">
        <v>355</v>
      </c>
      <c r="IN28" s="7">
        <v>0</v>
      </c>
      <c r="IO28" s="7">
        <v>5.4</v>
      </c>
      <c r="IP28" s="7" t="s">
        <v>352</v>
      </c>
      <c r="IQ28" s="7">
        <v>0.5</v>
      </c>
      <c r="IR28" s="7">
        <v>9.76</v>
      </c>
      <c r="IS28" s="7">
        <v>0</v>
      </c>
      <c r="IT28" s="7" t="s">
        <v>352</v>
      </c>
      <c r="IU28" s="7">
        <v>6.3</v>
      </c>
      <c r="IV28" s="7">
        <v>10</v>
      </c>
      <c r="IW28" s="7">
        <v>9.6</v>
      </c>
      <c r="IX28" s="7" t="s">
        <v>352</v>
      </c>
      <c r="IY28" s="7">
        <v>5.952</v>
      </c>
      <c r="IZ28" s="7" t="s">
        <v>403</v>
      </c>
      <c r="JA28" s="7">
        <v>1.75</v>
      </c>
      <c r="JB28" s="7">
        <v>96.83</v>
      </c>
      <c r="JC28" s="7" t="s">
        <v>352</v>
      </c>
      <c r="JD28" s="7" t="s">
        <v>992</v>
      </c>
      <c r="JE28" s="7">
        <v>2.17</v>
      </c>
      <c r="JF28" s="7">
        <v>97.688000000000017</v>
      </c>
      <c r="JG28" s="7" t="s">
        <v>352</v>
      </c>
      <c r="JH28" s="7" t="s">
        <v>788</v>
      </c>
      <c r="JI28" s="7">
        <v>9.48</v>
      </c>
      <c r="JJ28" s="7">
        <v>93.888000000000005</v>
      </c>
      <c r="JK28" s="7" t="s">
        <v>352</v>
      </c>
      <c r="JL28" s="7">
        <v>4.4669999999999996</v>
      </c>
      <c r="JM28" s="7" t="s">
        <v>355</v>
      </c>
      <c r="JN28" s="7">
        <v>0</v>
      </c>
      <c r="JO28" s="7">
        <v>100</v>
      </c>
      <c r="JP28" s="7" t="s">
        <v>352</v>
      </c>
      <c r="JQ28" s="7" t="s">
        <v>447</v>
      </c>
      <c r="JR28" s="7">
        <v>6.61</v>
      </c>
      <c r="JS28" s="7">
        <v>115.31729887120579</v>
      </c>
      <c r="JT28" s="7" t="s">
        <v>352</v>
      </c>
      <c r="JU28" s="7" t="s">
        <v>448</v>
      </c>
      <c r="JV28" s="7">
        <v>4.4800000000000004</v>
      </c>
      <c r="JW28" s="7">
        <v>7.6335877862595414</v>
      </c>
      <c r="JX28" s="7" t="s">
        <v>352</v>
      </c>
      <c r="JY28" s="7">
        <v>3.6970000000000001</v>
      </c>
      <c r="JZ28" s="7" t="s">
        <v>355</v>
      </c>
      <c r="KA28" s="7">
        <v>0</v>
      </c>
      <c r="KB28" s="7">
        <v>9.7977743069593455</v>
      </c>
      <c r="KC28" s="7" t="s">
        <v>352</v>
      </c>
      <c r="KD28" s="7" t="s">
        <v>466</v>
      </c>
      <c r="KE28" s="7">
        <v>7.8500000000000014</v>
      </c>
      <c r="KF28" s="7">
        <v>10.02988928735639</v>
      </c>
      <c r="KG28" s="7" t="s">
        <v>352</v>
      </c>
      <c r="KH28" s="7">
        <v>3.9249999999999998</v>
      </c>
      <c r="KI28" s="7">
        <v>30.44058744993324</v>
      </c>
      <c r="KJ28" s="7">
        <v>8.42</v>
      </c>
      <c r="KK28" s="7">
        <v>13.03940638282544</v>
      </c>
      <c r="KL28" s="7" t="s">
        <v>352</v>
      </c>
      <c r="KM28" s="7">
        <v>8.42</v>
      </c>
      <c r="KN28" s="7">
        <v>5.2919999999999998</v>
      </c>
      <c r="KO28" s="7">
        <v>5.1909999999999998</v>
      </c>
      <c r="KP28" s="7">
        <v>694</v>
      </c>
      <c r="KQ28" s="7">
        <v>0.15442812639074319</v>
      </c>
      <c r="KR28" s="7">
        <v>1207</v>
      </c>
      <c r="KS28" s="7">
        <v>0.26858032932799292</v>
      </c>
      <c r="KT28" s="7">
        <v>491</v>
      </c>
      <c r="KU28" s="7">
        <v>0.10925678682688029</v>
      </c>
      <c r="KV28" s="7">
        <v>15099</v>
      </c>
      <c r="KW28" s="7">
        <v>3.3598130841121501</v>
      </c>
      <c r="KX28" s="7">
        <v>1344</v>
      </c>
      <c r="KY28" s="7">
        <v>0.29906542056074759</v>
      </c>
      <c r="KZ28" s="7">
        <v>590</v>
      </c>
      <c r="LA28" s="7">
        <v>0.13128615932354251</v>
      </c>
      <c r="LB28" s="7">
        <v>475</v>
      </c>
      <c r="LC28" s="7">
        <v>0.1056964842011571</v>
      </c>
      <c r="LD28" s="7"/>
      <c r="LE28" s="7">
        <v>0</v>
      </c>
      <c r="LF28" s="7">
        <v>5</v>
      </c>
      <c r="LG28" s="7">
        <v>1.1125945705384961</v>
      </c>
      <c r="LH28" s="7"/>
      <c r="LI28" s="7"/>
      <c r="LJ28" s="7">
        <v>2964</v>
      </c>
      <c r="LK28" s="7">
        <v>0.65700000000000003</v>
      </c>
      <c r="LL28" s="7">
        <v>3120</v>
      </c>
      <c r="LM28" s="7">
        <v>0.63300000000000001</v>
      </c>
      <c r="LN28" s="7">
        <v>2776</v>
      </c>
      <c r="LO28" s="7">
        <v>0.56000000000000005</v>
      </c>
      <c r="LP28" s="7">
        <v>3167</v>
      </c>
      <c r="LQ28" s="7">
        <v>0.79900000000000004</v>
      </c>
      <c r="LR28" s="7">
        <v>0.47239999999999999</v>
      </c>
      <c r="LS28" s="40">
        <v>0.28207489267945629</v>
      </c>
      <c r="LT28" s="40" t="s">
        <v>350</v>
      </c>
      <c r="LU28" s="40">
        <v>-6.7165225198824027E-3</v>
      </c>
      <c r="LV28" s="40" t="s">
        <v>357</v>
      </c>
      <c r="LW28" s="40">
        <v>0.14624911680295671</v>
      </c>
      <c r="LX28" s="40" t="s">
        <v>350</v>
      </c>
      <c r="LY28" s="40">
        <v>-0.58337759375773823</v>
      </c>
      <c r="LZ28" s="40" t="s">
        <v>358</v>
      </c>
      <c r="MA28" s="40">
        <v>-4.0442526698801912E-2</v>
      </c>
      <c r="MB28" s="40" t="s">
        <v>357</v>
      </c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>
        <v>0</v>
      </c>
      <c r="MN28" s="7"/>
      <c r="MO28" s="7">
        <v>0</v>
      </c>
      <c r="MP28" s="7">
        <v>0</v>
      </c>
      <c r="MQ28" s="7">
        <v>0</v>
      </c>
      <c r="MR28" s="7">
        <v>8</v>
      </c>
      <c r="MS28" s="7">
        <v>0</v>
      </c>
      <c r="MT28" s="7">
        <v>8</v>
      </c>
      <c r="MU28" s="7">
        <v>1.76</v>
      </c>
      <c r="MV28" s="7">
        <v>4</v>
      </c>
      <c r="MW28" s="7">
        <v>0</v>
      </c>
      <c r="MX28" s="7">
        <v>4</v>
      </c>
      <c r="MY28" s="7">
        <v>0.88</v>
      </c>
      <c r="MZ28" s="7">
        <v>910373.6</v>
      </c>
      <c r="NA28" s="7">
        <v>2</v>
      </c>
      <c r="NB28" s="7">
        <v>291838.62</v>
      </c>
      <c r="NC28" s="7">
        <v>0.47399999999999998</v>
      </c>
      <c r="ND28" s="44" t="s">
        <v>1368</v>
      </c>
      <c r="NE28" s="44">
        <v>558</v>
      </c>
      <c r="NF28" s="44" t="s">
        <v>1231</v>
      </c>
      <c r="NG28" s="44" t="s">
        <v>1369</v>
      </c>
      <c r="NH28" s="44" t="s">
        <v>1231</v>
      </c>
      <c r="NI28" s="44"/>
      <c r="NJ28" s="44" t="s">
        <v>1370</v>
      </c>
      <c r="NK28" s="44"/>
      <c r="NL28" s="44" t="s">
        <v>1231</v>
      </c>
      <c r="NM28" s="44" t="s">
        <v>1234</v>
      </c>
      <c r="NN28" s="44" t="s">
        <v>1231</v>
      </c>
      <c r="NO28" s="44" t="s">
        <v>1246</v>
      </c>
      <c r="NP28" s="44" t="s">
        <v>1271</v>
      </c>
      <c r="NQ28" s="44" t="s">
        <v>1231</v>
      </c>
      <c r="NR28" s="46"/>
      <c r="NS28" s="46"/>
      <c r="NT28" s="46"/>
      <c r="NU28" s="46"/>
      <c r="NV28" s="7">
        <v>0</v>
      </c>
      <c r="NW28" s="7">
        <v>0</v>
      </c>
      <c r="NX28" s="7">
        <v>0</v>
      </c>
      <c r="NY28" s="7">
        <v>0</v>
      </c>
      <c r="NZ28" s="7">
        <v>1</v>
      </c>
      <c r="OA28" s="7">
        <v>1</v>
      </c>
      <c r="OB28" s="7">
        <v>0</v>
      </c>
      <c r="OC28" s="7">
        <v>0</v>
      </c>
      <c r="OD28" s="7">
        <v>1</v>
      </c>
      <c r="OE28" s="7">
        <v>1</v>
      </c>
      <c r="OF28" s="7">
        <v>2</v>
      </c>
      <c r="OG28" s="7">
        <v>1</v>
      </c>
      <c r="OH28" s="7">
        <v>32</v>
      </c>
      <c r="OI28" s="7">
        <v>0</v>
      </c>
      <c r="OJ28" s="7">
        <v>0</v>
      </c>
      <c r="OK28" s="7">
        <v>0</v>
      </c>
      <c r="OL28" s="7">
        <v>0</v>
      </c>
      <c r="OM28" s="7">
        <v>1</v>
      </c>
      <c r="ON28" s="7">
        <v>0</v>
      </c>
      <c r="OO28" s="7">
        <v>0</v>
      </c>
      <c r="OP28" s="7">
        <v>0</v>
      </c>
      <c r="OQ28" s="7">
        <v>12</v>
      </c>
      <c r="OR28" s="7">
        <v>1</v>
      </c>
      <c r="OS28" s="7">
        <v>0</v>
      </c>
      <c r="OT28" s="7">
        <v>0</v>
      </c>
      <c r="OU28" s="7">
        <v>0</v>
      </c>
      <c r="OV28" s="7">
        <v>1</v>
      </c>
      <c r="OW28" s="7">
        <v>1</v>
      </c>
      <c r="OX28" s="7">
        <v>0</v>
      </c>
      <c r="OY28" s="7">
        <v>4</v>
      </c>
      <c r="OZ28" s="7">
        <v>4</v>
      </c>
      <c r="PA28" s="7">
        <v>0</v>
      </c>
      <c r="PB28" s="7">
        <v>0</v>
      </c>
      <c r="PC28" s="7">
        <v>0</v>
      </c>
      <c r="PD28" s="7">
        <v>28</v>
      </c>
      <c r="PE28" s="7">
        <v>1</v>
      </c>
      <c r="PF28" s="7"/>
      <c r="PG28" s="7"/>
      <c r="PH28" s="7"/>
      <c r="PI28" s="7"/>
      <c r="PJ28" s="7"/>
      <c r="PK28" s="7"/>
      <c r="PL28" s="7"/>
      <c r="PM28" s="7"/>
      <c r="PN28" s="7">
        <v>95</v>
      </c>
      <c r="PO28" s="7">
        <v>488</v>
      </c>
      <c r="PP28" s="7">
        <v>128</v>
      </c>
      <c r="PQ28" s="7">
        <v>10</v>
      </c>
      <c r="PR28" s="7">
        <v>33</v>
      </c>
      <c r="PS28" s="7">
        <v>13</v>
      </c>
      <c r="PT28" s="7">
        <v>1</v>
      </c>
      <c r="PU28" s="7">
        <v>2</v>
      </c>
      <c r="PV28" s="56">
        <v>1</v>
      </c>
      <c r="PW28" s="54" t="s">
        <v>1544</v>
      </c>
      <c r="PX28" s="54" t="s">
        <v>1516</v>
      </c>
      <c r="PY28" s="54">
        <v>0.49666221628838397</v>
      </c>
      <c r="PZ28" s="54">
        <v>0.32387264150943401</v>
      </c>
      <c r="QA28" s="54">
        <v>576</v>
      </c>
      <c r="QB28" s="54">
        <v>776</v>
      </c>
      <c r="QC28" s="54">
        <v>295</v>
      </c>
      <c r="QD28" s="54"/>
      <c r="QE28" s="54" t="s">
        <v>1571</v>
      </c>
      <c r="QF28" s="54">
        <v>24</v>
      </c>
      <c r="QG28" s="54">
        <v>75</v>
      </c>
      <c r="QH28" s="54">
        <v>41</v>
      </c>
    </row>
    <row r="29" spans="1:450" ht="16.2" customHeight="1" x14ac:dyDescent="0.25">
      <c r="A29" s="7" t="s">
        <v>993</v>
      </c>
      <c r="B29" s="7" t="s">
        <v>994</v>
      </c>
      <c r="C29" s="7" t="s">
        <v>1183</v>
      </c>
      <c r="D29" s="7" t="s">
        <v>995</v>
      </c>
      <c r="E29" s="7" t="s">
        <v>574</v>
      </c>
      <c r="F29" s="7" t="s">
        <v>574</v>
      </c>
      <c r="G29" s="7" t="s">
        <v>478</v>
      </c>
      <c r="H29" s="7">
        <v>10832</v>
      </c>
      <c r="I29" s="7" t="s">
        <v>379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1</v>
      </c>
      <c r="W29" s="7">
        <v>0</v>
      </c>
      <c r="X29" s="7">
        <v>1</v>
      </c>
      <c r="Y29" s="7">
        <v>0</v>
      </c>
      <c r="Z29" s="7">
        <v>0</v>
      </c>
      <c r="AA29" s="7">
        <v>1</v>
      </c>
      <c r="AB29" s="7">
        <v>0</v>
      </c>
      <c r="AC29" s="7">
        <v>0</v>
      </c>
      <c r="AD29" s="7" t="s">
        <v>348</v>
      </c>
      <c r="AE29" s="7" t="s">
        <v>349</v>
      </c>
      <c r="AF29" s="7">
        <v>1</v>
      </c>
      <c r="AG29" s="7">
        <v>2</v>
      </c>
      <c r="AH29" s="7">
        <v>1</v>
      </c>
      <c r="AI29" s="7">
        <v>4</v>
      </c>
      <c r="AJ29" s="7" t="s">
        <v>357</v>
      </c>
      <c r="AK29" s="7"/>
      <c r="AL29" s="7"/>
      <c r="AM29" s="40">
        <v>53.980113305322128</v>
      </c>
      <c r="AN29" s="41">
        <v>672</v>
      </c>
      <c r="AO29" s="40">
        <v>57.137500000000003</v>
      </c>
      <c r="AP29" s="40">
        <v>46.329400000000007</v>
      </c>
      <c r="AQ29" s="40">
        <v>57.620133333333342</v>
      </c>
      <c r="AR29" s="40">
        <v>57.459166666666661</v>
      </c>
      <c r="AS29" s="40">
        <v>13.693</v>
      </c>
      <c r="AT29" s="40">
        <v>89.572749999999999</v>
      </c>
      <c r="AU29" s="40">
        <v>77.603000000000009</v>
      </c>
      <c r="AV29" s="40">
        <v>52.070333333333338</v>
      </c>
      <c r="AW29" s="40">
        <v>6.8840000000000003</v>
      </c>
      <c r="AX29" s="40">
        <v>69.921499999999995</v>
      </c>
      <c r="AY29" s="40">
        <v>75.085000000000008</v>
      </c>
      <c r="AZ29" s="40">
        <v>100</v>
      </c>
      <c r="BA29" s="40">
        <v>60.780500000000004</v>
      </c>
      <c r="BB29" s="40">
        <v>87.879000000000005</v>
      </c>
      <c r="BC29" s="40">
        <v>6.9180000000000001</v>
      </c>
      <c r="BD29" s="40">
        <v>49.76114285714285</v>
      </c>
      <c r="BE29" s="40">
        <v>8.9474999999999998</v>
      </c>
      <c r="BF29" s="40">
        <v>63.234972501034143</v>
      </c>
      <c r="BG29" s="40">
        <v>80.694328685526102</v>
      </c>
      <c r="BH29" s="40">
        <v>74.311545060380396</v>
      </c>
      <c r="BI29" s="40">
        <v>34.699043757196627</v>
      </c>
      <c r="BJ29" s="40">
        <v>70.405404843642202</v>
      </c>
      <c r="BK29" s="40">
        <v>90.141525646679597</v>
      </c>
      <c r="BL29" s="40">
        <v>96.298868132077899</v>
      </c>
      <c r="BM29" s="40">
        <v>65.931516119704597</v>
      </c>
      <c r="BN29" s="40">
        <v>78.109139565398607</v>
      </c>
      <c r="BO29" s="40">
        <v>90.848689050766396</v>
      </c>
      <c r="BP29" s="40">
        <v>58.374315507731701</v>
      </c>
      <c r="BQ29" s="40">
        <v>69.914036117624704</v>
      </c>
      <c r="BR29" s="40">
        <v>19.732955452295041</v>
      </c>
      <c r="BS29" s="40">
        <v>40.744123395555498</v>
      </c>
      <c r="BT29" s="40">
        <v>44.899446747124998</v>
      </c>
      <c r="BU29" s="40">
        <v>33.419649433810903</v>
      </c>
      <c r="BV29" s="40">
        <v>21.052631578947398</v>
      </c>
      <c r="BW29" s="40">
        <v>157.980427643844</v>
      </c>
      <c r="BX29" s="40">
        <v>560.24981631153605</v>
      </c>
      <c r="BY29" s="40">
        <v>77.464788732394396</v>
      </c>
      <c r="BZ29" s="40">
        <v>4.4585987261146496</v>
      </c>
      <c r="CA29" s="40">
        <v>91.1682242990654</v>
      </c>
      <c r="CB29" s="40">
        <v>95.71</v>
      </c>
      <c r="CC29" s="40">
        <v>92.041198501872699</v>
      </c>
      <c r="CD29" s="40">
        <v>22.5</v>
      </c>
      <c r="CE29" s="40">
        <v>96.542056074766407</v>
      </c>
      <c r="CF29" s="40">
        <v>99.392523364485996</v>
      </c>
      <c r="CG29" s="40">
        <v>96.308411214953196</v>
      </c>
      <c r="CH29" s="40">
        <v>94.112149532710305</v>
      </c>
      <c r="CI29" s="40">
        <v>27.6957163958641</v>
      </c>
      <c r="CJ29" s="40">
        <v>9.2319054652880403</v>
      </c>
      <c r="CK29" s="40">
        <v>43.122035360068999</v>
      </c>
      <c r="CL29" s="40">
        <v>3.6927621861152198</v>
      </c>
      <c r="CM29" s="40">
        <v>4</v>
      </c>
      <c r="CN29" s="40">
        <v>16.399999999999999</v>
      </c>
      <c r="CO29" s="40">
        <v>0.24</v>
      </c>
      <c r="CP29" s="40">
        <v>0.3</v>
      </c>
      <c r="CQ29" s="40">
        <v>12.9</v>
      </c>
      <c r="CR29" s="40">
        <v>5.85</v>
      </c>
      <c r="CS29" s="40">
        <v>96.175927602693605</v>
      </c>
      <c r="CT29" s="40">
        <v>68.969995175947105</v>
      </c>
      <c r="CU29" s="40">
        <v>98.931260711715197</v>
      </c>
      <c r="CV29" s="40">
        <v>96.052096969696905</v>
      </c>
      <c r="CW29" s="40">
        <v>74.38</v>
      </c>
      <c r="CX29" s="40">
        <v>1.4354925533823799</v>
      </c>
      <c r="CY29" s="40">
        <v>464.32319413813201</v>
      </c>
      <c r="CZ29" s="40">
        <v>5.5391432791728201</v>
      </c>
      <c r="DA29" s="40">
        <v>31.897150799166099</v>
      </c>
      <c r="DB29" s="40">
        <v>48.27</v>
      </c>
      <c r="DC29" s="40">
        <v>4.471749977</v>
      </c>
      <c r="DD29" s="40">
        <v>0</v>
      </c>
      <c r="DE29" s="40">
        <v>10.212722235436701</v>
      </c>
      <c r="DF29" s="40">
        <v>3.60647407610365</v>
      </c>
      <c r="DG29" s="40">
        <v>2</v>
      </c>
      <c r="DH29" s="40">
        <v>0</v>
      </c>
      <c r="DI29" s="40">
        <v>62.517482517482513</v>
      </c>
      <c r="DJ29" s="40">
        <v>85.486443381000001</v>
      </c>
      <c r="DK29" s="40">
        <v>2</v>
      </c>
      <c r="DL29" s="40">
        <v>12.6315789473684</v>
      </c>
      <c r="DM29" s="40">
        <v>0</v>
      </c>
      <c r="DN29" s="40">
        <v>1.2527611493722299</v>
      </c>
      <c r="DO29" s="40">
        <v>0.44477293257781098</v>
      </c>
      <c r="DP29" s="40">
        <v>0.26263695937090398</v>
      </c>
      <c r="DQ29" s="40">
        <v>0</v>
      </c>
      <c r="DR29" s="40">
        <v>874.12587412587402</v>
      </c>
      <c r="DS29" s="40">
        <v>258.68440502586799</v>
      </c>
      <c r="DT29" s="40">
        <v>49.255600389592303</v>
      </c>
      <c r="DU29" s="40">
        <v>67.406605305901493</v>
      </c>
      <c r="DV29" s="40">
        <v>515.03599999999994</v>
      </c>
      <c r="DW29" s="40">
        <v>129.84700000000001</v>
      </c>
      <c r="DX29" s="7" t="s">
        <v>351</v>
      </c>
      <c r="DY29" s="7"/>
      <c r="DZ29" s="7"/>
      <c r="EA29" s="7"/>
      <c r="EB29" s="42">
        <v>71083148.489999995</v>
      </c>
      <c r="EC29" s="42">
        <v>6562.3290703471193</v>
      </c>
      <c r="ED29" s="42">
        <v>6769693.21</v>
      </c>
      <c r="EE29" s="42">
        <v>4098023.88</v>
      </c>
      <c r="EF29" s="42"/>
      <c r="EG29" s="43">
        <f t="shared" si="1"/>
        <v>0</v>
      </c>
      <c r="EH29" s="42"/>
      <c r="EI29" s="42">
        <v>17890368.690000001</v>
      </c>
      <c r="EJ29" s="42">
        <f t="shared" si="2"/>
        <v>1651.6219248522896</v>
      </c>
      <c r="EK29" s="42">
        <v>24087710.91</v>
      </c>
      <c r="EL29" s="42">
        <f t="shared" si="3"/>
        <v>2223.7546999630722</v>
      </c>
      <c r="EM29" s="42"/>
      <c r="EN29" s="42">
        <v>22025.05</v>
      </c>
      <c r="EO29" s="42"/>
      <c r="EP29" s="7">
        <v>143</v>
      </c>
      <c r="EQ29" s="43">
        <v>1.3201624815361889E-2</v>
      </c>
      <c r="ER29" s="7">
        <v>9408</v>
      </c>
      <c r="ES29" s="7">
        <v>0.8685376661742984</v>
      </c>
      <c r="ET29" s="7">
        <v>1680</v>
      </c>
      <c r="EU29" s="7">
        <v>10787</v>
      </c>
      <c r="EV29" s="7" t="s">
        <v>352</v>
      </c>
      <c r="EW29" s="7" t="s">
        <v>351</v>
      </c>
      <c r="EX29" s="7">
        <v>146.30000000000001</v>
      </c>
      <c r="EY29" s="7">
        <v>9192</v>
      </c>
      <c r="EZ29" s="7">
        <v>0.84859675036927618</v>
      </c>
      <c r="FA29" s="40">
        <v>0.20200000000000001</v>
      </c>
      <c r="FB29" s="7">
        <v>0.05</v>
      </c>
      <c r="FC29" s="7">
        <v>0.29299999999999998</v>
      </c>
      <c r="FD29" s="7">
        <v>0.26200000000000001</v>
      </c>
      <c r="FE29" s="7">
        <v>2024</v>
      </c>
      <c r="FF29" s="7" t="s">
        <v>370</v>
      </c>
      <c r="FG29" s="42">
        <v>34421.96</v>
      </c>
      <c r="FH29" s="7">
        <v>374786.24599999998</v>
      </c>
      <c r="FI29" s="7">
        <v>1899.4108539512399</v>
      </c>
      <c r="FJ29" s="42">
        <f t="shared" si="0"/>
        <v>2223.7546999630722</v>
      </c>
      <c r="FK29" s="7">
        <v>7.15</v>
      </c>
      <c r="FL29" s="7">
        <v>2356.7630860194922</v>
      </c>
      <c r="FM29" s="7" t="s">
        <v>352</v>
      </c>
      <c r="FN29" s="7" t="s">
        <v>996</v>
      </c>
      <c r="FO29" s="7">
        <v>4.0500000000000007</v>
      </c>
      <c r="FP29" s="7">
        <v>2442.9881983005989</v>
      </c>
      <c r="FQ29" s="7" t="s">
        <v>352</v>
      </c>
      <c r="FR29" s="7">
        <v>5.6</v>
      </c>
      <c r="FS29" s="7" t="s">
        <v>997</v>
      </c>
      <c r="FT29" s="7">
        <v>9.2000000000000011</v>
      </c>
      <c r="FU29" s="7">
        <v>0.76132049233157661</v>
      </c>
      <c r="FV29" s="7" t="s">
        <v>352</v>
      </c>
      <c r="FW29" s="7" t="s">
        <v>998</v>
      </c>
      <c r="FX29" s="7">
        <v>7.95</v>
      </c>
      <c r="FY29" s="7">
        <v>0.39428318195479672</v>
      </c>
      <c r="FZ29" s="7" t="s">
        <v>352</v>
      </c>
      <c r="GA29" s="7" t="s">
        <v>999</v>
      </c>
      <c r="GB29" s="7">
        <v>0</v>
      </c>
      <c r="GC29" s="7">
        <v>0.15982233274181329</v>
      </c>
      <c r="GD29" s="7" t="s">
        <v>351</v>
      </c>
      <c r="GE29" s="7" t="s">
        <v>1000</v>
      </c>
      <c r="GF29" s="7">
        <v>9.5399999999999991</v>
      </c>
      <c r="GG29" s="7">
        <v>0.94525005916470695</v>
      </c>
      <c r="GH29" s="7" t="s">
        <v>352</v>
      </c>
      <c r="GI29" s="7">
        <v>6.673</v>
      </c>
      <c r="GJ29" s="7" t="s">
        <v>355</v>
      </c>
      <c r="GK29" s="7">
        <v>0</v>
      </c>
      <c r="GL29" s="7">
        <v>13</v>
      </c>
      <c r="GM29" s="7" t="s">
        <v>352</v>
      </c>
      <c r="GN29" s="7">
        <v>0</v>
      </c>
      <c r="GO29" s="7" t="s">
        <v>1001</v>
      </c>
      <c r="GP29" s="7">
        <v>9.4499999999999993</v>
      </c>
      <c r="GQ29" s="7">
        <v>103.4555071805099</v>
      </c>
      <c r="GR29" s="7" t="s">
        <v>352</v>
      </c>
      <c r="GS29" s="7">
        <v>9.4499999999999993</v>
      </c>
      <c r="GT29" s="7">
        <v>5.431</v>
      </c>
      <c r="GU29" s="7" t="s">
        <v>1002</v>
      </c>
      <c r="GV29" s="7">
        <v>9.629999999999999</v>
      </c>
      <c r="GW29" s="7">
        <v>4.0816326530612246</v>
      </c>
      <c r="GX29" s="7" t="s">
        <v>352</v>
      </c>
      <c r="GY29" s="7">
        <v>4.4590103397341219</v>
      </c>
      <c r="GZ29" s="7">
        <v>6.02</v>
      </c>
      <c r="HA29" s="7">
        <v>2.4480992181180912</v>
      </c>
      <c r="HB29" s="7" t="s">
        <v>352</v>
      </c>
      <c r="HC29" s="7">
        <v>7.8250000000000002</v>
      </c>
      <c r="HD29" s="7" t="s">
        <v>554</v>
      </c>
      <c r="HE29" s="7">
        <v>0</v>
      </c>
      <c r="HF29" s="7">
        <v>48.425555555555562</v>
      </c>
      <c r="HG29" s="7" t="s">
        <v>352</v>
      </c>
      <c r="HH29" s="7" t="s">
        <v>1003</v>
      </c>
      <c r="HI29" s="7">
        <v>2.76</v>
      </c>
      <c r="HJ29" s="7">
        <v>39.690290057126383</v>
      </c>
      <c r="HK29" s="7" t="s">
        <v>352</v>
      </c>
      <c r="HL29" s="7" t="s">
        <v>355</v>
      </c>
      <c r="HM29" s="7">
        <v>0</v>
      </c>
      <c r="HN29" s="7">
        <v>0.37292670463808109</v>
      </c>
      <c r="HO29" s="7" t="s">
        <v>352</v>
      </c>
      <c r="HP29" s="7">
        <v>0.92</v>
      </c>
      <c r="HQ29" s="7">
        <v>86.206896551724128</v>
      </c>
      <c r="HR29" s="7">
        <v>8</v>
      </c>
      <c r="HS29" s="7">
        <v>96.551724137931032</v>
      </c>
      <c r="HT29" s="7" t="s">
        <v>352</v>
      </c>
      <c r="HU29" s="7" t="s">
        <v>402</v>
      </c>
      <c r="HV29" s="7">
        <v>8.24</v>
      </c>
      <c r="HW29" s="7">
        <v>0</v>
      </c>
      <c r="HX29" s="7" t="s">
        <v>352</v>
      </c>
      <c r="HY29" s="7" t="s">
        <v>355</v>
      </c>
      <c r="HZ29" s="7">
        <v>0</v>
      </c>
      <c r="IA29" s="7">
        <v>0.84803000000000006</v>
      </c>
      <c r="IB29" s="7" t="s">
        <v>352</v>
      </c>
      <c r="IC29" s="7">
        <v>5.4130000000000003</v>
      </c>
      <c r="ID29" s="7">
        <v>4.7190000000000003</v>
      </c>
      <c r="IE29" s="7">
        <v>69</v>
      </c>
      <c r="IF29" s="7">
        <v>10</v>
      </c>
      <c r="IG29" s="7">
        <v>68.210000000000022</v>
      </c>
      <c r="IH29" s="7" t="s">
        <v>352</v>
      </c>
      <c r="II29" s="7" t="s">
        <v>428</v>
      </c>
      <c r="IJ29" s="7">
        <v>7.62</v>
      </c>
      <c r="IK29" s="7">
        <v>6.7</v>
      </c>
      <c r="IL29" s="7" t="s">
        <v>352</v>
      </c>
      <c r="IM29" s="7" t="s">
        <v>392</v>
      </c>
      <c r="IN29" s="7">
        <v>8.82</v>
      </c>
      <c r="IO29" s="7">
        <v>5.7</v>
      </c>
      <c r="IP29" s="7" t="s">
        <v>352</v>
      </c>
      <c r="IQ29" s="7">
        <v>0.3</v>
      </c>
      <c r="IR29" s="7">
        <v>9.81</v>
      </c>
      <c r="IS29" s="7">
        <v>0</v>
      </c>
      <c r="IT29" s="7" t="s">
        <v>352</v>
      </c>
      <c r="IU29" s="7">
        <v>11.4</v>
      </c>
      <c r="IV29" s="7">
        <v>8.2200000000000006</v>
      </c>
      <c r="IW29" s="7">
        <v>6.8</v>
      </c>
      <c r="IX29" s="7" t="s">
        <v>352</v>
      </c>
      <c r="IY29" s="7">
        <v>8.8940000000000001</v>
      </c>
      <c r="IZ29" s="7" t="s">
        <v>530</v>
      </c>
      <c r="JA29" s="7">
        <v>8.34</v>
      </c>
      <c r="JB29" s="7">
        <v>99.98</v>
      </c>
      <c r="JC29" s="7" t="s">
        <v>352</v>
      </c>
      <c r="JD29" s="7" t="s">
        <v>868</v>
      </c>
      <c r="JE29" s="7">
        <v>8.5500000000000007</v>
      </c>
      <c r="JF29" s="7">
        <v>99.12</v>
      </c>
      <c r="JG29" s="7" t="s">
        <v>352</v>
      </c>
      <c r="JH29" s="7" t="s">
        <v>449</v>
      </c>
      <c r="JI29" s="7">
        <v>9.61</v>
      </c>
      <c r="JJ29" s="7">
        <v>100</v>
      </c>
      <c r="JK29" s="7" t="s">
        <v>352</v>
      </c>
      <c r="JL29" s="7">
        <v>8.8330000000000002</v>
      </c>
      <c r="JM29" s="7" t="s">
        <v>375</v>
      </c>
      <c r="JN29" s="7">
        <v>10</v>
      </c>
      <c r="JO29" s="7">
        <v>100</v>
      </c>
      <c r="JP29" s="7" t="s">
        <v>352</v>
      </c>
      <c r="JQ29" s="7" t="s">
        <v>1004</v>
      </c>
      <c r="JR29" s="7">
        <v>10</v>
      </c>
      <c r="JS29" s="7">
        <v>114.1650943396227</v>
      </c>
      <c r="JT29" s="7" t="s">
        <v>351</v>
      </c>
      <c r="JU29" s="7" t="s">
        <v>425</v>
      </c>
      <c r="JV29" s="7">
        <v>9.08</v>
      </c>
      <c r="JW29" s="7">
        <v>6.9930069930069934</v>
      </c>
      <c r="JX29" s="7" t="s">
        <v>352</v>
      </c>
      <c r="JY29" s="7">
        <v>9.6929999999999996</v>
      </c>
      <c r="JZ29" s="7" t="s">
        <v>1005</v>
      </c>
      <c r="KA29" s="7">
        <v>8.23</v>
      </c>
      <c r="KB29" s="7">
        <v>8.8178809131458511</v>
      </c>
      <c r="KC29" s="7" t="s">
        <v>352</v>
      </c>
      <c r="KD29" s="7" t="s">
        <v>1006</v>
      </c>
      <c r="KE29" s="7">
        <v>10</v>
      </c>
      <c r="KF29" s="7">
        <v>12.347203358439311</v>
      </c>
      <c r="KG29" s="7" t="s">
        <v>352</v>
      </c>
      <c r="KH29" s="7">
        <v>9.1150000000000002</v>
      </c>
      <c r="KI29" s="7">
        <v>24.593796159527329</v>
      </c>
      <c r="KJ29" s="7">
        <v>4.43</v>
      </c>
      <c r="KK29" s="7">
        <v>3.0567079682130509</v>
      </c>
      <c r="KL29" s="7" t="s">
        <v>352</v>
      </c>
      <c r="KM29" s="7">
        <v>4.43</v>
      </c>
      <c r="KN29" s="7">
        <v>8.1929999999999996</v>
      </c>
      <c r="KO29" s="7">
        <v>6.1139999999999999</v>
      </c>
      <c r="KP29" s="7">
        <v>564</v>
      </c>
      <c r="KQ29" s="7">
        <v>5.2067946824224519E-2</v>
      </c>
      <c r="KR29" s="7">
        <v>3321</v>
      </c>
      <c r="KS29" s="7">
        <v>0.30659158050221558</v>
      </c>
      <c r="KT29" s="7">
        <v>2631</v>
      </c>
      <c r="KU29" s="7">
        <v>0.2428914327917282</v>
      </c>
      <c r="KV29" s="7">
        <v>70380</v>
      </c>
      <c r="KW29" s="7">
        <v>6.4974150664697197</v>
      </c>
      <c r="KX29" s="7">
        <v>2522</v>
      </c>
      <c r="KY29" s="7">
        <v>0.23282865583456419</v>
      </c>
      <c r="KZ29" s="7">
        <v>1213</v>
      </c>
      <c r="LA29" s="7">
        <v>0.1119830132939439</v>
      </c>
      <c r="LB29" s="7">
        <v>1623</v>
      </c>
      <c r="LC29" s="7">
        <v>0.14983382570162479</v>
      </c>
      <c r="LD29" s="7">
        <v>14</v>
      </c>
      <c r="LE29" s="7">
        <v>1.292466765140325</v>
      </c>
      <c r="LF29" s="7">
        <v>15</v>
      </c>
      <c r="LG29" s="7">
        <v>1.384785819793205</v>
      </c>
      <c r="LH29" s="7"/>
      <c r="LI29" s="7"/>
      <c r="LJ29" s="7">
        <v>850</v>
      </c>
      <c r="LK29" s="7">
        <v>0.73699999999999999</v>
      </c>
      <c r="LL29" s="7">
        <v>1858</v>
      </c>
      <c r="LM29" s="7">
        <v>0.69099999999999995</v>
      </c>
      <c r="LN29" s="7">
        <v>305</v>
      </c>
      <c r="LO29" s="7">
        <v>0.70399999999999996</v>
      </c>
      <c r="LP29" s="7">
        <v>1987</v>
      </c>
      <c r="LQ29" s="7">
        <v>0.82299999999999995</v>
      </c>
      <c r="LR29" s="7">
        <v>0.4355</v>
      </c>
      <c r="LS29" s="40">
        <v>0.2025290484050547</v>
      </c>
      <c r="LT29" s="40" t="s">
        <v>350</v>
      </c>
      <c r="LU29" s="40">
        <v>0.1264782358389131</v>
      </c>
      <c r="LV29" s="40" t="s">
        <v>357</v>
      </c>
      <c r="LW29" s="40">
        <v>0.32788348340776191</v>
      </c>
      <c r="LX29" s="40" t="s">
        <v>350</v>
      </c>
      <c r="LY29" s="40">
        <v>-0.58588218933255476</v>
      </c>
      <c r="LZ29" s="40" t="s">
        <v>358</v>
      </c>
      <c r="MA29" s="40">
        <v>1.7752144579793738E-2</v>
      </c>
      <c r="MB29" s="40" t="s">
        <v>357</v>
      </c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>
        <v>0</v>
      </c>
      <c r="MN29" s="7"/>
      <c r="MO29" s="7">
        <v>0</v>
      </c>
      <c r="MP29" s="7">
        <v>0</v>
      </c>
      <c r="MQ29" s="7">
        <v>0</v>
      </c>
      <c r="MR29" s="7">
        <v>38</v>
      </c>
      <c r="MS29" s="7">
        <v>1</v>
      </c>
      <c r="MT29" s="7">
        <v>39</v>
      </c>
      <c r="MU29" s="7">
        <v>3.58</v>
      </c>
      <c r="MV29" s="7">
        <v>18</v>
      </c>
      <c r="MW29" s="7">
        <v>0</v>
      </c>
      <c r="MX29" s="7">
        <v>18</v>
      </c>
      <c r="MY29" s="7">
        <v>1.65</v>
      </c>
      <c r="MZ29" s="7">
        <v>3690983.25</v>
      </c>
      <c r="NA29" s="7">
        <v>3</v>
      </c>
      <c r="NB29" s="7">
        <v>625780.38</v>
      </c>
      <c r="NC29" s="7">
        <v>0.52</v>
      </c>
      <c r="ND29" s="44" t="s">
        <v>1371</v>
      </c>
      <c r="NE29" s="44">
        <v>439</v>
      </c>
      <c r="NF29" s="44" t="s">
        <v>1231</v>
      </c>
      <c r="NG29" s="44" t="s">
        <v>1232</v>
      </c>
      <c r="NH29" s="44" t="s">
        <v>1231</v>
      </c>
      <c r="NI29" s="44"/>
      <c r="NJ29" s="44" t="s">
        <v>1372</v>
      </c>
      <c r="NK29" s="44"/>
      <c r="NL29" s="44" t="s">
        <v>1231</v>
      </c>
      <c r="NM29" s="44" t="s">
        <v>1234</v>
      </c>
      <c r="NN29" s="44" t="s">
        <v>1231</v>
      </c>
      <c r="NO29" s="44" t="s">
        <v>1246</v>
      </c>
      <c r="NP29" s="44" t="s">
        <v>1240</v>
      </c>
      <c r="NQ29" s="44" t="s">
        <v>1231</v>
      </c>
      <c r="NR29" s="46" t="s">
        <v>1253</v>
      </c>
      <c r="NS29" s="47">
        <v>17</v>
      </c>
      <c r="NT29" s="47">
        <v>375</v>
      </c>
      <c r="NU29" s="48" t="s">
        <v>1237</v>
      </c>
      <c r="NV29" s="7">
        <v>17</v>
      </c>
      <c r="NW29" s="7">
        <v>13</v>
      </c>
      <c r="NX29" s="7">
        <v>1</v>
      </c>
      <c r="NY29" s="7">
        <v>2</v>
      </c>
      <c r="NZ29" s="7">
        <v>2</v>
      </c>
      <c r="OA29" s="7">
        <v>16</v>
      </c>
      <c r="OB29" s="7">
        <v>1</v>
      </c>
      <c r="OC29" s="7">
        <v>0</v>
      </c>
      <c r="OD29" s="7">
        <v>16</v>
      </c>
      <c r="OE29" s="7">
        <v>8</v>
      </c>
      <c r="OF29" s="7">
        <v>24</v>
      </c>
      <c r="OG29" s="7">
        <v>6</v>
      </c>
      <c r="OH29" s="7">
        <v>155</v>
      </c>
      <c r="OI29" s="7">
        <v>2</v>
      </c>
      <c r="OJ29" s="7">
        <v>2</v>
      </c>
      <c r="OK29" s="7">
        <v>0</v>
      </c>
      <c r="OL29" s="7">
        <v>0</v>
      </c>
      <c r="OM29" s="7">
        <v>1</v>
      </c>
      <c r="ON29" s="7">
        <v>0</v>
      </c>
      <c r="OO29" s="7">
        <v>4</v>
      </c>
      <c r="OP29" s="7">
        <v>0</v>
      </c>
      <c r="OQ29" s="7">
        <v>44</v>
      </c>
      <c r="OR29" s="7">
        <v>10</v>
      </c>
      <c r="OS29" s="7">
        <v>0</v>
      </c>
      <c r="OT29" s="7">
        <v>0</v>
      </c>
      <c r="OU29" s="7">
        <v>0</v>
      </c>
      <c r="OV29" s="7">
        <v>2</v>
      </c>
      <c r="OW29" s="7">
        <v>0</v>
      </c>
      <c r="OX29" s="7">
        <v>2</v>
      </c>
      <c r="OY29" s="7">
        <v>10</v>
      </c>
      <c r="OZ29" s="7">
        <v>9</v>
      </c>
      <c r="PA29" s="7">
        <v>4</v>
      </c>
      <c r="PB29" s="7">
        <v>0</v>
      </c>
      <c r="PC29" s="7">
        <v>1</v>
      </c>
      <c r="PD29" s="7">
        <v>85</v>
      </c>
      <c r="PE29" s="7">
        <v>4</v>
      </c>
      <c r="PF29" s="7"/>
      <c r="PG29" s="7"/>
      <c r="PH29" s="7"/>
      <c r="PI29" s="7"/>
      <c r="PJ29" s="7"/>
      <c r="PK29" s="7"/>
      <c r="PL29" s="7"/>
      <c r="PM29" s="7"/>
      <c r="PN29" s="7">
        <v>602</v>
      </c>
      <c r="PO29" s="41">
        <v>1422</v>
      </c>
      <c r="PP29" s="7">
        <v>332</v>
      </c>
      <c r="PQ29" s="7">
        <v>73</v>
      </c>
      <c r="PR29" s="7">
        <v>102</v>
      </c>
      <c r="PS29" s="7">
        <v>31</v>
      </c>
      <c r="PT29" s="7">
        <v>5</v>
      </c>
      <c r="PU29" s="7">
        <v>7</v>
      </c>
      <c r="PV29" s="56">
        <v>1</v>
      </c>
      <c r="PW29" s="54" t="s">
        <v>1545</v>
      </c>
      <c r="PX29" s="54" t="s">
        <v>1536</v>
      </c>
      <c r="PY29" s="54">
        <v>0.46676514032496302</v>
      </c>
      <c r="PZ29" s="54">
        <v>0.293428354814253</v>
      </c>
      <c r="QA29" s="54">
        <v>1085</v>
      </c>
      <c r="QB29" s="54">
        <v>1497</v>
      </c>
      <c r="QC29" s="54">
        <v>852</v>
      </c>
      <c r="QD29" s="54"/>
      <c r="QE29" s="54" t="s">
        <v>1571</v>
      </c>
      <c r="QF29" s="54">
        <v>37</v>
      </c>
      <c r="QG29" s="54">
        <v>68</v>
      </c>
      <c r="QH29" s="54">
        <v>61</v>
      </c>
    </row>
    <row r="30" spans="1:450" ht="16.2" customHeight="1" x14ac:dyDescent="0.25">
      <c r="A30" s="7" t="s">
        <v>1007</v>
      </c>
      <c r="B30" s="7" t="s">
        <v>1008</v>
      </c>
      <c r="C30" s="7" t="s">
        <v>1185</v>
      </c>
      <c r="D30" s="7" t="s">
        <v>1009</v>
      </c>
      <c r="E30" s="7" t="s">
        <v>573</v>
      </c>
      <c r="F30" s="7" t="s">
        <v>573</v>
      </c>
      <c r="G30" s="7" t="s">
        <v>478</v>
      </c>
      <c r="H30" s="7">
        <v>13975</v>
      </c>
      <c r="I30" s="7" t="s">
        <v>379</v>
      </c>
      <c r="J30" s="7">
        <v>1</v>
      </c>
      <c r="K30" s="7">
        <v>0</v>
      </c>
      <c r="L30" s="7">
        <v>1</v>
      </c>
      <c r="M30" s="7">
        <v>0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>
        <v>1</v>
      </c>
      <c r="Z30" s="7">
        <v>0</v>
      </c>
      <c r="AA30" s="7">
        <v>1</v>
      </c>
      <c r="AB30" s="7">
        <v>1</v>
      </c>
      <c r="AC30" s="7">
        <v>0</v>
      </c>
      <c r="AD30" s="7" t="s">
        <v>348</v>
      </c>
      <c r="AE30" s="7" t="s">
        <v>349</v>
      </c>
      <c r="AF30" s="7">
        <v>6</v>
      </c>
      <c r="AG30" s="7">
        <v>2</v>
      </c>
      <c r="AH30" s="7">
        <v>3</v>
      </c>
      <c r="AI30" s="7">
        <v>11</v>
      </c>
      <c r="AJ30" s="7" t="s">
        <v>350</v>
      </c>
      <c r="AK30" s="7"/>
      <c r="AL30" s="7"/>
      <c r="AM30" s="40">
        <v>50.493853781512612</v>
      </c>
      <c r="AN30" s="41">
        <v>1469</v>
      </c>
      <c r="AO30" s="40">
        <v>54.792750000000012</v>
      </c>
      <c r="AP30" s="40">
        <v>43.67</v>
      </c>
      <c r="AQ30" s="40">
        <v>61.926266666666677</v>
      </c>
      <c r="AR30" s="40">
        <v>48.599866666666678</v>
      </c>
      <c r="AS30" s="40">
        <v>33.002200000000002</v>
      </c>
      <c r="AT30" s="40">
        <v>48.155250000000002</v>
      </c>
      <c r="AU30" s="40">
        <v>74.808500000000009</v>
      </c>
      <c r="AV30" s="40">
        <v>46.201000000000001</v>
      </c>
      <c r="AW30" s="40">
        <v>18.233499999999999</v>
      </c>
      <c r="AX30" s="40">
        <v>69.971800000000002</v>
      </c>
      <c r="AY30" s="40">
        <v>75.11399999999999</v>
      </c>
      <c r="AZ30" s="40">
        <v>100</v>
      </c>
      <c r="BA30" s="40">
        <v>78.852999999999994</v>
      </c>
      <c r="BB30" s="40">
        <v>0</v>
      </c>
      <c r="BC30" s="40">
        <v>24.07266666666667</v>
      </c>
      <c r="BD30" s="40">
        <v>64.285714285714292</v>
      </c>
      <c r="BE30" s="40">
        <v>16.709</v>
      </c>
      <c r="BF30" s="40">
        <v>59.802610822742622</v>
      </c>
      <c r="BG30" s="40">
        <v>76.810689838642801</v>
      </c>
      <c r="BH30" s="40">
        <v>68.111337902228897</v>
      </c>
      <c r="BI30" s="40">
        <v>34.485804727356417</v>
      </c>
      <c r="BJ30" s="40">
        <v>75.306331122856804</v>
      </c>
      <c r="BK30" s="40">
        <v>70.256779287107094</v>
      </c>
      <c r="BL30" s="40">
        <v>86.075661040350099</v>
      </c>
      <c r="BM30" s="40">
        <v>75.603987904257394</v>
      </c>
      <c r="BN30" s="40">
        <v>75.196573957321107</v>
      </c>
      <c r="BO30" s="40">
        <v>69.788456696784095</v>
      </c>
      <c r="BP30" s="40">
        <v>59.006234425491797</v>
      </c>
      <c r="BQ30" s="40">
        <v>68.454086529318602</v>
      </c>
      <c r="BR30" s="40">
        <v>34.76832325159782</v>
      </c>
      <c r="BS30" s="40">
        <v>43.652258510986698</v>
      </c>
      <c r="BT30" s="40">
        <v>35.794792383607003</v>
      </c>
      <c r="BU30" s="40">
        <v>23.727844763234</v>
      </c>
      <c r="BV30" s="40">
        <v>17.874950522987099</v>
      </c>
      <c r="BW30" s="40">
        <v>83.385569094183495</v>
      </c>
      <c r="BX30" s="40">
        <v>542.713567839196</v>
      </c>
      <c r="BY30" s="40">
        <v>80.392156862745097</v>
      </c>
      <c r="BZ30" s="40">
        <v>5.0721469173589897</v>
      </c>
      <c r="CA30" s="40">
        <v>75.622083981337497</v>
      </c>
      <c r="CB30" s="40">
        <v>66.91</v>
      </c>
      <c r="CC30" s="40">
        <v>84.642438452520594</v>
      </c>
      <c r="CD30" s="40">
        <v>47</v>
      </c>
      <c r="CE30" s="40">
        <v>90.902021772939406</v>
      </c>
      <c r="CF30" s="40">
        <v>73.250388802488303</v>
      </c>
      <c r="CG30" s="40">
        <v>85.847589424572405</v>
      </c>
      <c r="CH30" s="40">
        <v>93.234836702954894</v>
      </c>
      <c r="CI30" s="40">
        <v>7.1556350626118101</v>
      </c>
      <c r="CJ30" s="40">
        <v>7.1556350626118101</v>
      </c>
      <c r="CK30" s="40">
        <v>7.20720720720721</v>
      </c>
      <c r="CL30" s="40">
        <v>0</v>
      </c>
      <c r="CM30" s="40">
        <v>3.5</v>
      </c>
      <c r="CN30" s="40">
        <v>22.1</v>
      </c>
      <c r="CO30" s="40">
        <v>0.1</v>
      </c>
      <c r="CP30" s="40">
        <v>4.9000000000000004</v>
      </c>
      <c r="CQ30" s="40">
        <v>5.3</v>
      </c>
      <c r="CR30" s="40">
        <v>5.15</v>
      </c>
      <c r="CS30" s="40">
        <v>27.952644857420399</v>
      </c>
      <c r="CT30" s="40">
        <v>70.627882935418896</v>
      </c>
      <c r="CU30" s="40">
        <v>96.865406231875198</v>
      </c>
      <c r="CV30" s="40">
        <v>95.519206060606095</v>
      </c>
      <c r="CW30" s="40">
        <v>74.680000000000007</v>
      </c>
      <c r="CX30" s="40">
        <v>1.7918470957145001</v>
      </c>
      <c r="CY30" s="40">
        <v>397.27308925244301</v>
      </c>
      <c r="CZ30" s="40">
        <v>10.017889087656499</v>
      </c>
      <c r="DA30" s="40">
        <v>31.343283582089601</v>
      </c>
      <c r="DB30" s="40">
        <v>48.38</v>
      </c>
      <c r="DC30" s="40">
        <v>6.7331791040000004</v>
      </c>
      <c r="DD30" s="40">
        <v>0</v>
      </c>
      <c r="DE30" s="40">
        <v>3.6354784193707301</v>
      </c>
      <c r="DF30" s="40">
        <v>1.33992195772602</v>
      </c>
      <c r="DG30" s="40">
        <v>7</v>
      </c>
      <c r="DH30" s="40">
        <v>5</v>
      </c>
      <c r="DI30" s="40">
        <v>75.796995236350298</v>
      </c>
      <c r="DJ30" s="40">
        <v>94.967649172999998</v>
      </c>
      <c r="DK30" s="40">
        <v>3</v>
      </c>
      <c r="DL30" s="40">
        <v>11.2</v>
      </c>
      <c r="DM30" s="40">
        <v>0</v>
      </c>
      <c r="DN30" s="40">
        <v>0.75176028550983898</v>
      </c>
      <c r="DO30" s="40">
        <v>0.22113041551947901</v>
      </c>
      <c r="DP30" s="40">
        <v>0.32083247156153</v>
      </c>
      <c r="DQ30" s="40">
        <v>0</v>
      </c>
      <c r="DR30" s="40">
        <v>814.111261872456</v>
      </c>
      <c r="DS30" s="40">
        <v>398.74679578467698</v>
      </c>
      <c r="DT30" s="40">
        <v>29.562193126022901</v>
      </c>
      <c r="DU30" s="40">
        <v>40.477636106051399</v>
      </c>
      <c r="DV30" s="40">
        <v>520.762857142857</v>
      </c>
      <c r="DW30" s="40">
        <v>272.238</v>
      </c>
      <c r="DX30" s="7" t="s">
        <v>351</v>
      </c>
      <c r="DY30" s="7"/>
      <c r="DZ30" s="7"/>
      <c r="EA30" s="7"/>
      <c r="EB30" s="42">
        <v>89034166.370000005</v>
      </c>
      <c r="EC30" s="42">
        <v>6370.9600264758501</v>
      </c>
      <c r="ED30" s="42">
        <v>8554918.0600000005</v>
      </c>
      <c r="EE30" s="42">
        <v>9831504.8900000006</v>
      </c>
      <c r="EF30" s="42">
        <v>112498.67</v>
      </c>
      <c r="EG30" s="43">
        <f t="shared" si="1"/>
        <v>1.2635449354631834E-3</v>
      </c>
      <c r="EH30" s="42"/>
      <c r="EI30" s="42">
        <v>16386810.16</v>
      </c>
      <c r="EJ30" s="42">
        <f t="shared" si="2"/>
        <v>1172.580333452594</v>
      </c>
      <c r="EK30" s="42">
        <v>26025448.760000002</v>
      </c>
      <c r="EL30" s="42">
        <f t="shared" si="3"/>
        <v>1862.2861366726297</v>
      </c>
      <c r="EM30" s="42"/>
      <c r="EN30" s="42">
        <v>229652.97</v>
      </c>
      <c r="EO30" s="42">
        <v>1213.3</v>
      </c>
      <c r="EP30" s="7">
        <v>326</v>
      </c>
      <c r="EQ30" s="43">
        <v>2.3327370304114491E-2</v>
      </c>
      <c r="ER30" s="7">
        <v>7040</v>
      </c>
      <c r="ES30" s="7">
        <v>0.50375670840787123</v>
      </c>
      <c r="ET30" s="7">
        <v>3747</v>
      </c>
      <c r="EU30" s="7">
        <v>12500</v>
      </c>
      <c r="EV30" s="7" t="s">
        <v>352</v>
      </c>
      <c r="EW30" s="7" t="s">
        <v>351</v>
      </c>
      <c r="EX30" s="7">
        <v>178</v>
      </c>
      <c r="EY30" s="7">
        <v>6603</v>
      </c>
      <c r="EZ30" s="7">
        <v>0.47248658318425762</v>
      </c>
      <c r="FA30" s="40">
        <v>0.26500000000000001</v>
      </c>
      <c r="FB30" s="7">
        <v>0.23200000000000001</v>
      </c>
      <c r="FC30" s="7">
        <v>0.29599999999999999</v>
      </c>
      <c r="FD30" s="7">
        <v>0.26600000000000001</v>
      </c>
      <c r="FE30" s="7">
        <v>2024</v>
      </c>
      <c r="FF30" s="7" t="s">
        <v>386</v>
      </c>
      <c r="FG30" s="42">
        <v>20959.37</v>
      </c>
      <c r="FH30" s="7">
        <v>312818.58399999997</v>
      </c>
      <c r="FI30" s="7">
        <v>1475.4185488372</v>
      </c>
      <c r="FJ30" s="42">
        <f t="shared" si="0"/>
        <v>1862.2861366726297</v>
      </c>
      <c r="FK30" s="7">
        <v>4.51</v>
      </c>
      <c r="FL30" s="7">
        <v>2322.880665698176</v>
      </c>
      <c r="FM30" s="7" t="s">
        <v>352</v>
      </c>
      <c r="FN30" s="7" t="s">
        <v>1010</v>
      </c>
      <c r="FO30" s="7">
        <v>3.62</v>
      </c>
      <c r="FP30" s="7">
        <v>1791.8441243860179</v>
      </c>
      <c r="FQ30" s="7" t="s">
        <v>352</v>
      </c>
      <c r="FR30" s="7">
        <v>4.0650000000000004</v>
      </c>
      <c r="FS30" s="7" t="s">
        <v>1011</v>
      </c>
      <c r="FT30" s="7">
        <v>9.52</v>
      </c>
      <c r="FU30" s="7">
        <v>0.55593306725886649</v>
      </c>
      <c r="FV30" s="7" t="s">
        <v>352</v>
      </c>
      <c r="FW30" s="7" t="s">
        <v>1012</v>
      </c>
      <c r="FX30" s="7">
        <v>10</v>
      </c>
      <c r="FY30" s="7">
        <v>0.41854078055369243</v>
      </c>
      <c r="FZ30" s="7" t="s">
        <v>352</v>
      </c>
      <c r="GA30" s="7" t="s">
        <v>1013</v>
      </c>
      <c r="GB30" s="7">
        <v>6.18</v>
      </c>
      <c r="GC30" s="7">
        <v>0.12853484081495239</v>
      </c>
      <c r="GD30" s="7" t="s">
        <v>352</v>
      </c>
      <c r="GE30" s="7" t="s">
        <v>1014</v>
      </c>
      <c r="GF30" s="7">
        <v>7.65</v>
      </c>
      <c r="GG30" s="7">
        <v>0.94617109973531111</v>
      </c>
      <c r="GH30" s="7" t="s">
        <v>352</v>
      </c>
      <c r="GI30" s="7">
        <v>8.3379999999999992</v>
      </c>
      <c r="GJ30" s="7" t="s">
        <v>355</v>
      </c>
      <c r="GK30" s="7">
        <v>0</v>
      </c>
      <c r="GL30" s="7">
        <v>9.5</v>
      </c>
      <c r="GM30" s="7" t="s">
        <v>352</v>
      </c>
      <c r="GN30" s="7">
        <v>0</v>
      </c>
      <c r="GO30" s="7" t="s">
        <v>1015</v>
      </c>
      <c r="GP30" s="7">
        <v>8.5500000000000007</v>
      </c>
      <c r="GQ30" s="7">
        <v>105.1943893435821</v>
      </c>
      <c r="GR30" s="7" t="s">
        <v>352</v>
      </c>
      <c r="GS30" s="7">
        <v>8.5500000000000007</v>
      </c>
      <c r="GT30" s="7">
        <v>5.2380000000000004</v>
      </c>
      <c r="GU30" s="7" t="s">
        <v>451</v>
      </c>
      <c r="GV30" s="7">
        <v>9.9700000000000006</v>
      </c>
      <c r="GW30" s="7">
        <v>5.5791331181498958</v>
      </c>
      <c r="GX30" s="7" t="s">
        <v>352</v>
      </c>
      <c r="GY30" s="7">
        <v>4.5080500894454394</v>
      </c>
      <c r="GZ30" s="7">
        <v>4.75</v>
      </c>
      <c r="HA30" s="7">
        <v>2.2128880237680568</v>
      </c>
      <c r="HB30" s="7" t="s">
        <v>352</v>
      </c>
      <c r="HC30" s="7">
        <v>7.36</v>
      </c>
      <c r="HD30" s="7" t="s">
        <v>1016</v>
      </c>
      <c r="HE30" s="7">
        <v>6.24</v>
      </c>
      <c r="HF30" s="7">
        <v>61.100000000000009</v>
      </c>
      <c r="HG30" s="7" t="s">
        <v>352</v>
      </c>
      <c r="HH30" s="7" t="s">
        <v>1017</v>
      </c>
      <c r="HI30" s="7">
        <v>7.27</v>
      </c>
      <c r="HJ30" s="7">
        <v>27.842894128407739</v>
      </c>
      <c r="HK30" s="7" t="s">
        <v>352</v>
      </c>
      <c r="HL30" s="7" t="s">
        <v>1018</v>
      </c>
      <c r="HM30" s="7">
        <v>0</v>
      </c>
      <c r="HN30" s="7">
        <v>3.6035486395581899E-2</v>
      </c>
      <c r="HO30" s="7" t="s">
        <v>351</v>
      </c>
      <c r="HP30" s="7">
        <v>4.5030000000000001</v>
      </c>
      <c r="HQ30" s="7">
        <v>86.206896551724128</v>
      </c>
      <c r="HR30" s="7">
        <v>8.57</v>
      </c>
      <c r="HS30" s="7">
        <v>93.103448275862064</v>
      </c>
      <c r="HT30" s="7" t="s">
        <v>352</v>
      </c>
      <c r="HU30" s="7" t="s">
        <v>388</v>
      </c>
      <c r="HV30" s="7">
        <v>7.65</v>
      </c>
      <c r="HW30" s="7">
        <v>0</v>
      </c>
      <c r="HX30" s="7" t="s">
        <v>352</v>
      </c>
      <c r="HY30" s="7" t="s">
        <v>355</v>
      </c>
      <c r="HZ30" s="7">
        <v>0</v>
      </c>
      <c r="IA30" s="7">
        <v>0.78242000000000012</v>
      </c>
      <c r="IB30" s="7" t="s">
        <v>352</v>
      </c>
      <c r="IC30" s="7">
        <v>5.407</v>
      </c>
      <c r="ID30" s="7">
        <v>5.7569999999999997</v>
      </c>
      <c r="IE30" s="7">
        <v>46.4</v>
      </c>
      <c r="IF30" s="7">
        <v>7.37</v>
      </c>
      <c r="IG30" s="7">
        <v>61.4</v>
      </c>
      <c r="IH30" s="7" t="s">
        <v>352</v>
      </c>
      <c r="II30" s="7" t="s">
        <v>385</v>
      </c>
      <c r="IJ30" s="7">
        <v>7.6</v>
      </c>
      <c r="IK30" s="7">
        <v>6.2</v>
      </c>
      <c r="IL30" s="7" t="s">
        <v>352</v>
      </c>
      <c r="IM30" s="7" t="s">
        <v>355</v>
      </c>
      <c r="IN30" s="7">
        <v>0</v>
      </c>
      <c r="IO30" s="7">
        <v>5.4</v>
      </c>
      <c r="IP30" s="7" t="s">
        <v>352</v>
      </c>
      <c r="IQ30" s="7">
        <v>4.9000000000000004</v>
      </c>
      <c r="IR30" s="7">
        <v>7.69</v>
      </c>
      <c r="IS30" s="7">
        <v>0</v>
      </c>
      <c r="IT30" s="7" t="s">
        <v>352</v>
      </c>
      <c r="IU30" s="7">
        <v>21.4</v>
      </c>
      <c r="IV30" s="7">
        <v>7.0100000000000007</v>
      </c>
      <c r="IW30" s="7">
        <v>9.6</v>
      </c>
      <c r="IX30" s="7" t="s">
        <v>352</v>
      </c>
      <c r="IY30" s="7">
        <v>5.9340000000000002</v>
      </c>
      <c r="IZ30" s="7" t="s">
        <v>825</v>
      </c>
      <c r="JA30" s="7">
        <v>4.6499999999999986</v>
      </c>
      <c r="JB30" s="7">
        <v>96.83</v>
      </c>
      <c r="JC30" s="7" t="s">
        <v>352</v>
      </c>
      <c r="JD30" s="7" t="s">
        <v>502</v>
      </c>
      <c r="JE30" s="7">
        <v>4.84</v>
      </c>
      <c r="JF30" s="7">
        <v>97.688000000000017</v>
      </c>
      <c r="JG30" s="7" t="s">
        <v>352</v>
      </c>
      <c r="JH30" s="7" t="s">
        <v>1019</v>
      </c>
      <c r="JI30" s="7">
        <v>0.4500000000000004</v>
      </c>
      <c r="JJ30" s="7">
        <v>93.888000000000005</v>
      </c>
      <c r="JK30" s="7" t="s">
        <v>352</v>
      </c>
      <c r="JL30" s="7">
        <v>3.3130000000000002</v>
      </c>
      <c r="JM30" s="7" t="s">
        <v>547</v>
      </c>
      <c r="JN30" s="7">
        <v>8.82</v>
      </c>
      <c r="JO30" s="7">
        <v>100</v>
      </c>
      <c r="JP30" s="7" t="s">
        <v>352</v>
      </c>
      <c r="JQ30" s="7" t="s">
        <v>539</v>
      </c>
      <c r="JR30" s="7">
        <v>8.2899999999999991</v>
      </c>
      <c r="JS30" s="7">
        <v>115.31729887120579</v>
      </c>
      <c r="JT30" s="7" t="s">
        <v>352</v>
      </c>
      <c r="JU30" s="7" t="s">
        <v>355</v>
      </c>
      <c r="JV30" s="7">
        <v>0</v>
      </c>
      <c r="JW30" s="7">
        <v>7.6335877862595414</v>
      </c>
      <c r="JX30" s="7" t="s">
        <v>352</v>
      </c>
      <c r="JY30" s="7">
        <v>5.7030000000000003</v>
      </c>
      <c r="JZ30" s="7" t="s">
        <v>1020</v>
      </c>
      <c r="KA30" s="7">
        <v>10</v>
      </c>
      <c r="KB30" s="7">
        <v>9.7977743069593455</v>
      </c>
      <c r="KC30" s="7" t="s">
        <v>352</v>
      </c>
      <c r="KD30" s="7" t="s">
        <v>1021</v>
      </c>
      <c r="KE30" s="7">
        <v>6.73</v>
      </c>
      <c r="KF30" s="7">
        <v>10.02988928735639</v>
      </c>
      <c r="KG30" s="7" t="s">
        <v>352</v>
      </c>
      <c r="KH30" s="7">
        <v>8.3650000000000002</v>
      </c>
      <c r="KI30" s="7">
        <v>17.781753130590339</v>
      </c>
      <c r="KJ30" s="7">
        <v>9.57</v>
      </c>
      <c r="KK30" s="7">
        <v>13.03940638282544</v>
      </c>
      <c r="KL30" s="7" t="s">
        <v>352</v>
      </c>
      <c r="KM30" s="7">
        <v>9.57</v>
      </c>
      <c r="KN30" s="7">
        <v>6.577</v>
      </c>
      <c r="KO30" s="7">
        <v>5.8570000000000002</v>
      </c>
      <c r="KP30" s="7">
        <v>843</v>
      </c>
      <c r="KQ30" s="7">
        <v>6.0322003577817529E-2</v>
      </c>
      <c r="KR30" s="7">
        <v>2891</v>
      </c>
      <c r="KS30" s="7">
        <v>0.20686940966010731</v>
      </c>
      <c r="KT30" s="7">
        <v>1917</v>
      </c>
      <c r="KU30" s="7">
        <v>0.13717352415026829</v>
      </c>
      <c r="KV30" s="7">
        <v>58692</v>
      </c>
      <c r="KW30" s="7">
        <v>4.1997853309481217</v>
      </c>
      <c r="KX30" s="7">
        <v>2987</v>
      </c>
      <c r="KY30" s="7">
        <v>0.21373881932021471</v>
      </c>
      <c r="KZ30" s="7">
        <v>1644</v>
      </c>
      <c r="LA30" s="7">
        <v>0.1176386404293381</v>
      </c>
      <c r="LB30" s="7">
        <v>2199</v>
      </c>
      <c r="LC30" s="7">
        <v>0.15735241502683359</v>
      </c>
      <c r="LD30" s="7"/>
      <c r="LE30" s="7">
        <v>0</v>
      </c>
      <c r="LF30" s="7">
        <v>13</v>
      </c>
      <c r="LG30" s="7">
        <v>0.93023255813953498</v>
      </c>
      <c r="LH30" s="7"/>
      <c r="LI30" s="7"/>
      <c r="LJ30" s="7">
        <v>897</v>
      </c>
      <c r="LK30" s="7">
        <v>0.73499999999999999</v>
      </c>
      <c r="LL30" s="7">
        <v>1405</v>
      </c>
      <c r="LM30" s="7">
        <v>0.70599999999999996</v>
      </c>
      <c r="LN30" s="7">
        <v>606</v>
      </c>
      <c r="LO30" s="7">
        <v>0.67800000000000005</v>
      </c>
      <c r="LP30" s="7">
        <v>1747</v>
      </c>
      <c r="LQ30" s="7">
        <v>0.82799999999999996</v>
      </c>
      <c r="LR30" s="7">
        <v>0.47799999999999998</v>
      </c>
      <c r="LS30" s="40">
        <v>9.7788469450767648E-2</v>
      </c>
      <c r="LT30" s="40" t="s">
        <v>357</v>
      </c>
      <c r="LU30" s="40">
        <v>-0.176544684256214</v>
      </c>
      <c r="LV30" s="40" t="s">
        <v>358</v>
      </c>
      <c r="LW30" s="40">
        <v>0.1154395327880785</v>
      </c>
      <c r="LX30" s="40" t="s">
        <v>357</v>
      </c>
      <c r="LY30" s="40">
        <v>-0.3681508602609091</v>
      </c>
      <c r="LZ30" s="40" t="s">
        <v>358</v>
      </c>
      <c r="MA30" s="40">
        <v>-8.286688556956924E-2</v>
      </c>
      <c r="MB30" s="40" t="s">
        <v>357</v>
      </c>
      <c r="MC30" s="7">
        <v>10</v>
      </c>
      <c r="MD30" s="7">
        <v>0</v>
      </c>
      <c r="ME30" s="7">
        <v>3175000</v>
      </c>
      <c r="MF30" s="7">
        <v>3215000</v>
      </c>
      <c r="MG30" s="7">
        <v>200000</v>
      </c>
      <c r="MH30" s="7">
        <v>3415000</v>
      </c>
      <c r="MI30" s="7">
        <v>2</v>
      </c>
      <c r="MJ30" s="7">
        <v>2</v>
      </c>
      <c r="MK30" s="7">
        <v>12200</v>
      </c>
      <c r="ML30" s="7">
        <v>3</v>
      </c>
      <c r="MM30" s="7">
        <v>4.2048505664360671E-2</v>
      </c>
      <c r="MN30" s="7"/>
      <c r="MO30" s="7">
        <v>0</v>
      </c>
      <c r="MP30" s="7">
        <v>0</v>
      </c>
      <c r="MQ30" s="7">
        <v>0</v>
      </c>
      <c r="MR30" s="7">
        <v>12</v>
      </c>
      <c r="MS30" s="7">
        <v>2</v>
      </c>
      <c r="MT30" s="7">
        <v>14</v>
      </c>
      <c r="MU30" s="7">
        <v>1</v>
      </c>
      <c r="MV30" s="7">
        <v>13</v>
      </c>
      <c r="MW30" s="7">
        <v>0</v>
      </c>
      <c r="MX30" s="7">
        <v>13</v>
      </c>
      <c r="MY30" s="7">
        <v>0.93</v>
      </c>
      <c r="MZ30" s="7">
        <v>4505332.46</v>
      </c>
      <c r="NA30" s="7">
        <v>8</v>
      </c>
      <c r="NB30" s="7">
        <v>1807126.42</v>
      </c>
      <c r="NC30" s="7">
        <v>0.47099999999999997</v>
      </c>
      <c r="ND30" s="44" t="s">
        <v>1373</v>
      </c>
      <c r="NE30" s="44">
        <v>435</v>
      </c>
      <c r="NF30" s="44" t="s">
        <v>1231</v>
      </c>
      <c r="NG30" s="44" t="s">
        <v>1232</v>
      </c>
      <c r="NH30" s="44" t="s">
        <v>1222</v>
      </c>
      <c r="NI30" s="44"/>
      <c r="NJ30" s="44" t="s">
        <v>1374</v>
      </c>
      <c r="NK30" s="44"/>
      <c r="NL30" s="44" t="s">
        <v>1231</v>
      </c>
      <c r="NM30" s="44" t="s">
        <v>1234</v>
      </c>
      <c r="NN30" s="44" t="s">
        <v>1231</v>
      </c>
      <c r="NO30" s="44" t="s">
        <v>1231</v>
      </c>
      <c r="NP30" s="44" t="s">
        <v>1271</v>
      </c>
      <c r="NQ30" s="44" t="s">
        <v>1246</v>
      </c>
      <c r="NR30" s="46"/>
      <c r="NS30" s="46"/>
      <c r="NT30" s="46"/>
      <c r="NU30" s="46"/>
      <c r="NV30" s="7">
        <v>4</v>
      </c>
      <c r="NW30" s="7">
        <v>10</v>
      </c>
      <c r="NX30" s="7">
        <v>0</v>
      </c>
      <c r="NY30" s="7">
        <v>3</v>
      </c>
      <c r="NZ30" s="7">
        <v>6</v>
      </c>
      <c r="OA30" s="7">
        <v>22</v>
      </c>
      <c r="OB30" s="7">
        <v>5</v>
      </c>
      <c r="OC30" s="7">
        <v>0</v>
      </c>
      <c r="OD30" s="7">
        <v>25</v>
      </c>
      <c r="OE30" s="7">
        <v>29</v>
      </c>
      <c r="OF30" s="7">
        <v>51</v>
      </c>
      <c r="OG30" s="7">
        <v>2</v>
      </c>
      <c r="OH30" s="7">
        <v>186</v>
      </c>
      <c r="OI30" s="7">
        <v>2</v>
      </c>
      <c r="OJ30" s="7">
        <v>2</v>
      </c>
      <c r="OK30" s="7">
        <v>0</v>
      </c>
      <c r="OL30" s="7">
        <v>0</v>
      </c>
      <c r="OM30" s="7">
        <v>1</v>
      </c>
      <c r="ON30" s="7">
        <v>0</v>
      </c>
      <c r="OO30" s="7">
        <v>3</v>
      </c>
      <c r="OP30" s="7">
        <v>0</v>
      </c>
      <c r="OQ30" s="7">
        <v>50</v>
      </c>
      <c r="OR30" s="7">
        <v>7</v>
      </c>
      <c r="OS30" s="7">
        <v>0</v>
      </c>
      <c r="OT30" s="7">
        <v>0</v>
      </c>
      <c r="OU30" s="7">
        <v>0</v>
      </c>
      <c r="OV30" s="7">
        <v>6</v>
      </c>
      <c r="OW30" s="7">
        <v>1</v>
      </c>
      <c r="OX30" s="7">
        <v>5</v>
      </c>
      <c r="OY30" s="7">
        <v>4</v>
      </c>
      <c r="OZ30" s="7">
        <v>4</v>
      </c>
      <c r="PA30" s="7">
        <v>2</v>
      </c>
      <c r="PB30" s="7">
        <v>0</v>
      </c>
      <c r="PC30" s="7">
        <v>0</v>
      </c>
      <c r="PD30" s="7">
        <v>163</v>
      </c>
      <c r="PE30" s="7">
        <v>7</v>
      </c>
      <c r="PF30" s="37">
        <v>24.874086182135716</v>
      </c>
      <c r="PG30" s="38" t="s">
        <v>1466</v>
      </c>
      <c r="PH30" s="39">
        <v>20</v>
      </c>
      <c r="PI30" s="39">
        <v>31.578947368421051</v>
      </c>
      <c r="PJ30" s="39">
        <v>5.8823529411764701</v>
      </c>
      <c r="PK30" s="39">
        <v>9.0909090909090917</v>
      </c>
      <c r="PL30" s="39">
        <v>50</v>
      </c>
      <c r="PM30" s="39">
        <v>32.692307692307693</v>
      </c>
      <c r="PN30" s="7">
        <v>580</v>
      </c>
      <c r="PO30" s="41">
        <v>1454</v>
      </c>
      <c r="PP30" s="7">
        <v>453</v>
      </c>
      <c r="PQ30" s="7">
        <v>36</v>
      </c>
      <c r="PR30" s="7">
        <v>87</v>
      </c>
      <c r="PS30" s="7">
        <v>25</v>
      </c>
      <c r="PT30" s="7">
        <v>7</v>
      </c>
      <c r="PU30" s="7">
        <v>8</v>
      </c>
      <c r="PV30" s="56">
        <v>1</v>
      </c>
      <c r="PW30" s="54" t="s">
        <v>1510</v>
      </c>
      <c r="PX30" s="54" t="s">
        <v>1546</v>
      </c>
      <c r="PY30" s="54">
        <v>0.47470483005366698</v>
      </c>
      <c r="PZ30" s="54">
        <v>0.27616588628762501</v>
      </c>
      <c r="QA30" s="54">
        <v>1192</v>
      </c>
      <c r="QB30" s="54">
        <v>1755</v>
      </c>
      <c r="QC30" s="54">
        <v>1073</v>
      </c>
      <c r="QD30" s="54"/>
      <c r="QE30" s="54" t="s">
        <v>1571</v>
      </c>
      <c r="QF30" s="54">
        <v>31</v>
      </c>
      <c r="QG30" s="54">
        <v>53</v>
      </c>
      <c r="QH30" s="54">
        <v>53</v>
      </c>
    </row>
    <row r="31" spans="1:450" ht="16.2" customHeight="1" x14ac:dyDescent="0.25">
      <c r="A31" s="7" t="s">
        <v>1022</v>
      </c>
      <c r="B31" s="7" t="s">
        <v>1023</v>
      </c>
      <c r="C31" s="7" t="s">
        <v>1186</v>
      </c>
      <c r="D31" s="7" t="s">
        <v>1024</v>
      </c>
      <c r="E31" s="7" t="s">
        <v>671</v>
      </c>
      <c r="F31" s="7" t="s">
        <v>655</v>
      </c>
      <c r="G31" s="7" t="s">
        <v>478</v>
      </c>
      <c r="H31" s="7">
        <v>7133</v>
      </c>
      <c r="I31" s="7" t="s">
        <v>369</v>
      </c>
      <c r="J31" s="7">
        <v>1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 t="s">
        <v>348</v>
      </c>
      <c r="AE31" s="7" t="s">
        <v>349</v>
      </c>
      <c r="AF31" s="7">
        <v>2</v>
      </c>
      <c r="AG31" s="7">
        <v>3</v>
      </c>
      <c r="AH31" s="7">
        <v>1</v>
      </c>
      <c r="AI31" s="7">
        <v>6</v>
      </c>
      <c r="AJ31" s="7" t="s">
        <v>350</v>
      </c>
      <c r="AK31" s="7"/>
      <c r="AL31" s="7"/>
      <c r="AM31" s="40">
        <v>56.886499673202607</v>
      </c>
      <c r="AN31" s="41">
        <v>298</v>
      </c>
      <c r="AO31" s="40">
        <v>52.846249999999998</v>
      </c>
      <c r="AP31" s="40">
        <v>59.762799999999991</v>
      </c>
      <c r="AQ31" s="40">
        <v>77.420500000000004</v>
      </c>
      <c r="AR31" s="40">
        <v>52.601555555555557</v>
      </c>
      <c r="AS31" s="40">
        <v>51.633600000000001</v>
      </c>
      <c r="AT31" s="40">
        <v>66.979500000000002</v>
      </c>
      <c r="AU31" s="40">
        <v>73.622500000000002</v>
      </c>
      <c r="AV31" s="40">
        <v>57.458833333333331</v>
      </c>
      <c r="AW31" s="40">
        <v>3.5665</v>
      </c>
      <c r="AX31" s="40">
        <v>64.662888888888887</v>
      </c>
      <c r="AY31" s="40">
        <v>69.497399999999999</v>
      </c>
      <c r="AZ31" s="40">
        <v>64.678666666666672</v>
      </c>
      <c r="BA31" s="40">
        <v>71.186999999999998</v>
      </c>
      <c r="BB31" s="40">
        <v>44.444000000000003</v>
      </c>
      <c r="BC31" s="40">
        <v>60.255000000000003</v>
      </c>
      <c r="BD31" s="40">
        <v>77.380999999999986</v>
      </c>
      <c r="BE31" s="40">
        <v>19.072500000000002</v>
      </c>
      <c r="BF31" s="40">
        <v>60.098166991616708</v>
      </c>
      <c r="BG31" s="40">
        <v>74.6494102923875</v>
      </c>
      <c r="BH31" s="40">
        <v>68.171200085226801</v>
      </c>
      <c r="BI31" s="40">
        <v>37.473890597236412</v>
      </c>
      <c r="BJ31" s="40">
        <v>74.404384418615095</v>
      </c>
      <c r="BK31" s="40">
        <v>59.778945367965903</v>
      </c>
      <c r="BL31" s="40">
        <v>77.8610048128903</v>
      </c>
      <c r="BM31" s="40">
        <v>86.553306570078504</v>
      </c>
      <c r="BN31" s="40">
        <v>81.291705628965104</v>
      </c>
      <c r="BO31" s="40">
        <v>67.762882457831907</v>
      </c>
      <c r="BP31" s="40">
        <v>56.075214703057902</v>
      </c>
      <c r="BQ31" s="40">
        <v>67.554997551052097</v>
      </c>
      <c r="BR31" s="40">
        <v>27.197643038424289</v>
      </c>
      <c r="BS31" s="40">
        <v>52.1433281608738</v>
      </c>
      <c r="BT31" s="40">
        <v>41.698119595021602</v>
      </c>
      <c r="BU31" s="40">
        <v>28.856471594625901</v>
      </c>
      <c r="BV31" s="40">
        <v>24.096385542168701</v>
      </c>
      <c r="BW31" s="40">
        <v>110.54076530583301</v>
      </c>
      <c r="BX31" s="40">
        <v>482.24462954844398</v>
      </c>
      <c r="BY31" s="40">
        <v>94.318181818181799</v>
      </c>
      <c r="BZ31" s="40">
        <v>5.0469892098851403</v>
      </c>
      <c r="CA31" s="40">
        <v>54.636591478696701</v>
      </c>
      <c r="CB31" s="40">
        <v>65.260000000000005</v>
      </c>
      <c r="CC31" s="40">
        <v>40.540540540540597</v>
      </c>
      <c r="CD31" s="40">
        <v>22.67</v>
      </c>
      <c r="CE31" s="40">
        <v>70.091896407685894</v>
      </c>
      <c r="CF31" s="40">
        <v>70.676691729323295</v>
      </c>
      <c r="CG31" s="40">
        <v>56.892230576441101</v>
      </c>
      <c r="CH31" s="40">
        <v>97.994987468671695</v>
      </c>
      <c r="CI31" s="40">
        <v>8.4116080190663105</v>
      </c>
      <c r="CJ31" s="40">
        <v>0</v>
      </c>
      <c r="CK31" s="40">
        <v>0</v>
      </c>
      <c r="CL31" s="40">
        <v>0</v>
      </c>
      <c r="CM31" s="40">
        <v>2.9</v>
      </c>
      <c r="CN31" s="40">
        <v>5.4</v>
      </c>
      <c r="CO31" s="40">
        <v>0.9</v>
      </c>
      <c r="CP31" s="40">
        <v>2.7</v>
      </c>
      <c r="CQ31" s="40">
        <v>1.8</v>
      </c>
      <c r="CR31" s="40">
        <v>5.75</v>
      </c>
      <c r="CS31" s="40">
        <v>9.1382040692035194</v>
      </c>
      <c r="CT31" s="40">
        <v>87.879231057568006</v>
      </c>
      <c r="CU31" s="40">
        <v>96.633778399616503</v>
      </c>
      <c r="CV31" s="40">
        <v>95.464760606060594</v>
      </c>
      <c r="CW31" s="40">
        <v>73.69</v>
      </c>
      <c r="CX31" s="40">
        <v>1.9971469329529199</v>
      </c>
      <c r="CY31" s="40">
        <v>494.47482016764701</v>
      </c>
      <c r="CZ31" s="40">
        <v>14.019346698443901</v>
      </c>
      <c r="DA31" s="40">
        <v>26.153846153846199</v>
      </c>
      <c r="DB31" s="40">
        <v>52.24</v>
      </c>
      <c r="DC31" s="40">
        <v>1.6790303040000001</v>
      </c>
      <c r="DD31" s="40">
        <v>0</v>
      </c>
      <c r="DE31" s="40">
        <v>4.1567254413493204</v>
      </c>
      <c r="DF31" s="40">
        <v>0.98891197801531106</v>
      </c>
      <c r="DG31" s="40">
        <v>2</v>
      </c>
      <c r="DH31" s="40">
        <v>4</v>
      </c>
      <c r="DI31" s="40">
        <v>63.8755213346166</v>
      </c>
      <c r="DJ31" s="40">
        <v>96.818572657000004</v>
      </c>
      <c r="DK31" s="40">
        <v>7</v>
      </c>
      <c r="DL31" s="40">
        <v>7.2289156626505999</v>
      </c>
      <c r="DM31" s="40">
        <v>1.8621973929236499</v>
      </c>
      <c r="DN31" s="40">
        <v>1.208923944203</v>
      </c>
      <c r="DO31" s="40">
        <v>0.89554300062774705</v>
      </c>
      <c r="DP31" s="40">
        <v>0.58475849335302699</v>
      </c>
      <c r="DQ31" s="40">
        <v>0</v>
      </c>
      <c r="DR31" s="40">
        <v>509.55414012738902</v>
      </c>
      <c r="DS31" s="40">
        <v>423.72881355932202</v>
      </c>
      <c r="DT31" s="40">
        <v>41.463414634146297</v>
      </c>
      <c r="DU31" s="40">
        <v>59.229208924949297</v>
      </c>
      <c r="DV31" s="40">
        <v>499.43666666666701</v>
      </c>
      <c r="DW31" s="40">
        <v>133.00800000000001</v>
      </c>
      <c r="DX31" s="7" t="s">
        <v>351</v>
      </c>
      <c r="DY31" s="7"/>
      <c r="DZ31" s="7"/>
      <c r="EA31" s="7"/>
      <c r="EB31" s="42">
        <v>55054801.670000002</v>
      </c>
      <c r="EC31" s="42">
        <v>7718.3235202579563</v>
      </c>
      <c r="ED31" s="42">
        <v>1596094.81</v>
      </c>
      <c r="EE31" s="42">
        <v>3692922.89</v>
      </c>
      <c r="EF31" s="42"/>
      <c r="EG31" s="43">
        <f t="shared" si="1"/>
        <v>0</v>
      </c>
      <c r="EH31" s="42"/>
      <c r="EI31" s="42">
        <v>10313324.16</v>
      </c>
      <c r="EJ31" s="42">
        <f t="shared" si="2"/>
        <v>1445.8606701247722</v>
      </c>
      <c r="EK31" s="42">
        <v>18757365.640000001</v>
      </c>
      <c r="EL31" s="42">
        <f t="shared" si="3"/>
        <v>2629.6601205663815</v>
      </c>
      <c r="EM31" s="42"/>
      <c r="EN31" s="42">
        <v>820475.98</v>
      </c>
      <c r="EO31" s="42">
        <v>2615088.38</v>
      </c>
      <c r="EP31" s="7">
        <v>239</v>
      </c>
      <c r="EQ31" s="43">
        <v>3.3506238609280807E-2</v>
      </c>
      <c r="ER31" s="7">
        <v>3561</v>
      </c>
      <c r="ES31" s="7">
        <v>0.49922893593158563</v>
      </c>
      <c r="ET31" s="7">
        <v>1798.1</v>
      </c>
      <c r="EU31" s="7">
        <v>7071</v>
      </c>
      <c r="EV31" s="7" t="s">
        <v>351</v>
      </c>
      <c r="EW31" s="7" t="s">
        <v>351</v>
      </c>
      <c r="EX31" s="7">
        <v>218.7</v>
      </c>
      <c r="EY31" s="7">
        <v>2018</v>
      </c>
      <c r="EZ31" s="7">
        <v>0.28291041637459702</v>
      </c>
      <c r="FA31" s="40">
        <v>0.23400000000000001</v>
      </c>
      <c r="FB31" s="7">
        <v>0.107</v>
      </c>
      <c r="FC31" s="7">
        <v>0.34300000000000003</v>
      </c>
      <c r="FD31" s="7">
        <v>0.253</v>
      </c>
      <c r="FE31" s="7">
        <v>2024</v>
      </c>
      <c r="FF31" s="7" t="s">
        <v>386</v>
      </c>
      <c r="FG31" s="42">
        <v>21690.65</v>
      </c>
      <c r="FH31" s="7">
        <v>148429.12400000001</v>
      </c>
      <c r="FI31" s="7">
        <v>2179.1085055376402</v>
      </c>
      <c r="FJ31" s="42">
        <f t="shared" si="0"/>
        <v>2629.6601205663815</v>
      </c>
      <c r="FK31" s="7">
        <v>9.07</v>
      </c>
      <c r="FL31" s="7">
        <v>2322.880665698176</v>
      </c>
      <c r="FM31" s="7" t="s">
        <v>352</v>
      </c>
      <c r="FN31" s="7" t="s">
        <v>1025</v>
      </c>
      <c r="FO31" s="7">
        <v>6.69</v>
      </c>
      <c r="FP31" s="7">
        <v>1791.8441243860179</v>
      </c>
      <c r="FQ31" s="7" t="s">
        <v>352</v>
      </c>
      <c r="FR31" s="7">
        <v>7.88</v>
      </c>
      <c r="FS31" s="7" t="s">
        <v>1026</v>
      </c>
      <c r="FT31" s="7">
        <v>10</v>
      </c>
      <c r="FU31" s="7">
        <v>0.55593306725886649</v>
      </c>
      <c r="FV31" s="7" t="s">
        <v>352</v>
      </c>
      <c r="FW31" s="7" t="s">
        <v>1027</v>
      </c>
      <c r="FX31" s="7">
        <v>9.34</v>
      </c>
      <c r="FY31" s="7">
        <v>0.41854078055369243</v>
      </c>
      <c r="FZ31" s="7" t="s">
        <v>352</v>
      </c>
      <c r="GA31" s="7" t="s">
        <v>1028</v>
      </c>
      <c r="GB31" s="7">
        <v>8.7100000000000009</v>
      </c>
      <c r="GC31" s="7">
        <v>0.12853484081495239</v>
      </c>
      <c r="GD31" s="7" t="s">
        <v>352</v>
      </c>
      <c r="GE31" s="7" t="s">
        <v>1029</v>
      </c>
      <c r="GF31" s="7">
        <v>6.61</v>
      </c>
      <c r="GG31" s="7">
        <v>0.94617109973531111</v>
      </c>
      <c r="GH31" s="7" t="s">
        <v>352</v>
      </c>
      <c r="GI31" s="7">
        <v>8.6649999999999991</v>
      </c>
      <c r="GJ31" s="7" t="s">
        <v>355</v>
      </c>
      <c r="GK31" s="7">
        <v>0</v>
      </c>
      <c r="GL31" s="7">
        <v>9.5</v>
      </c>
      <c r="GM31" s="7" t="s">
        <v>352</v>
      </c>
      <c r="GN31" s="7">
        <v>0</v>
      </c>
      <c r="GO31" s="7" t="s">
        <v>1030</v>
      </c>
      <c r="GP31" s="7">
        <v>4.71</v>
      </c>
      <c r="GQ31" s="7">
        <v>105.1943893435821</v>
      </c>
      <c r="GR31" s="7" t="s">
        <v>352</v>
      </c>
      <c r="GS31" s="7">
        <v>4.71</v>
      </c>
      <c r="GT31" s="7">
        <v>5.3140000000000001</v>
      </c>
      <c r="GU31" s="7" t="s">
        <v>1031</v>
      </c>
      <c r="GV31" s="7">
        <v>10</v>
      </c>
      <c r="GW31" s="7">
        <v>5.5791331181498958</v>
      </c>
      <c r="GX31" s="7" t="s">
        <v>352</v>
      </c>
      <c r="GY31" s="7">
        <v>5.1591195850273381</v>
      </c>
      <c r="GZ31" s="7">
        <v>3.26</v>
      </c>
      <c r="HA31" s="7">
        <v>2.2128880237680568</v>
      </c>
      <c r="HB31" s="7" t="s">
        <v>352</v>
      </c>
      <c r="HC31" s="7">
        <v>6.63</v>
      </c>
      <c r="HD31" s="7" t="s">
        <v>1032</v>
      </c>
      <c r="HE31" s="7">
        <v>5.6000000000000014</v>
      </c>
      <c r="HF31" s="7">
        <v>61.100000000000009</v>
      </c>
      <c r="HG31" s="7" t="s">
        <v>352</v>
      </c>
      <c r="HH31" s="7" t="s">
        <v>1033</v>
      </c>
      <c r="HI31" s="7">
        <v>8.86</v>
      </c>
      <c r="HJ31" s="7">
        <v>27.842894128407739</v>
      </c>
      <c r="HK31" s="7" t="s">
        <v>352</v>
      </c>
      <c r="HL31" s="7" t="s">
        <v>1034</v>
      </c>
      <c r="HM31" s="7">
        <v>0</v>
      </c>
      <c r="HN31" s="7">
        <v>3.6035486395581899E-2</v>
      </c>
      <c r="HO31" s="7" t="s">
        <v>351</v>
      </c>
      <c r="HP31" s="7">
        <v>4.82</v>
      </c>
      <c r="HQ31" s="7">
        <v>93.103448275862064</v>
      </c>
      <c r="HR31" s="7">
        <v>10</v>
      </c>
      <c r="HS31" s="7">
        <v>93.103448275862064</v>
      </c>
      <c r="HT31" s="7" t="s">
        <v>352</v>
      </c>
      <c r="HU31" s="7" t="s">
        <v>380</v>
      </c>
      <c r="HV31" s="7">
        <v>8.82</v>
      </c>
      <c r="HW31" s="7">
        <v>0</v>
      </c>
      <c r="HX31" s="7" t="s">
        <v>352</v>
      </c>
      <c r="HY31" s="7" t="s">
        <v>1035</v>
      </c>
      <c r="HZ31" s="7">
        <v>9.42</v>
      </c>
      <c r="IA31" s="7">
        <v>0.78242000000000012</v>
      </c>
      <c r="IB31" s="7" t="s">
        <v>352</v>
      </c>
      <c r="IC31" s="7">
        <v>9.4130000000000003</v>
      </c>
      <c r="ID31" s="7">
        <v>6.9539999999999997</v>
      </c>
      <c r="IE31" s="7">
        <v>19.5</v>
      </c>
      <c r="IF31" s="7">
        <v>2.65</v>
      </c>
      <c r="IG31" s="7">
        <v>61.4</v>
      </c>
      <c r="IH31" s="7" t="s">
        <v>352</v>
      </c>
      <c r="II31" s="7" t="s">
        <v>415</v>
      </c>
      <c r="IJ31" s="7">
        <v>9.2000000000000011</v>
      </c>
      <c r="IK31" s="7">
        <v>6.2</v>
      </c>
      <c r="IL31" s="7" t="s">
        <v>352</v>
      </c>
      <c r="IM31" s="7" t="s">
        <v>392</v>
      </c>
      <c r="IN31" s="7">
        <v>10</v>
      </c>
      <c r="IO31" s="7">
        <v>5.4</v>
      </c>
      <c r="IP31" s="7" t="s">
        <v>352</v>
      </c>
      <c r="IQ31" s="7">
        <v>2.7</v>
      </c>
      <c r="IR31" s="7">
        <v>8.73</v>
      </c>
      <c r="IS31" s="7">
        <v>0</v>
      </c>
      <c r="IT31" s="7" t="s">
        <v>352</v>
      </c>
      <c r="IU31" s="7">
        <v>7.6</v>
      </c>
      <c r="IV31" s="7">
        <v>10</v>
      </c>
      <c r="IW31" s="7">
        <v>9.6</v>
      </c>
      <c r="IX31" s="7" t="s">
        <v>352</v>
      </c>
      <c r="IY31" s="7">
        <v>8.1159999999999997</v>
      </c>
      <c r="IZ31" s="7" t="s">
        <v>1036</v>
      </c>
      <c r="JA31" s="7">
        <v>4.5999999999999996</v>
      </c>
      <c r="JB31" s="7">
        <v>96.83</v>
      </c>
      <c r="JC31" s="7" t="s">
        <v>352</v>
      </c>
      <c r="JD31" s="7" t="s">
        <v>1037</v>
      </c>
      <c r="JE31" s="7">
        <v>2.9</v>
      </c>
      <c r="JF31" s="7">
        <v>97.688000000000017</v>
      </c>
      <c r="JG31" s="7" t="s">
        <v>352</v>
      </c>
      <c r="JH31" s="7" t="s">
        <v>489</v>
      </c>
      <c r="JI31" s="7">
        <v>5.4899999999999993</v>
      </c>
      <c r="JJ31" s="7">
        <v>93.888000000000005</v>
      </c>
      <c r="JK31" s="7" t="s">
        <v>352</v>
      </c>
      <c r="JL31" s="7">
        <v>4.33</v>
      </c>
      <c r="JM31" s="7" t="s">
        <v>375</v>
      </c>
      <c r="JN31" s="7">
        <v>10</v>
      </c>
      <c r="JO31" s="7">
        <v>100</v>
      </c>
      <c r="JP31" s="7" t="s">
        <v>352</v>
      </c>
      <c r="JQ31" s="7" t="s">
        <v>1038</v>
      </c>
      <c r="JR31" s="7">
        <v>5.4499999999999993</v>
      </c>
      <c r="JS31" s="7">
        <v>115.31729887120579</v>
      </c>
      <c r="JT31" s="7" t="s">
        <v>352</v>
      </c>
      <c r="JU31" s="7" t="s">
        <v>394</v>
      </c>
      <c r="JV31" s="7">
        <v>5.31</v>
      </c>
      <c r="JW31" s="7">
        <v>7.6335877862595414</v>
      </c>
      <c r="JX31" s="7" t="s">
        <v>352</v>
      </c>
      <c r="JY31" s="7">
        <v>6.92</v>
      </c>
      <c r="JZ31" s="7" t="s">
        <v>355</v>
      </c>
      <c r="KA31" s="7">
        <v>0</v>
      </c>
      <c r="KB31" s="7">
        <v>9.7977743069593455</v>
      </c>
      <c r="KC31" s="7" t="s">
        <v>352</v>
      </c>
      <c r="KD31" s="7" t="s">
        <v>1039</v>
      </c>
      <c r="KE31" s="7">
        <v>6.84</v>
      </c>
      <c r="KF31" s="7">
        <v>10.02988928735639</v>
      </c>
      <c r="KG31" s="7" t="s">
        <v>352</v>
      </c>
      <c r="KH31" s="7">
        <v>3.42</v>
      </c>
      <c r="KI31" s="7">
        <v>12.491237908313471</v>
      </c>
      <c r="KJ31" s="7">
        <v>10</v>
      </c>
      <c r="KK31" s="7">
        <v>13.03940638282544</v>
      </c>
      <c r="KL31" s="7" t="s">
        <v>352</v>
      </c>
      <c r="KM31" s="7">
        <v>10</v>
      </c>
      <c r="KN31" s="7">
        <v>6.5570000000000004</v>
      </c>
      <c r="KO31" s="7">
        <v>6.2750000000000004</v>
      </c>
      <c r="KP31" s="7">
        <v>823</v>
      </c>
      <c r="KQ31" s="7">
        <v>0.11537922332819291</v>
      </c>
      <c r="KR31" s="7">
        <v>1981</v>
      </c>
      <c r="KS31" s="7">
        <v>0.27772325809617271</v>
      </c>
      <c r="KT31" s="7">
        <v>1056</v>
      </c>
      <c r="KU31" s="7">
        <v>0.1480443011355671</v>
      </c>
      <c r="KV31" s="7">
        <v>28565</v>
      </c>
      <c r="KW31" s="7">
        <v>4.0046263844104866</v>
      </c>
      <c r="KX31" s="7">
        <v>1003</v>
      </c>
      <c r="KY31" s="7">
        <v>0.14061404738539179</v>
      </c>
      <c r="KZ31" s="7">
        <v>1340</v>
      </c>
      <c r="LA31" s="7">
        <v>0.18785924575914759</v>
      </c>
      <c r="LB31" s="7">
        <v>1017</v>
      </c>
      <c r="LC31" s="7">
        <v>0.14257675592317401</v>
      </c>
      <c r="LD31" s="7"/>
      <c r="LE31" s="7">
        <v>0</v>
      </c>
      <c r="LF31" s="7">
        <v>19</v>
      </c>
      <c r="LG31" s="7">
        <v>2.6636758727043319</v>
      </c>
      <c r="LH31" s="7"/>
      <c r="LI31" s="7"/>
      <c r="LJ31" s="7">
        <v>1720</v>
      </c>
      <c r="LK31" s="7">
        <v>0.70599999999999996</v>
      </c>
      <c r="LL31" s="7">
        <v>2020</v>
      </c>
      <c r="LM31" s="7">
        <v>0.68500000000000005</v>
      </c>
      <c r="LN31" s="7">
        <v>1350</v>
      </c>
      <c r="LO31" s="7">
        <v>0.63200000000000001</v>
      </c>
      <c r="LP31" s="7">
        <v>2562</v>
      </c>
      <c r="LQ31" s="7">
        <v>0.81200000000000006</v>
      </c>
      <c r="LR31" s="7">
        <v>0.47599999999999998</v>
      </c>
      <c r="LS31" s="40">
        <v>0.33028592697167691</v>
      </c>
      <c r="LT31" s="40" t="s">
        <v>350</v>
      </c>
      <c r="LU31" s="40">
        <v>0.18519999218190761</v>
      </c>
      <c r="LV31" s="40" t="s">
        <v>350</v>
      </c>
      <c r="LW31" s="40">
        <v>0.33853652653762062</v>
      </c>
      <c r="LX31" s="40" t="s">
        <v>350</v>
      </c>
      <c r="LY31" s="40">
        <v>0.83637569773700127</v>
      </c>
      <c r="LZ31" s="40" t="s">
        <v>350</v>
      </c>
      <c r="MA31" s="40">
        <v>0.42259953585705162</v>
      </c>
      <c r="MB31" s="40" t="s">
        <v>350</v>
      </c>
      <c r="MC31" s="7">
        <v>1</v>
      </c>
      <c r="MD31" s="7">
        <v>0</v>
      </c>
      <c r="ME31" s="7">
        <v>0</v>
      </c>
      <c r="MF31" s="7">
        <v>0</v>
      </c>
      <c r="MG31" s="7">
        <v>0</v>
      </c>
      <c r="MH31" s="7">
        <v>0</v>
      </c>
      <c r="MI31" s="7">
        <v>3</v>
      </c>
      <c r="MJ31" s="7">
        <v>1</v>
      </c>
      <c r="MK31" s="7">
        <v>11321</v>
      </c>
      <c r="ML31" s="7">
        <v>2</v>
      </c>
      <c r="MM31" s="7">
        <v>0</v>
      </c>
      <c r="MN31" s="7"/>
      <c r="MO31" s="7">
        <v>0</v>
      </c>
      <c r="MP31" s="7">
        <v>0</v>
      </c>
      <c r="MQ31" s="7">
        <v>0</v>
      </c>
      <c r="MR31" s="7">
        <v>2</v>
      </c>
      <c r="MS31" s="7">
        <v>0</v>
      </c>
      <c r="MT31" s="7">
        <v>2</v>
      </c>
      <c r="MU31" s="7">
        <v>0.28000000000000003</v>
      </c>
      <c r="MV31" s="7">
        <v>7</v>
      </c>
      <c r="MW31" s="7">
        <v>0</v>
      </c>
      <c r="MX31" s="7">
        <v>7</v>
      </c>
      <c r="MY31" s="7">
        <v>0.98</v>
      </c>
      <c r="MZ31" s="7">
        <v>2248200.8199999998</v>
      </c>
      <c r="NA31" s="7">
        <v>4</v>
      </c>
      <c r="NB31" s="7">
        <v>433999.54</v>
      </c>
      <c r="NC31" s="7">
        <v>0.47799999999999998</v>
      </c>
      <c r="ND31" s="44" t="s">
        <v>1375</v>
      </c>
      <c r="NE31" s="44">
        <v>438</v>
      </c>
      <c r="NF31" s="44" t="s">
        <v>1231</v>
      </c>
      <c r="NG31" s="44" t="s">
        <v>1232</v>
      </c>
      <c r="NH31" s="44" t="s">
        <v>1222</v>
      </c>
      <c r="NI31" s="44"/>
      <c r="NJ31" s="44" t="s">
        <v>1376</v>
      </c>
      <c r="NK31" s="44"/>
      <c r="NL31" s="44" t="s">
        <v>1231</v>
      </c>
      <c r="NM31" s="44" t="s">
        <v>1226</v>
      </c>
      <c r="NN31" s="44" t="s">
        <v>1231</v>
      </c>
      <c r="NO31" s="44" t="s">
        <v>1231</v>
      </c>
      <c r="NP31" s="44" t="s">
        <v>1247</v>
      </c>
      <c r="NQ31" s="44" t="s">
        <v>1231</v>
      </c>
      <c r="NR31" s="46"/>
      <c r="NS31" s="46"/>
      <c r="NT31" s="46"/>
      <c r="NU31" s="46"/>
      <c r="NV31" s="7">
        <v>8</v>
      </c>
      <c r="NW31" s="7">
        <v>4</v>
      </c>
      <c r="NX31" s="7">
        <v>0</v>
      </c>
      <c r="NY31" s="7">
        <v>1</v>
      </c>
      <c r="NZ31" s="7">
        <v>1</v>
      </c>
      <c r="OA31" s="7">
        <v>2</v>
      </c>
      <c r="OB31" s="7">
        <v>0</v>
      </c>
      <c r="OC31" s="7">
        <v>0</v>
      </c>
      <c r="OD31" s="7">
        <v>2</v>
      </c>
      <c r="OE31" s="7">
        <v>3</v>
      </c>
      <c r="OF31" s="7">
        <v>5</v>
      </c>
      <c r="OG31" s="7">
        <v>1</v>
      </c>
      <c r="OH31" s="7">
        <v>96</v>
      </c>
      <c r="OI31" s="7">
        <v>0</v>
      </c>
      <c r="OJ31" s="7">
        <v>0</v>
      </c>
      <c r="OK31" s="7">
        <v>0</v>
      </c>
      <c r="OL31" s="7">
        <v>0</v>
      </c>
      <c r="OM31" s="7">
        <v>4</v>
      </c>
      <c r="ON31" s="7">
        <v>0</v>
      </c>
      <c r="OO31" s="7">
        <v>0</v>
      </c>
      <c r="OP31" s="7">
        <v>0</v>
      </c>
      <c r="OQ31" s="7">
        <v>26</v>
      </c>
      <c r="OR31" s="7">
        <v>9</v>
      </c>
      <c r="OS31" s="7">
        <v>2</v>
      </c>
      <c r="OT31" s="7">
        <v>0</v>
      </c>
      <c r="OU31" s="7">
        <v>0</v>
      </c>
      <c r="OV31" s="7">
        <v>2</v>
      </c>
      <c r="OW31" s="7">
        <v>0</v>
      </c>
      <c r="OX31" s="7">
        <v>2</v>
      </c>
      <c r="OY31" s="7">
        <v>1</v>
      </c>
      <c r="OZ31" s="7">
        <v>1</v>
      </c>
      <c r="PA31" s="7">
        <v>0</v>
      </c>
      <c r="PB31" s="7">
        <v>0</v>
      </c>
      <c r="PC31" s="7">
        <v>0</v>
      </c>
      <c r="PD31" s="7">
        <v>63</v>
      </c>
      <c r="PE31" s="7">
        <v>1</v>
      </c>
      <c r="PF31" s="7"/>
      <c r="PG31" s="7"/>
      <c r="PH31" s="7"/>
      <c r="PI31" s="7"/>
      <c r="PJ31" s="7"/>
      <c r="PK31" s="7"/>
      <c r="PL31" s="7"/>
      <c r="PM31" s="7"/>
      <c r="PN31" s="7">
        <v>249</v>
      </c>
      <c r="PO31" s="7">
        <v>972</v>
      </c>
      <c r="PP31" s="7">
        <v>197</v>
      </c>
      <c r="PQ31" s="7">
        <v>17</v>
      </c>
      <c r="PR31" s="7">
        <v>65</v>
      </c>
      <c r="PS31" s="7">
        <v>15</v>
      </c>
      <c r="PT31" s="7">
        <v>2</v>
      </c>
      <c r="PU31" s="7">
        <v>6</v>
      </c>
      <c r="PV31" s="56">
        <v>1</v>
      </c>
      <c r="PW31" s="54" t="s">
        <v>1496</v>
      </c>
      <c r="PX31" s="54" t="s">
        <v>1547</v>
      </c>
      <c r="PY31" s="54">
        <v>0.44371232300574698</v>
      </c>
      <c r="PZ31" s="54">
        <v>0.26840552995391698</v>
      </c>
      <c r="QA31" s="54">
        <v>370</v>
      </c>
      <c r="QB31" s="54">
        <v>780</v>
      </c>
      <c r="QC31" s="54">
        <v>481</v>
      </c>
      <c r="QD31" s="54"/>
      <c r="QE31" s="54" t="s">
        <v>1574</v>
      </c>
      <c r="QF31" s="54">
        <v>29</v>
      </c>
      <c r="QG31" s="54">
        <v>69</v>
      </c>
      <c r="QH31" s="54">
        <v>56</v>
      </c>
    </row>
    <row r="32" spans="1:450" ht="16.2" customHeight="1" x14ac:dyDescent="0.25">
      <c r="A32" s="7" t="s">
        <v>1040</v>
      </c>
      <c r="B32" s="7" t="s">
        <v>1041</v>
      </c>
      <c r="C32" s="7" t="s">
        <v>1186</v>
      </c>
      <c r="D32" s="7" t="s">
        <v>1042</v>
      </c>
      <c r="E32" s="7" t="s">
        <v>671</v>
      </c>
      <c r="F32" s="7" t="s">
        <v>655</v>
      </c>
      <c r="G32" s="7" t="s">
        <v>478</v>
      </c>
      <c r="H32" s="7">
        <v>11684</v>
      </c>
      <c r="I32" s="7" t="s">
        <v>379</v>
      </c>
      <c r="J32" s="7">
        <v>1</v>
      </c>
      <c r="K32" s="7">
        <v>1</v>
      </c>
      <c r="L32" s="7">
        <v>1</v>
      </c>
      <c r="M32" s="7">
        <v>1</v>
      </c>
      <c r="N32" s="7">
        <v>0</v>
      </c>
      <c r="O32" s="7">
        <v>1</v>
      </c>
      <c r="P32" s="7">
        <v>0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0</v>
      </c>
      <c r="AD32" s="7" t="s">
        <v>348</v>
      </c>
      <c r="AE32" s="7" t="s">
        <v>362</v>
      </c>
      <c r="AF32" s="7">
        <v>6</v>
      </c>
      <c r="AG32" s="7">
        <v>5</v>
      </c>
      <c r="AH32" s="7">
        <v>4</v>
      </c>
      <c r="AI32" s="7">
        <v>15</v>
      </c>
      <c r="AJ32" s="7" t="s">
        <v>350</v>
      </c>
      <c r="AK32" s="7" t="s">
        <v>411</v>
      </c>
      <c r="AL32" s="7" t="s">
        <v>376</v>
      </c>
      <c r="AM32" s="40">
        <v>63.12305424836601</v>
      </c>
      <c r="AN32" s="41">
        <v>3</v>
      </c>
      <c r="AO32" s="40">
        <v>46.183999999999997</v>
      </c>
      <c r="AP32" s="40">
        <v>55.780799999999999</v>
      </c>
      <c r="AQ32" s="40">
        <v>70.791749999999993</v>
      </c>
      <c r="AR32" s="40">
        <v>55.029800000000009</v>
      </c>
      <c r="AS32" s="40">
        <v>43.2346</v>
      </c>
      <c r="AT32" s="40">
        <v>75.921500000000009</v>
      </c>
      <c r="AU32" s="40">
        <v>74.180000000000007</v>
      </c>
      <c r="AV32" s="40">
        <v>51.37916666666667</v>
      </c>
      <c r="AW32" s="40">
        <v>91.25</v>
      </c>
      <c r="AX32" s="40">
        <v>64.564888888888888</v>
      </c>
      <c r="AY32" s="40">
        <v>71.98</v>
      </c>
      <c r="AZ32" s="40">
        <v>71.844333333333338</v>
      </c>
      <c r="BA32" s="40">
        <v>77.139250000000004</v>
      </c>
      <c r="BB32" s="40">
        <v>66.963999999999999</v>
      </c>
      <c r="BC32" s="40">
        <v>60.46</v>
      </c>
      <c r="BD32" s="40">
        <v>79.761833333333342</v>
      </c>
      <c r="BE32" s="40">
        <v>16.626000000000001</v>
      </c>
      <c r="BF32" s="40">
        <v>63.106571123380569</v>
      </c>
      <c r="BG32" s="40">
        <v>81.136369999018399</v>
      </c>
      <c r="BH32" s="40">
        <v>68.285752963823001</v>
      </c>
      <c r="BI32" s="40">
        <v>39.897590407300939</v>
      </c>
      <c r="BJ32" s="40">
        <v>75.0172400815228</v>
      </c>
      <c r="BK32" s="40">
        <v>75.066283635371803</v>
      </c>
      <c r="BL32" s="40">
        <v>89.247041418070907</v>
      </c>
      <c r="BM32" s="40">
        <v>85.214914861108198</v>
      </c>
      <c r="BN32" s="40">
        <v>79.858097621061901</v>
      </c>
      <c r="BO32" s="40">
        <v>65.210352570266295</v>
      </c>
      <c r="BP32" s="40">
        <v>57.438052746364399</v>
      </c>
      <c r="BQ32" s="40">
        <v>70.636508917599301</v>
      </c>
      <c r="BR32" s="40">
        <v>27.197643038424289</v>
      </c>
      <c r="BS32" s="40">
        <v>57.563324181826097</v>
      </c>
      <c r="BT32" s="40">
        <v>44.143207700018202</v>
      </c>
      <c r="BU32" s="40">
        <v>30.686186708935001</v>
      </c>
      <c r="BV32" s="40">
        <v>9.9009900990098991</v>
      </c>
      <c r="BW32" s="40">
        <v>97.508678899848206</v>
      </c>
      <c r="BX32" s="40">
        <v>788.48445952140798</v>
      </c>
      <c r="BY32" s="40">
        <v>98.113207547169793</v>
      </c>
      <c r="BZ32" s="40">
        <v>5.4845980465815201</v>
      </c>
      <c r="CA32" s="40">
        <v>69.315461943513597</v>
      </c>
      <c r="CB32" s="40">
        <v>74.78</v>
      </c>
      <c r="CC32" s="40">
        <v>75.132786093674497</v>
      </c>
      <c r="CD32" s="40">
        <v>13.53</v>
      </c>
      <c r="CE32" s="40">
        <v>76.4959310674964</v>
      </c>
      <c r="CF32" s="40">
        <v>90.569650550502601</v>
      </c>
      <c r="CG32" s="40">
        <v>79.176639540449898</v>
      </c>
      <c r="CH32" s="40">
        <v>98.803255146002897</v>
      </c>
      <c r="CI32" s="40">
        <v>11.992461881103299</v>
      </c>
      <c r="CJ32" s="40">
        <v>3.4234851078397801</v>
      </c>
      <c r="CK32" s="40">
        <v>0</v>
      </c>
      <c r="CL32" s="40">
        <v>0</v>
      </c>
      <c r="CM32" s="40">
        <v>4.4000000000000004</v>
      </c>
      <c r="CN32" s="40">
        <v>10.7</v>
      </c>
      <c r="CO32" s="40">
        <v>0.2</v>
      </c>
      <c r="CP32" s="40">
        <v>4.7</v>
      </c>
      <c r="CQ32" s="40">
        <v>3.2</v>
      </c>
      <c r="CR32" s="40">
        <v>5.85</v>
      </c>
      <c r="CS32" s="40">
        <v>25.123781785456298</v>
      </c>
      <c r="CT32" s="40">
        <v>64.951053812155195</v>
      </c>
      <c r="CU32" s="40">
        <v>84.928064738702304</v>
      </c>
      <c r="CV32" s="40">
        <v>97.2055606060607</v>
      </c>
      <c r="CW32" s="40">
        <v>73.69</v>
      </c>
      <c r="CX32" s="40">
        <v>2.5580120591997102</v>
      </c>
      <c r="CY32" s="40">
        <v>402.78671488198597</v>
      </c>
      <c r="CZ32" s="40">
        <v>8.5660442007880793</v>
      </c>
      <c r="DA32" s="40">
        <v>26.951347567378399</v>
      </c>
      <c r="DB32" s="40">
        <v>48.43</v>
      </c>
      <c r="DC32" s="40">
        <v>3.6478859770000001</v>
      </c>
      <c r="DD32" s="40">
        <v>0</v>
      </c>
      <c r="DE32" s="40">
        <v>8.5016206164102108</v>
      </c>
      <c r="DF32" s="40">
        <v>5.1677048933228802</v>
      </c>
      <c r="DG32" s="40">
        <v>2</v>
      </c>
      <c r="DH32" s="40">
        <v>4</v>
      </c>
      <c r="DI32" s="40">
        <v>63.8755213346166</v>
      </c>
      <c r="DJ32" s="40">
        <v>96.818572657000004</v>
      </c>
      <c r="DK32" s="40">
        <v>7</v>
      </c>
      <c r="DL32" s="40">
        <v>8.9108910891089099</v>
      </c>
      <c r="DM32" s="40">
        <v>0</v>
      </c>
      <c r="DN32" s="40">
        <v>3.3715299443683699</v>
      </c>
      <c r="DO32" s="40">
        <v>0.22040970452185399</v>
      </c>
      <c r="DP32" s="40">
        <v>0.55282167235494795</v>
      </c>
      <c r="DQ32" s="40">
        <v>0</v>
      </c>
      <c r="DR32" s="40">
        <v>501.79211469533999</v>
      </c>
      <c r="DS32" s="40">
        <v>220.90059473237</v>
      </c>
      <c r="DT32" s="40">
        <v>36.038215019954002</v>
      </c>
      <c r="DU32" s="40">
        <v>49.141221374045799</v>
      </c>
      <c r="DV32" s="40">
        <v>574.386666666667</v>
      </c>
      <c r="DW32" s="40">
        <v>252.57900000000001</v>
      </c>
      <c r="DX32" s="7" t="s">
        <v>351</v>
      </c>
      <c r="DY32" s="7"/>
      <c r="DZ32" s="7"/>
      <c r="EA32" s="7"/>
      <c r="EB32" s="42">
        <v>66448190.380000003</v>
      </c>
      <c r="EC32" s="42">
        <v>5687.1097552208148</v>
      </c>
      <c r="ED32" s="42">
        <v>1661210.42</v>
      </c>
      <c r="EE32" s="42">
        <v>6591826.7699999996</v>
      </c>
      <c r="EF32" s="42">
        <v>386601.27</v>
      </c>
      <c r="EG32" s="43">
        <f t="shared" si="1"/>
        <v>5.8180857565740679E-3</v>
      </c>
      <c r="EH32" s="42"/>
      <c r="EI32" s="42">
        <v>11016012.140000001</v>
      </c>
      <c r="EJ32" s="42">
        <f t="shared" si="2"/>
        <v>942.82883772680589</v>
      </c>
      <c r="EK32" s="42">
        <v>16794231.870000001</v>
      </c>
      <c r="EL32" s="42">
        <f t="shared" si="3"/>
        <v>1437.370067613831</v>
      </c>
      <c r="EM32" s="42">
        <v>8396.3799999999992</v>
      </c>
      <c r="EN32" s="42">
        <v>4265959.0199999996</v>
      </c>
      <c r="EO32" s="42">
        <v>3260437.65</v>
      </c>
      <c r="EP32" s="7">
        <v>390</v>
      </c>
      <c r="EQ32" s="43">
        <v>3.3378979801437857E-2</v>
      </c>
      <c r="ER32" s="7">
        <v>6917</v>
      </c>
      <c r="ES32" s="7">
        <v>0.59200616227319414</v>
      </c>
      <c r="ET32" s="7">
        <v>3000</v>
      </c>
      <c r="EU32" s="7">
        <v>8000</v>
      </c>
      <c r="EV32" s="7" t="s">
        <v>351</v>
      </c>
      <c r="EW32" s="7" t="s">
        <v>351</v>
      </c>
      <c r="EX32" s="7">
        <v>191.3</v>
      </c>
      <c r="EY32" s="7">
        <v>5048</v>
      </c>
      <c r="EZ32" s="7">
        <v>0.43204382060938029</v>
      </c>
      <c r="FA32" s="40">
        <v>0.29699999999999999</v>
      </c>
      <c r="FB32" s="7">
        <v>0.2</v>
      </c>
      <c r="FC32" s="7">
        <v>0.33</v>
      </c>
      <c r="FD32" s="7">
        <v>0.36</v>
      </c>
      <c r="FE32" s="7">
        <v>2024</v>
      </c>
      <c r="FF32" s="7" t="s">
        <v>370</v>
      </c>
      <c r="FG32" s="42">
        <v>37283.14</v>
      </c>
      <c r="FH32" s="7">
        <v>406647.20799999998</v>
      </c>
      <c r="FI32" s="7">
        <v>1262.4400676717401</v>
      </c>
      <c r="FJ32" s="42">
        <f t="shared" si="0"/>
        <v>1437.370067613831</v>
      </c>
      <c r="FK32" s="7">
        <v>3.169999999999999</v>
      </c>
      <c r="FL32" s="7">
        <v>2356.7630860194922</v>
      </c>
      <c r="FM32" s="7" t="s">
        <v>352</v>
      </c>
      <c r="FN32" s="7" t="s">
        <v>1043</v>
      </c>
      <c r="FO32" s="7">
        <v>3.45</v>
      </c>
      <c r="FP32" s="7">
        <v>2442.9881983005989</v>
      </c>
      <c r="FQ32" s="7" t="s">
        <v>352</v>
      </c>
      <c r="FR32" s="7">
        <v>3.31</v>
      </c>
      <c r="FS32" s="7" t="s">
        <v>1044</v>
      </c>
      <c r="FT32" s="7">
        <v>8.99</v>
      </c>
      <c r="FU32" s="7">
        <v>0.76132049233157661</v>
      </c>
      <c r="FV32" s="7" t="s">
        <v>352</v>
      </c>
      <c r="FW32" s="7" t="s">
        <v>1045</v>
      </c>
      <c r="FX32" s="7">
        <v>9.66</v>
      </c>
      <c r="FY32" s="7">
        <v>0.39428318195479672</v>
      </c>
      <c r="FZ32" s="7" t="s">
        <v>352</v>
      </c>
      <c r="GA32" s="7" t="s">
        <v>1046</v>
      </c>
      <c r="GB32" s="7">
        <v>4.3099999999999996</v>
      </c>
      <c r="GC32" s="7">
        <v>0.15982233274181329</v>
      </c>
      <c r="GD32" s="7" t="s">
        <v>352</v>
      </c>
      <c r="GE32" s="7" t="s">
        <v>1047</v>
      </c>
      <c r="GF32" s="7">
        <v>5.89</v>
      </c>
      <c r="GG32" s="7">
        <v>0.94525005916470695</v>
      </c>
      <c r="GH32" s="7" t="s">
        <v>352</v>
      </c>
      <c r="GI32" s="7">
        <v>7.2130000000000001</v>
      </c>
      <c r="GJ32" s="7" t="s">
        <v>355</v>
      </c>
      <c r="GK32" s="7">
        <v>0</v>
      </c>
      <c r="GL32" s="7">
        <v>13</v>
      </c>
      <c r="GM32" s="7" t="s">
        <v>352</v>
      </c>
      <c r="GN32" s="7">
        <v>0</v>
      </c>
      <c r="GO32" s="7" t="s">
        <v>1048</v>
      </c>
      <c r="GP32" s="7">
        <v>9.84</v>
      </c>
      <c r="GQ32" s="7">
        <v>103.4555071805099</v>
      </c>
      <c r="GR32" s="7" t="s">
        <v>352</v>
      </c>
      <c r="GS32" s="7">
        <v>9.84</v>
      </c>
      <c r="GT32" s="7">
        <v>5.0910000000000002</v>
      </c>
      <c r="GU32" s="7" t="s">
        <v>1049</v>
      </c>
      <c r="GV32" s="7">
        <v>9.68</v>
      </c>
      <c r="GW32" s="7">
        <v>4.0816326530612246</v>
      </c>
      <c r="GX32" s="7" t="s">
        <v>352</v>
      </c>
      <c r="GY32" s="7">
        <v>3.957512420764091</v>
      </c>
      <c r="GZ32" s="7">
        <v>7.02</v>
      </c>
      <c r="HA32" s="7">
        <v>2.4480992181180912</v>
      </c>
      <c r="HB32" s="7" t="s">
        <v>352</v>
      </c>
      <c r="HC32" s="7">
        <v>8.35</v>
      </c>
      <c r="HD32" s="7" t="s">
        <v>515</v>
      </c>
      <c r="HE32" s="7">
        <v>8.3099999999999987</v>
      </c>
      <c r="HF32" s="7">
        <v>48.425555555555562</v>
      </c>
      <c r="HG32" s="7" t="s">
        <v>352</v>
      </c>
      <c r="HH32" s="7" t="s">
        <v>1050</v>
      </c>
      <c r="HI32" s="7">
        <v>5.7200000000000006</v>
      </c>
      <c r="HJ32" s="7">
        <v>39.690290057126383</v>
      </c>
      <c r="HK32" s="7" t="s">
        <v>352</v>
      </c>
      <c r="HL32" s="7" t="s">
        <v>1051</v>
      </c>
      <c r="HM32" s="7">
        <v>0</v>
      </c>
      <c r="HN32" s="7">
        <v>0.37292670463808109</v>
      </c>
      <c r="HO32" s="7" t="s">
        <v>351</v>
      </c>
      <c r="HP32" s="7">
        <v>4.6769999999999996</v>
      </c>
      <c r="HQ32" s="7">
        <v>86.206896551724128</v>
      </c>
      <c r="HR32" s="7">
        <v>8</v>
      </c>
      <c r="HS32" s="7">
        <v>96.551724137931032</v>
      </c>
      <c r="HT32" s="7" t="s">
        <v>352</v>
      </c>
      <c r="HU32" s="7" t="s">
        <v>391</v>
      </c>
      <c r="HV32" s="7">
        <v>9.41</v>
      </c>
      <c r="HW32" s="7">
        <v>0</v>
      </c>
      <c r="HX32" s="7" t="s">
        <v>352</v>
      </c>
      <c r="HY32" s="7" t="s">
        <v>441</v>
      </c>
      <c r="HZ32" s="7">
        <v>6.1099999999999994</v>
      </c>
      <c r="IA32" s="7">
        <v>0.84803000000000006</v>
      </c>
      <c r="IB32" s="7" t="s">
        <v>352</v>
      </c>
      <c r="IC32" s="7">
        <v>7.84</v>
      </c>
      <c r="ID32" s="7">
        <v>6.9560000000000004</v>
      </c>
      <c r="IE32" s="7">
        <v>25.7</v>
      </c>
      <c r="IF32" s="7">
        <v>2.78</v>
      </c>
      <c r="IG32" s="7">
        <v>68.210000000000022</v>
      </c>
      <c r="IH32" s="7" t="s">
        <v>352</v>
      </c>
      <c r="II32" s="7" t="s">
        <v>395</v>
      </c>
      <c r="IJ32" s="7">
        <v>7.14</v>
      </c>
      <c r="IK32" s="7">
        <v>6.7</v>
      </c>
      <c r="IL32" s="7" t="s">
        <v>352</v>
      </c>
      <c r="IM32" s="7" t="s">
        <v>385</v>
      </c>
      <c r="IN32" s="7">
        <v>9.41</v>
      </c>
      <c r="IO32" s="7">
        <v>5.7</v>
      </c>
      <c r="IP32" s="7" t="s">
        <v>352</v>
      </c>
      <c r="IQ32" s="7">
        <v>5.6</v>
      </c>
      <c r="IR32" s="7">
        <v>6.43</v>
      </c>
      <c r="IS32" s="7">
        <v>0</v>
      </c>
      <c r="IT32" s="7" t="s">
        <v>352</v>
      </c>
      <c r="IU32" s="7">
        <v>11.8</v>
      </c>
      <c r="IV32" s="7">
        <v>8.06</v>
      </c>
      <c r="IW32" s="7">
        <v>6.8</v>
      </c>
      <c r="IX32" s="7" t="s">
        <v>352</v>
      </c>
      <c r="IY32" s="7">
        <v>6.7640000000000002</v>
      </c>
      <c r="IZ32" s="7" t="s">
        <v>1052</v>
      </c>
      <c r="JA32" s="7">
        <v>4.84</v>
      </c>
      <c r="JB32" s="7">
        <v>99.98</v>
      </c>
      <c r="JC32" s="7" t="s">
        <v>352</v>
      </c>
      <c r="JD32" s="7" t="s">
        <v>521</v>
      </c>
      <c r="JE32" s="7">
        <v>4.33</v>
      </c>
      <c r="JF32" s="7">
        <v>99.12</v>
      </c>
      <c r="JG32" s="7" t="s">
        <v>352</v>
      </c>
      <c r="JH32" s="7" t="s">
        <v>1053</v>
      </c>
      <c r="JI32" s="7">
        <v>6.9300000000000006</v>
      </c>
      <c r="JJ32" s="7">
        <v>100</v>
      </c>
      <c r="JK32" s="7" t="s">
        <v>352</v>
      </c>
      <c r="JL32" s="7">
        <v>5.367</v>
      </c>
      <c r="JM32" s="7" t="s">
        <v>375</v>
      </c>
      <c r="JN32" s="7">
        <v>10</v>
      </c>
      <c r="JO32" s="7">
        <v>100</v>
      </c>
      <c r="JP32" s="7" t="s">
        <v>352</v>
      </c>
      <c r="JQ32" s="7" t="s">
        <v>551</v>
      </c>
      <c r="JR32" s="7">
        <v>8.77</v>
      </c>
      <c r="JS32" s="7">
        <v>114.1650943396227</v>
      </c>
      <c r="JT32" s="7" t="s">
        <v>352</v>
      </c>
      <c r="JU32" s="7" t="s">
        <v>355</v>
      </c>
      <c r="JV32" s="7">
        <v>0</v>
      </c>
      <c r="JW32" s="7">
        <v>6.9930069930069934</v>
      </c>
      <c r="JX32" s="7" t="s">
        <v>352</v>
      </c>
      <c r="JY32" s="7">
        <v>6.2569999999999997</v>
      </c>
      <c r="JZ32" s="7" t="s">
        <v>355</v>
      </c>
      <c r="KA32" s="7">
        <v>0</v>
      </c>
      <c r="KB32" s="7">
        <v>8.8178809131458511</v>
      </c>
      <c r="KC32" s="7" t="s">
        <v>352</v>
      </c>
      <c r="KD32" s="7" t="s">
        <v>355</v>
      </c>
      <c r="KE32" s="7">
        <v>0</v>
      </c>
      <c r="KF32" s="7">
        <v>12.347203358439311</v>
      </c>
      <c r="KG32" s="7" t="s">
        <v>352</v>
      </c>
      <c r="KH32" s="7">
        <v>0</v>
      </c>
      <c r="KI32" s="7">
        <v>11.99246188110331</v>
      </c>
      <c r="KJ32" s="7">
        <v>7.69</v>
      </c>
      <c r="KK32" s="7">
        <v>3.0567079682130509</v>
      </c>
      <c r="KL32" s="7" t="s">
        <v>352</v>
      </c>
      <c r="KM32" s="7">
        <v>7.69</v>
      </c>
      <c r="KN32" s="7">
        <v>5.2160000000000002</v>
      </c>
      <c r="KO32" s="7">
        <v>5.7539999999999996</v>
      </c>
      <c r="KP32" s="7">
        <v>1243</v>
      </c>
      <c r="KQ32" s="7">
        <v>0.10638479972612119</v>
      </c>
      <c r="KR32" s="7">
        <v>2738</v>
      </c>
      <c r="KS32" s="7">
        <v>0.234337555631633</v>
      </c>
      <c r="KT32" s="7">
        <v>1381</v>
      </c>
      <c r="KU32" s="7">
        <v>0.1181958233481684</v>
      </c>
      <c r="KV32" s="7">
        <v>37118</v>
      </c>
      <c r="KW32" s="7">
        <v>3.1768230058199252</v>
      </c>
      <c r="KX32" s="7">
        <v>1795</v>
      </c>
      <c r="KY32" s="7">
        <v>0.1536288942143102</v>
      </c>
      <c r="KZ32" s="7">
        <v>1606</v>
      </c>
      <c r="LA32" s="7">
        <v>0.1374529270797672</v>
      </c>
      <c r="LB32" s="7">
        <v>1883</v>
      </c>
      <c r="LC32" s="7">
        <v>0.16116056145155769</v>
      </c>
      <c r="LD32" s="7">
        <v>40</v>
      </c>
      <c r="LE32" s="7">
        <v>3.423485107839781</v>
      </c>
      <c r="LF32" s="7">
        <v>16</v>
      </c>
      <c r="LG32" s="7">
        <v>1.369394043135912</v>
      </c>
      <c r="LH32" s="7"/>
      <c r="LI32" s="7"/>
      <c r="LJ32" s="7">
        <v>1301</v>
      </c>
      <c r="LK32" s="7">
        <v>0.72</v>
      </c>
      <c r="LL32" s="7">
        <v>1069</v>
      </c>
      <c r="LM32" s="7">
        <v>0.71899999999999997</v>
      </c>
      <c r="LN32" s="7">
        <v>1232</v>
      </c>
      <c r="LO32" s="7">
        <v>0.63800000000000001</v>
      </c>
      <c r="LP32" s="7">
        <v>2562</v>
      </c>
      <c r="LQ32" s="7">
        <v>0.81200000000000006</v>
      </c>
      <c r="LR32" s="7">
        <v>0.55669999999999997</v>
      </c>
      <c r="LS32" s="40">
        <v>1.216789387424444</v>
      </c>
      <c r="LT32" s="40" t="s">
        <v>368</v>
      </c>
      <c r="LU32" s="40">
        <v>-2.3250115126676019E-2</v>
      </c>
      <c r="LV32" s="40" t="s">
        <v>357</v>
      </c>
      <c r="LW32" s="40">
        <v>0.56492643929746578</v>
      </c>
      <c r="LX32" s="40" t="s">
        <v>368</v>
      </c>
      <c r="LY32" s="40">
        <v>0.32869400662280379</v>
      </c>
      <c r="LZ32" s="40" t="s">
        <v>350</v>
      </c>
      <c r="MA32" s="40">
        <v>0.52178992955450931</v>
      </c>
      <c r="MB32" s="40" t="s">
        <v>368</v>
      </c>
      <c r="MC32" s="7">
        <v>10322</v>
      </c>
      <c r="MD32" s="7">
        <v>0</v>
      </c>
      <c r="ME32" s="7">
        <v>7334200</v>
      </c>
      <c r="MF32" s="7">
        <v>31000</v>
      </c>
      <c r="MG32" s="7">
        <v>45000</v>
      </c>
      <c r="MH32" s="7">
        <v>76000</v>
      </c>
      <c r="MI32" s="7">
        <v>2</v>
      </c>
      <c r="MJ32" s="7">
        <v>1</v>
      </c>
      <c r="MK32" s="7">
        <v>12300</v>
      </c>
      <c r="ML32" s="7">
        <v>3</v>
      </c>
      <c r="MM32" s="7">
        <v>5.1275653217161294E-4</v>
      </c>
      <c r="MN32" s="7"/>
      <c r="MO32" s="7">
        <v>0</v>
      </c>
      <c r="MP32" s="7">
        <v>0</v>
      </c>
      <c r="MQ32" s="7">
        <v>0</v>
      </c>
      <c r="MR32" s="7">
        <v>28</v>
      </c>
      <c r="MS32" s="7">
        <v>0</v>
      </c>
      <c r="MT32" s="7">
        <v>28</v>
      </c>
      <c r="MU32" s="7">
        <v>2.39</v>
      </c>
      <c r="MV32" s="7">
        <v>10</v>
      </c>
      <c r="MW32" s="7">
        <v>0</v>
      </c>
      <c r="MX32" s="7">
        <v>10</v>
      </c>
      <c r="MY32" s="7">
        <v>0.85</v>
      </c>
      <c r="MZ32" s="7">
        <v>4054693.02</v>
      </c>
      <c r="NA32" s="7">
        <v>8</v>
      </c>
      <c r="NB32" s="7">
        <v>3521325.59</v>
      </c>
      <c r="NC32" s="7">
        <v>0.53400000000000003</v>
      </c>
      <c r="ND32" s="44" t="s">
        <v>1377</v>
      </c>
      <c r="NE32" s="44">
        <v>73</v>
      </c>
      <c r="NF32" s="44" t="s">
        <v>1378</v>
      </c>
      <c r="NG32" s="44" t="s">
        <v>1379</v>
      </c>
      <c r="NH32" s="44" t="s">
        <v>1380</v>
      </c>
      <c r="NI32" s="44"/>
      <c r="NJ32" s="44" t="s">
        <v>1381</v>
      </c>
      <c r="NK32" s="44"/>
      <c r="NL32" s="44" t="s">
        <v>1382</v>
      </c>
      <c r="NM32" s="44" t="s">
        <v>1383</v>
      </c>
      <c r="NN32" s="44" t="s">
        <v>1384</v>
      </c>
      <c r="NO32" s="44" t="s">
        <v>1275</v>
      </c>
      <c r="NP32" s="44" t="s">
        <v>1385</v>
      </c>
      <c r="NQ32" s="44" t="s">
        <v>1386</v>
      </c>
      <c r="NR32" s="46" t="s">
        <v>1253</v>
      </c>
      <c r="NS32" s="47">
        <v>89</v>
      </c>
      <c r="NT32" s="47">
        <v>35</v>
      </c>
      <c r="NU32" s="48" t="s">
        <v>1311</v>
      </c>
      <c r="NV32" s="7">
        <v>17</v>
      </c>
      <c r="NW32" s="7">
        <v>3</v>
      </c>
      <c r="NX32" s="7">
        <v>1</v>
      </c>
      <c r="NY32" s="7">
        <v>0</v>
      </c>
      <c r="NZ32" s="7">
        <v>2</v>
      </c>
      <c r="OA32" s="7">
        <v>1</v>
      </c>
      <c r="OB32" s="7">
        <v>0</v>
      </c>
      <c r="OC32" s="7">
        <v>0</v>
      </c>
      <c r="OD32" s="7">
        <v>1</v>
      </c>
      <c r="OE32" s="7">
        <v>5</v>
      </c>
      <c r="OF32" s="7">
        <v>6</v>
      </c>
      <c r="OG32" s="7">
        <v>3</v>
      </c>
      <c r="OH32" s="7">
        <v>94</v>
      </c>
      <c r="OI32" s="7">
        <v>0</v>
      </c>
      <c r="OJ32" s="7">
        <v>0</v>
      </c>
      <c r="OK32" s="7">
        <v>0</v>
      </c>
      <c r="OL32" s="7">
        <v>0</v>
      </c>
      <c r="OM32" s="7">
        <v>0</v>
      </c>
      <c r="ON32" s="7">
        <v>0</v>
      </c>
      <c r="OO32" s="7">
        <v>0</v>
      </c>
      <c r="OP32" s="7">
        <v>0</v>
      </c>
      <c r="OQ32" s="7">
        <v>27</v>
      </c>
      <c r="OR32" s="7">
        <v>7</v>
      </c>
      <c r="OS32" s="7">
        <v>0</v>
      </c>
      <c r="OT32" s="7">
        <v>0</v>
      </c>
      <c r="OU32" s="7">
        <v>0</v>
      </c>
      <c r="OV32" s="7">
        <v>0</v>
      </c>
      <c r="OW32" s="7">
        <v>0</v>
      </c>
      <c r="OX32" s="7">
        <v>0</v>
      </c>
      <c r="OY32" s="7">
        <v>4</v>
      </c>
      <c r="OZ32" s="7">
        <v>4</v>
      </c>
      <c r="PA32" s="7">
        <v>1</v>
      </c>
      <c r="PB32" s="7">
        <v>0</v>
      </c>
      <c r="PC32" s="7">
        <v>0</v>
      </c>
      <c r="PD32" s="7">
        <v>60</v>
      </c>
      <c r="PE32" s="7">
        <v>7</v>
      </c>
      <c r="PF32" s="7"/>
      <c r="PG32" s="7"/>
      <c r="PH32" s="7"/>
      <c r="PI32" s="7"/>
      <c r="PJ32" s="7"/>
      <c r="PK32" s="7"/>
      <c r="PL32" s="7"/>
      <c r="PM32" s="7"/>
      <c r="PN32" s="7">
        <v>342</v>
      </c>
      <c r="PO32" s="41">
        <v>1182</v>
      </c>
      <c r="PP32" s="7">
        <v>470</v>
      </c>
      <c r="PQ32" s="7">
        <v>21</v>
      </c>
      <c r="PR32" s="7">
        <v>81</v>
      </c>
      <c r="PS32" s="7">
        <v>37</v>
      </c>
      <c r="PT32" s="7">
        <v>2</v>
      </c>
      <c r="PU32" s="7">
        <v>10</v>
      </c>
      <c r="PV32" s="56">
        <v>2</v>
      </c>
      <c r="PW32" s="54" t="s">
        <v>1487</v>
      </c>
      <c r="PX32" s="54" t="s">
        <v>1548</v>
      </c>
      <c r="PY32" s="54">
        <v>0.39986294329278699</v>
      </c>
      <c r="PZ32" s="54">
        <v>0.26417561983471</v>
      </c>
      <c r="QA32" s="54">
        <v>711</v>
      </c>
      <c r="QB32" s="54">
        <v>1244</v>
      </c>
      <c r="QC32" s="54">
        <v>946</v>
      </c>
      <c r="QD32" s="54"/>
      <c r="QE32" s="54" t="s">
        <v>1574</v>
      </c>
      <c r="QF32" s="54">
        <v>27</v>
      </c>
      <c r="QG32" s="54">
        <v>70</v>
      </c>
      <c r="QH32" s="54">
        <v>60</v>
      </c>
    </row>
    <row r="33" spans="1:450" ht="16.2" customHeight="1" x14ac:dyDescent="0.25">
      <c r="A33" s="7" t="s">
        <v>1054</v>
      </c>
      <c r="B33" s="7" t="s">
        <v>1055</v>
      </c>
      <c r="C33" s="7" t="s">
        <v>1184</v>
      </c>
      <c r="D33" s="7" t="s">
        <v>1056</v>
      </c>
      <c r="E33" s="7" t="s">
        <v>588</v>
      </c>
      <c r="F33" s="7" t="s">
        <v>589</v>
      </c>
      <c r="G33" s="7" t="s">
        <v>478</v>
      </c>
      <c r="H33" s="7">
        <v>3853</v>
      </c>
      <c r="I33" s="7" t="s">
        <v>401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0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>
        <v>0</v>
      </c>
      <c r="X33" s="7">
        <v>1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 t="s">
        <v>348</v>
      </c>
      <c r="AE33" s="7" t="s">
        <v>349</v>
      </c>
      <c r="AF33" s="7">
        <v>2</v>
      </c>
      <c r="AG33" s="7">
        <v>3</v>
      </c>
      <c r="AH33" s="7">
        <v>1</v>
      </c>
      <c r="AI33" s="7">
        <v>6</v>
      </c>
      <c r="AJ33" s="7" t="s">
        <v>350</v>
      </c>
      <c r="AK33" s="7"/>
      <c r="AL33" s="7"/>
      <c r="AM33" s="40">
        <v>57.466270588235297</v>
      </c>
      <c r="AN33" s="41">
        <v>224</v>
      </c>
      <c r="AO33" s="40">
        <v>45.421750000000003</v>
      </c>
      <c r="AP33" s="40">
        <v>50.5764</v>
      </c>
      <c r="AQ33" s="40">
        <v>74.272300000000001</v>
      </c>
      <c r="AR33" s="40">
        <v>49.776666666666671</v>
      </c>
      <c r="AS33" s="40">
        <v>34.9208</v>
      </c>
      <c r="AT33" s="40">
        <v>68.881500000000003</v>
      </c>
      <c r="AU33" s="40">
        <v>63.783000000000001</v>
      </c>
      <c r="AV33" s="40">
        <v>48.300166666666662</v>
      </c>
      <c r="AW33" s="40">
        <v>0.91400000000000003</v>
      </c>
      <c r="AX33" s="40">
        <v>71.806100000000001</v>
      </c>
      <c r="AY33" s="40">
        <v>83.109499999999997</v>
      </c>
      <c r="AZ33" s="40">
        <v>100</v>
      </c>
      <c r="BA33" s="40">
        <v>59.896249999999988</v>
      </c>
      <c r="BB33" s="40">
        <v>93.878</v>
      </c>
      <c r="BC33" s="40">
        <v>33.519333333333329</v>
      </c>
      <c r="BD33" s="40">
        <v>82.142833333333328</v>
      </c>
      <c r="BE33" s="40">
        <v>15.728</v>
      </c>
      <c r="BF33" s="40">
        <v>60.928992894988262</v>
      </c>
      <c r="BG33" s="40">
        <v>77.309055926121104</v>
      </c>
      <c r="BH33" s="40">
        <v>67.185755520174595</v>
      </c>
      <c r="BI33" s="40">
        <v>38.292167238669727</v>
      </c>
      <c r="BJ33" s="40">
        <v>67.916663872536603</v>
      </c>
      <c r="BK33" s="40">
        <v>85.776378099010003</v>
      </c>
      <c r="BL33" s="40">
        <v>81.200335242538699</v>
      </c>
      <c r="BM33" s="40">
        <v>74.342846490399296</v>
      </c>
      <c r="BN33" s="40">
        <v>73.071796737142293</v>
      </c>
      <c r="BO33" s="40">
        <v>61.868769280722802</v>
      </c>
      <c r="BP33" s="40">
        <v>64.881788074637896</v>
      </c>
      <c r="BQ33" s="40">
        <v>68.920667988195504</v>
      </c>
      <c r="BR33" s="40">
        <v>18.935179458802931</v>
      </c>
      <c r="BS33" s="40">
        <v>47.814002168288603</v>
      </c>
      <c r="BT33" s="40">
        <v>55.948437462999102</v>
      </c>
      <c r="BU33" s="40">
        <v>30.471049864587901</v>
      </c>
      <c r="BV33" s="40">
        <v>24.320640599710401</v>
      </c>
      <c r="BW33" s="40">
        <v>161.89172009978901</v>
      </c>
      <c r="BX33" s="40">
        <v>603.71890847621398</v>
      </c>
      <c r="BY33" s="40">
        <v>92.307692307692307</v>
      </c>
      <c r="BZ33" s="40">
        <v>5.9431524547803596</v>
      </c>
      <c r="CA33" s="40">
        <v>78.721374045801497</v>
      </c>
      <c r="CB33" s="40">
        <v>93.17</v>
      </c>
      <c r="CC33" s="40">
        <v>80.174081237910997</v>
      </c>
      <c r="CD33" s="40">
        <v>7.89</v>
      </c>
      <c r="CE33" s="40">
        <v>89.026717557251899</v>
      </c>
      <c r="CF33" s="40">
        <v>81.297709923664101</v>
      </c>
      <c r="CG33" s="40">
        <v>49.045801526717497</v>
      </c>
      <c r="CH33" s="40">
        <v>97.709923664122101</v>
      </c>
      <c r="CI33" s="40">
        <v>5.1907604464053998</v>
      </c>
      <c r="CJ33" s="40">
        <v>10.3815208928108</v>
      </c>
      <c r="CK33" s="40">
        <v>26.809651474530799</v>
      </c>
      <c r="CL33" s="40">
        <v>0</v>
      </c>
      <c r="CM33" s="40">
        <v>4.7</v>
      </c>
      <c r="CN33" s="40">
        <v>18.8</v>
      </c>
      <c r="CO33" s="40">
        <v>0.06</v>
      </c>
      <c r="CP33" s="40">
        <v>9.5</v>
      </c>
      <c r="CQ33" s="40">
        <v>9.6</v>
      </c>
      <c r="CR33" s="40">
        <v>5.25</v>
      </c>
      <c r="CS33" s="40">
        <v>7.8909634450545303</v>
      </c>
      <c r="CT33" s="40">
        <v>73.342834423159204</v>
      </c>
      <c r="CU33" s="40">
        <v>85.031626592250205</v>
      </c>
      <c r="CV33" s="40">
        <v>97.4148909090909</v>
      </c>
      <c r="CW33" s="40">
        <v>73.8</v>
      </c>
      <c r="CX33" s="40">
        <v>1.12930547713156</v>
      </c>
      <c r="CY33" s="40">
        <v>280.25550171694499</v>
      </c>
      <c r="CZ33" s="40">
        <v>20.763041785621599</v>
      </c>
      <c r="DA33" s="40">
        <v>25.6027554535017</v>
      </c>
      <c r="DB33" s="40">
        <v>48.91</v>
      </c>
      <c r="DC33" s="40">
        <v>2.513184597</v>
      </c>
      <c r="DD33" s="40">
        <v>10.3815208928108</v>
      </c>
      <c r="DE33" s="40">
        <v>12.2158847166803</v>
      </c>
      <c r="DF33" s="40">
        <v>2.2646822096588699</v>
      </c>
      <c r="DG33" s="40">
        <v>2</v>
      </c>
      <c r="DH33" s="40">
        <v>0</v>
      </c>
      <c r="DI33" s="40">
        <v>65.686274509803894</v>
      </c>
      <c r="DJ33" s="40">
        <v>86.148648649000009</v>
      </c>
      <c r="DK33" s="40">
        <v>6</v>
      </c>
      <c r="DL33" s="40">
        <v>15.384615384615399</v>
      </c>
      <c r="DM33" s="40">
        <v>0</v>
      </c>
      <c r="DN33" s="40">
        <v>1.9787242800415299</v>
      </c>
      <c r="DO33" s="40">
        <v>0</v>
      </c>
      <c r="DP33" s="40">
        <v>0</v>
      </c>
      <c r="DQ33" s="40">
        <v>0</v>
      </c>
      <c r="DR33" s="40">
        <v>505.05050505050502</v>
      </c>
      <c r="DS33" s="40">
        <v>72.689511941848394</v>
      </c>
      <c r="DT33" s="40">
        <v>43.663060278207098</v>
      </c>
      <c r="DU33" s="40">
        <v>64.856711915535499</v>
      </c>
      <c r="DV33" s="40">
        <v>498.88</v>
      </c>
      <c r="DW33" s="40">
        <v>570.68499999999995</v>
      </c>
      <c r="DX33" s="7" t="s">
        <v>351</v>
      </c>
      <c r="DY33" s="7"/>
      <c r="DZ33" s="7"/>
      <c r="EA33" s="7"/>
      <c r="EB33" s="42">
        <v>46891898.170000002</v>
      </c>
      <c r="EC33" s="42">
        <v>12170.230513885284</v>
      </c>
      <c r="ED33" s="42">
        <v>9805230.3699999992</v>
      </c>
      <c r="EE33" s="42">
        <v>4879350.6399999997</v>
      </c>
      <c r="EF33" s="42"/>
      <c r="EG33" s="43">
        <f t="shared" si="1"/>
        <v>0</v>
      </c>
      <c r="EH33" s="42"/>
      <c r="EI33" s="42">
        <v>9730337.3100000005</v>
      </c>
      <c r="EJ33" s="42">
        <f t="shared" si="2"/>
        <v>2525.3925019465355</v>
      </c>
      <c r="EK33" s="42">
        <v>12687995.34</v>
      </c>
      <c r="EL33" s="42">
        <f t="shared" si="3"/>
        <v>3293.0172177524005</v>
      </c>
      <c r="EM33" s="42">
        <v>1278892.54</v>
      </c>
      <c r="EN33" s="42">
        <v>353785.43</v>
      </c>
      <c r="EO33" s="42">
        <v>237303.99</v>
      </c>
      <c r="EP33" s="7">
        <v>132</v>
      </c>
      <c r="EQ33" s="43">
        <v>3.4259018946275629E-2</v>
      </c>
      <c r="ER33" s="7">
        <v>3447</v>
      </c>
      <c r="ES33" s="7">
        <v>0.89462756293797041</v>
      </c>
      <c r="ET33" s="7">
        <v>695</v>
      </c>
      <c r="EU33" s="7">
        <v>3484</v>
      </c>
      <c r="EV33" s="7" t="s">
        <v>352</v>
      </c>
      <c r="EW33" s="7" t="s">
        <v>351</v>
      </c>
      <c r="EX33" s="7">
        <v>262.5</v>
      </c>
      <c r="EY33" s="7">
        <v>3447</v>
      </c>
      <c r="EZ33" s="7">
        <v>0.89462756293797041</v>
      </c>
      <c r="FA33" s="40">
        <v>0.27600000000000002</v>
      </c>
      <c r="FB33" s="7">
        <v>1.7000000000000001E-2</v>
      </c>
      <c r="FC33" s="7">
        <v>0.437</v>
      </c>
      <c r="FD33" s="7">
        <v>0.374</v>
      </c>
      <c r="FE33" s="7">
        <v>2024</v>
      </c>
      <c r="FF33" s="7" t="s">
        <v>386</v>
      </c>
      <c r="FG33" s="42">
        <v>15297.56</v>
      </c>
      <c r="FH33" s="7">
        <v>63347.21</v>
      </c>
      <c r="FI33" s="7">
        <v>2512.33749545808</v>
      </c>
      <c r="FJ33" s="42">
        <f t="shared" si="0"/>
        <v>3293.0172177524005</v>
      </c>
      <c r="FK33" s="7">
        <v>10</v>
      </c>
      <c r="FL33" s="7">
        <v>2322.880665698176</v>
      </c>
      <c r="FM33" s="7" t="s">
        <v>352</v>
      </c>
      <c r="FN33" s="7" t="s">
        <v>1057</v>
      </c>
      <c r="FO33" s="7">
        <v>10</v>
      </c>
      <c r="FP33" s="7">
        <v>1791.8441243860179</v>
      </c>
      <c r="FQ33" s="7" t="s">
        <v>352</v>
      </c>
      <c r="FR33" s="7">
        <v>10</v>
      </c>
      <c r="FS33" s="7" t="s">
        <v>1058</v>
      </c>
      <c r="FT33" s="7">
        <v>5.16</v>
      </c>
      <c r="FU33" s="7">
        <v>0.55593306725886649</v>
      </c>
      <c r="FV33" s="7" t="s">
        <v>352</v>
      </c>
      <c r="FW33" s="7" t="s">
        <v>1059</v>
      </c>
      <c r="FX33" s="7">
        <v>10</v>
      </c>
      <c r="FY33" s="7">
        <v>0.41854078055369243</v>
      </c>
      <c r="FZ33" s="7" t="s">
        <v>351</v>
      </c>
      <c r="GA33" s="7" t="s">
        <v>1060</v>
      </c>
      <c r="GB33" s="7">
        <v>8.59</v>
      </c>
      <c r="GC33" s="7">
        <v>0.12853484081495239</v>
      </c>
      <c r="GD33" s="7" t="s">
        <v>352</v>
      </c>
      <c r="GE33" s="7" t="s">
        <v>1061</v>
      </c>
      <c r="GF33" s="7">
        <v>0</v>
      </c>
      <c r="GG33" s="7">
        <v>0.94617109973531111</v>
      </c>
      <c r="GH33" s="7" t="s">
        <v>352</v>
      </c>
      <c r="GI33" s="7">
        <v>5.9379999999999997</v>
      </c>
      <c r="GJ33" s="7" t="s">
        <v>355</v>
      </c>
      <c r="GK33" s="7">
        <v>0</v>
      </c>
      <c r="GL33" s="7">
        <v>9.5</v>
      </c>
      <c r="GM33" s="7" t="s">
        <v>352</v>
      </c>
      <c r="GN33" s="7">
        <v>0</v>
      </c>
      <c r="GO33" s="7" t="s">
        <v>1062</v>
      </c>
      <c r="GP33" s="7">
        <v>5.3000000000000007</v>
      </c>
      <c r="GQ33" s="7">
        <v>105.1943893435821</v>
      </c>
      <c r="GR33" s="7" t="s">
        <v>352</v>
      </c>
      <c r="GS33" s="7">
        <v>5.3000000000000007</v>
      </c>
      <c r="GT33" s="7">
        <v>5.31</v>
      </c>
      <c r="GU33" s="7" t="s">
        <v>1063</v>
      </c>
      <c r="GV33" s="7">
        <v>9.58</v>
      </c>
      <c r="GW33" s="7">
        <v>5.5791331181498958</v>
      </c>
      <c r="GX33" s="7" t="s">
        <v>352</v>
      </c>
      <c r="GY33" s="7">
        <v>6.5403581624708016</v>
      </c>
      <c r="GZ33" s="7">
        <v>0.1000000000000001</v>
      </c>
      <c r="HA33" s="7">
        <v>2.2128880237680568</v>
      </c>
      <c r="HB33" s="7" t="s">
        <v>352</v>
      </c>
      <c r="HC33" s="7">
        <v>4.84</v>
      </c>
      <c r="HD33" s="7" t="s">
        <v>1064</v>
      </c>
      <c r="HE33" s="7">
        <v>3.73</v>
      </c>
      <c r="HF33" s="7">
        <v>61.100000000000009</v>
      </c>
      <c r="HG33" s="7" t="s">
        <v>352</v>
      </c>
      <c r="HH33" s="7" t="s">
        <v>1065</v>
      </c>
      <c r="HI33" s="7">
        <v>8.2899999999999991</v>
      </c>
      <c r="HJ33" s="7">
        <v>27.842894128407739</v>
      </c>
      <c r="HK33" s="7" t="s">
        <v>352</v>
      </c>
      <c r="HL33" s="7" t="s">
        <v>355</v>
      </c>
      <c r="HM33" s="7">
        <v>0</v>
      </c>
      <c r="HN33" s="7">
        <v>3.6035486395581899E-2</v>
      </c>
      <c r="HO33" s="7" t="s">
        <v>352</v>
      </c>
      <c r="HP33" s="7">
        <v>4.0069999999999997</v>
      </c>
      <c r="HQ33" s="7">
        <v>79.310344827586206</v>
      </c>
      <c r="HR33" s="7">
        <v>7.14</v>
      </c>
      <c r="HS33" s="7">
        <v>93.103448275862064</v>
      </c>
      <c r="HT33" s="7" t="s">
        <v>352</v>
      </c>
      <c r="HU33" s="7" t="s">
        <v>402</v>
      </c>
      <c r="HV33" s="7">
        <v>8.24</v>
      </c>
      <c r="HW33" s="7">
        <v>0</v>
      </c>
      <c r="HX33" s="7" t="s">
        <v>352</v>
      </c>
      <c r="HY33" s="7" t="s">
        <v>468</v>
      </c>
      <c r="HZ33" s="7">
        <v>5.6099999999999994</v>
      </c>
      <c r="IA33" s="7">
        <v>0.78242000000000012</v>
      </c>
      <c r="IB33" s="7" t="s">
        <v>352</v>
      </c>
      <c r="IC33" s="7">
        <v>6.9969999999999999</v>
      </c>
      <c r="ID33" s="7">
        <v>5.2809999999999997</v>
      </c>
      <c r="IE33" s="7">
        <v>40.1</v>
      </c>
      <c r="IF33" s="7">
        <v>6.26</v>
      </c>
      <c r="IG33" s="7">
        <v>61.4</v>
      </c>
      <c r="IH33" s="7" t="s">
        <v>352</v>
      </c>
      <c r="II33" s="7" t="s">
        <v>406</v>
      </c>
      <c r="IJ33" s="7">
        <v>8.4</v>
      </c>
      <c r="IK33" s="7">
        <v>6.2</v>
      </c>
      <c r="IL33" s="7" t="s">
        <v>352</v>
      </c>
      <c r="IM33" s="7" t="s">
        <v>366</v>
      </c>
      <c r="IN33" s="7">
        <v>6.67</v>
      </c>
      <c r="IO33" s="7">
        <v>5.4</v>
      </c>
      <c r="IP33" s="7" t="s">
        <v>352</v>
      </c>
      <c r="IQ33" s="7">
        <v>9.5</v>
      </c>
      <c r="IR33" s="7">
        <v>5.52</v>
      </c>
      <c r="IS33" s="7">
        <v>0</v>
      </c>
      <c r="IT33" s="7" t="s">
        <v>352</v>
      </c>
      <c r="IU33" s="7">
        <v>21.7</v>
      </c>
      <c r="IV33" s="7">
        <v>6.9300000000000006</v>
      </c>
      <c r="IW33" s="7">
        <v>9.6</v>
      </c>
      <c r="IX33" s="7" t="s">
        <v>352</v>
      </c>
      <c r="IY33" s="7">
        <v>6.7560000000000002</v>
      </c>
      <c r="IZ33" s="7" t="s">
        <v>1066</v>
      </c>
      <c r="JA33" s="7">
        <v>9.15</v>
      </c>
      <c r="JB33" s="7">
        <v>96.83</v>
      </c>
      <c r="JC33" s="7" t="s">
        <v>352</v>
      </c>
      <c r="JD33" s="7" t="s">
        <v>1066</v>
      </c>
      <c r="JE33" s="7">
        <v>9.16</v>
      </c>
      <c r="JF33" s="7">
        <v>97.688000000000017</v>
      </c>
      <c r="JG33" s="7" t="s">
        <v>352</v>
      </c>
      <c r="JH33" s="7" t="s">
        <v>354</v>
      </c>
      <c r="JI33" s="7">
        <v>0</v>
      </c>
      <c r="JJ33" s="7">
        <v>93.888000000000005</v>
      </c>
      <c r="JK33" s="7" t="s">
        <v>352</v>
      </c>
      <c r="JL33" s="7">
        <v>6.1029999999999998</v>
      </c>
      <c r="JM33" s="7" t="s">
        <v>375</v>
      </c>
      <c r="JN33" s="7">
        <v>10</v>
      </c>
      <c r="JO33" s="7">
        <v>100</v>
      </c>
      <c r="JP33" s="7" t="s">
        <v>352</v>
      </c>
      <c r="JQ33" s="7" t="s">
        <v>492</v>
      </c>
      <c r="JR33" s="7">
        <v>8.35</v>
      </c>
      <c r="JS33" s="7">
        <v>115.31729887120579</v>
      </c>
      <c r="JT33" s="7" t="s">
        <v>352</v>
      </c>
      <c r="JU33" s="7" t="s">
        <v>355</v>
      </c>
      <c r="JV33" s="7">
        <v>0</v>
      </c>
      <c r="JW33" s="7">
        <v>7.6335877862595414</v>
      </c>
      <c r="JX33" s="7" t="s">
        <v>352</v>
      </c>
      <c r="JY33" s="7">
        <v>6.117</v>
      </c>
      <c r="JZ33" s="7" t="s">
        <v>355</v>
      </c>
      <c r="KA33" s="7">
        <v>0</v>
      </c>
      <c r="KB33" s="7">
        <v>9.7977743069593455</v>
      </c>
      <c r="KC33" s="7" t="s">
        <v>352</v>
      </c>
      <c r="KD33" s="7" t="s">
        <v>355</v>
      </c>
      <c r="KE33" s="7">
        <v>0</v>
      </c>
      <c r="KF33" s="7">
        <v>10.02988928735639</v>
      </c>
      <c r="KG33" s="7" t="s">
        <v>352</v>
      </c>
      <c r="KH33" s="7">
        <v>0</v>
      </c>
      <c r="KI33" s="7">
        <v>25.746171814170779</v>
      </c>
      <c r="KJ33" s="7">
        <v>8.85</v>
      </c>
      <c r="KK33" s="7">
        <v>13.03940638282544</v>
      </c>
      <c r="KL33" s="7" t="s">
        <v>352</v>
      </c>
      <c r="KM33" s="7">
        <v>8.85</v>
      </c>
      <c r="KN33" s="7">
        <v>5.5650000000000004</v>
      </c>
      <c r="KO33" s="7">
        <v>5.3849999999999998</v>
      </c>
      <c r="KP33" s="7">
        <v>425</v>
      </c>
      <c r="KQ33" s="7">
        <v>0.1103036594861147</v>
      </c>
      <c r="KR33" s="7">
        <v>841</v>
      </c>
      <c r="KS33" s="7">
        <v>0.21827147677134701</v>
      </c>
      <c r="KT33" s="7">
        <v>412</v>
      </c>
      <c r="KU33" s="7">
        <v>0.10692966519595121</v>
      </c>
      <c r="KV33" s="7">
        <v>14418</v>
      </c>
      <c r="KW33" s="7">
        <v>3.7420192058136519</v>
      </c>
      <c r="KX33" s="7">
        <v>1047</v>
      </c>
      <c r="KY33" s="7">
        <v>0.27173630936932258</v>
      </c>
      <c r="KZ33" s="7">
        <v>817</v>
      </c>
      <c r="LA33" s="7">
        <v>0.21204256423566051</v>
      </c>
      <c r="LB33" s="7">
        <v>725</v>
      </c>
      <c r="LC33" s="7">
        <v>0.18816506618219569</v>
      </c>
      <c r="LD33" s="7"/>
      <c r="LE33" s="7">
        <v>0</v>
      </c>
      <c r="LF33" s="7">
        <v>5</v>
      </c>
      <c r="LG33" s="7">
        <v>1.2976901116013499</v>
      </c>
      <c r="LH33" s="7"/>
      <c r="LI33" s="7"/>
      <c r="LJ33" s="7">
        <v>2332</v>
      </c>
      <c r="LK33" s="7">
        <v>0.68400000000000005</v>
      </c>
      <c r="LL33" s="7">
        <v>2513</v>
      </c>
      <c r="LM33" s="7">
        <v>0.66600000000000004</v>
      </c>
      <c r="LN33" s="7">
        <v>2133</v>
      </c>
      <c r="LO33" s="7">
        <v>0.59099999999999997</v>
      </c>
      <c r="LP33" s="7">
        <v>2504</v>
      </c>
      <c r="LQ33" s="7">
        <v>0.81299999999999994</v>
      </c>
      <c r="LR33" s="7">
        <v>0.54830000000000001</v>
      </c>
      <c r="LS33" s="40">
        <v>0.48059133796197567</v>
      </c>
      <c r="LT33" s="40" t="s">
        <v>350</v>
      </c>
      <c r="LU33" s="40">
        <v>0.1701129033416108</v>
      </c>
      <c r="LV33" s="40" t="s">
        <v>350</v>
      </c>
      <c r="LW33" s="40">
        <v>0.33885132436688742</v>
      </c>
      <c r="LX33" s="40" t="s">
        <v>350</v>
      </c>
      <c r="LY33" s="40">
        <v>0.13854525300387591</v>
      </c>
      <c r="LZ33" s="40" t="s">
        <v>357</v>
      </c>
      <c r="MA33" s="40">
        <v>0.28202520466858738</v>
      </c>
      <c r="MB33" s="40" t="s">
        <v>350</v>
      </c>
      <c r="MC33" s="7">
        <v>30</v>
      </c>
      <c r="MD33" s="7">
        <v>0</v>
      </c>
      <c r="ME33" s="7">
        <v>780000</v>
      </c>
      <c r="MF33" s="7">
        <v>770000</v>
      </c>
      <c r="MG33" s="7">
        <v>0</v>
      </c>
      <c r="MH33" s="7">
        <v>770000</v>
      </c>
      <c r="MI33" s="7">
        <v>1</v>
      </c>
      <c r="MJ33" s="7">
        <v>1</v>
      </c>
      <c r="MK33" s="7">
        <v>12200</v>
      </c>
      <c r="ML33" s="7">
        <v>2</v>
      </c>
      <c r="MM33" s="7">
        <v>1.7523583242310129E-2</v>
      </c>
      <c r="MN33" s="7"/>
      <c r="MO33" s="7">
        <v>0</v>
      </c>
      <c r="MP33" s="7">
        <v>0</v>
      </c>
      <c r="MQ33" s="7">
        <v>0</v>
      </c>
      <c r="MR33" s="7">
        <v>3</v>
      </c>
      <c r="MS33" s="7">
        <v>0</v>
      </c>
      <c r="MT33" s="7">
        <v>3</v>
      </c>
      <c r="MU33" s="7">
        <v>0.78</v>
      </c>
      <c r="MV33" s="7">
        <v>4</v>
      </c>
      <c r="MW33" s="7">
        <v>0</v>
      </c>
      <c r="MX33" s="7">
        <v>4</v>
      </c>
      <c r="MY33" s="7">
        <v>1.04</v>
      </c>
      <c r="MZ33" s="7">
        <v>217737.43</v>
      </c>
      <c r="NA33" s="7">
        <v>4</v>
      </c>
      <c r="NB33" s="7">
        <v>0</v>
      </c>
      <c r="NC33" s="7">
        <v>0.46500000000000002</v>
      </c>
      <c r="ND33" s="44" t="s">
        <v>1387</v>
      </c>
      <c r="NE33" s="44">
        <v>536</v>
      </c>
      <c r="NF33" s="44" t="s">
        <v>1231</v>
      </c>
      <c r="NG33" s="44" t="s">
        <v>1388</v>
      </c>
      <c r="NH33" s="44" t="s">
        <v>1231</v>
      </c>
      <c r="NI33" s="44"/>
      <c r="NJ33" s="44" t="s">
        <v>1300</v>
      </c>
      <c r="NK33" s="44"/>
      <c r="NL33" s="44" t="s">
        <v>1231</v>
      </c>
      <c r="NM33" s="44" t="s">
        <v>1234</v>
      </c>
      <c r="NN33" s="44" t="s">
        <v>1231</v>
      </c>
      <c r="NO33" s="44" t="s">
        <v>1231</v>
      </c>
      <c r="NP33" s="44" t="s">
        <v>1240</v>
      </c>
      <c r="NQ33" s="45" t="s">
        <v>1246</v>
      </c>
      <c r="NR33" s="46"/>
      <c r="NS33" s="46"/>
      <c r="NT33" s="46"/>
      <c r="NU33" s="46"/>
      <c r="NV33" s="7">
        <v>1</v>
      </c>
      <c r="NW33" s="7">
        <v>1</v>
      </c>
      <c r="NX33" s="7">
        <v>0</v>
      </c>
      <c r="NY33" s="7">
        <v>3</v>
      </c>
      <c r="NZ33" s="7">
        <v>1</v>
      </c>
      <c r="OA33" s="7">
        <v>3</v>
      </c>
      <c r="OB33" s="7">
        <v>1</v>
      </c>
      <c r="OC33" s="7">
        <v>0</v>
      </c>
      <c r="OD33" s="7">
        <v>5</v>
      </c>
      <c r="OE33" s="7">
        <v>5</v>
      </c>
      <c r="OF33" s="7">
        <v>10</v>
      </c>
      <c r="OG33" s="7">
        <v>1</v>
      </c>
      <c r="OH33" s="7">
        <v>48</v>
      </c>
      <c r="OI33" s="7">
        <v>1</v>
      </c>
      <c r="OJ33" s="7">
        <v>1</v>
      </c>
      <c r="OK33" s="7">
        <v>0</v>
      </c>
      <c r="OL33" s="7">
        <v>0</v>
      </c>
      <c r="OM33" s="7">
        <v>0</v>
      </c>
      <c r="ON33" s="7">
        <v>0</v>
      </c>
      <c r="OO33" s="7">
        <v>0</v>
      </c>
      <c r="OP33" s="7">
        <v>0</v>
      </c>
      <c r="OQ33" s="7">
        <v>17</v>
      </c>
      <c r="OR33" s="7">
        <v>2</v>
      </c>
      <c r="OS33" s="7">
        <v>0</v>
      </c>
      <c r="OT33" s="7">
        <v>0</v>
      </c>
      <c r="OU33" s="7">
        <v>0</v>
      </c>
      <c r="OV33" s="7">
        <v>3</v>
      </c>
      <c r="OW33" s="7">
        <v>0</v>
      </c>
      <c r="OX33" s="7">
        <v>3</v>
      </c>
      <c r="OY33" s="7">
        <v>1</v>
      </c>
      <c r="OZ33" s="7">
        <v>1</v>
      </c>
      <c r="PA33" s="7">
        <v>0</v>
      </c>
      <c r="PB33" s="7">
        <v>0</v>
      </c>
      <c r="PC33" s="7">
        <v>0</v>
      </c>
      <c r="PD33" s="7">
        <v>19</v>
      </c>
      <c r="PE33" s="7">
        <v>1</v>
      </c>
      <c r="PF33" s="7"/>
      <c r="PG33" s="7"/>
      <c r="PH33" s="7"/>
      <c r="PI33" s="7"/>
      <c r="PJ33" s="7"/>
      <c r="PK33" s="7"/>
      <c r="PL33" s="7"/>
      <c r="PM33" s="7"/>
      <c r="PN33" s="7">
        <v>184</v>
      </c>
      <c r="PO33" s="7">
        <v>501</v>
      </c>
      <c r="PP33" s="7">
        <v>152</v>
      </c>
      <c r="PQ33" s="7">
        <v>18</v>
      </c>
      <c r="PR33" s="7">
        <v>35</v>
      </c>
      <c r="PS33" s="7">
        <v>13</v>
      </c>
      <c r="PT33" s="7">
        <v>3</v>
      </c>
      <c r="PU33" s="7">
        <v>4</v>
      </c>
      <c r="PV33" s="56">
        <v>1</v>
      </c>
      <c r="PW33" s="54" t="s">
        <v>1549</v>
      </c>
      <c r="PX33" s="54" t="s">
        <v>1503</v>
      </c>
      <c r="PY33" s="54">
        <v>0.63457046457305899</v>
      </c>
      <c r="PZ33" s="54">
        <v>0.27793288590603998</v>
      </c>
      <c r="QA33" s="54">
        <v>413</v>
      </c>
      <c r="QB33" s="54">
        <v>675</v>
      </c>
      <c r="QC33" s="54">
        <v>402</v>
      </c>
      <c r="QD33" s="54"/>
      <c r="QE33" s="54" t="s">
        <v>1572</v>
      </c>
      <c r="QF33" s="54">
        <v>24</v>
      </c>
      <c r="QG33" s="54">
        <v>65</v>
      </c>
      <c r="QH33" s="54">
        <v>36</v>
      </c>
    </row>
    <row r="34" spans="1:450" ht="16.2" customHeight="1" x14ac:dyDescent="0.25">
      <c r="A34" s="7" t="s">
        <v>1067</v>
      </c>
      <c r="B34" s="7" t="s">
        <v>573</v>
      </c>
      <c r="C34" s="7" t="s">
        <v>1185</v>
      </c>
      <c r="D34" s="7" t="s">
        <v>1068</v>
      </c>
      <c r="E34" s="7" t="s">
        <v>573</v>
      </c>
      <c r="F34" s="7" t="s">
        <v>573</v>
      </c>
      <c r="G34" s="7" t="s">
        <v>478</v>
      </c>
      <c r="H34" s="7">
        <v>697428</v>
      </c>
      <c r="I34" s="7" t="s">
        <v>419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0</v>
      </c>
      <c r="Q34" s="7">
        <v>0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0</v>
      </c>
      <c r="AD34" s="7" t="s">
        <v>361</v>
      </c>
      <c r="AE34" s="7" t="s">
        <v>362</v>
      </c>
      <c r="AF34" s="7">
        <v>6</v>
      </c>
      <c r="AG34" s="7">
        <v>6</v>
      </c>
      <c r="AH34" s="7">
        <v>4</v>
      </c>
      <c r="AI34" s="7">
        <v>16</v>
      </c>
      <c r="AJ34" s="7" t="s">
        <v>350</v>
      </c>
      <c r="AK34" s="7" t="s">
        <v>411</v>
      </c>
      <c r="AL34" s="7" t="s">
        <v>398</v>
      </c>
      <c r="AM34" s="40">
        <v>59.009136595814788</v>
      </c>
      <c r="AN34" s="41">
        <v>96</v>
      </c>
      <c r="AO34" s="40">
        <v>56.558750000000003</v>
      </c>
      <c r="AP34" s="40">
        <v>39.476199999999999</v>
      </c>
      <c r="AQ34" s="40">
        <v>69.335941176470598</v>
      </c>
      <c r="AR34" s="40">
        <v>57.091166666666673</v>
      </c>
      <c r="AS34" s="40">
        <v>35.008000000000003</v>
      </c>
      <c r="AT34" s="40">
        <v>88.173599999999993</v>
      </c>
      <c r="AU34" s="40">
        <v>86.909500000000008</v>
      </c>
      <c r="AV34" s="40">
        <v>63.084499999999998</v>
      </c>
      <c r="AW34" s="40">
        <v>20.488499999999998</v>
      </c>
      <c r="AX34" s="40">
        <v>58.8977</v>
      </c>
      <c r="AY34" s="40">
        <v>56.536666666666662</v>
      </c>
      <c r="AZ34" s="40">
        <v>69.332999999999998</v>
      </c>
      <c r="BA34" s="40">
        <v>85.941249999999997</v>
      </c>
      <c r="BB34" s="40">
        <v>81.825000000000003</v>
      </c>
      <c r="BC34" s="40">
        <v>49.102333333333341</v>
      </c>
      <c r="BD34" s="40">
        <v>55.408714285714282</v>
      </c>
      <c r="BE34" s="40">
        <v>29.984500000000001</v>
      </c>
      <c r="BF34" s="40">
        <v>66.362735162080185</v>
      </c>
      <c r="BG34" s="40">
        <v>81.834388761703707</v>
      </c>
      <c r="BH34" s="40">
        <v>75.815291190114394</v>
      </c>
      <c r="BI34" s="40">
        <v>41.438525534422737</v>
      </c>
      <c r="BJ34" s="40">
        <v>73.818778028087905</v>
      </c>
      <c r="BK34" s="40">
        <v>90.2340591195847</v>
      </c>
      <c r="BL34" s="40">
        <v>91.029132577528898</v>
      </c>
      <c r="BM34" s="40">
        <v>72.255585321613395</v>
      </c>
      <c r="BN34" s="40">
        <v>82.241147093613506</v>
      </c>
      <c r="BO34" s="40">
        <v>80.348771330170905</v>
      </c>
      <c r="BP34" s="40">
        <v>63.843531603773798</v>
      </c>
      <c r="BQ34" s="40">
        <v>76.827714732899395</v>
      </c>
      <c r="BR34" s="40">
        <v>21.234112951333</v>
      </c>
      <c r="BS34" s="40">
        <v>61.202235781854903</v>
      </c>
      <c r="BT34" s="40">
        <v>25.556197898283699</v>
      </c>
      <c r="BU34" s="40">
        <v>57.761555506219402</v>
      </c>
      <c r="BV34" s="40">
        <v>11.769078295341901</v>
      </c>
      <c r="BW34" s="40">
        <v>115.384490574967</v>
      </c>
      <c r="BX34" s="40">
        <v>631.75597781123304</v>
      </c>
      <c r="BY34" s="40">
        <v>71.066549140590595</v>
      </c>
      <c r="BZ34" s="40">
        <v>4.3818708664203996</v>
      </c>
      <c r="CA34" s="40">
        <v>96.109608255685799</v>
      </c>
      <c r="CB34" s="40">
        <v>100</v>
      </c>
      <c r="CC34" s="40">
        <v>97.112616002006604</v>
      </c>
      <c r="CD34" s="40">
        <v>42.79</v>
      </c>
      <c r="CE34" s="40">
        <v>97.385031559963906</v>
      </c>
      <c r="CF34" s="40">
        <v>77.845907223725106</v>
      </c>
      <c r="CG34" s="40">
        <v>89.011121130147302</v>
      </c>
      <c r="CH34" s="40">
        <v>98.9750525999399</v>
      </c>
      <c r="CI34" s="40">
        <v>10.9030290336186</v>
      </c>
      <c r="CJ34" s="40">
        <v>6.5992017835060102</v>
      </c>
      <c r="CK34" s="40">
        <v>6.3389834806090501</v>
      </c>
      <c r="CL34" s="40">
        <v>0.27647603643954199</v>
      </c>
      <c r="CM34" s="40">
        <v>4.2</v>
      </c>
      <c r="CN34" s="40">
        <v>7.3</v>
      </c>
      <c r="CO34" s="40">
        <v>0.1</v>
      </c>
      <c r="CP34" s="40">
        <v>1.6</v>
      </c>
      <c r="CQ34" s="40">
        <v>6</v>
      </c>
      <c r="CR34" s="40">
        <v>6.15</v>
      </c>
      <c r="CS34" s="40">
        <v>43.723577547890898</v>
      </c>
      <c r="CT34" s="40">
        <v>92.704906311609193</v>
      </c>
      <c r="CU34" s="40">
        <v>99.703269603893304</v>
      </c>
      <c r="CV34" s="40">
        <v>96.507730303030399</v>
      </c>
      <c r="CW34" s="40">
        <v>76.27</v>
      </c>
      <c r="CX34" s="40">
        <v>1.52921960470495</v>
      </c>
      <c r="CY34" s="40">
        <v>382.99315147655699</v>
      </c>
      <c r="CZ34" s="40">
        <v>7.6034281418656198</v>
      </c>
      <c r="DA34" s="40">
        <v>29.225876975057101</v>
      </c>
      <c r="DB34" s="40">
        <v>42.7</v>
      </c>
      <c r="DC34" s="40">
        <v>4.1963493600000001</v>
      </c>
      <c r="DD34" s="40">
        <v>8.6030385932311298E-2</v>
      </c>
      <c r="DE34" s="40">
        <v>4.1193390127111202</v>
      </c>
      <c r="DF34" s="40">
        <v>17.175335130000398</v>
      </c>
      <c r="DG34" s="40">
        <v>4</v>
      </c>
      <c r="DH34" s="40">
        <v>0</v>
      </c>
      <c r="DI34" s="40">
        <v>69.484103179364098</v>
      </c>
      <c r="DJ34" s="40">
        <v>82.100409244999994</v>
      </c>
      <c r="DK34" s="40">
        <v>9</v>
      </c>
      <c r="DL34" s="40">
        <v>7.4083250743310201</v>
      </c>
      <c r="DM34" s="40">
        <v>2.45160531115775</v>
      </c>
      <c r="DN34" s="40">
        <v>5.3441473829556596</v>
      </c>
      <c r="DO34" s="40">
        <v>0.27531246729189701</v>
      </c>
      <c r="DP34" s="40">
        <v>0.44344421953617502</v>
      </c>
      <c r="DQ34" s="40">
        <v>127.186009538951</v>
      </c>
      <c r="DR34" s="40">
        <v>720.975519287834</v>
      </c>
      <c r="DS34" s="40">
        <v>807.31002640346196</v>
      </c>
      <c r="DT34" s="40">
        <v>99.834607530420399</v>
      </c>
      <c r="DU34" s="40">
        <v>99.768091811857104</v>
      </c>
      <c r="DV34" s="40">
        <v>600.04772997032603</v>
      </c>
      <c r="DW34" s="40">
        <v>1099.4090000000001</v>
      </c>
      <c r="DX34" s="7" t="s">
        <v>351</v>
      </c>
      <c r="DY34" s="7"/>
      <c r="DZ34" s="7"/>
      <c r="EA34" s="7"/>
      <c r="EB34" s="42">
        <v>4545503729.7299995</v>
      </c>
      <c r="EC34" s="42">
        <v>6517.5240020905376</v>
      </c>
      <c r="ED34" s="42">
        <v>15931402.75</v>
      </c>
      <c r="EE34" s="42">
        <v>329787921.19</v>
      </c>
      <c r="EF34" s="42">
        <v>52624867.890000001</v>
      </c>
      <c r="EG34" s="43">
        <f t="shared" si="1"/>
        <v>1.1577345662661219E-2</v>
      </c>
      <c r="EH34" s="42"/>
      <c r="EI34" s="42">
        <v>971324530.14999998</v>
      </c>
      <c r="EJ34" s="42">
        <f t="shared" si="2"/>
        <v>1392.7237365720905</v>
      </c>
      <c r="EK34" s="42">
        <v>1024314131.36</v>
      </c>
      <c r="EL34" s="42">
        <f t="shared" si="3"/>
        <v>1468.7023339470168</v>
      </c>
      <c r="EM34" s="42">
        <v>105157864.75</v>
      </c>
      <c r="EN34" s="42">
        <v>2795806.15</v>
      </c>
      <c r="EO34" s="42">
        <v>278780.74</v>
      </c>
      <c r="EP34" s="7">
        <v>12528</v>
      </c>
      <c r="EQ34" s="43">
        <v>1.7963144582666599E-2</v>
      </c>
      <c r="ER34" s="7">
        <v>674649</v>
      </c>
      <c r="ES34" s="7">
        <v>0.96733856398079798</v>
      </c>
      <c r="ET34" s="7">
        <v>184447.9</v>
      </c>
      <c r="EU34" s="7">
        <v>682873</v>
      </c>
      <c r="EV34" s="7" t="s">
        <v>351</v>
      </c>
      <c r="EW34" s="7" t="s">
        <v>351</v>
      </c>
      <c r="EX34" s="7">
        <v>159.5</v>
      </c>
      <c r="EY34" s="7">
        <v>665914</v>
      </c>
      <c r="EZ34" s="7">
        <v>0.95481397362881903</v>
      </c>
      <c r="FA34" s="40">
        <v>0.23599999999999999</v>
      </c>
      <c r="FB34" s="7">
        <v>0.27600000000000002</v>
      </c>
      <c r="FC34" s="7">
        <v>0.23599999999999999</v>
      </c>
      <c r="FD34" s="7">
        <v>0.19600000000000001</v>
      </c>
      <c r="FE34" s="7">
        <v>2024</v>
      </c>
      <c r="FF34" s="7" t="s">
        <v>399</v>
      </c>
      <c r="FG34" s="42">
        <v>61315.88</v>
      </c>
      <c r="FH34" s="7">
        <v>45208807.939000003</v>
      </c>
      <c r="FI34" s="7">
        <v>1384.4538450822899</v>
      </c>
      <c r="FJ34" s="42">
        <f t="shared" si="0"/>
        <v>1468.7023339470168</v>
      </c>
      <c r="FK34" s="7">
        <v>6.6399999999999988</v>
      </c>
      <c r="FL34" s="7">
        <v>1658.967311744379</v>
      </c>
      <c r="FM34" s="7" t="s">
        <v>352</v>
      </c>
      <c r="FN34" s="7" t="s">
        <v>1069</v>
      </c>
      <c r="FO34" s="7">
        <v>4.83</v>
      </c>
      <c r="FP34" s="7">
        <v>1907.9086365869309</v>
      </c>
      <c r="FQ34" s="7" t="s">
        <v>352</v>
      </c>
      <c r="FR34" s="7">
        <v>5.7350000000000003</v>
      </c>
      <c r="FS34" s="7" t="s">
        <v>1070</v>
      </c>
      <c r="FT34" s="7">
        <v>8.51</v>
      </c>
      <c r="FU34" s="7">
        <v>0.89266592901892505</v>
      </c>
      <c r="FV34" s="7" t="s">
        <v>352</v>
      </c>
      <c r="FW34" s="7" t="s">
        <v>1071</v>
      </c>
      <c r="FX34" s="7">
        <v>7.27</v>
      </c>
      <c r="FY34" s="7">
        <v>0.38500389828701942</v>
      </c>
      <c r="FZ34" s="7" t="s">
        <v>352</v>
      </c>
      <c r="GA34" s="7" t="s">
        <v>1072</v>
      </c>
      <c r="GB34" s="7">
        <v>5.73</v>
      </c>
      <c r="GC34" s="7">
        <v>8.8156157052557721E-2</v>
      </c>
      <c r="GD34" s="7" t="s">
        <v>352</v>
      </c>
      <c r="GE34" s="7" t="s">
        <v>354</v>
      </c>
      <c r="GF34" s="7">
        <v>0</v>
      </c>
      <c r="GG34" s="7">
        <v>0.87065032946997989</v>
      </c>
      <c r="GH34" s="7" t="s">
        <v>352</v>
      </c>
      <c r="GI34" s="7">
        <v>5.3780000000000001</v>
      </c>
      <c r="GJ34" s="7" t="s">
        <v>365</v>
      </c>
      <c r="GK34" s="7">
        <v>9.41</v>
      </c>
      <c r="GL34" s="7">
        <v>13</v>
      </c>
      <c r="GM34" s="7" t="s">
        <v>352</v>
      </c>
      <c r="GN34" s="7">
        <v>9.41</v>
      </c>
      <c r="GO34" s="7" t="s">
        <v>1073</v>
      </c>
      <c r="GP34" s="7">
        <v>6.7399999999999993</v>
      </c>
      <c r="GQ34" s="7">
        <v>58.053635806382488</v>
      </c>
      <c r="GR34" s="7" t="s">
        <v>352</v>
      </c>
      <c r="GS34" s="7">
        <v>6.7399999999999993</v>
      </c>
      <c r="GT34" s="7">
        <v>6.8159999999999998</v>
      </c>
      <c r="GU34" s="7" t="s">
        <v>1074</v>
      </c>
      <c r="GV34" s="7">
        <v>8.5500000000000007</v>
      </c>
      <c r="GW34" s="7">
        <v>1.614298068607668</v>
      </c>
      <c r="GX34" s="7" t="s">
        <v>352</v>
      </c>
      <c r="GY34" s="7">
        <v>1.2169788854235111</v>
      </c>
      <c r="GZ34" s="7">
        <v>10</v>
      </c>
      <c r="HA34" s="7">
        <v>1.273586862164293</v>
      </c>
      <c r="HB34" s="7" t="s">
        <v>352</v>
      </c>
      <c r="HC34" s="7">
        <v>9.2750000000000004</v>
      </c>
      <c r="HD34" s="7" t="s">
        <v>480</v>
      </c>
      <c r="HE34" s="7">
        <v>9.86</v>
      </c>
      <c r="HF34" s="7">
        <v>92.157777777777781</v>
      </c>
      <c r="HG34" s="7" t="s">
        <v>352</v>
      </c>
      <c r="HH34" s="7" t="s">
        <v>1075</v>
      </c>
      <c r="HI34" s="7">
        <v>10</v>
      </c>
      <c r="HJ34" s="7">
        <v>35.239581574700061</v>
      </c>
      <c r="HK34" s="7" t="s">
        <v>352</v>
      </c>
      <c r="HL34" s="7" t="s">
        <v>1076</v>
      </c>
      <c r="HM34" s="7">
        <v>7.1100000000000012</v>
      </c>
      <c r="HN34" s="7">
        <v>1.0977557035578589</v>
      </c>
      <c r="HO34" s="7" t="s">
        <v>352</v>
      </c>
      <c r="HP34" s="7">
        <v>8.99</v>
      </c>
      <c r="HQ34" s="7">
        <v>100</v>
      </c>
      <c r="HR34" s="7">
        <v>10</v>
      </c>
      <c r="HS34" s="7">
        <v>100</v>
      </c>
      <c r="HT34" s="7" t="s">
        <v>352</v>
      </c>
      <c r="HU34" s="7" t="s">
        <v>380</v>
      </c>
      <c r="HV34" s="7">
        <v>8.33</v>
      </c>
      <c r="HW34" s="7">
        <v>0</v>
      </c>
      <c r="HX34" s="7" t="s">
        <v>352</v>
      </c>
      <c r="HY34" s="7" t="s">
        <v>1077</v>
      </c>
      <c r="HZ34" s="7">
        <v>7.83</v>
      </c>
      <c r="IA34" s="7">
        <v>0.88890000000000002</v>
      </c>
      <c r="IB34" s="7" t="s">
        <v>352</v>
      </c>
      <c r="IC34" s="7">
        <v>8.7200000000000006</v>
      </c>
      <c r="ID34" s="7">
        <v>8.9949999999999992</v>
      </c>
      <c r="IE34" s="7">
        <v>65</v>
      </c>
      <c r="IF34" s="7">
        <v>9.32</v>
      </c>
      <c r="IG34" s="7">
        <v>68.400000000000006</v>
      </c>
      <c r="IH34" s="7" t="s">
        <v>352</v>
      </c>
      <c r="II34" s="7" t="s">
        <v>463</v>
      </c>
      <c r="IJ34" s="7">
        <v>10</v>
      </c>
      <c r="IK34" s="7">
        <v>6.5</v>
      </c>
      <c r="IL34" s="7" t="s">
        <v>352</v>
      </c>
      <c r="IM34" s="7" t="s">
        <v>385</v>
      </c>
      <c r="IN34" s="7">
        <v>10</v>
      </c>
      <c r="IO34" s="7">
        <v>5.6</v>
      </c>
      <c r="IP34" s="7" t="s">
        <v>352</v>
      </c>
      <c r="IQ34" s="7">
        <v>2.1</v>
      </c>
      <c r="IR34" s="7">
        <v>9.73</v>
      </c>
      <c r="IS34" s="7">
        <v>1.84</v>
      </c>
      <c r="IT34" s="7" t="s">
        <v>352</v>
      </c>
      <c r="IU34" s="7">
        <v>7.6</v>
      </c>
      <c r="IV34" s="7">
        <v>9.92</v>
      </c>
      <c r="IW34" s="7">
        <v>7.4200000000000008</v>
      </c>
      <c r="IX34" s="7" t="s">
        <v>352</v>
      </c>
      <c r="IY34" s="7">
        <v>9.7940000000000005</v>
      </c>
      <c r="IZ34" s="7" t="s">
        <v>518</v>
      </c>
      <c r="JA34" s="7">
        <v>8.09</v>
      </c>
      <c r="JB34" s="7">
        <v>100</v>
      </c>
      <c r="JC34" s="7" t="s">
        <v>352</v>
      </c>
      <c r="JD34" s="7" t="s">
        <v>456</v>
      </c>
      <c r="JE34" s="7">
        <v>9.4599999999999991</v>
      </c>
      <c r="JF34" s="7">
        <v>100</v>
      </c>
      <c r="JG34" s="7" t="s">
        <v>352</v>
      </c>
      <c r="JH34" s="7" t="s">
        <v>1078</v>
      </c>
      <c r="JI34" s="7">
        <v>8.98</v>
      </c>
      <c r="JJ34" s="7">
        <v>99.419999999999987</v>
      </c>
      <c r="JK34" s="7" t="s">
        <v>352</v>
      </c>
      <c r="JL34" s="7">
        <v>8.843</v>
      </c>
      <c r="JM34" s="7" t="s">
        <v>1079</v>
      </c>
      <c r="JN34" s="7">
        <v>4.92</v>
      </c>
      <c r="JO34" s="7">
        <v>100</v>
      </c>
      <c r="JP34" s="7" t="s">
        <v>352</v>
      </c>
      <c r="JQ34" s="7" t="s">
        <v>1080</v>
      </c>
      <c r="JR34" s="7">
        <v>1.1399999999999999</v>
      </c>
      <c r="JS34" s="7">
        <v>101.27413925274141</v>
      </c>
      <c r="JT34" s="7" t="s">
        <v>352</v>
      </c>
      <c r="JU34" s="7" t="s">
        <v>1081</v>
      </c>
      <c r="JV34" s="7">
        <v>7.0500000000000007</v>
      </c>
      <c r="JW34" s="7">
        <v>7.9914757591901964</v>
      </c>
      <c r="JX34" s="7" t="s">
        <v>352</v>
      </c>
      <c r="JY34" s="7">
        <v>4.37</v>
      </c>
      <c r="JZ34" s="7" t="s">
        <v>1082</v>
      </c>
      <c r="KA34" s="7">
        <v>9.2200000000000006</v>
      </c>
      <c r="KB34" s="7">
        <v>4.7929167028796709</v>
      </c>
      <c r="KC34" s="7" t="s">
        <v>352</v>
      </c>
      <c r="KD34" s="7" t="s">
        <v>1083</v>
      </c>
      <c r="KE34" s="7">
        <v>9.26</v>
      </c>
      <c r="KF34" s="7">
        <v>8.9175325188631671</v>
      </c>
      <c r="KG34" s="7" t="s">
        <v>352</v>
      </c>
      <c r="KH34" s="7">
        <v>9.24</v>
      </c>
      <c r="KI34" s="7">
        <v>22.463109027421119</v>
      </c>
      <c r="KJ34" s="7">
        <v>2.54</v>
      </c>
      <c r="KK34" s="7">
        <v>5.3473899080127856</v>
      </c>
      <c r="KL34" s="7" t="s">
        <v>352</v>
      </c>
      <c r="KM34" s="7">
        <v>2.54</v>
      </c>
      <c r="KN34" s="7">
        <v>6.9569999999999999</v>
      </c>
      <c r="KO34" s="7">
        <v>7.5890000000000004</v>
      </c>
      <c r="KP34" s="7">
        <v>38471</v>
      </c>
      <c r="KQ34" s="7">
        <v>5.5161249620032472E-2</v>
      </c>
      <c r="KR34" s="7">
        <v>222195</v>
      </c>
      <c r="KS34" s="7">
        <v>0.3185920267038318</v>
      </c>
      <c r="KT34" s="7">
        <v>168329</v>
      </c>
      <c r="KU34" s="7">
        <v>0.2413568138933338</v>
      </c>
      <c r="KV34" s="7">
        <v>7898393</v>
      </c>
      <c r="KW34" s="7">
        <v>11.325029967251099</v>
      </c>
      <c r="KX34" s="7">
        <v>110714</v>
      </c>
      <c r="KY34" s="7">
        <v>0.15874613580183189</v>
      </c>
      <c r="KZ34" s="7">
        <v>54031</v>
      </c>
      <c r="LA34" s="7">
        <v>7.7471796371811855E-2</v>
      </c>
      <c r="LB34" s="7">
        <v>83550</v>
      </c>
      <c r="LC34" s="7">
        <v>0.1197973124107435</v>
      </c>
      <c r="LD34" s="7">
        <v>1523</v>
      </c>
      <c r="LE34" s="7">
        <v>2.1837379629151679</v>
      </c>
      <c r="LF34" s="7">
        <v>1632</v>
      </c>
      <c r="LG34" s="7">
        <v>2.3400264973588669</v>
      </c>
      <c r="LH34" s="7"/>
      <c r="LI34" s="7"/>
      <c r="LJ34" s="7">
        <v>24</v>
      </c>
      <c r="LK34" s="7">
        <v>0.80700000000000005</v>
      </c>
      <c r="LL34" s="7">
        <v>48</v>
      </c>
      <c r="LM34" s="7">
        <v>0.80400000000000005</v>
      </c>
      <c r="LN34" s="7">
        <v>22</v>
      </c>
      <c r="LO34" s="7">
        <v>0.76400000000000001</v>
      </c>
      <c r="LP34" s="7">
        <v>551</v>
      </c>
      <c r="LQ34" s="7">
        <v>0.85499999999999998</v>
      </c>
      <c r="LR34" s="7">
        <v>0.56330000000000002</v>
      </c>
      <c r="LS34" s="40">
        <v>0.22890130429922961</v>
      </c>
      <c r="LT34" s="40" t="s">
        <v>350</v>
      </c>
      <c r="LU34" s="40">
        <v>0.31586249415831819</v>
      </c>
      <c r="LV34" s="40" t="s">
        <v>350</v>
      </c>
      <c r="LW34" s="40">
        <v>0.90531205798454017</v>
      </c>
      <c r="LX34" s="40" t="s">
        <v>368</v>
      </c>
      <c r="LY34" s="40">
        <v>1.363048548513428</v>
      </c>
      <c r="LZ34" s="40" t="s">
        <v>368</v>
      </c>
      <c r="MA34" s="40">
        <v>0.7032811012388791</v>
      </c>
      <c r="MB34" s="40" t="s">
        <v>368</v>
      </c>
      <c r="MC34" s="7">
        <v>15</v>
      </c>
      <c r="MD34" s="7">
        <v>0</v>
      </c>
      <c r="ME34" s="7">
        <v>0</v>
      </c>
      <c r="MF34" s="7">
        <v>0</v>
      </c>
      <c r="MG34" s="7">
        <v>0</v>
      </c>
      <c r="MH34" s="7">
        <v>0</v>
      </c>
      <c r="MI34" s="7">
        <v>3</v>
      </c>
      <c r="MJ34" s="7">
        <v>1</v>
      </c>
      <c r="MK34" s="7">
        <v>12300</v>
      </c>
      <c r="ML34" s="7">
        <v>7</v>
      </c>
      <c r="MM34" s="7">
        <v>0</v>
      </c>
      <c r="MN34" s="7"/>
      <c r="MO34" s="7">
        <v>5435676.2599999998</v>
      </c>
      <c r="MP34" s="7">
        <v>452973.02166666673</v>
      </c>
      <c r="MQ34" s="7">
        <v>0</v>
      </c>
      <c r="MR34" s="7">
        <v>1416</v>
      </c>
      <c r="MS34" s="7">
        <v>814</v>
      </c>
      <c r="MT34" s="7">
        <v>2230</v>
      </c>
      <c r="MU34" s="7">
        <v>3.18</v>
      </c>
      <c r="MV34" s="7">
        <v>1062</v>
      </c>
      <c r="MW34" s="7">
        <v>547</v>
      </c>
      <c r="MX34" s="7">
        <v>1609</v>
      </c>
      <c r="MY34" s="7">
        <v>2.2999999999999998</v>
      </c>
      <c r="MZ34" s="7">
        <v>367979500.55000001</v>
      </c>
      <c r="NA34" s="7">
        <v>285</v>
      </c>
      <c r="NB34" s="7">
        <v>32653465.530000001</v>
      </c>
      <c r="NC34" s="7">
        <v>0.60399999999999998</v>
      </c>
      <c r="ND34" s="44" t="s">
        <v>1389</v>
      </c>
      <c r="NE34" s="44">
        <v>110</v>
      </c>
      <c r="NF34" s="44" t="s">
        <v>1390</v>
      </c>
      <c r="NG34" s="44" t="s">
        <v>1391</v>
      </c>
      <c r="NH34" s="44" t="s">
        <v>1392</v>
      </c>
      <c r="NI34" s="44"/>
      <c r="NJ34" s="44" t="s">
        <v>1393</v>
      </c>
      <c r="NK34" s="44"/>
      <c r="NL34" s="44" t="s">
        <v>1394</v>
      </c>
      <c r="NM34" s="44" t="s">
        <v>1395</v>
      </c>
      <c r="NN34" s="44" t="s">
        <v>1396</v>
      </c>
      <c r="NO34" s="44" t="s">
        <v>1397</v>
      </c>
      <c r="NP34" s="44" t="s">
        <v>1275</v>
      </c>
      <c r="NQ34" s="44" t="s">
        <v>1398</v>
      </c>
      <c r="NR34" s="46" t="s">
        <v>1399</v>
      </c>
      <c r="NS34" s="47">
        <v>84</v>
      </c>
      <c r="NT34" s="47">
        <v>58</v>
      </c>
      <c r="NU34" s="48" t="s">
        <v>1311</v>
      </c>
      <c r="NV34" s="7">
        <v>106</v>
      </c>
      <c r="NW34" s="7">
        <v>423</v>
      </c>
      <c r="NX34" s="7">
        <v>50</v>
      </c>
      <c r="NY34" s="7">
        <v>104</v>
      </c>
      <c r="NZ34" s="7">
        <v>161</v>
      </c>
      <c r="OA34" s="7">
        <v>981</v>
      </c>
      <c r="OB34" s="7">
        <v>145</v>
      </c>
      <c r="OC34" s="7">
        <v>15</v>
      </c>
      <c r="OD34" s="7">
        <v>1.1220000000000001</v>
      </c>
      <c r="OE34" s="7">
        <v>535</v>
      </c>
      <c r="OF34" s="7">
        <v>1.5620000000000001</v>
      </c>
      <c r="OG34" s="7">
        <v>360</v>
      </c>
      <c r="OH34" s="7">
        <v>4.1980000000000004</v>
      </c>
      <c r="OI34" s="7">
        <v>308</v>
      </c>
      <c r="OJ34" s="7">
        <v>316</v>
      </c>
      <c r="OK34" s="7">
        <v>0</v>
      </c>
      <c r="OL34" s="7">
        <v>0</v>
      </c>
      <c r="OM34" s="7">
        <v>229</v>
      </c>
      <c r="ON34" s="7">
        <v>20</v>
      </c>
      <c r="OO34" s="7">
        <v>367</v>
      </c>
      <c r="OP34" s="7">
        <v>5</v>
      </c>
      <c r="OQ34" s="7">
        <v>8.6150000000000002</v>
      </c>
      <c r="OR34" s="7">
        <v>2.9790000000000001</v>
      </c>
      <c r="OS34" s="7">
        <v>148</v>
      </c>
      <c r="OT34" s="7">
        <v>14</v>
      </c>
      <c r="OU34" s="7">
        <v>14</v>
      </c>
      <c r="OV34" s="7">
        <v>793</v>
      </c>
      <c r="OW34" s="7">
        <v>208</v>
      </c>
      <c r="OX34" s="7">
        <v>585</v>
      </c>
      <c r="OY34" s="7">
        <v>4.4059999999999997</v>
      </c>
      <c r="OZ34" s="7">
        <v>4.3250000000000002</v>
      </c>
      <c r="PA34" s="7">
        <v>701</v>
      </c>
      <c r="PB34" s="7">
        <v>0</v>
      </c>
      <c r="PC34" s="7">
        <v>81</v>
      </c>
      <c r="PD34" s="7">
        <v>22.684999999999999</v>
      </c>
      <c r="PE34" s="7">
        <v>2.887</v>
      </c>
      <c r="PF34" s="7"/>
      <c r="PG34" s="7"/>
      <c r="PH34" s="7"/>
      <c r="PI34" s="7"/>
      <c r="PJ34" s="7"/>
      <c r="PK34" s="7"/>
      <c r="PL34" s="7"/>
      <c r="PM34" s="7"/>
      <c r="PN34" s="41">
        <v>39020</v>
      </c>
      <c r="PO34" s="41">
        <v>85827</v>
      </c>
      <c r="PP34" s="41">
        <v>28966</v>
      </c>
      <c r="PQ34" s="41">
        <v>2393</v>
      </c>
      <c r="PR34" s="41">
        <v>4428</v>
      </c>
      <c r="PS34" s="41">
        <v>1651</v>
      </c>
      <c r="PT34" s="7">
        <v>230</v>
      </c>
      <c r="PU34" s="7">
        <v>178</v>
      </c>
      <c r="PV34" s="56">
        <v>80</v>
      </c>
      <c r="PW34" s="54" t="s">
        <v>1550</v>
      </c>
      <c r="PX34" s="54" t="s">
        <v>1551</v>
      </c>
      <c r="PY34" s="54">
        <v>0.338286560295185</v>
      </c>
      <c r="PZ34" s="54">
        <v>0.27564213596589399</v>
      </c>
      <c r="QA34" s="54">
        <v>50505</v>
      </c>
      <c r="QB34" s="54">
        <v>69017</v>
      </c>
      <c r="QC34" s="54">
        <v>43967</v>
      </c>
      <c r="QD34" s="54"/>
      <c r="QE34" s="54" t="s">
        <v>1570</v>
      </c>
      <c r="QF34" s="54">
        <v>43</v>
      </c>
      <c r="QG34" s="54">
        <v>75</v>
      </c>
      <c r="QH34" s="54">
        <v>64</v>
      </c>
    </row>
    <row r="35" spans="1:450" ht="16.2" customHeight="1" x14ac:dyDescent="0.25">
      <c r="A35" s="7" t="s">
        <v>1084</v>
      </c>
      <c r="B35" s="7" t="s">
        <v>1085</v>
      </c>
      <c r="C35" s="7" t="s">
        <v>1186</v>
      </c>
      <c r="D35" s="7" t="s">
        <v>1086</v>
      </c>
      <c r="E35" s="7" t="s">
        <v>671</v>
      </c>
      <c r="F35" s="7" t="s">
        <v>739</v>
      </c>
      <c r="G35" s="7" t="s">
        <v>478</v>
      </c>
      <c r="H35" s="7">
        <v>10337</v>
      </c>
      <c r="I35" s="7" t="s">
        <v>379</v>
      </c>
      <c r="J35" s="7">
        <v>1</v>
      </c>
      <c r="K35" s="7">
        <v>1</v>
      </c>
      <c r="L35" s="7">
        <v>0</v>
      </c>
      <c r="M35" s="7">
        <v>1</v>
      </c>
      <c r="N35" s="7">
        <v>0</v>
      </c>
      <c r="O35" s="7">
        <v>1</v>
      </c>
      <c r="P35" s="7">
        <v>1</v>
      </c>
      <c r="Q35" s="7">
        <v>0</v>
      </c>
      <c r="R35" s="7">
        <v>0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0</v>
      </c>
      <c r="Z35" s="7">
        <v>0</v>
      </c>
      <c r="AA35" s="7">
        <v>1</v>
      </c>
      <c r="AB35" s="7">
        <v>1</v>
      </c>
      <c r="AC35" s="7">
        <v>1</v>
      </c>
      <c r="AD35" s="7" t="s">
        <v>348</v>
      </c>
      <c r="AE35" s="7" t="s">
        <v>362</v>
      </c>
      <c r="AF35" s="7">
        <v>5</v>
      </c>
      <c r="AG35" s="7">
        <v>4</v>
      </c>
      <c r="AH35" s="7">
        <v>3</v>
      </c>
      <c r="AI35" s="7">
        <v>12</v>
      </c>
      <c r="AJ35" s="7" t="s">
        <v>350</v>
      </c>
      <c r="AK35" s="7" t="s">
        <v>1087</v>
      </c>
      <c r="AL35" s="7" t="s">
        <v>398</v>
      </c>
      <c r="AM35" s="40">
        <v>52.877851552287588</v>
      </c>
      <c r="AN35" s="41">
        <v>868</v>
      </c>
      <c r="AO35" s="40">
        <v>57.014499999999998</v>
      </c>
      <c r="AP35" s="40">
        <v>36.4876</v>
      </c>
      <c r="AQ35" s="40">
        <v>50.436687500000012</v>
      </c>
      <c r="AR35" s="40">
        <v>60.045722222222238</v>
      </c>
      <c r="AS35" s="40">
        <v>27.810400000000001</v>
      </c>
      <c r="AT35" s="40">
        <v>67.325000000000003</v>
      </c>
      <c r="AU35" s="40">
        <v>72.701499999999996</v>
      </c>
      <c r="AV35" s="40">
        <v>47.3</v>
      </c>
      <c r="AW35" s="40">
        <v>16.016999999999999</v>
      </c>
      <c r="AX35" s="40">
        <v>75.126299999999986</v>
      </c>
      <c r="AY35" s="40">
        <v>70.491600000000005</v>
      </c>
      <c r="AZ35" s="40">
        <v>51.408000000000001</v>
      </c>
      <c r="BA35" s="40">
        <v>59.314999999999998</v>
      </c>
      <c r="BB35" s="40">
        <v>81.522000000000006</v>
      </c>
      <c r="BC35" s="40">
        <v>32.536999999999999</v>
      </c>
      <c r="BD35" s="40">
        <v>82.539666666666676</v>
      </c>
      <c r="BE35" s="40">
        <v>10.845499999999999</v>
      </c>
      <c r="BF35" s="40">
        <v>59.805251335810311</v>
      </c>
      <c r="BG35" s="40">
        <v>75.478905918652899</v>
      </c>
      <c r="BH35" s="40">
        <v>66.655008261474407</v>
      </c>
      <c r="BI35" s="40">
        <v>37.281839827304303</v>
      </c>
      <c r="BJ35" s="40">
        <v>75.318277324261004</v>
      </c>
      <c r="BK35" s="40">
        <v>60.994183483702798</v>
      </c>
      <c r="BL35" s="40">
        <v>90.983709954810394</v>
      </c>
      <c r="BM35" s="40">
        <v>74.619452911837499</v>
      </c>
      <c r="BN35" s="40">
        <v>81.533397515398093</v>
      </c>
      <c r="BO35" s="40">
        <v>68.784565037596494</v>
      </c>
      <c r="BP35" s="40">
        <v>56.0104868754457</v>
      </c>
      <c r="BQ35" s="40">
        <v>60.291583617457199</v>
      </c>
      <c r="BR35" s="40">
        <v>19.733707303414889</v>
      </c>
      <c r="BS35" s="40">
        <v>58.220782182687202</v>
      </c>
      <c r="BT35" s="40">
        <v>44.712294919378898</v>
      </c>
      <c r="BU35" s="40">
        <v>26.460574903736301</v>
      </c>
      <c r="BV35" s="40">
        <v>9.5238095238095308</v>
      </c>
      <c r="BW35" s="40">
        <v>169.369474466887</v>
      </c>
      <c r="BX35" s="40">
        <v>860.375946881137</v>
      </c>
      <c r="BY35" s="40">
        <v>100</v>
      </c>
      <c r="BZ35" s="40">
        <v>2.7732463295269199</v>
      </c>
      <c r="CA35" s="40">
        <v>59.503695881731801</v>
      </c>
      <c r="CB35" s="40">
        <v>58.63</v>
      </c>
      <c r="CC35" s="40">
        <v>59.809624537281898</v>
      </c>
      <c r="CD35" s="40">
        <v>31.3</v>
      </c>
      <c r="CE35" s="40">
        <v>79.355860612460404</v>
      </c>
      <c r="CF35" s="40">
        <v>98.099260823653694</v>
      </c>
      <c r="CG35" s="40">
        <v>81.573389651531102</v>
      </c>
      <c r="CH35" s="40">
        <v>95.828933474128803</v>
      </c>
      <c r="CI35" s="40">
        <v>9.6739866498984206</v>
      </c>
      <c r="CJ35" s="40">
        <v>9.6739866498984206</v>
      </c>
      <c r="CK35" s="40">
        <v>21.505376344085999</v>
      </c>
      <c r="CL35" s="40">
        <v>0</v>
      </c>
      <c r="CM35" s="40">
        <v>6.4</v>
      </c>
      <c r="CN35" s="40">
        <v>12</v>
      </c>
      <c r="CO35" s="40">
        <v>0.1</v>
      </c>
      <c r="CP35" s="40">
        <v>2.2000000000000002</v>
      </c>
      <c r="CQ35" s="40">
        <v>0.6</v>
      </c>
      <c r="CR35" s="40">
        <v>6.2</v>
      </c>
      <c r="CS35" s="40">
        <v>12.3653374263933</v>
      </c>
      <c r="CT35" s="40">
        <v>92.306545115435895</v>
      </c>
      <c r="CU35" s="40">
        <v>92.5756331141191</v>
      </c>
      <c r="CV35" s="40">
        <v>95.648112121212094</v>
      </c>
      <c r="CW35" s="40">
        <v>74.540000000000006</v>
      </c>
      <c r="CX35" s="40">
        <v>2.1353833013025798</v>
      </c>
      <c r="CY35" s="40">
        <v>443.73881837477501</v>
      </c>
      <c r="CZ35" s="40">
        <v>9.6739866498984206</v>
      </c>
      <c r="DA35" s="40">
        <v>31.837606837606799</v>
      </c>
      <c r="DB35" s="40">
        <v>55.17</v>
      </c>
      <c r="DC35" s="40">
        <v>5.3867535049999997</v>
      </c>
      <c r="DD35" s="40">
        <v>2.9021959949695302</v>
      </c>
      <c r="DE35" s="40">
        <v>17.1798253534106</v>
      </c>
      <c r="DF35" s="40">
        <v>0.68557909453486698</v>
      </c>
      <c r="DG35" s="40">
        <v>2</v>
      </c>
      <c r="DH35" s="40">
        <v>3</v>
      </c>
      <c r="DI35" s="40">
        <v>72.90094339622641</v>
      </c>
      <c r="DJ35" s="40">
        <v>62.377850163000012</v>
      </c>
      <c r="DK35" s="40">
        <v>8</v>
      </c>
      <c r="DL35" s="40">
        <v>9.5238095238095202</v>
      </c>
      <c r="DM35" s="40">
        <v>0</v>
      </c>
      <c r="DN35" s="40">
        <v>2.5484815130115099</v>
      </c>
      <c r="DO35" s="40">
        <v>0.67285035474842203</v>
      </c>
      <c r="DP35" s="40">
        <v>0.43978804139517003</v>
      </c>
      <c r="DQ35" s="40">
        <v>0</v>
      </c>
      <c r="DR35" s="40">
        <v>336.700336700337</v>
      </c>
      <c r="DS35" s="40">
        <v>898.26205819175902</v>
      </c>
      <c r="DT35" s="40">
        <v>36.1461794019934</v>
      </c>
      <c r="DU35" s="40">
        <v>46.129374337221599</v>
      </c>
      <c r="DV35" s="40">
        <v>521.26499999999999</v>
      </c>
      <c r="DW35" s="40">
        <v>617.31500000000005</v>
      </c>
      <c r="DX35" s="7" t="s">
        <v>351</v>
      </c>
      <c r="DY35" s="7"/>
      <c r="DZ35" s="7"/>
      <c r="EA35" s="7"/>
      <c r="EB35" s="42">
        <v>65146020.039999999</v>
      </c>
      <c r="EC35" s="42">
        <v>6302.2172816097509</v>
      </c>
      <c r="ED35" s="42">
        <v>1669014.13</v>
      </c>
      <c r="EE35" s="42">
        <v>6457315.5499999998</v>
      </c>
      <c r="EF35" s="42">
        <v>879807.03</v>
      </c>
      <c r="EG35" s="43">
        <f t="shared" si="1"/>
        <v>1.3505153951995745E-2</v>
      </c>
      <c r="EH35" s="42">
        <v>317612.71999999997</v>
      </c>
      <c r="EI35" s="42">
        <v>14488219.43</v>
      </c>
      <c r="EJ35" s="42">
        <f t="shared" si="2"/>
        <v>1401.5884134661894</v>
      </c>
      <c r="EK35" s="42">
        <v>21624861.34</v>
      </c>
      <c r="EL35" s="42">
        <f t="shared" si="3"/>
        <v>2091.9861990906452</v>
      </c>
      <c r="EM35" s="42"/>
      <c r="EN35" s="42"/>
      <c r="EO35" s="42">
        <v>1757144.31</v>
      </c>
      <c r="EP35" s="7">
        <v>468</v>
      </c>
      <c r="EQ35" s="43">
        <v>4.527425752152462E-2</v>
      </c>
      <c r="ER35" s="7">
        <v>4875</v>
      </c>
      <c r="ES35" s="7">
        <v>0.47160684918254808</v>
      </c>
      <c r="ET35" s="7">
        <v>1796.2</v>
      </c>
      <c r="EU35" s="7">
        <v>10000</v>
      </c>
      <c r="EV35" s="7" t="s">
        <v>351</v>
      </c>
      <c r="EW35" s="7" t="s">
        <v>351</v>
      </c>
      <c r="EX35" s="7">
        <v>165.5</v>
      </c>
      <c r="EY35" s="7">
        <v>4569</v>
      </c>
      <c r="EZ35" s="7">
        <v>0.44200445003385902</v>
      </c>
      <c r="FA35" s="40">
        <v>0.28299999999999997</v>
      </c>
      <c r="FB35" s="7">
        <v>0.17899999999999999</v>
      </c>
      <c r="FC35" s="7">
        <v>0.35</v>
      </c>
      <c r="FD35" s="7">
        <v>0.32</v>
      </c>
      <c r="FE35" s="7">
        <v>2024</v>
      </c>
      <c r="FF35" s="7" t="s">
        <v>386</v>
      </c>
      <c r="FG35" s="42">
        <v>19098.400000000001</v>
      </c>
      <c r="FH35" s="7">
        <v>204219.19</v>
      </c>
      <c r="FI35" s="7">
        <v>1797.24803521331</v>
      </c>
      <c r="FJ35" s="42">
        <f t="shared" si="0"/>
        <v>2091.9861990906452</v>
      </c>
      <c r="FK35" s="7">
        <v>6.59</v>
      </c>
      <c r="FL35" s="7">
        <v>2322.880665698176</v>
      </c>
      <c r="FM35" s="7" t="s">
        <v>352</v>
      </c>
      <c r="FN35" s="7" t="s">
        <v>1088</v>
      </c>
      <c r="FO35" s="7">
        <v>7.8000000000000007</v>
      </c>
      <c r="FP35" s="7">
        <v>1791.8441243860179</v>
      </c>
      <c r="FQ35" s="7" t="s">
        <v>352</v>
      </c>
      <c r="FR35" s="7">
        <v>7.1950000000000003</v>
      </c>
      <c r="FS35" s="7" t="s">
        <v>1089</v>
      </c>
      <c r="FT35" s="7">
        <v>10</v>
      </c>
      <c r="FU35" s="7">
        <v>0.55593306725886649</v>
      </c>
      <c r="FV35" s="7" t="s">
        <v>352</v>
      </c>
      <c r="FW35" s="7" t="s">
        <v>1090</v>
      </c>
      <c r="FX35" s="7">
        <v>7.53</v>
      </c>
      <c r="FY35" s="7">
        <v>0.41854078055369243</v>
      </c>
      <c r="FZ35" s="7" t="s">
        <v>352</v>
      </c>
      <c r="GA35" s="7" t="s">
        <v>1091</v>
      </c>
      <c r="GB35" s="7">
        <v>3.52</v>
      </c>
      <c r="GC35" s="7">
        <v>0.12853484081495239</v>
      </c>
      <c r="GD35" s="7" t="s">
        <v>352</v>
      </c>
      <c r="GE35" s="7" t="s">
        <v>1092</v>
      </c>
      <c r="GF35" s="7">
        <v>6.09</v>
      </c>
      <c r="GG35" s="7">
        <v>0.94617109973531111</v>
      </c>
      <c r="GH35" s="7" t="s">
        <v>352</v>
      </c>
      <c r="GI35" s="7">
        <v>6.7850000000000001</v>
      </c>
      <c r="GJ35" s="7" t="s">
        <v>355</v>
      </c>
      <c r="GK35" s="7">
        <v>0</v>
      </c>
      <c r="GL35" s="7">
        <v>9.5</v>
      </c>
      <c r="GM35" s="7" t="s">
        <v>352</v>
      </c>
      <c r="GN35" s="7">
        <v>0</v>
      </c>
      <c r="GO35" s="7" t="s">
        <v>1093</v>
      </c>
      <c r="GP35" s="7">
        <v>8.06</v>
      </c>
      <c r="GQ35" s="7">
        <v>105.1943893435821</v>
      </c>
      <c r="GR35" s="7" t="s">
        <v>352</v>
      </c>
      <c r="GS35" s="7">
        <v>8.06</v>
      </c>
      <c r="GT35" s="7">
        <v>5.51</v>
      </c>
      <c r="GU35" s="7" t="s">
        <v>1094</v>
      </c>
      <c r="GV35" s="7">
        <v>10</v>
      </c>
      <c r="GW35" s="7">
        <v>5.5791331181498958</v>
      </c>
      <c r="GX35" s="7" t="s">
        <v>352</v>
      </c>
      <c r="GY35" s="7">
        <v>4.3629679791041891</v>
      </c>
      <c r="GZ35" s="7">
        <v>5.08</v>
      </c>
      <c r="HA35" s="7">
        <v>2.2128880237680568</v>
      </c>
      <c r="HB35" s="7" t="s">
        <v>352</v>
      </c>
      <c r="HC35" s="7">
        <v>7.54</v>
      </c>
      <c r="HD35" s="7" t="s">
        <v>1095</v>
      </c>
      <c r="HE35" s="7">
        <v>6.65</v>
      </c>
      <c r="HF35" s="7">
        <v>61.100000000000009</v>
      </c>
      <c r="HG35" s="7" t="s">
        <v>352</v>
      </c>
      <c r="HH35" s="7" t="s">
        <v>1096</v>
      </c>
      <c r="HI35" s="7">
        <v>10</v>
      </c>
      <c r="HJ35" s="7">
        <v>27.842894128407739</v>
      </c>
      <c r="HK35" s="7" t="s">
        <v>352</v>
      </c>
      <c r="HL35" s="7" t="s">
        <v>1097</v>
      </c>
      <c r="HM35" s="7">
        <v>0</v>
      </c>
      <c r="HN35" s="7">
        <v>3.6035486395581899E-2</v>
      </c>
      <c r="HO35" s="7" t="s">
        <v>351</v>
      </c>
      <c r="HP35" s="7">
        <v>5.55</v>
      </c>
      <c r="HQ35" s="7">
        <v>89.65517241379311</v>
      </c>
      <c r="HR35" s="7">
        <v>9.2900000000000009</v>
      </c>
      <c r="HS35" s="7">
        <v>93.103448275862064</v>
      </c>
      <c r="HT35" s="7" t="s">
        <v>352</v>
      </c>
      <c r="HU35" s="7" t="s">
        <v>354</v>
      </c>
      <c r="HV35" s="7">
        <v>10</v>
      </c>
      <c r="HW35" s="7">
        <v>0</v>
      </c>
      <c r="HX35" s="7" t="s">
        <v>352</v>
      </c>
      <c r="HY35" s="7" t="s">
        <v>553</v>
      </c>
      <c r="HZ35" s="7">
        <v>8.0400000000000009</v>
      </c>
      <c r="IA35" s="7">
        <v>0.78242000000000012</v>
      </c>
      <c r="IB35" s="7" t="s">
        <v>352</v>
      </c>
      <c r="IC35" s="7">
        <v>9.11</v>
      </c>
      <c r="ID35" s="7">
        <v>7.4</v>
      </c>
      <c r="IE35" s="7">
        <v>27.4</v>
      </c>
      <c r="IF35" s="7">
        <v>4.04</v>
      </c>
      <c r="IG35" s="7">
        <v>61.4</v>
      </c>
      <c r="IH35" s="7" t="s">
        <v>352</v>
      </c>
      <c r="II35" s="7" t="s">
        <v>414</v>
      </c>
      <c r="IJ35" s="7">
        <v>10</v>
      </c>
      <c r="IK35" s="7">
        <v>6.2</v>
      </c>
      <c r="IL35" s="7" t="s">
        <v>352</v>
      </c>
      <c r="IM35" s="7" t="s">
        <v>382</v>
      </c>
      <c r="IN35" s="7">
        <v>10</v>
      </c>
      <c r="IO35" s="7">
        <v>5.4</v>
      </c>
      <c r="IP35" s="7" t="s">
        <v>352</v>
      </c>
      <c r="IQ35" s="7">
        <v>2.2000000000000002</v>
      </c>
      <c r="IR35" s="7">
        <v>8.9600000000000009</v>
      </c>
      <c r="IS35" s="7">
        <v>0</v>
      </c>
      <c r="IT35" s="7" t="s">
        <v>352</v>
      </c>
      <c r="IU35" s="7">
        <v>12</v>
      </c>
      <c r="IV35" s="7">
        <v>9.39</v>
      </c>
      <c r="IW35" s="7">
        <v>9.6</v>
      </c>
      <c r="IX35" s="7" t="s">
        <v>352</v>
      </c>
      <c r="IY35" s="7">
        <v>8.4779999999999998</v>
      </c>
      <c r="IZ35" s="7" t="s">
        <v>1098</v>
      </c>
      <c r="JA35" s="7">
        <v>4.28</v>
      </c>
      <c r="JB35" s="7">
        <v>96.83</v>
      </c>
      <c r="JC35" s="7" t="s">
        <v>352</v>
      </c>
      <c r="JD35" s="7" t="s">
        <v>542</v>
      </c>
      <c r="JE35" s="7">
        <v>4.5199999999999996</v>
      </c>
      <c r="JF35" s="7">
        <v>97.688000000000017</v>
      </c>
      <c r="JG35" s="7" t="s">
        <v>352</v>
      </c>
      <c r="JH35" s="7" t="s">
        <v>550</v>
      </c>
      <c r="JI35" s="7">
        <v>9.3999999999999986</v>
      </c>
      <c r="JJ35" s="7">
        <v>93.888000000000005</v>
      </c>
      <c r="JK35" s="7" t="s">
        <v>352</v>
      </c>
      <c r="JL35" s="7">
        <v>6.0670000000000002</v>
      </c>
      <c r="JM35" s="7" t="s">
        <v>375</v>
      </c>
      <c r="JN35" s="7">
        <v>10</v>
      </c>
      <c r="JO35" s="7">
        <v>100</v>
      </c>
      <c r="JP35" s="7" t="s">
        <v>352</v>
      </c>
      <c r="JQ35" s="7" t="s">
        <v>355</v>
      </c>
      <c r="JR35" s="7">
        <v>0</v>
      </c>
      <c r="JS35" s="7">
        <v>115.31729887120579</v>
      </c>
      <c r="JT35" s="7" t="s">
        <v>352</v>
      </c>
      <c r="JU35" s="7" t="s">
        <v>380</v>
      </c>
      <c r="JV35" s="7">
        <v>9.4599999999999991</v>
      </c>
      <c r="JW35" s="7">
        <v>7.6335877862595414</v>
      </c>
      <c r="JX35" s="7" t="s">
        <v>352</v>
      </c>
      <c r="JY35" s="7">
        <v>6.4870000000000001</v>
      </c>
      <c r="JZ35" s="7" t="s">
        <v>355</v>
      </c>
      <c r="KA35" s="7">
        <v>0</v>
      </c>
      <c r="KB35" s="7">
        <v>9.7977743069593455</v>
      </c>
      <c r="KC35" s="7" t="s">
        <v>352</v>
      </c>
      <c r="KD35" s="7" t="s">
        <v>526</v>
      </c>
      <c r="KE35" s="7">
        <v>10</v>
      </c>
      <c r="KF35" s="7">
        <v>10.02988928735639</v>
      </c>
      <c r="KG35" s="7" t="s">
        <v>352</v>
      </c>
      <c r="KH35" s="7">
        <v>5</v>
      </c>
      <c r="KI35" s="7">
        <v>21.050594950178969</v>
      </c>
      <c r="KJ35" s="7">
        <v>9.27</v>
      </c>
      <c r="KK35" s="7">
        <v>13.03940638282544</v>
      </c>
      <c r="KL35" s="7" t="s">
        <v>352</v>
      </c>
      <c r="KM35" s="7">
        <v>9.27</v>
      </c>
      <c r="KN35" s="7">
        <v>7.06</v>
      </c>
      <c r="KO35" s="7">
        <v>6.657</v>
      </c>
      <c r="KP35" s="7">
        <v>2071</v>
      </c>
      <c r="KQ35" s="7">
        <v>0.2003482635193963</v>
      </c>
      <c r="KR35" s="7">
        <v>3448</v>
      </c>
      <c r="KS35" s="7">
        <v>0.33355905968849758</v>
      </c>
      <c r="KT35" s="7">
        <v>1226</v>
      </c>
      <c r="KU35" s="7">
        <v>0.1186030763277547</v>
      </c>
      <c r="KV35" s="7">
        <v>37332</v>
      </c>
      <c r="KW35" s="7">
        <v>3.6114926961400799</v>
      </c>
      <c r="KX35" s="7">
        <v>1934</v>
      </c>
      <c r="KY35" s="7">
        <v>0.18709490180903551</v>
      </c>
      <c r="KZ35" s="7">
        <v>1359</v>
      </c>
      <c r="LA35" s="7">
        <v>0.1314694785721196</v>
      </c>
      <c r="LB35" s="7">
        <v>1313</v>
      </c>
      <c r="LC35" s="7">
        <v>0.12701944471316631</v>
      </c>
      <c r="LD35" s="7">
        <v>25</v>
      </c>
      <c r="LE35" s="7">
        <v>2.418496662474606</v>
      </c>
      <c r="LF35" s="7">
        <v>9</v>
      </c>
      <c r="LG35" s="7">
        <v>0.87065879849085814</v>
      </c>
      <c r="LH35" s="7"/>
      <c r="LI35" s="7"/>
      <c r="LJ35" s="7">
        <v>1995</v>
      </c>
      <c r="LK35" s="7">
        <v>0.69699999999999995</v>
      </c>
      <c r="LL35" s="7">
        <v>1858</v>
      </c>
      <c r="LM35" s="7">
        <v>0.69099999999999995</v>
      </c>
      <c r="LN35" s="7">
        <v>2084</v>
      </c>
      <c r="LO35" s="7">
        <v>0.59299999999999997</v>
      </c>
      <c r="LP35" s="7">
        <v>1846</v>
      </c>
      <c r="LQ35" s="7">
        <v>0.82599999999999996</v>
      </c>
      <c r="LR35" s="7">
        <v>0.48359999999999997</v>
      </c>
      <c r="LS35" s="40">
        <v>0.53083096735408886</v>
      </c>
      <c r="LT35" s="40" t="s">
        <v>350</v>
      </c>
      <c r="LU35" s="40">
        <v>-0.14570779565544811</v>
      </c>
      <c r="LV35" s="40" t="s">
        <v>358</v>
      </c>
      <c r="LW35" s="40">
        <v>0.16494573150442651</v>
      </c>
      <c r="LX35" s="40" t="s">
        <v>350</v>
      </c>
      <c r="LY35" s="40">
        <v>0.6750762454529019</v>
      </c>
      <c r="LZ35" s="40" t="s">
        <v>350</v>
      </c>
      <c r="MA35" s="40">
        <v>0.30628628716399231</v>
      </c>
      <c r="MB35" s="40" t="s">
        <v>350</v>
      </c>
      <c r="MC35" s="7">
        <v>1002</v>
      </c>
      <c r="MD35" s="7">
        <v>0</v>
      </c>
      <c r="ME35" s="7">
        <v>1146000</v>
      </c>
      <c r="MF35" s="7">
        <v>127764</v>
      </c>
      <c r="MG35" s="7">
        <v>283000</v>
      </c>
      <c r="MH35" s="7">
        <v>410764</v>
      </c>
      <c r="MI35" s="7">
        <v>3</v>
      </c>
      <c r="MJ35" s="7">
        <v>2</v>
      </c>
      <c r="MK35" s="7">
        <v>12100</v>
      </c>
      <c r="ML35" s="7">
        <v>6</v>
      </c>
      <c r="MM35" s="7">
        <v>2.0939061562629999E-3</v>
      </c>
      <c r="MN35" s="7"/>
      <c r="MO35" s="7">
        <v>0</v>
      </c>
      <c r="MP35" s="7">
        <v>0</v>
      </c>
      <c r="MQ35" s="7">
        <v>0</v>
      </c>
      <c r="MR35" s="7">
        <v>5</v>
      </c>
      <c r="MS35" s="7">
        <v>0</v>
      </c>
      <c r="MT35" s="7">
        <v>5</v>
      </c>
      <c r="MU35" s="7">
        <v>0.48</v>
      </c>
      <c r="MV35" s="7">
        <v>10</v>
      </c>
      <c r="MW35" s="7">
        <v>0</v>
      </c>
      <c r="MX35" s="7">
        <v>10</v>
      </c>
      <c r="MY35" s="7">
        <v>0.97</v>
      </c>
      <c r="MZ35" s="7">
        <v>2969144.71</v>
      </c>
      <c r="NA35" s="7">
        <v>9</v>
      </c>
      <c r="NB35" s="7">
        <v>513096.45</v>
      </c>
      <c r="NC35" s="7">
        <v>0.45</v>
      </c>
      <c r="ND35" s="44" t="s">
        <v>1400</v>
      </c>
      <c r="NE35" s="44">
        <v>405</v>
      </c>
      <c r="NF35" s="44" t="s">
        <v>1231</v>
      </c>
      <c r="NG35" s="44" t="s">
        <v>1258</v>
      </c>
      <c r="NH35" s="44" t="s">
        <v>1231</v>
      </c>
      <c r="NI35" s="44"/>
      <c r="NJ35" s="44" t="s">
        <v>1233</v>
      </c>
      <c r="NK35" s="44"/>
      <c r="NL35" s="44" t="s">
        <v>1231</v>
      </c>
      <c r="NM35" s="44" t="s">
        <v>1234</v>
      </c>
      <c r="NN35" s="44" t="s">
        <v>1231</v>
      </c>
      <c r="NO35" s="44" t="s">
        <v>1246</v>
      </c>
      <c r="NP35" s="44" t="s">
        <v>1271</v>
      </c>
      <c r="NQ35" s="45" t="s">
        <v>1246</v>
      </c>
      <c r="NR35" s="46"/>
      <c r="NS35" s="46"/>
      <c r="NT35" s="46"/>
      <c r="NU35" s="46"/>
      <c r="NV35" s="7">
        <v>1</v>
      </c>
      <c r="NW35" s="7">
        <v>5</v>
      </c>
      <c r="NX35" s="7">
        <v>0</v>
      </c>
      <c r="NY35" s="7">
        <v>1</v>
      </c>
      <c r="NZ35" s="7">
        <v>10</v>
      </c>
      <c r="OA35" s="7">
        <v>8</v>
      </c>
      <c r="OB35" s="7">
        <v>0</v>
      </c>
      <c r="OC35" s="7">
        <v>0</v>
      </c>
      <c r="OD35" s="7">
        <v>14</v>
      </c>
      <c r="OE35" s="7">
        <v>10</v>
      </c>
      <c r="OF35" s="7">
        <v>20</v>
      </c>
      <c r="OG35" s="7">
        <v>3</v>
      </c>
      <c r="OH35" s="7">
        <v>71</v>
      </c>
      <c r="OI35" s="7">
        <v>2</v>
      </c>
      <c r="OJ35" s="7">
        <v>2</v>
      </c>
      <c r="OK35" s="7">
        <v>0</v>
      </c>
      <c r="OL35" s="7">
        <v>0</v>
      </c>
      <c r="OM35" s="7">
        <v>1</v>
      </c>
      <c r="ON35" s="7">
        <v>0</v>
      </c>
      <c r="OO35" s="7">
        <v>0</v>
      </c>
      <c r="OP35" s="7">
        <v>0</v>
      </c>
      <c r="OQ35" s="7">
        <v>29</v>
      </c>
      <c r="OR35" s="7">
        <v>7</v>
      </c>
      <c r="OS35" s="7">
        <v>0</v>
      </c>
      <c r="OT35" s="7">
        <v>0</v>
      </c>
      <c r="OU35" s="7">
        <v>0</v>
      </c>
      <c r="OV35" s="7">
        <v>5</v>
      </c>
      <c r="OW35" s="7">
        <v>1</v>
      </c>
      <c r="OX35" s="7">
        <v>4</v>
      </c>
      <c r="OY35" s="7">
        <v>1</v>
      </c>
      <c r="OZ35" s="7">
        <v>1</v>
      </c>
      <c r="PA35" s="7">
        <v>2</v>
      </c>
      <c r="PB35" s="7">
        <v>0</v>
      </c>
      <c r="PC35" s="7">
        <v>0</v>
      </c>
      <c r="PD35" s="7">
        <v>74</v>
      </c>
      <c r="PE35" s="7">
        <v>2</v>
      </c>
      <c r="PF35" s="49">
        <v>40.109140454120556</v>
      </c>
      <c r="PG35" s="50" t="s">
        <v>1466</v>
      </c>
      <c r="PH35" s="51">
        <v>20</v>
      </c>
      <c r="PI35" s="51">
        <v>60.526315789473685</v>
      </c>
      <c r="PJ35" s="51">
        <v>23.52941176470588</v>
      </c>
      <c r="PK35" s="51">
        <v>36.363636363636367</v>
      </c>
      <c r="PL35" s="51">
        <v>54.081632653061227</v>
      </c>
      <c r="PM35" s="51">
        <v>46.153846153846153</v>
      </c>
      <c r="PN35" s="7">
        <v>352</v>
      </c>
      <c r="PO35" s="41">
        <v>1109</v>
      </c>
      <c r="PP35" s="7">
        <v>443</v>
      </c>
      <c r="PQ35" s="7">
        <v>37</v>
      </c>
      <c r="PR35" s="7">
        <v>74</v>
      </c>
      <c r="PS35" s="7">
        <v>27</v>
      </c>
      <c r="PT35" s="7">
        <v>7</v>
      </c>
      <c r="PU35" s="7">
        <v>7</v>
      </c>
      <c r="PV35" s="56">
        <v>1</v>
      </c>
      <c r="PW35" s="54" t="s">
        <v>1519</v>
      </c>
      <c r="PX35" s="54" t="s">
        <v>1552</v>
      </c>
      <c r="PY35" s="54">
        <v>0.40746831769372099</v>
      </c>
      <c r="PZ35" s="54">
        <v>0.29183718778908402</v>
      </c>
      <c r="QA35" s="54">
        <v>788</v>
      </c>
      <c r="QB35" s="54">
        <v>1270</v>
      </c>
      <c r="QC35" s="54">
        <v>750</v>
      </c>
      <c r="QD35" s="54"/>
      <c r="QE35" s="54" t="s">
        <v>1571</v>
      </c>
      <c r="QF35" s="54">
        <v>27</v>
      </c>
      <c r="QG35" s="54">
        <v>81</v>
      </c>
      <c r="QH35" s="54">
        <v>52</v>
      </c>
    </row>
    <row r="36" spans="1:450" s="72" customFormat="1" ht="16.2" customHeight="1" x14ac:dyDescent="0.25">
      <c r="A36" s="59" t="s">
        <v>1099</v>
      </c>
      <c r="B36" s="59" t="s">
        <v>503</v>
      </c>
      <c r="C36" s="59" t="s">
        <v>1187</v>
      </c>
      <c r="D36" s="59" t="s">
        <v>1100</v>
      </c>
      <c r="E36" s="59" t="s">
        <v>709</v>
      </c>
      <c r="F36" s="59" t="s">
        <v>693</v>
      </c>
      <c r="G36" s="59" t="s">
        <v>478</v>
      </c>
      <c r="H36" s="59">
        <v>81540</v>
      </c>
      <c r="I36" s="59" t="s">
        <v>360</v>
      </c>
      <c r="J36" s="59">
        <v>1</v>
      </c>
      <c r="K36" s="59">
        <v>1</v>
      </c>
      <c r="L36" s="59">
        <v>1</v>
      </c>
      <c r="M36" s="59">
        <v>0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0</v>
      </c>
      <c r="U36" s="59">
        <v>0</v>
      </c>
      <c r="V36" s="59">
        <v>1</v>
      </c>
      <c r="W36" s="59">
        <v>0</v>
      </c>
      <c r="X36" s="59">
        <v>1</v>
      </c>
      <c r="Y36" s="59">
        <v>0</v>
      </c>
      <c r="Z36" s="59">
        <v>0</v>
      </c>
      <c r="AA36" s="59">
        <v>1</v>
      </c>
      <c r="AB36" s="59">
        <v>1</v>
      </c>
      <c r="AC36" s="59">
        <v>1</v>
      </c>
      <c r="AD36" s="59" t="s">
        <v>348</v>
      </c>
      <c r="AE36" s="59" t="s">
        <v>362</v>
      </c>
      <c r="AF36" s="59">
        <v>7</v>
      </c>
      <c r="AG36" s="59">
        <v>4</v>
      </c>
      <c r="AH36" s="59">
        <v>3</v>
      </c>
      <c r="AI36" s="59">
        <v>14</v>
      </c>
      <c r="AJ36" s="59" t="s">
        <v>350</v>
      </c>
      <c r="AK36" s="59" t="s">
        <v>411</v>
      </c>
      <c r="AL36" s="59" t="s">
        <v>398</v>
      </c>
      <c r="AM36" s="60">
        <v>56.343792030537713</v>
      </c>
      <c r="AN36" s="61">
        <v>377</v>
      </c>
      <c r="AO36" s="60">
        <v>59.866500000000002</v>
      </c>
      <c r="AP36" s="60">
        <v>60.46</v>
      </c>
      <c r="AQ36" s="60">
        <v>71.442647058823539</v>
      </c>
      <c r="AR36" s="60">
        <v>55.409388888888877</v>
      </c>
      <c r="AS36" s="60">
        <v>42.212200000000003</v>
      </c>
      <c r="AT36" s="60">
        <v>77.562000000000012</v>
      </c>
      <c r="AU36" s="60">
        <v>81.814999999999998</v>
      </c>
      <c r="AV36" s="60">
        <v>60.622666666666667</v>
      </c>
      <c r="AW36" s="60">
        <v>9.0679999999999996</v>
      </c>
      <c r="AX36" s="60">
        <v>65.082899999999995</v>
      </c>
      <c r="AY36" s="60">
        <v>54.107399999999998</v>
      </c>
      <c r="AZ36" s="60">
        <v>40.262999999999998</v>
      </c>
      <c r="BA36" s="60">
        <v>88.277999999999992</v>
      </c>
      <c r="BB36" s="60">
        <v>43.914999999999999</v>
      </c>
      <c r="BC36" s="60">
        <v>57.009333333333338</v>
      </c>
      <c r="BD36" s="60">
        <v>38.742428571428569</v>
      </c>
      <c r="BE36" s="60">
        <v>51.988</v>
      </c>
      <c r="BF36" s="60">
        <v>61.736170936016158</v>
      </c>
      <c r="BG36" s="60">
        <v>73.353516123275298</v>
      </c>
      <c r="BH36" s="60">
        <v>75.110905984023503</v>
      </c>
      <c r="BI36" s="60">
        <v>36.744090700749922</v>
      </c>
      <c r="BJ36" s="60">
        <v>74.323697818831306</v>
      </c>
      <c r="BK36" s="60">
        <v>68.262330964680501</v>
      </c>
      <c r="BL36" s="60">
        <v>85.787127205903303</v>
      </c>
      <c r="BM36" s="60">
        <v>65.040908503686197</v>
      </c>
      <c r="BN36" s="60">
        <v>81.326912667961096</v>
      </c>
      <c r="BO36" s="60">
        <v>85.660411068871497</v>
      </c>
      <c r="BP36" s="60">
        <v>62.192734384665698</v>
      </c>
      <c r="BQ36" s="60">
        <v>71.263565814595793</v>
      </c>
      <c r="BR36" s="60">
        <v>20.900967073947921</v>
      </c>
      <c r="BS36" s="60">
        <v>62.886903838224399</v>
      </c>
      <c r="BT36" s="60">
        <v>23.111921648707</v>
      </c>
      <c r="BU36" s="60">
        <v>40.076570242120198</v>
      </c>
      <c r="BV36" s="60">
        <v>15.3015301530153</v>
      </c>
      <c r="BW36" s="60">
        <v>97.3790949065679</v>
      </c>
      <c r="BX36" s="60">
        <v>771.52241998319505</v>
      </c>
      <c r="BY36" s="60">
        <v>67.343623070674298</v>
      </c>
      <c r="BZ36" s="60">
        <v>3.83881085503887</v>
      </c>
      <c r="CA36" s="60">
        <v>62.628604550065198</v>
      </c>
      <c r="CB36" s="60">
        <v>75.099999999999994</v>
      </c>
      <c r="CC36" s="60">
        <v>70.953662617298306</v>
      </c>
      <c r="CD36" s="60">
        <v>34.380000000000003</v>
      </c>
      <c r="CE36" s="60">
        <v>83.132879292856103</v>
      </c>
      <c r="CF36" s="60">
        <v>71.388204608027806</v>
      </c>
      <c r="CG36" s="60">
        <v>82.574989132009904</v>
      </c>
      <c r="CH36" s="60">
        <v>98.3915374583394</v>
      </c>
      <c r="CI36" s="60">
        <v>6.1278264599546501</v>
      </c>
      <c r="CJ36" s="60">
        <v>15.932348795882101</v>
      </c>
      <c r="CK36" s="60">
        <v>23.5260904342916</v>
      </c>
      <c r="CL36" s="60">
        <v>1.82517767265778</v>
      </c>
      <c r="CM36" s="60">
        <v>4.5999999999999996</v>
      </c>
      <c r="CN36" s="60">
        <v>8.3000000000000007</v>
      </c>
      <c r="CO36" s="60">
        <v>0</v>
      </c>
      <c r="CP36" s="60">
        <v>1.6</v>
      </c>
      <c r="CQ36" s="60">
        <v>2.1</v>
      </c>
      <c r="CR36" s="60">
        <v>5.65</v>
      </c>
      <c r="CS36" s="60">
        <v>62.099609292150802</v>
      </c>
      <c r="CT36" s="60">
        <v>91.635790381345302</v>
      </c>
      <c r="CU36" s="60">
        <v>99.758943411676299</v>
      </c>
      <c r="CV36" s="60">
        <v>96.209075757575704</v>
      </c>
      <c r="CW36" s="60">
        <v>77.510000000000005</v>
      </c>
      <c r="CX36" s="60">
        <v>1.90683737401253</v>
      </c>
      <c r="CY36" s="60">
        <v>428.74360049038199</v>
      </c>
      <c r="CZ36" s="60">
        <v>11.0300876279184</v>
      </c>
      <c r="DA36" s="60">
        <v>28.896791126915598</v>
      </c>
      <c r="DB36" s="60">
        <v>47</v>
      </c>
      <c r="DC36" s="60">
        <v>0.93802878499999998</v>
      </c>
      <c r="DD36" s="60">
        <v>0.122639195486878</v>
      </c>
      <c r="DE36" s="60">
        <v>1.2713466866918399</v>
      </c>
      <c r="DF36" s="60">
        <v>3.4195748235136598</v>
      </c>
      <c r="DG36" s="60">
        <v>4</v>
      </c>
      <c r="DH36" s="60">
        <v>5</v>
      </c>
      <c r="DI36" s="60">
        <v>87.199396493035792</v>
      </c>
      <c r="DJ36" s="60">
        <v>41.275585880000001</v>
      </c>
      <c r="DK36" s="60">
        <v>10</v>
      </c>
      <c r="DL36" s="60">
        <v>10.2610261026103</v>
      </c>
      <c r="DM36" s="60">
        <v>0</v>
      </c>
      <c r="DN36" s="60">
        <v>3.3763230034339</v>
      </c>
      <c r="DO36" s="60">
        <v>0</v>
      </c>
      <c r="DP36" s="60">
        <v>0.32494014546321698</v>
      </c>
      <c r="DQ36" s="60">
        <v>65.645514223194795</v>
      </c>
      <c r="DR36" s="60">
        <v>507.20768820074801</v>
      </c>
      <c r="DS36" s="60">
        <v>942.265272849334</v>
      </c>
      <c r="DT36" s="60">
        <v>64.981675243538902</v>
      </c>
      <c r="DU36" s="60">
        <v>74.964536427454306</v>
      </c>
      <c r="DV36" s="60">
        <v>535.51795121951204</v>
      </c>
      <c r="DW36" s="60">
        <v>402.39499999999998</v>
      </c>
      <c r="DX36" s="59" t="s">
        <v>351</v>
      </c>
      <c r="DY36" s="59">
        <v>106</v>
      </c>
      <c r="DZ36" s="59" t="s">
        <v>357</v>
      </c>
      <c r="EA36" s="59" t="s">
        <v>964</v>
      </c>
      <c r="EB36" s="62">
        <v>1198059566.99</v>
      </c>
      <c r="EC36" s="62">
        <v>13623.757001899045</v>
      </c>
      <c r="ED36" s="62">
        <v>323308082.10000002</v>
      </c>
      <c r="EE36" s="62"/>
      <c r="EF36" s="62">
        <v>90666465</v>
      </c>
      <c r="EG36" s="63">
        <f t="shared" si="1"/>
        <v>7.5677760520530754E-2</v>
      </c>
      <c r="EH36" s="62">
        <v>186873</v>
      </c>
      <c r="EI36" s="62">
        <v>340881414</v>
      </c>
      <c r="EJ36" s="62">
        <f t="shared" si="2"/>
        <v>4180.5422369389253</v>
      </c>
      <c r="EK36" s="62">
        <v>340075008</v>
      </c>
      <c r="EL36" s="62">
        <f t="shared" si="3"/>
        <v>4170.6525386313469</v>
      </c>
      <c r="EM36" s="62"/>
      <c r="EN36" s="62">
        <v>9564385</v>
      </c>
      <c r="EO36" s="62">
        <v>44091983</v>
      </c>
      <c r="EP36" s="59">
        <v>1937</v>
      </c>
      <c r="EQ36" s="63">
        <v>2.3755212165808191E-2</v>
      </c>
      <c r="ER36" s="59">
        <v>58041</v>
      </c>
      <c r="ES36" s="59">
        <v>0.71181015452538632</v>
      </c>
      <c r="ET36" s="59">
        <v>58943.9</v>
      </c>
      <c r="EU36" s="59">
        <v>81595</v>
      </c>
      <c r="EV36" s="59" t="s">
        <v>351</v>
      </c>
      <c r="EW36" s="59" t="s">
        <v>351</v>
      </c>
      <c r="EX36" s="59">
        <v>216.2</v>
      </c>
      <c r="EY36" s="59">
        <v>48642</v>
      </c>
      <c r="EZ36" s="59">
        <v>0.59654157468727009</v>
      </c>
      <c r="FA36" s="60">
        <v>0.215</v>
      </c>
      <c r="FB36" s="59">
        <v>0.125</v>
      </c>
      <c r="FC36" s="59">
        <v>0.29699999999999999</v>
      </c>
      <c r="FD36" s="59">
        <v>0.224</v>
      </c>
      <c r="FE36" s="59">
        <v>2024</v>
      </c>
      <c r="FF36" s="59" t="s">
        <v>377</v>
      </c>
      <c r="FG36" s="62">
        <v>174696.31</v>
      </c>
      <c r="FH36" s="59">
        <v>16008645.421</v>
      </c>
      <c r="FI36" s="59">
        <v>3270.9860730436799</v>
      </c>
      <c r="FJ36" s="62">
        <f t="shared" si="0"/>
        <v>4170.6525386313469</v>
      </c>
      <c r="FK36" s="59">
        <v>10</v>
      </c>
      <c r="FL36" s="59">
        <v>1741.3266807234079</v>
      </c>
      <c r="FM36" s="59" t="s">
        <v>351</v>
      </c>
      <c r="FN36" s="59" t="s">
        <v>1101</v>
      </c>
      <c r="FO36" s="59">
        <v>10</v>
      </c>
      <c r="FP36" s="59">
        <v>1755.9018984207801</v>
      </c>
      <c r="FQ36" s="59" t="s">
        <v>351</v>
      </c>
      <c r="FR36" s="59">
        <v>10</v>
      </c>
      <c r="FS36" s="59" t="s">
        <v>1102</v>
      </c>
      <c r="FT36" s="59">
        <v>9.370000000000001</v>
      </c>
      <c r="FU36" s="59">
        <v>0.86695468046325852</v>
      </c>
      <c r="FV36" s="59" t="s">
        <v>352</v>
      </c>
      <c r="FW36" s="59" t="s">
        <v>1103</v>
      </c>
      <c r="FX36" s="59">
        <v>5.52</v>
      </c>
      <c r="FY36" s="59">
        <v>0.39985997696408632</v>
      </c>
      <c r="FZ36" s="59" t="s">
        <v>352</v>
      </c>
      <c r="GA36" s="59" t="s">
        <v>1104</v>
      </c>
      <c r="GB36" s="59">
        <v>3.0100000000000011</v>
      </c>
      <c r="GC36" s="59">
        <v>0.1116355412265348</v>
      </c>
      <c r="GD36" s="59" t="s">
        <v>352</v>
      </c>
      <c r="GE36" s="59" t="s">
        <v>354</v>
      </c>
      <c r="GF36" s="59">
        <v>0</v>
      </c>
      <c r="GG36" s="59">
        <v>0.88673392931216255</v>
      </c>
      <c r="GH36" s="59" t="s">
        <v>351</v>
      </c>
      <c r="GI36" s="59">
        <v>4.4749999999999996</v>
      </c>
      <c r="GJ36" s="59" t="s">
        <v>365</v>
      </c>
      <c r="GK36" s="59">
        <v>9.41</v>
      </c>
      <c r="GL36" s="59">
        <v>13</v>
      </c>
      <c r="GM36" s="59" t="s">
        <v>352</v>
      </c>
      <c r="GN36" s="59">
        <v>9.41</v>
      </c>
      <c r="GO36" s="59" t="s">
        <v>1105</v>
      </c>
      <c r="GP36" s="59">
        <v>0</v>
      </c>
      <c r="GQ36" s="59">
        <v>53.298168440220643</v>
      </c>
      <c r="GR36" s="59" t="s">
        <v>351</v>
      </c>
      <c r="GS36" s="59">
        <v>0</v>
      </c>
      <c r="GT36" s="59">
        <v>5.9710000000000001</v>
      </c>
      <c r="GU36" s="59" t="s">
        <v>1106</v>
      </c>
      <c r="GV36" s="59">
        <v>5.42</v>
      </c>
      <c r="GW36" s="59">
        <v>2.1873584216295221</v>
      </c>
      <c r="GX36" s="59" t="s">
        <v>352</v>
      </c>
      <c r="GY36" s="59">
        <v>3.7808689257920212</v>
      </c>
      <c r="GZ36" s="59">
        <v>0</v>
      </c>
      <c r="HA36" s="59">
        <v>1.823692626677986</v>
      </c>
      <c r="HB36" s="59" t="s">
        <v>351</v>
      </c>
      <c r="HC36" s="59">
        <v>2.71</v>
      </c>
      <c r="HD36" s="59" t="s">
        <v>423</v>
      </c>
      <c r="HE36" s="59">
        <v>0</v>
      </c>
      <c r="HF36" s="59">
        <v>91.731111111111105</v>
      </c>
      <c r="HG36" s="59" t="s">
        <v>352</v>
      </c>
      <c r="HH36" s="59" t="s">
        <v>1107</v>
      </c>
      <c r="HI36" s="59">
        <v>0</v>
      </c>
      <c r="HJ36" s="59">
        <v>35.04769630703872</v>
      </c>
      <c r="HK36" s="59" t="s">
        <v>351</v>
      </c>
      <c r="HL36" s="59" t="s">
        <v>1108</v>
      </c>
      <c r="HM36" s="59">
        <v>6.73</v>
      </c>
      <c r="HN36" s="59">
        <v>1.239302263505492</v>
      </c>
      <c r="HO36" s="59" t="s">
        <v>352</v>
      </c>
      <c r="HP36" s="59">
        <v>2.2429999999999999</v>
      </c>
      <c r="HQ36" s="59">
        <v>96.551724137931032</v>
      </c>
      <c r="HR36" s="59">
        <v>8</v>
      </c>
      <c r="HS36" s="59">
        <v>100</v>
      </c>
      <c r="HT36" s="59" t="s">
        <v>352</v>
      </c>
      <c r="HU36" s="59" t="s">
        <v>384</v>
      </c>
      <c r="HV36" s="59">
        <v>2.31</v>
      </c>
      <c r="HW36" s="59">
        <v>0</v>
      </c>
      <c r="HX36" s="59" t="s">
        <v>352</v>
      </c>
      <c r="HY36" s="59" t="s">
        <v>355</v>
      </c>
      <c r="HZ36" s="59">
        <v>0</v>
      </c>
      <c r="IA36" s="59">
        <v>0.88321000000000005</v>
      </c>
      <c r="IB36" s="59" t="s">
        <v>352</v>
      </c>
      <c r="IC36" s="59">
        <v>3.4369999999999998</v>
      </c>
      <c r="ID36" s="59">
        <v>2.7970000000000002</v>
      </c>
      <c r="IE36" s="59">
        <v>65.7</v>
      </c>
      <c r="IF36" s="59">
        <v>10</v>
      </c>
      <c r="IG36" s="59">
        <v>64.42</v>
      </c>
      <c r="IH36" s="59" t="s">
        <v>352</v>
      </c>
      <c r="II36" s="59" t="s">
        <v>415</v>
      </c>
      <c r="IJ36" s="59">
        <v>6.43</v>
      </c>
      <c r="IK36" s="59">
        <v>6.5</v>
      </c>
      <c r="IL36" s="59" t="s">
        <v>352</v>
      </c>
      <c r="IM36" s="59" t="s">
        <v>400</v>
      </c>
      <c r="IN36" s="59">
        <v>7.5</v>
      </c>
      <c r="IO36" s="59">
        <v>5.6</v>
      </c>
      <c r="IP36" s="59" t="s">
        <v>352</v>
      </c>
      <c r="IQ36" s="59">
        <v>1.6</v>
      </c>
      <c r="IR36" s="59">
        <v>9.9499999999999993</v>
      </c>
      <c r="IS36" s="59">
        <v>1.54</v>
      </c>
      <c r="IT36" s="59" t="s">
        <v>352</v>
      </c>
      <c r="IU36" s="59">
        <v>8.1</v>
      </c>
      <c r="IV36" s="59">
        <v>9.65</v>
      </c>
      <c r="IW36" s="59">
        <v>7.31</v>
      </c>
      <c r="IX36" s="59" t="s">
        <v>352</v>
      </c>
      <c r="IY36" s="59">
        <v>8.7059999999999995</v>
      </c>
      <c r="IZ36" s="59" t="s">
        <v>555</v>
      </c>
      <c r="JA36" s="59">
        <v>0.91999999999999971</v>
      </c>
      <c r="JB36" s="59">
        <v>100</v>
      </c>
      <c r="JC36" s="59" t="s">
        <v>352</v>
      </c>
      <c r="JD36" s="59" t="s">
        <v>429</v>
      </c>
      <c r="JE36" s="59">
        <v>5.99</v>
      </c>
      <c r="JF36" s="59">
        <v>99.495999999999995</v>
      </c>
      <c r="JG36" s="59" t="s">
        <v>352</v>
      </c>
      <c r="JH36" s="59" t="s">
        <v>516</v>
      </c>
      <c r="JI36" s="59">
        <v>8.33</v>
      </c>
      <c r="JJ36" s="59">
        <v>95.264000000000038</v>
      </c>
      <c r="JK36" s="59" t="s">
        <v>352</v>
      </c>
      <c r="JL36" s="59">
        <v>5.08</v>
      </c>
      <c r="JM36" s="59" t="s">
        <v>375</v>
      </c>
      <c r="JN36" s="59">
        <v>10</v>
      </c>
      <c r="JO36" s="59">
        <v>100</v>
      </c>
      <c r="JP36" s="59" t="s">
        <v>352</v>
      </c>
      <c r="JQ36" s="59" t="s">
        <v>1109</v>
      </c>
      <c r="JR36" s="59">
        <v>8.24</v>
      </c>
      <c r="JS36" s="59">
        <v>102.03533495404371</v>
      </c>
      <c r="JT36" s="59" t="s">
        <v>352</v>
      </c>
      <c r="JU36" s="59" t="s">
        <v>1110</v>
      </c>
      <c r="JV36" s="59">
        <v>5.66</v>
      </c>
      <c r="JW36" s="59">
        <v>5.7025645144019714</v>
      </c>
      <c r="JX36" s="59" t="s">
        <v>352</v>
      </c>
      <c r="JY36" s="59">
        <v>7.9669999999999996</v>
      </c>
      <c r="JZ36" s="59" t="s">
        <v>1111</v>
      </c>
      <c r="KA36" s="59">
        <v>7.34</v>
      </c>
      <c r="KB36" s="59">
        <v>4.2668321957213138</v>
      </c>
      <c r="KC36" s="59" t="s">
        <v>352</v>
      </c>
      <c r="KD36" s="59" t="s">
        <v>1112</v>
      </c>
      <c r="KE36" s="59">
        <v>9.120000000000001</v>
      </c>
      <c r="KF36" s="59">
        <v>9.971323232519822</v>
      </c>
      <c r="KG36" s="59" t="s">
        <v>352</v>
      </c>
      <c r="KH36" s="59">
        <v>8.23</v>
      </c>
      <c r="KI36" s="59">
        <v>21.611618358968069</v>
      </c>
      <c r="KJ36" s="59">
        <v>3.52</v>
      </c>
      <c r="KK36" s="59">
        <v>4.7216330486187807</v>
      </c>
      <c r="KL36" s="59" t="s">
        <v>352</v>
      </c>
      <c r="KM36" s="59">
        <v>3.52</v>
      </c>
      <c r="KN36" s="59">
        <v>6.7009999999999996</v>
      </c>
      <c r="KO36" s="59">
        <v>5.1559999999999997</v>
      </c>
      <c r="KP36" s="59">
        <v>4635</v>
      </c>
      <c r="KQ36" s="59">
        <v>5.6843267108167769E-2</v>
      </c>
      <c r="KR36" s="59">
        <v>28683</v>
      </c>
      <c r="KS36" s="59">
        <v>0.35176600441501099</v>
      </c>
      <c r="KT36" s="59">
        <v>22713</v>
      </c>
      <c r="KU36" s="59">
        <v>0.27855040470934511</v>
      </c>
      <c r="KV36" s="59">
        <v>909099</v>
      </c>
      <c r="KW36" s="59">
        <v>11.1491169977925</v>
      </c>
      <c r="KX36" s="59">
        <v>18321</v>
      </c>
      <c r="KY36" s="59">
        <v>0.22468727005150849</v>
      </c>
      <c r="KZ36" s="59">
        <v>8135</v>
      </c>
      <c r="LA36" s="59">
        <v>9.9766985528574936E-2</v>
      </c>
      <c r="LB36" s="59">
        <v>9045</v>
      </c>
      <c r="LC36" s="59">
        <v>0.11092715231788081</v>
      </c>
      <c r="LD36" s="59">
        <v>88</v>
      </c>
      <c r="LE36" s="59">
        <v>1.079224920284523</v>
      </c>
      <c r="LF36" s="59">
        <v>221</v>
      </c>
      <c r="LG36" s="59">
        <v>2.7103262202599949</v>
      </c>
      <c r="LH36" s="59"/>
      <c r="LI36" s="59"/>
      <c r="LJ36" s="59">
        <v>210</v>
      </c>
      <c r="LK36" s="59">
        <v>0.77200000000000002</v>
      </c>
      <c r="LL36" s="59">
        <v>478</v>
      </c>
      <c r="LM36" s="59">
        <v>0.747</v>
      </c>
      <c r="LN36" s="59">
        <v>318</v>
      </c>
      <c r="LO36" s="59">
        <v>0.70299999999999996</v>
      </c>
      <c r="LP36" s="59">
        <v>128</v>
      </c>
      <c r="LQ36" s="59">
        <v>0.875</v>
      </c>
      <c r="LR36" s="59">
        <v>0.50219999999999998</v>
      </c>
      <c r="LS36" s="60">
        <v>0.68610904526294303</v>
      </c>
      <c r="LT36" s="60" t="s">
        <v>368</v>
      </c>
      <c r="LU36" s="60">
        <v>0.69816477270673283</v>
      </c>
      <c r="LV36" s="60" t="s">
        <v>368</v>
      </c>
      <c r="LW36" s="60">
        <v>0.38935249524203303</v>
      </c>
      <c r="LX36" s="60" t="s">
        <v>350</v>
      </c>
      <c r="LY36" s="60">
        <v>-9.6883285984098275E-2</v>
      </c>
      <c r="LZ36" s="60" t="s">
        <v>357</v>
      </c>
      <c r="MA36" s="60">
        <v>0.41918575680690262</v>
      </c>
      <c r="MB36" s="60" t="s">
        <v>350</v>
      </c>
      <c r="MC36" s="59">
        <v>167493</v>
      </c>
      <c r="MD36" s="59">
        <v>59</v>
      </c>
      <c r="ME36" s="59">
        <v>353557500.01999998</v>
      </c>
      <c r="MF36" s="59">
        <v>82061441.209999993</v>
      </c>
      <c r="MG36" s="59">
        <v>550000</v>
      </c>
      <c r="MH36" s="59">
        <v>82611441.209999993</v>
      </c>
      <c r="MI36" s="59">
        <v>8</v>
      </c>
      <c r="MJ36" s="59">
        <v>4</v>
      </c>
      <c r="MK36" s="59">
        <v>12300</v>
      </c>
      <c r="ML36" s="59">
        <v>5</v>
      </c>
      <c r="MM36" s="59">
        <v>6.7785733950807225E-2</v>
      </c>
      <c r="MN36" s="59"/>
      <c r="MO36" s="59">
        <v>12071840.199999999</v>
      </c>
      <c r="MP36" s="59">
        <v>1005986.683333333</v>
      </c>
      <c r="MQ36" s="59">
        <v>12071840.199999999</v>
      </c>
      <c r="MR36" s="59">
        <v>115</v>
      </c>
      <c r="MS36" s="59">
        <v>18</v>
      </c>
      <c r="MT36" s="59">
        <v>133</v>
      </c>
      <c r="MU36" s="59">
        <v>1.62</v>
      </c>
      <c r="MV36" s="59">
        <v>164</v>
      </c>
      <c r="MW36" s="59">
        <v>3</v>
      </c>
      <c r="MX36" s="59">
        <v>167</v>
      </c>
      <c r="MY36" s="59">
        <v>2.04</v>
      </c>
      <c r="MZ36" s="59">
        <v>56356433.579999998</v>
      </c>
      <c r="NA36" s="59">
        <v>87</v>
      </c>
      <c r="NB36" s="59">
        <v>22451845.940000001</v>
      </c>
      <c r="NC36" s="59">
        <v>0.60899999999999999</v>
      </c>
      <c r="ND36" s="64" t="s">
        <v>1401</v>
      </c>
      <c r="NE36" s="64">
        <v>176</v>
      </c>
      <c r="NF36" s="64" t="s">
        <v>1402</v>
      </c>
      <c r="NG36" s="64" t="s">
        <v>1403</v>
      </c>
      <c r="NH36" s="64" t="s">
        <v>1404</v>
      </c>
      <c r="NI36" s="64"/>
      <c r="NJ36" s="64" t="s">
        <v>1405</v>
      </c>
      <c r="NK36" s="64"/>
      <c r="NL36" s="64" t="s">
        <v>1406</v>
      </c>
      <c r="NM36" s="64" t="s">
        <v>1407</v>
      </c>
      <c r="NN36" s="64" t="s">
        <v>1408</v>
      </c>
      <c r="NO36" s="64" t="s">
        <v>1409</v>
      </c>
      <c r="NP36" s="64" t="s">
        <v>1410</v>
      </c>
      <c r="NQ36" s="64" t="s">
        <v>1409</v>
      </c>
      <c r="NR36" s="65"/>
      <c r="NS36" s="65"/>
      <c r="NT36" s="65"/>
      <c r="NU36" s="65"/>
      <c r="NV36" s="59">
        <v>24</v>
      </c>
      <c r="NW36" s="59">
        <v>60</v>
      </c>
      <c r="NX36" s="59">
        <v>10</v>
      </c>
      <c r="NY36" s="59">
        <v>14</v>
      </c>
      <c r="NZ36" s="59">
        <v>29</v>
      </c>
      <c r="OA36" s="59">
        <v>191</v>
      </c>
      <c r="OB36" s="59">
        <v>6</v>
      </c>
      <c r="OC36" s="59">
        <v>1</v>
      </c>
      <c r="OD36" s="59">
        <v>224</v>
      </c>
      <c r="OE36" s="59">
        <v>122</v>
      </c>
      <c r="OF36" s="59">
        <v>319</v>
      </c>
      <c r="OG36" s="59">
        <v>12</v>
      </c>
      <c r="OH36" s="59">
        <v>760</v>
      </c>
      <c r="OI36" s="59">
        <v>11</v>
      </c>
      <c r="OJ36" s="59">
        <v>12</v>
      </c>
      <c r="OK36" s="59">
        <v>0</v>
      </c>
      <c r="OL36" s="59">
        <v>0</v>
      </c>
      <c r="OM36" s="59">
        <v>8</v>
      </c>
      <c r="ON36" s="59">
        <v>2</v>
      </c>
      <c r="OO36" s="59">
        <v>13</v>
      </c>
      <c r="OP36" s="59">
        <v>0</v>
      </c>
      <c r="OQ36" s="59">
        <v>382</v>
      </c>
      <c r="OR36" s="59">
        <v>109</v>
      </c>
      <c r="OS36" s="59">
        <v>3</v>
      </c>
      <c r="OT36" s="59">
        <v>0</v>
      </c>
      <c r="OU36" s="59">
        <v>0</v>
      </c>
      <c r="OV36" s="59">
        <v>48</v>
      </c>
      <c r="OW36" s="59">
        <v>15</v>
      </c>
      <c r="OX36" s="59">
        <v>33</v>
      </c>
      <c r="OY36" s="59">
        <v>144</v>
      </c>
      <c r="OZ36" s="59">
        <v>143</v>
      </c>
      <c r="PA36" s="59">
        <v>8</v>
      </c>
      <c r="PB36" s="59">
        <v>0</v>
      </c>
      <c r="PC36" s="59">
        <v>1</v>
      </c>
      <c r="PD36" s="59">
        <v>955</v>
      </c>
      <c r="PE36" s="59">
        <v>64</v>
      </c>
      <c r="PF36" s="73">
        <v>45.165186796102319</v>
      </c>
      <c r="PG36" s="74" t="s">
        <v>1466</v>
      </c>
      <c r="PH36" s="75">
        <v>60</v>
      </c>
      <c r="PI36" s="75">
        <v>65.789473684210535</v>
      </c>
      <c r="PJ36" s="75">
        <v>17.647058823529413</v>
      </c>
      <c r="PK36" s="75">
        <v>22.727272727272727</v>
      </c>
      <c r="PL36" s="75">
        <v>58.673469387755105</v>
      </c>
      <c r="PM36" s="75">
        <v>46.153846153846153</v>
      </c>
      <c r="PN36" s="61">
        <v>5072</v>
      </c>
      <c r="PO36" s="61">
        <v>11826</v>
      </c>
      <c r="PP36" s="61">
        <v>3849</v>
      </c>
      <c r="PQ36" s="59">
        <v>345</v>
      </c>
      <c r="PR36" s="59">
        <v>737</v>
      </c>
      <c r="PS36" s="59">
        <v>256</v>
      </c>
      <c r="PT36" s="59">
        <v>47</v>
      </c>
      <c r="PU36" s="59">
        <v>34</v>
      </c>
      <c r="PV36" s="71">
        <v>14</v>
      </c>
      <c r="PW36" s="59" t="s">
        <v>1553</v>
      </c>
      <c r="PX36" s="59" t="s">
        <v>1554</v>
      </c>
      <c r="PY36" s="59">
        <v>0.41411851216373502</v>
      </c>
      <c r="PZ36" s="59">
        <v>0.29609469302809499</v>
      </c>
      <c r="QA36" s="59">
        <v>8318</v>
      </c>
      <c r="QB36" s="59">
        <v>11163</v>
      </c>
      <c r="QC36" s="59">
        <v>4838</v>
      </c>
      <c r="QD36" s="59">
        <v>0.52</v>
      </c>
      <c r="QE36" s="59" t="s">
        <v>1570</v>
      </c>
      <c r="QF36" s="59">
        <v>54</v>
      </c>
      <c r="QG36" s="59">
        <v>71</v>
      </c>
      <c r="QH36" s="59">
        <v>55</v>
      </c>
    </row>
    <row r="37" spans="1:450" ht="16.2" customHeight="1" x14ac:dyDescent="0.25">
      <c r="A37" s="7" t="s">
        <v>1113</v>
      </c>
      <c r="B37" s="7" t="s">
        <v>1114</v>
      </c>
      <c r="C37" s="7" t="s">
        <v>1184</v>
      </c>
      <c r="D37" s="7" t="s">
        <v>1115</v>
      </c>
      <c r="E37" s="7" t="s">
        <v>588</v>
      </c>
      <c r="F37" s="7" t="s">
        <v>589</v>
      </c>
      <c r="G37" s="7" t="s">
        <v>478</v>
      </c>
      <c r="H37" s="7">
        <v>6186</v>
      </c>
      <c r="I37" s="7" t="s">
        <v>369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1</v>
      </c>
      <c r="W37" s="7">
        <v>0</v>
      </c>
      <c r="X37" s="7">
        <v>1</v>
      </c>
      <c r="Y37" s="7">
        <v>1</v>
      </c>
      <c r="Z37" s="7">
        <v>0</v>
      </c>
      <c r="AA37" s="7">
        <v>1</v>
      </c>
      <c r="AB37" s="7">
        <v>1</v>
      </c>
      <c r="AC37" s="7">
        <v>1</v>
      </c>
      <c r="AD37" s="7" t="s">
        <v>348</v>
      </c>
      <c r="AE37" s="7" t="s">
        <v>349</v>
      </c>
      <c r="AF37" s="7">
        <v>1</v>
      </c>
      <c r="AG37" s="7">
        <v>3</v>
      </c>
      <c r="AH37" s="7">
        <v>4</v>
      </c>
      <c r="AI37" s="7">
        <v>8</v>
      </c>
      <c r="AJ37" s="7" t="s">
        <v>357</v>
      </c>
      <c r="AK37" s="7"/>
      <c r="AL37" s="7"/>
      <c r="AM37" s="40">
        <v>61.595222856593622</v>
      </c>
      <c r="AN37" s="41">
        <v>13</v>
      </c>
      <c r="AO37" s="40">
        <v>54.656750000000002</v>
      </c>
      <c r="AP37" s="40">
        <v>48.186199999999999</v>
      </c>
      <c r="AQ37" s="40">
        <v>74.037500000000009</v>
      </c>
      <c r="AR37" s="40">
        <v>54.759294117647059</v>
      </c>
      <c r="AS37" s="40">
        <v>33.939399999999999</v>
      </c>
      <c r="AT37" s="40">
        <v>76.834000000000003</v>
      </c>
      <c r="AU37" s="40">
        <v>71.610500000000002</v>
      </c>
      <c r="AV37" s="40">
        <v>51.1175</v>
      </c>
      <c r="AW37" s="40">
        <v>11.6225</v>
      </c>
      <c r="AX37" s="40">
        <v>67.785777777777767</v>
      </c>
      <c r="AY37" s="40">
        <v>82.719200000000015</v>
      </c>
      <c r="AZ37" s="40">
        <v>100</v>
      </c>
      <c r="BA37" s="40">
        <v>58.369</v>
      </c>
      <c r="BB37" s="40">
        <v>93.332999999999998</v>
      </c>
      <c r="BC37" s="40">
        <v>67.919333333333327</v>
      </c>
      <c r="BD37" s="40">
        <v>80.158833333333334</v>
      </c>
      <c r="BE37" s="40">
        <v>20.07</v>
      </c>
      <c r="BF37" s="40">
        <v>59.543864599260573</v>
      </c>
      <c r="BG37" s="40">
        <v>80.570881113291193</v>
      </c>
      <c r="BH37" s="40">
        <v>63.6638008263835</v>
      </c>
      <c r="BI37" s="40">
        <v>34.3969118581076</v>
      </c>
      <c r="BJ37" s="40">
        <v>74.460472626344796</v>
      </c>
      <c r="BK37" s="40">
        <v>70.417245294709005</v>
      </c>
      <c r="BL37" s="40">
        <v>91.716945943726799</v>
      </c>
      <c r="BM37" s="40">
        <v>85.688860588384102</v>
      </c>
      <c r="BN37" s="40">
        <v>72.988964283656401</v>
      </c>
      <c r="BO37" s="40">
        <v>64.202152069677595</v>
      </c>
      <c r="BP37" s="40">
        <v>52.867365369066</v>
      </c>
      <c r="BQ37" s="40">
        <v>64.5967215831338</v>
      </c>
      <c r="BR37" s="40">
        <v>19.117607793993521</v>
      </c>
      <c r="BS37" s="40">
        <v>39.632141699003803</v>
      </c>
      <c r="BT37" s="40">
        <v>57.072632161646197</v>
      </c>
      <c r="BU37" s="40">
        <v>21.765265777786698</v>
      </c>
      <c r="BV37" s="40">
        <v>14.084507042253501</v>
      </c>
      <c r="BW37" s="40">
        <v>137.35632207911999</v>
      </c>
      <c r="BX37" s="40">
        <v>768.62745098039204</v>
      </c>
      <c r="BY37" s="40">
        <v>100</v>
      </c>
      <c r="BZ37" s="40">
        <v>4.23940149625935</v>
      </c>
      <c r="CA37" s="40">
        <v>65.205479452054803</v>
      </c>
      <c r="CB37" s="40">
        <v>66.34</v>
      </c>
      <c r="CC37" s="40">
        <v>68.618481244281895</v>
      </c>
      <c r="CD37" s="40">
        <v>11.45</v>
      </c>
      <c r="CE37" s="40">
        <v>81.461187214611897</v>
      </c>
      <c r="CF37" s="40">
        <v>90.684931506849296</v>
      </c>
      <c r="CG37" s="40">
        <v>89.406392694063896</v>
      </c>
      <c r="CH37" s="40">
        <v>97.351598173515995</v>
      </c>
      <c r="CI37" s="40">
        <v>16.1655350792111</v>
      </c>
      <c r="CJ37" s="40">
        <v>0</v>
      </c>
      <c r="CK37" s="40">
        <v>0</v>
      </c>
      <c r="CL37" s="40">
        <v>0</v>
      </c>
      <c r="CM37" s="40">
        <v>5.2</v>
      </c>
      <c r="CN37" s="40">
        <v>20.8</v>
      </c>
      <c r="CO37" s="40">
        <v>0.6</v>
      </c>
      <c r="CP37" s="40">
        <v>5.8</v>
      </c>
      <c r="CQ37" s="40">
        <v>8.9</v>
      </c>
      <c r="CR37" s="40">
        <v>5.2</v>
      </c>
      <c r="CS37" s="40">
        <v>17.8985867395015</v>
      </c>
      <c r="CT37" s="40">
        <v>73.486785071806196</v>
      </c>
      <c r="CU37" s="40">
        <v>81.880216341132595</v>
      </c>
      <c r="CV37" s="40">
        <v>97.448825000000099</v>
      </c>
      <c r="CW37" s="40">
        <v>73.72</v>
      </c>
      <c r="CX37" s="40">
        <v>2.26830848995463</v>
      </c>
      <c r="CY37" s="40">
        <v>540.89529157454297</v>
      </c>
      <c r="CZ37" s="40">
        <v>6.4662140316844496</v>
      </c>
      <c r="DA37" s="40">
        <v>30.451612903225801</v>
      </c>
      <c r="DB37" s="40">
        <v>48.46</v>
      </c>
      <c r="DC37" s="40">
        <v>4.0316724839999996</v>
      </c>
      <c r="DD37" s="40">
        <v>3.2331070158422199</v>
      </c>
      <c r="DE37" s="40">
        <v>15.4539950590007</v>
      </c>
      <c r="DF37" s="40">
        <v>2.4615982443926399</v>
      </c>
      <c r="DG37" s="40">
        <v>3</v>
      </c>
      <c r="DH37" s="40">
        <v>0</v>
      </c>
      <c r="DI37" s="40">
        <v>69.531302991250101</v>
      </c>
      <c r="DJ37" s="40">
        <v>79.588944010999995</v>
      </c>
      <c r="DK37" s="40">
        <v>5</v>
      </c>
      <c r="DL37" s="40">
        <v>22.5352112676056</v>
      </c>
      <c r="DM37" s="40">
        <v>0</v>
      </c>
      <c r="DN37" s="40">
        <v>2.4496533236340099</v>
      </c>
      <c r="DO37" s="40">
        <v>0.22157747689662599</v>
      </c>
      <c r="DP37" s="40">
        <v>0.602849868305532</v>
      </c>
      <c r="DQ37" s="40">
        <v>0</v>
      </c>
      <c r="DR37" s="40">
        <v>227.920227920228</v>
      </c>
      <c r="DS37" s="40">
        <v>96.711798839458396</v>
      </c>
      <c r="DT37" s="40">
        <v>31.842489061740402</v>
      </c>
      <c r="DU37" s="40">
        <v>49.346879535558799</v>
      </c>
      <c r="DV37" s="40">
        <v>458.32</v>
      </c>
      <c r="DW37" s="40">
        <v>414.78199999999998</v>
      </c>
      <c r="DX37" s="7" t="s">
        <v>351</v>
      </c>
      <c r="DY37" s="7"/>
      <c r="DZ37" s="7"/>
      <c r="EA37" s="7"/>
      <c r="EB37" s="42">
        <v>48894283.009999998</v>
      </c>
      <c r="EC37" s="42">
        <v>7904.0224717103129</v>
      </c>
      <c r="ED37" s="42">
        <v>8270814.6900000004</v>
      </c>
      <c r="EE37" s="42">
        <v>9017318.0899999999</v>
      </c>
      <c r="EF37" s="42"/>
      <c r="EG37" s="43">
        <f t="shared" si="1"/>
        <v>0</v>
      </c>
      <c r="EH37" s="42"/>
      <c r="EI37" s="42">
        <v>12828640.32</v>
      </c>
      <c r="EJ37" s="42">
        <f t="shared" si="2"/>
        <v>2073.818351115422</v>
      </c>
      <c r="EK37" s="42">
        <v>14777937.84</v>
      </c>
      <c r="EL37" s="42">
        <f t="shared" si="3"/>
        <v>2388.9327255092144</v>
      </c>
      <c r="EM37" s="42"/>
      <c r="EN37" s="42">
        <v>499294.22</v>
      </c>
      <c r="EO37" s="42"/>
      <c r="EP37" s="7">
        <v>133</v>
      </c>
      <c r="EQ37" s="43">
        <v>2.1500161655350791E-2</v>
      </c>
      <c r="ER37" s="7">
        <v>2863</v>
      </c>
      <c r="ES37" s="7">
        <v>0.46281926931781442</v>
      </c>
      <c r="ET37" s="7">
        <v>1080</v>
      </c>
      <c r="EU37" s="7">
        <v>5500</v>
      </c>
      <c r="EV37" s="7" t="s">
        <v>352</v>
      </c>
      <c r="EW37" s="7" t="s">
        <v>351</v>
      </c>
      <c r="EX37" s="7">
        <v>155.1</v>
      </c>
      <c r="EY37" s="7">
        <v>2436</v>
      </c>
      <c r="EZ37" s="7">
        <v>0.3937924345295829</v>
      </c>
      <c r="FA37" s="40">
        <v>0.27</v>
      </c>
      <c r="FB37" s="7">
        <v>0.16500000000000001</v>
      </c>
      <c r="FC37" s="7">
        <v>0.34399999999999997</v>
      </c>
      <c r="FD37" s="7">
        <v>0.30199999999999999</v>
      </c>
      <c r="FE37" s="7">
        <v>2024</v>
      </c>
      <c r="FF37" s="7" t="s">
        <v>386</v>
      </c>
      <c r="FG37" s="42">
        <v>14518.99</v>
      </c>
      <c r="FH37" s="7">
        <v>92558.565000000002</v>
      </c>
      <c r="FI37" s="7">
        <v>2048.1768073068201</v>
      </c>
      <c r="FJ37" s="42">
        <f t="shared" si="0"/>
        <v>2388.9327255092144</v>
      </c>
      <c r="FK37" s="7">
        <v>8.2200000000000006</v>
      </c>
      <c r="FL37" s="7">
        <v>2322.880665698176</v>
      </c>
      <c r="FM37" s="7" t="s">
        <v>352</v>
      </c>
      <c r="FN37" s="7" t="s">
        <v>1116</v>
      </c>
      <c r="FO37" s="7">
        <v>10</v>
      </c>
      <c r="FP37" s="7">
        <v>1791.8441243860179</v>
      </c>
      <c r="FQ37" s="7" t="s">
        <v>352</v>
      </c>
      <c r="FR37" s="7">
        <v>9.11</v>
      </c>
      <c r="FS37" s="7" t="s">
        <v>1117</v>
      </c>
      <c r="FT37" s="7">
        <v>6.31</v>
      </c>
      <c r="FU37" s="7">
        <v>0.55593306725886649</v>
      </c>
      <c r="FV37" s="7" t="s">
        <v>352</v>
      </c>
      <c r="FW37" s="7" t="s">
        <v>1118</v>
      </c>
      <c r="FX37" s="7">
        <v>6.8900000000000006</v>
      </c>
      <c r="FY37" s="7">
        <v>0.41854078055369243</v>
      </c>
      <c r="FZ37" s="7" t="s">
        <v>352</v>
      </c>
      <c r="GA37" s="7" t="s">
        <v>1119</v>
      </c>
      <c r="GB37" s="7">
        <v>4.4499999999999993</v>
      </c>
      <c r="GC37" s="7">
        <v>0.12853484081495239</v>
      </c>
      <c r="GD37" s="7" t="s">
        <v>352</v>
      </c>
      <c r="GE37" s="7" t="s">
        <v>1120</v>
      </c>
      <c r="GF37" s="7">
        <v>2.7</v>
      </c>
      <c r="GG37" s="7">
        <v>0.94617109973531111</v>
      </c>
      <c r="GH37" s="7" t="s">
        <v>352</v>
      </c>
      <c r="GI37" s="7">
        <v>5.0880000000000001</v>
      </c>
      <c r="GJ37" s="7" t="s">
        <v>355</v>
      </c>
      <c r="GK37" s="7">
        <v>0</v>
      </c>
      <c r="GL37" s="7">
        <v>9.5</v>
      </c>
      <c r="GM37" s="7" t="s">
        <v>352</v>
      </c>
      <c r="GN37" s="7">
        <v>0</v>
      </c>
      <c r="GO37" s="7" t="s">
        <v>1121</v>
      </c>
      <c r="GP37" s="7">
        <v>6.36</v>
      </c>
      <c r="GQ37" s="7">
        <v>105.1943893435821</v>
      </c>
      <c r="GR37" s="7" t="s">
        <v>352</v>
      </c>
      <c r="GS37" s="7">
        <v>6.36</v>
      </c>
      <c r="GT37" s="7">
        <v>5.14</v>
      </c>
      <c r="GU37" s="7" t="s">
        <v>422</v>
      </c>
      <c r="GV37" s="7">
        <v>10</v>
      </c>
      <c r="GW37" s="7">
        <v>5.5791331181498958</v>
      </c>
      <c r="GX37" s="7" t="s">
        <v>352</v>
      </c>
      <c r="GY37" s="7">
        <v>5.8519236986744261</v>
      </c>
      <c r="GZ37" s="7">
        <v>1.67</v>
      </c>
      <c r="HA37" s="7">
        <v>2.2128880237680568</v>
      </c>
      <c r="HB37" s="7" t="s">
        <v>352</v>
      </c>
      <c r="HC37" s="7">
        <v>5.835</v>
      </c>
      <c r="HD37" s="7" t="s">
        <v>554</v>
      </c>
      <c r="HE37" s="7">
        <v>0</v>
      </c>
      <c r="HF37" s="7">
        <v>61.100000000000009</v>
      </c>
      <c r="HG37" s="7" t="s">
        <v>352</v>
      </c>
      <c r="HH37" s="7" t="s">
        <v>1122</v>
      </c>
      <c r="HI37" s="7">
        <v>10</v>
      </c>
      <c r="HJ37" s="7">
        <v>27.842894128407739</v>
      </c>
      <c r="HK37" s="7" t="s">
        <v>351</v>
      </c>
      <c r="HL37" s="7" t="s">
        <v>1123</v>
      </c>
      <c r="HM37" s="7">
        <v>0</v>
      </c>
      <c r="HN37" s="7">
        <v>3.6035486395581899E-2</v>
      </c>
      <c r="HO37" s="7" t="s">
        <v>351</v>
      </c>
      <c r="HP37" s="7">
        <v>3.3330000000000002</v>
      </c>
      <c r="HQ37" s="7">
        <v>93.103448275862064</v>
      </c>
      <c r="HR37" s="7">
        <v>10</v>
      </c>
      <c r="HS37" s="7">
        <v>93.103448275862064</v>
      </c>
      <c r="HT37" s="7" t="s">
        <v>352</v>
      </c>
      <c r="HU37" s="7" t="s">
        <v>371</v>
      </c>
      <c r="HV37" s="7">
        <v>4.71</v>
      </c>
      <c r="HW37" s="7">
        <v>0</v>
      </c>
      <c r="HX37" s="7" t="s">
        <v>352</v>
      </c>
      <c r="HY37" s="7" t="s">
        <v>477</v>
      </c>
      <c r="HZ37" s="7">
        <v>7.47</v>
      </c>
      <c r="IA37" s="7">
        <v>0.78242000000000012</v>
      </c>
      <c r="IB37" s="7" t="s">
        <v>352</v>
      </c>
      <c r="IC37" s="7">
        <v>7.3929999999999998</v>
      </c>
      <c r="ID37" s="7">
        <v>5.52</v>
      </c>
      <c r="IE37" s="7">
        <v>37.4</v>
      </c>
      <c r="IF37" s="7">
        <v>5.7899999999999991</v>
      </c>
      <c r="IG37" s="7">
        <v>61.4</v>
      </c>
      <c r="IH37" s="7" t="s">
        <v>352</v>
      </c>
      <c r="II37" s="7" t="s">
        <v>385</v>
      </c>
      <c r="IJ37" s="7">
        <v>7.6</v>
      </c>
      <c r="IK37" s="7">
        <v>6.2</v>
      </c>
      <c r="IL37" s="7" t="s">
        <v>352</v>
      </c>
      <c r="IM37" s="7" t="s">
        <v>356</v>
      </c>
      <c r="IN37" s="7">
        <v>7.14</v>
      </c>
      <c r="IO37" s="7">
        <v>5.4</v>
      </c>
      <c r="IP37" s="7" t="s">
        <v>352</v>
      </c>
      <c r="IQ37" s="7">
        <v>5.8</v>
      </c>
      <c r="IR37" s="7">
        <v>7.26</v>
      </c>
      <c r="IS37" s="7">
        <v>0</v>
      </c>
      <c r="IT37" s="7" t="s">
        <v>352</v>
      </c>
      <c r="IU37" s="7">
        <v>18.7</v>
      </c>
      <c r="IV37" s="7">
        <v>7.69</v>
      </c>
      <c r="IW37" s="7">
        <v>9.6</v>
      </c>
      <c r="IX37" s="7" t="s">
        <v>352</v>
      </c>
      <c r="IY37" s="7">
        <v>7.0960000000000001</v>
      </c>
      <c r="IZ37" s="7" t="s">
        <v>1124</v>
      </c>
      <c r="JA37" s="7">
        <v>4.1800000000000006</v>
      </c>
      <c r="JB37" s="7">
        <v>96.83</v>
      </c>
      <c r="JC37" s="7" t="s">
        <v>352</v>
      </c>
      <c r="JD37" s="7" t="s">
        <v>1125</v>
      </c>
      <c r="JE37" s="7">
        <v>4.03</v>
      </c>
      <c r="JF37" s="7">
        <v>97.688000000000017</v>
      </c>
      <c r="JG37" s="7" t="s">
        <v>352</v>
      </c>
      <c r="JH37" s="7" t="s">
        <v>482</v>
      </c>
      <c r="JI37" s="7">
        <v>9.82</v>
      </c>
      <c r="JJ37" s="7">
        <v>93.888000000000005</v>
      </c>
      <c r="JK37" s="7" t="s">
        <v>352</v>
      </c>
      <c r="JL37" s="7">
        <v>6.01</v>
      </c>
      <c r="JM37" s="7" t="s">
        <v>375</v>
      </c>
      <c r="JN37" s="7">
        <v>10</v>
      </c>
      <c r="JO37" s="7">
        <v>100</v>
      </c>
      <c r="JP37" s="7" t="s">
        <v>352</v>
      </c>
      <c r="JQ37" s="7" t="s">
        <v>1126</v>
      </c>
      <c r="JR37" s="7">
        <v>9.5</v>
      </c>
      <c r="JS37" s="7">
        <v>115.31729887120579</v>
      </c>
      <c r="JT37" s="7" t="s">
        <v>352</v>
      </c>
      <c r="JU37" s="7" t="s">
        <v>437</v>
      </c>
      <c r="JV37" s="7">
        <v>8.16</v>
      </c>
      <c r="JW37" s="7">
        <v>7.6335877862595414</v>
      </c>
      <c r="JX37" s="7" t="s">
        <v>352</v>
      </c>
      <c r="JY37" s="7">
        <v>9.2200000000000006</v>
      </c>
      <c r="JZ37" s="7" t="s">
        <v>355</v>
      </c>
      <c r="KA37" s="7">
        <v>0</v>
      </c>
      <c r="KB37" s="7">
        <v>9.7977743069593455</v>
      </c>
      <c r="KC37" s="7" t="s">
        <v>352</v>
      </c>
      <c r="KD37" s="7" t="s">
        <v>1127</v>
      </c>
      <c r="KE37" s="7">
        <v>6.08</v>
      </c>
      <c r="KF37" s="7">
        <v>10.02988928735639</v>
      </c>
      <c r="KG37" s="7" t="s">
        <v>352</v>
      </c>
      <c r="KH37" s="7">
        <v>3.04</v>
      </c>
      <c r="KI37" s="7">
        <v>14.17717426446815</v>
      </c>
      <c r="KJ37" s="7">
        <v>9.9</v>
      </c>
      <c r="KK37" s="7">
        <v>13.03940638282544</v>
      </c>
      <c r="KL37" s="7" t="s">
        <v>352</v>
      </c>
      <c r="KM37" s="7">
        <v>9.9</v>
      </c>
      <c r="KN37" s="7">
        <v>7.0529999999999999</v>
      </c>
      <c r="KO37" s="7">
        <v>5.9039999999999999</v>
      </c>
      <c r="KP37" s="7">
        <v>575</v>
      </c>
      <c r="KQ37" s="7">
        <v>9.2951826705463952E-2</v>
      </c>
      <c r="KR37" s="7">
        <v>1175</v>
      </c>
      <c r="KS37" s="7">
        <v>0.18994503718073069</v>
      </c>
      <c r="KT37" s="7">
        <v>591</v>
      </c>
      <c r="KU37" s="7">
        <v>9.5538312318137725E-2</v>
      </c>
      <c r="KV37" s="7">
        <v>17728</v>
      </c>
      <c r="KW37" s="7">
        <v>2.865826058842547</v>
      </c>
      <c r="KX37" s="7">
        <v>1572</v>
      </c>
      <c r="KY37" s="7">
        <v>0.25412221144519881</v>
      </c>
      <c r="KZ37" s="7">
        <v>1082</v>
      </c>
      <c r="LA37" s="7">
        <v>0.1749110895570643</v>
      </c>
      <c r="LB37" s="7">
        <v>609</v>
      </c>
      <c r="LC37" s="7">
        <v>9.8448108632395726E-2</v>
      </c>
      <c r="LD37" s="7">
        <v>2</v>
      </c>
      <c r="LE37" s="7">
        <v>0.32331070158422248</v>
      </c>
      <c r="LF37" s="7">
        <v>12</v>
      </c>
      <c r="LG37" s="7">
        <v>1.9398642095053349</v>
      </c>
      <c r="LH37" s="7"/>
      <c r="LI37" s="7"/>
      <c r="LJ37" s="7">
        <v>2481</v>
      </c>
      <c r="LK37" s="7">
        <v>0.67800000000000005</v>
      </c>
      <c r="LL37" s="7">
        <v>2709</v>
      </c>
      <c r="LM37" s="7">
        <v>0.65700000000000003</v>
      </c>
      <c r="LN37" s="7">
        <v>2266</v>
      </c>
      <c r="LO37" s="7">
        <v>0.58399999999999996</v>
      </c>
      <c r="LP37" s="7">
        <v>2562</v>
      </c>
      <c r="LQ37" s="7">
        <v>0.81200000000000006</v>
      </c>
      <c r="LR37" s="7">
        <v>0.4803</v>
      </c>
      <c r="LS37" s="40">
        <v>0.37185297071929962</v>
      </c>
      <c r="LT37" s="40" t="s">
        <v>350</v>
      </c>
      <c r="LU37" s="40">
        <v>7.2723431060429236E-2</v>
      </c>
      <c r="LV37" s="40" t="s">
        <v>357</v>
      </c>
      <c r="LW37" s="40">
        <v>0.56496814643475091</v>
      </c>
      <c r="LX37" s="40" t="s">
        <v>368</v>
      </c>
      <c r="LY37" s="40">
        <v>0.32916113925349022</v>
      </c>
      <c r="LZ37" s="40" t="s">
        <v>350</v>
      </c>
      <c r="MA37" s="40">
        <v>0.33467642186699242</v>
      </c>
      <c r="MB37" s="40" t="s">
        <v>350</v>
      </c>
      <c r="MC37" s="7">
        <v>0</v>
      </c>
      <c r="MD37" s="7">
        <v>0</v>
      </c>
      <c r="ME37" s="7">
        <v>0</v>
      </c>
      <c r="MF37" s="7">
        <v>0</v>
      </c>
      <c r="MG37" s="7">
        <v>0</v>
      </c>
      <c r="MH37" s="7">
        <v>0</v>
      </c>
      <c r="MI37" s="7">
        <v>1</v>
      </c>
      <c r="MJ37" s="7">
        <v>1</v>
      </c>
      <c r="MK37" s="7">
        <v>12200</v>
      </c>
      <c r="ML37" s="7">
        <v>1</v>
      </c>
      <c r="MM37" s="7">
        <v>0</v>
      </c>
      <c r="MN37" s="7"/>
      <c r="MO37" s="7">
        <v>0</v>
      </c>
      <c r="MP37" s="7">
        <v>0</v>
      </c>
      <c r="MQ37" s="7">
        <v>0</v>
      </c>
      <c r="MR37" s="7">
        <v>6</v>
      </c>
      <c r="MS37" s="7">
        <v>0</v>
      </c>
      <c r="MT37" s="7">
        <v>6</v>
      </c>
      <c r="MU37" s="7">
        <v>0.97</v>
      </c>
      <c r="MV37" s="7">
        <v>12</v>
      </c>
      <c r="MW37" s="7">
        <v>0</v>
      </c>
      <c r="MX37" s="7">
        <v>12</v>
      </c>
      <c r="MY37" s="7">
        <v>1.93</v>
      </c>
      <c r="MZ37" s="7">
        <v>1707889.09</v>
      </c>
      <c r="NA37" s="7">
        <v>5</v>
      </c>
      <c r="NB37" s="7">
        <v>2248181.14</v>
      </c>
      <c r="NC37" s="7">
        <v>0.434</v>
      </c>
      <c r="ND37" s="44" t="s">
        <v>1411</v>
      </c>
      <c r="NE37" s="44">
        <v>419</v>
      </c>
      <c r="NF37" s="44" t="s">
        <v>1231</v>
      </c>
      <c r="NG37" s="44" t="s">
        <v>1232</v>
      </c>
      <c r="NH37" s="44" t="s">
        <v>1231</v>
      </c>
      <c r="NI37" s="44"/>
      <c r="NJ37" s="44" t="s">
        <v>1412</v>
      </c>
      <c r="NK37" s="44"/>
      <c r="NL37" s="44" t="s">
        <v>1231</v>
      </c>
      <c r="NM37" s="44" t="s">
        <v>1234</v>
      </c>
      <c r="NN37" s="44" t="s">
        <v>1231</v>
      </c>
      <c r="NO37" s="44" t="s">
        <v>1246</v>
      </c>
      <c r="NP37" s="44" t="s">
        <v>1240</v>
      </c>
      <c r="NQ37" s="44" t="s">
        <v>1231</v>
      </c>
      <c r="NR37" s="46"/>
      <c r="NS37" s="46"/>
      <c r="NT37" s="46"/>
      <c r="NU37" s="46"/>
      <c r="NV37" s="7">
        <v>4</v>
      </c>
      <c r="NW37" s="7">
        <v>2</v>
      </c>
      <c r="NX37" s="7">
        <v>0</v>
      </c>
      <c r="NY37" s="7">
        <v>1</v>
      </c>
      <c r="NZ37" s="7">
        <v>6</v>
      </c>
      <c r="OA37" s="7">
        <v>4</v>
      </c>
      <c r="OB37" s="7">
        <v>1</v>
      </c>
      <c r="OC37" s="7">
        <v>0</v>
      </c>
      <c r="OD37" s="7">
        <v>7</v>
      </c>
      <c r="OE37" s="7">
        <v>9</v>
      </c>
      <c r="OF37" s="7">
        <v>13</v>
      </c>
      <c r="OG37" s="7">
        <v>2</v>
      </c>
      <c r="OH37" s="7">
        <v>30</v>
      </c>
      <c r="OI37" s="7">
        <v>0</v>
      </c>
      <c r="OJ37" s="7">
        <v>0</v>
      </c>
      <c r="OK37" s="7">
        <v>0</v>
      </c>
      <c r="OL37" s="7">
        <v>0</v>
      </c>
      <c r="OM37" s="7">
        <v>1</v>
      </c>
      <c r="ON37" s="7">
        <v>0</v>
      </c>
      <c r="OO37" s="7">
        <v>1</v>
      </c>
      <c r="OP37" s="7">
        <v>0</v>
      </c>
      <c r="OQ37" s="7">
        <v>12</v>
      </c>
      <c r="OR37" s="7">
        <v>2</v>
      </c>
      <c r="OS37" s="7">
        <v>2</v>
      </c>
      <c r="OT37" s="7">
        <v>0</v>
      </c>
      <c r="OU37" s="7">
        <v>0</v>
      </c>
      <c r="OV37" s="7">
        <v>2</v>
      </c>
      <c r="OW37" s="7">
        <v>0</v>
      </c>
      <c r="OX37" s="7">
        <v>2</v>
      </c>
      <c r="OY37" s="7">
        <v>1</v>
      </c>
      <c r="OZ37" s="7">
        <v>1</v>
      </c>
      <c r="PA37" s="7">
        <v>0</v>
      </c>
      <c r="PB37" s="7">
        <v>0</v>
      </c>
      <c r="PC37" s="7">
        <v>0</v>
      </c>
      <c r="PD37" s="7">
        <v>39</v>
      </c>
      <c r="PE37" s="7">
        <v>0</v>
      </c>
      <c r="PF37" s="7"/>
      <c r="PG37" s="7"/>
      <c r="PH37" s="7"/>
      <c r="PI37" s="7"/>
      <c r="PJ37" s="7"/>
      <c r="PK37" s="7"/>
      <c r="PL37" s="7"/>
      <c r="PM37" s="7"/>
      <c r="PN37" s="7">
        <v>275</v>
      </c>
      <c r="PO37" s="7">
        <v>708</v>
      </c>
      <c r="PP37" s="7">
        <v>386</v>
      </c>
      <c r="PQ37" s="7">
        <v>19</v>
      </c>
      <c r="PR37" s="7">
        <v>48</v>
      </c>
      <c r="PS37" s="7">
        <v>37</v>
      </c>
      <c r="PT37" s="7">
        <v>4</v>
      </c>
      <c r="PU37" s="7">
        <v>4</v>
      </c>
      <c r="PV37" s="56">
        <v>2</v>
      </c>
      <c r="PW37" s="54" t="s">
        <v>1509</v>
      </c>
      <c r="PX37" s="54" t="s">
        <v>1555</v>
      </c>
      <c r="PY37" s="54">
        <v>0.51875202069188397</v>
      </c>
      <c r="PZ37" s="54">
        <v>0.27363658243080602</v>
      </c>
      <c r="QA37" s="54">
        <v>550</v>
      </c>
      <c r="QB37" s="54">
        <v>901</v>
      </c>
      <c r="QC37" s="54">
        <v>326</v>
      </c>
      <c r="QD37" s="54"/>
      <c r="QE37" s="54" t="s">
        <v>1571</v>
      </c>
      <c r="QF37" s="54">
        <v>20</v>
      </c>
      <c r="QG37" s="54">
        <v>70</v>
      </c>
      <c r="QH37" s="54">
        <v>45</v>
      </c>
    </row>
    <row r="38" spans="1:450" ht="16.2" customHeight="1" x14ac:dyDescent="0.25">
      <c r="A38" s="7" t="s">
        <v>1128</v>
      </c>
      <c r="B38" s="7" t="s">
        <v>1129</v>
      </c>
      <c r="C38" s="7" t="s">
        <v>1186</v>
      </c>
      <c r="D38" s="7" t="s">
        <v>1130</v>
      </c>
      <c r="E38" s="7" t="s">
        <v>671</v>
      </c>
      <c r="F38" s="7" t="s">
        <v>573</v>
      </c>
      <c r="G38" s="7" t="s">
        <v>478</v>
      </c>
      <c r="H38" s="7">
        <v>310739</v>
      </c>
      <c r="I38" s="7" t="s">
        <v>390</v>
      </c>
      <c r="J38" s="7">
        <v>1</v>
      </c>
      <c r="K38" s="7">
        <v>1</v>
      </c>
      <c r="L38" s="7">
        <v>0</v>
      </c>
      <c r="M38" s="7">
        <v>1</v>
      </c>
      <c r="N38" s="7">
        <v>0</v>
      </c>
      <c r="O38" s="7">
        <v>1</v>
      </c>
      <c r="P38" s="7">
        <v>0</v>
      </c>
      <c r="Q38" s="7">
        <v>1</v>
      </c>
      <c r="R38" s="7">
        <v>1</v>
      </c>
      <c r="S38" s="7">
        <v>1</v>
      </c>
      <c r="T38" s="7">
        <v>0</v>
      </c>
      <c r="U38" s="7">
        <v>0</v>
      </c>
      <c r="V38" s="7">
        <v>1</v>
      </c>
      <c r="W38" s="7">
        <v>0</v>
      </c>
      <c r="X38" s="7">
        <v>1</v>
      </c>
      <c r="Y38" s="7">
        <v>0</v>
      </c>
      <c r="Z38" s="7">
        <v>1</v>
      </c>
      <c r="AA38" s="7">
        <v>1</v>
      </c>
      <c r="AB38" s="7">
        <v>1</v>
      </c>
      <c r="AC38" s="7">
        <v>0</v>
      </c>
      <c r="AD38" s="7" t="s">
        <v>361</v>
      </c>
      <c r="AE38" s="7" t="s">
        <v>349</v>
      </c>
      <c r="AF38" s="7">
        <v>5</v>
      </c>
      <c r="AG38" s="7">
        <v>4</v>
      </c>
      <c r="AH38" s="7">
        <v>3</v>
      </c>
      <c r="AI38" s="7">
        <v>12</v>
      </c>
      <c r="AJ38" s="7" t="s">
        <v>368</v>
      </c>
      <c r="AK38" s="7"/>
      <c r="AL38" s="7"/>
      <c r="AM38" s="40">
        <v>58.856254404899218</v>
      </c>
      <c r="AN38" s="41">
        <v>104</v>
      </c>
      <c r="AO38" s="40">
        <v>52.856000000000002</v>
      </c>
      <c r="AP38" s="40">
        <v>38.729599999999998</v>
      </c>
      <c r="AQ38" s="40">
        <v>68.896176470588244</v>
      </c>
      <c r="AR38" s="40">
        <v>52.399888888888903</v>
      </c>
      <c r="AS38" s="40">
        <v>35.918999999999997</v>
      </c>
      <c r="AT38" s="40">
        <v>89.814400000000006</v>
      </c>
      <c r="AU38" s="40">
        <v>85.741000000000014</v>
      </c>
      <c r="AV38" s="40">
        <v>57.848333333333343</v>
      </c>
      <c r="AW38" s="40">
        <v>23.448499999999999</v>
      </c>
      <c r="AX38" s="40">
        <v>67.741099999999989</v>
      </c>
      <c r="AY38" s="40">
        <v>75.799599999999984</v>
      </c>
      <c r="AZ38" s="40">
        <v>67.2</v>
      </c>
      <c r="BA38" s="40">
        <v>79.842750000000009</v>
      </c>
      <c r="BB38" s="40">
        <v>92.436000000000007</v>
      </c>
      <c r="BC38" s="40">
        <v>45.205333333333328</v>
      </c>
      <c r="BD38" s="40">
        <v>41.846142857142858</v>
      </c>
      <c r="BE38" s="40">
        <v>24.8325</v>
      </c>
      <c r="BF38" s="40">
        <v>66.266504619683531</v>
      </c>
      <c r="BG38" s="40">
        <v>81.892023775378902</v>
      </c>
      <c r="BH38" s="40">
        <v>73.709244244550803</v>
      </c>
      <c r="BI38" s="40">
        <v>43.198245839121398</v>
      </c>
      <c r="BJ38" s="40">
        <v>71.879858689219006</v>
      </c>
      <c r="BK38" s="40">
        <v>91.931924399878397</v>
      </c>
      <c r="BL38" s="40">
        <v>91.814462683775304</v>
      </c>
      <c r="BM38" s="40">
        <v>71.941849328642803</v>
      </c>
      <c r="BN38" s="40">
        <v>80.459320310644401</v>
      </c>
      <c r="BO38" s="40">
        <v>78.5743362663749</v>
      </c>
      <c r="BP38" s="40">
        <v>63.788133910184698</v>
      </c>
      <c r="BQ38" s="40">
        <v>72.015186490999199</v>
      </c>
      <c r="BR38" s="40">
        <v>25.852638921469119</v>
      </c>
      <c r="BS38" s="40">
        <v>70.098687477317497</v>
      </c>
      <c r="BT38" s="40">
        <v>25.4994600645094</v>
      </c>
      <c r="BU38" s="40">
        <v>51.342196893189602</v>
      </c>
      <c r="BV38" s="40">
        <v>13.440860215053799</v>
      </c>
      <c r="BW38" s="40">
        <v>130.71041856390801</v>
      </c>
      <c r="BX38" s="40">
        <v>400.53612617667198</v>
      </c>
      <c r="BY38" s="40">
        <v>51.051674889639102</v>
      </c>
      <c r="BZ38" s="40">
        <v>4.3560273732233696</v>
      </c>
      <c r="CA38" s="40">
        <v>96.913757372867906</v>
      </c>
      <c r="CB38" s="40">
        <v>100</v>
      </c>
      <c r="CC38" s="40">
        <v>99.310388864057202</v>
      </c>
      <c r="CD38" s="40">
        <v>37.06</v>
      </c>
      <c r="CE38" s="40">
        <v>98.641798182687694</v>
      </c>
      <c r="CF38" s="40">
        <v>84.514586322333798</v>
      </c>
      <c r="CG38" s="40">
        <v>83.267973856209096</v>
      </c>
      <c r="CH38" s="40">
        <v>99.524948190658407</v>
      </c>
      <c r="CI38" s="40">
        <v>13.837979783677</v>
      </c>
      <c r="CJ38" s="40">
        <v>7.40171011685048</v>
      </c>
      <c r="CK38" s="40">
        <v>13.2510784905549</v>
      </c>
      <c r="CL38" s="40">
        <v>0.62059378413265798</v>
      </c>
      <c r="CM38" s="40">
        <v>4</v>
      </c>
      <c r="CN38" s="40">
        <v>10.9</v>
      </c>
      <c r="CO38" s="40">
        <v>0.1</v>
      </c>
      <c r="CP38" s="40">
        <v>2.5</v>
      </c>
      <c r="CQ38" s="40">
        <v>3.2</v>
      </c>
      <c r="CR38" s="40">
        <v>5.7</v>
      </c>
      <c r="CS38" s="40">
        <v>38.478926899258298</v>
      </c>
      <c r="CT38" s="40">
        <v>91.931075339264893</v>
      </c>
      <c r="CU38" s="40">
        <v>99.508867702683702</v>
      </c>
      <c r="CV38" s="40">
        <v>96.681378787878799</v>
      </c>
      <c r="CW38" s="40">
        <v>77.98</v>
      </c>
      <c r="CX38" s="40">
        <v>1.8758452209571199</v>
      </c>
      <c r="CY38" s="40">
        <v>471.60559714002898</v>
      </c>
      <c r="CZ38" s="40">
        <v>4.5053887667785499</v>
      </c>
      <c r="DA38" s="40">
        <v>26.864210255088899</v>
      </c>
      <c r="DB38" s="40">
        <v>47.89</v>
      </c>
      <c r="DC38" s="40">
        <v>4.4099478080000001</v>
      </c>
      <c r="DD38" s="40">
        <v>0.16090674167066299</v>
      </c>
      <c r="DE38" s="40">
        <v>2.0194011023030698</v>
      </c>
      <c r="DF38" s="40">
        <v>8.4548815558640893</v>
      </c>
      <c r="DG38" s="40">
        <v>7</v>
      </c>
      <c r="DH38" s="40">
        <v>0</v>
      </c>
      <c r="DI38" s="40">
        <v>80.388758202302796</v>
      </c>
      <c r="DJ38" s="40">
        <v>102.82072465</v>
      </c>
      <c r="DK38" s="40">
        <v>11</v>
      </c>
      <c r="DL38" s="40">
        <v>7.7359617682198296</v>
      </c>
      <c r="DM38" s="40">
        <v>1.2775900270021601</v>
      </c>
      <c r="DN38" s="40">
        <v>9.4566352115440893</v>
      </c>
      <c r="DO38" s="40">
        <v>0.30448846087515402</v>
      </c>
      <c r="DP38" s="40">
        <v>0.35717126436781699</v>
      </c>
      <c r="DQ38" s="40">
        <v>41.322314049586801</v>
      </c>
      <c r="DR38" s="40">
        <v>487.51950078003102</v>
      </c>
      <c r="DS38" s="40">
        <v>393.45645914010498</v>
      </c>
      <c r="DT38" s="40">
        <v>82.659537674914304</v>
      </c>
      <c r="DU38" s="40">
        <v>95.375061572021707</v>
      </c>
      <c r="DV38" s="40">
        <v>578.77273673257002</v>
      </c>
      <c r="DW38" s="40">
        <v>625.00300000000004</v>
      </c>
      <c r="DX38" s="7" t="s">
        <v>351</v>
      </c>
      <c r="DY38" s="7">
        <v>16</v>
      </c>
      <c r="DZ38" s="7" t="s">
        <v>368</v>
      </c>
      <c r="EA38" s="7" t="s">
        <v>1131</v>
      </c>
      <c r="EB38" s="42">
        <v>2004305318.5999999</v>
      </c>
      <c r="EC38" s="42">
        <v>6450.1247625821024</v>
      </c>
      <c r="ED38" s="42">
        <v>11357630.99</v>
      </c>
      <c r="EE38" s="42">
        <v>90367919.290000007</v>
      </c>
      <c r="EF38" s="42">
        <v>35587729.130000003</v>
      </c>
      <c r="EG38" s="43">
        <f t="shared" si="1"/>
        <v>1.7755642715580829E-2</v>
      </c>
      <c r="EH38" s="42"/>
      <c r="EI38" s="42">
        <v>469053830.41000003</v>
      </c>
      <c r="EJ38" s="42">
        <f t="shared" si="2"/>
        <v>1509.4784703883324</v>
      </c>
      <c r="EK38" s="42">
        <v>734148212.11000001</v>
      </c>
      <c r="EL38" s="42">
        <f t="shared" si="3"/>
        <v>2362.5879342792505</v>
      </c>
      <c r="EM38" s="42">
        <v>3552687.61</v>
      </c>
      <c r="EN38" s="42">
        <v>7944988.7699999996</v>
      </c>
      <c r="EO38" s="42">
        <v>889321.84</v>
      </c>
      <c r="EP38" s="7">
        <v>6126</v>
      </c>
      <c r="EQ38" s="43">
        <v>1.9714293989489571E-2</v>
      </c>
      <c r="ER38" s="7">
        <v>288293</v>
      </c>
      <c r="ES38" s="7">
        <v>0.92776574552920621</v>
      </c>
      <c r="ET38" s="7">
        <v>101081.9</v>
      </c>
      <c r="EU38" s="7">
        <v>310739</v>
      </c>
      <c r="EV38" s="7" t="s">
        <v>351</v>
      </c>
      <c r="EW38" s="7" t="s">
        <v>351</v>
      </c>
      <c r="EX38" s="7">
        <v>170</v>
      </c>
      <c r="EY38" s="7">
        <v>282152</v>
      </c>
      <c r="EZ38" s="7">
        <v>0.90800317951721543</v>
      </c>
      <c r="FA38" s="40">
        <v>0.187</v>
      </c>
      <c r="FB38" s="7">
        <v>0.121</v>
      </c>
      <c r="FC38" s="7">
        <v>0.23</v>
      </c>
      <c r="FD38" s="7">
        <v>0.20899999999999999</v>
      </c>
      <c r="FE38" s="7">
        <v>2024</v>
      </c>
      <c r="FF38" s="7" t="s">
        <v>399</v>
      </c>
      <c r="FG38" s="42">
        <v>50495.56</v>
      </c>
      <c r="FH38" s="7">
        <v>16199985.933</v>
      </c>
      <c r="FI38" s="7">
        <v>1379.36740776021</v>
      </c>
      <c r="FJ38" s="42">
        <f t="shared" si="0"/>
        <v>2362.5879342792505</v>
      </c>
      <c r="FK38" s="7">
        <v>6.57</v>
      </c>
      <c r="FL38" s="7">
        <v>1658.967311744379</v>
      </c>
      <c r="FM38" s="7" t="s">
        <v>352</v>
      </c>
      <c r="FN38" s="7" t="s">
        <v>1132</v>
      </c>
      <c r="FO38" s="7">
        <v>5.27</v>
      </c>
      <c r="FP38" s="7">
        <v>1907.9086365869309</v>
      </c>
      <c r="FQ38" s="7" t="s">
        <v>352</v>
      </c>
      <c r="FR38" s="7">
        <v>5.92</v>
      </c>
      <c r="FS38" s="7" t="s">
        <v>1133</v>
      </c>
      <c r="FT38" s="7">
        <v>8.76</v>
      </c>
      <c r="FU38" s="7">
        <v>0.89266592901892505</v>
      </c>
      <c r="FV38" s="7" t="s">
        <v>352</v>
      </c>
      <c r="FW38" s="7" t="s">
        <v>1134</v>
      </c>
      <c r="FX38" s="7">
        <v>1.58</v>
      </c>
      <c r="FY38" s="7">
        <v>0.38500389828701942</v>
      </c>
      <c r="FZ38" s="7" t="s">
        <v>352</v>
      </c>
      <c r="GA38" s="7" t="s">
        <v>1135</v>
      </c>
      <c r="GB38" s="7">
        <v>1.1100000000000001</v>
      </c>
      <c r="GC38" s="7">
        <v>8.8156157052557721E-2</v>
      </c>
      <c r="GD38" s="7" t="s">
        <v>352</v>
      </c>
      <c r="GE38" s="7" t="s">
        <v>354</v>
      </c>
      <c r="GF38" s="7">
        <v>0</v>
      </c>
      <c r="GG38" s="7">
        <v>0.87065032946997989</v>
      </c>
      <c r="GH38" s="7" t="s">
        <v>352</v>
      </c>
      <c r="GI38" s="7">
        <v>2.863</v>
      </c>
      <c r="GJ38" s="7" t="s">
        <v>407</v>
      </c>
      <c r="GK38" s="7">
        <v>0</v>
      </c>
      <c r="GL38" s="7">
        <v>13</v>
      </c>
      <c r="GM38" s="7" t="s">
        <v>352</v>
      </c>
      <c r="GN38" s="7">
        <v>0</v>
      </c>
      <c r="GO38" s="7" t="s">
        <v>1136</v>
      </c>
      <c r="GP38" s="7">
        <v>7.1999999999999993</v>
      </c>
      <c r="GQ38" s="7">
        <v>58.053635806382488</v>
      </c>
      <c r="GR38" s="7" t="s">
        <v>352</v>
      </c>
      <c r="GS38" s="7">
        <v>7.1999999999999993</v>
      </c>
      <c r="GT38" s="7">
        <v>3.996</v>
      </c>
      <c r="GU38" s="7" t="s">
        <v>1137</v>
      </c>
      <c r="GV38" s="7">
        <v>10</v>
      </c>
      <c r="GW38" s="7">
        <v>1.614298068607668</v>
      </c>
      <c r="GX38" s="7" t="s">
        <v>352</v>
      </c>
      <c r="GY38" s="7">
        <v>2.3640418486253738</v>
      </c>
      <c r="GZ38" s="7">
        <v>4.74</v>
      </c>
      <c r="HA38" s="7">
        <v>1.273586862164293</v>
      </c>
      <c r="HB38" s="7" t="s">
        <v>352</v>
      </c>
      <c r="HC38" s="7">
        <v>7.37</v>
      </c>
      <c r="HD38" s="7" t="s">
        <v>517</v>
      </c>
      <c r="HE38" s="7">
        <v>3.89</v>
      </c>
      <c r="HF38" s="7">
        <v>92.157777777777781</v>
      </c>
      <c r="HG38" s="7" t="s">
        <v>352</v>
      </c>
      <c r="HH38" s="7" t="s">
        <v>1138</v>
      </c>
      <c r="HI38" s="7">
        <v>7.0100000000000007</v>
      </c>
      <c r="HJ38" s="7">
        <v>35.239581574700061</v>
      </c>
      <c r="HK38" s="7" t="s">
        <v>352</v>
      </c>
      <c r="HL38" s="7" t="s">
        <v>1139</v>
      </c>
      <c r="HM38" s="7">
        <v>4.8899999999999997</v>
      </c>
      <c r="HN38" s="7">
        <v>1.0977557035578589</v>
      </c>
      <c r="HO38" s="7" t="s">
        <v>352</v>
      </c>
      <c r="HP38" s="7">
        <v>5.2629999999999999</v>
      </c>
      <c r="HQ38" s="7">
        <v>100</v>
      </c>
      <c r="HR38" s="7">
        <v>10</v>
      </c>
      <c r="HS38" s="7">
        <v>100</v>
      </c>
      <c r="HT38" s="7" t="s">
        <v>352</v>
      </c>
      <c r="HU38" s="7" t="s">
        <v>402</v>
      </c>
      <c r="HV38" s="7">
        <v>7.5</v>
      </c>
      <c r="HW38" s="7">
        <v>0</v>
      </c>
      <c r="HX38" s="7" t="s">
        <v>352</v>
      </c>
      <c r="HY38" s="7" t="s">
        <v>915</v>
      </c>
      <c r="HZ38" s="7">
        <v>5.98</v>
      </c>
      <c r="IA38" s="7">
        <v>0.88890000000000002</v>
      </c>
      <c r="IB38" s="7" t="s">
        <v>352</v>
      </c>
      <c r="IC38" s="7">
        <v>7.827</v>
      </c>
      <c r="ID38" s="7">
        <v>6.82</v>
      </c>
      <c r="IE38" s="7">
        <v>54.5</v>
      </c>
      <c r="IF38" s="7">
        <v>7.1999999999999993</v>
      </c>
      <c r="IG38" s="7">
        <v>68.400000000000006</v>
      </c>
      <c r="IH38" s="7" t="s">
        <v>352</v>
      </c>
      <c r="II38" s="7" t="s">
        <v>382</v>
      </c>
      <c r="IJ38" s="7">
        <v>5.7099999999999991</v>
      </c>
      <c r="IK38" s="7">
        <v>6.5</v>
      </c>
      <c r="IL38" s="7" t="s">
        <v>352</v>
      </c>
      <c r="IM38" s="7" t="s">
        <v>392</v>
      </c>
      <c r="IN38" s="7">
        <v>9</v>
      </c>
      <c r="IO38" s="7">
        <v>5.6</v>
      </c>
      <c r="IP38" s="7" t="s">
        <v>352</v>
      </c>
      <c r="IQ38" s="7">
        <v>3</v>
      </c>
      <c r="IR38" s="7">
        <v>8.81</v>
      </c>
      <c r="IS38" s="7">
        <v>1.84</v>
      </c>
      <c r="IT38" s="7" t="s">
        <v>352</v>
      </c>
      <c r="IU38" s="7">
        <v>9.4</v>
      </c>
      <c r="IV38" s="7">
        <v>9.17</v>
      </c>
      <c r="IW38" s="7">
        <v>7.4200000000000008</v>
      </c>
      <c r="IX38" s="7" t="s">
        <v>352</v>
      </c>
      <c r="IY38" s="7">
        <v>7.9779999999999998</v>
      </c>
      <c r="IZ38" s="7" t="s">
        <v>965</v>
      </c>
      <c r="JA38" s="7">
        <v>5.7200000000000006</v>
      </c>
      <c r="JB38" s="7">
        <v>100</v>
      </c>
      <c r="JC38" s="7" t="s">
        <v>352</v>
      </c>
      <c r="JD38" s="7" t="s">
        <v>1140</v>
      </c>
      <c r="JE38" s="7">
        <v>8.89</v>
      </c>
      <c r="JF38" s="7">
        <v>100</v>
      </c>
      <c r="JG38" s="7" t="s">
        <v>352</v>
      </c>
      <c r="JH38" s="7" t="s">
        <v>1141</v>
      </c>
      <c r="JI38" s="7">
        <v>8.61</v>
      </c>
      <c r="JJ38" s="7">
        <v>99.419999999999987</v>
      </c>
      <c r="JK38" s="7" t="s">
        <v>352</v>
      </c>
      <c r="JL38" s="7">
        <v>7.74</v>
      </c>
      <c r="JM38" s="7" t="s">
        <v>514</v>
      </c>
      <c r="JN38" s="7">
        <v>4.8499999999999996</v>
      </c>
      <c r="JO38" s="7">
        <v>100</v>
      </c>
      <c r="JP38" s="7" t="s">
        <v>352</v>
      </c>
      <c r="JQ38" s="7" t="s">
        <v>1142</v>
      </c>
      <c r="JR38" s="7">
        <v>7.7</v>
      </c>
      <c r="JS38" s="7">
        <v>101.27413925274141</v>
      </c>
      <c r="JT38" s="7" t="s">
        <v>352</v>
      </c>
      <c r="JU38" s="7" t="s">
        <v>1143</v>
      </c>
      <c r="JV38" s="7">
        <v>6.26</v>
      </c>
      <c r="JW38" s="7">
        <v>7.9914757591901964</v>
      </c>
      <c r="JX38" s="7" t="s">
        <v>352</v>
      </c>
      <c r="JY38" s="7">
        <v>6.27</v>
      </c>
      <c r="JZ38" s="7" t="s">
        <v>1144</v>
      </c>
      <c r="KA38" s="7">
        <v>8.5500000000000007</v>
      </c>
      <c r="KB38" s="7">
        <v>4.7929167028796709</v>
      </c>
      <c r="KC38" s="7" t="s">
        <v>352</v>
      </c>
      <c r="KD38" s="7" t="s">
        <v>1145</v>
      </c>
      <c r="KE38" s="7">
        <v>8.94</v>
      </c>
      <c r="KF38" s="7">
        <v>8.9175325188631671</v>
      </c>
      <c r="KG38" s="7" t="s">
        <v>352</v>
      </c>
      <c r="KH38" s="7">
        <v>8.7449999999999992</v>
      </c>
      <c r="KI38" s="7">
        <v>9.1539845336439907</v>
      </c>
      <c r="KJ38" s="7">
        <v>8.34</v>
      </c>
      <c r="KK38" s="7">
        <v>5.3473899080127856</v>
      </c>
      <c r="KL38" s="7" t="s">
        <v>352</v>
      </c>
      <c r="KM38" s="7">
        <v>8.34</v>
      </c>
      <c r="KN38" s="7">
        <v>7.8150000000000004</v>
      </c>
      <c r="KO38" s="7">
        <v>6.21</v>
      </c>
      <c r="KP38" s="7">
        <v>14252</v>
      </c>
      <c r="KQ38" s="7">
        <v>4.5864857645805647E-2</v>
      </c>
      <c r="KR38" s="7">
        <v>85434</v>
      </c>
      <c r="KS38" s="7">
        <v>0.27493813135782758</v>
      </c>
      <c r="KT38" s="7">
        <v>66161</v>
      </c>
      <c r="KU38" s="7">
        <v>0.21291501871345411</v>
      </c>
      <c r="KV38" s="7">
        <v>2515279</v>
      </c>
      <c r="KW38" s="7">
        <v>8.0945069656528474</v>
      </c>
      <c r="KX38" s="7">
        <v>33260</v>
      </c>
      <c r="KY38" s="7">
        <v>0.1070351645593247</v>
      </c>
      <c r="KZ38" s="7">
        <v>23392</v>
      </c>
      <c r="LA38" s="7">
        <v>7.5278610023202755E-2</v>
      </c>
      <c r="LB38" s="7">
        <v>28262</v>
      </c>
      <c r="LC38" s="7">
        <v>9.095092666192528E-2</v>
      </c>
      <c r="LD38" s="7">
        <v>532</v>
      </c>
      <c r="LE38" s="7">
        <v>1.7120477313758491</v>
      </c>
      <c r="LF38" s="7">
        <v>1014</v>
      </c>
      <c r="LG38" s="7">
        <v>3.2631887210810362</v>
      </c>
      <c r="LH38" s="7"/>
      <c r="LI38" s="7"/>
      <c r="LJ38" s="7">
        <v>40</v>
      </c>
      <c r="LK38" s="7">
        <v>0.8</v>
      </c>
      <c r="LL38" s="7">
        <v>141</v>
      </c>
      <c r="LM38" s="7">
        <v>0.77800000000000002</v>
      </c>
      <c r="LN38" s="7">
        <v>67</v>
      </c>
      <c r="LO38" s="7">
        <v>0.746</v>
      </c>
      <c r="LP38" s="7">
        <v>64</v>
      </c>
      <c r="LQ38" s="7">
        <v>0.88300000000000001</v>
      </c>
      <c r="LR38" s="7">
        <v>0.5181</v>
      </c>
      <c r="LS38" s="40">
        <v>0.25445436065755278</v>
      </c>
      <c r="LT38" s="40" t="s">
        <v>350</v>
      </c>
      <c r="LU38" s="40">
        <v>0.32135961316992528</v>
      </c>
      <c r="LV38" s="40" t="s">
        <v>350</v>
      </c>
      <c r="LW38" s="40">
        <v>0.70002100438817572</v>
      </c>
      <c r="LX38" s="40" t="s">
        <v>368</v>
      </c>
      <c r="LY38" s="40">
        <v>0.49451803728949689</v>
      </c>
      <c r="LZ38" s="40" t="s">
        <v>350</v>
      </c>
      <c r="MA38" s="40">
        <v>0.4425882538762877</v>
      </c>
      <c r="MB38" s="40" t="s">
        <v>368</v>
      </c>
      <c r="MC38" s="7">
        <v>3110</v>
      </c>
      <c r="MD38" s="7">
        <v>0</v>
      </c>
      <c r="ME38" s="7">
        <v>21167495.489999998</v>
      </c>
      <c r="MF38" s="7">
        <v>5677499</v>
      </c>
      <c r="MG38" s="7">
        <v>0</v>
      </c>
      <c r="MH38" s="7">
        <v>5677499</v>
      </c>
      <c r="MI38" s="7">
        <v>3</v>
      </c>
      <c r="MJ38" s="7">
        <v>2</v>
      </c>
      <c r="MK38" s="7">
        <v>12300</v>
      </c>
      <c r="ML38" s="7">
        <v>2</v>
      </c>
      <c r="MM38" s="7">
        <v>3.7197647177824671E-3</v>
      </c>
      <c r="MN38" s="7"/>
      <c r="MO38" s="7">
        <v>0</v>
      </c>
      <c r="MP38" s="7">
        <v>0</v>
      </c>
      <c r="MQ38" s="7">
        <v>0</v>
      </c>
      <c r="MR38" s="7">
        <v>562</v>
      </c>
      <c r="MS38" s="7">
        <v>226</v>
      </c>
      <c r="MT38" s="7">
        <v>788</v>
      </c>
      <c r="MU38" s="7">
        <v>2.52</v>
      </c>
      <c r="MV38" s="7">
        <v>573</v>
      </c>
      <c r="MW38" s="7">
        <v>84</v>
      </c>
      <c r="MX38" s="7">
        <v>657</v>
      </c>
      <c r="MY38" s="7">
        <v>2.1</v>
      </c>
      <c r="MZ38" s="7">
        <v>176731932.62</v>
      </c>
      <c r="NA38" s="7">
        <v>134</v>
      </c>
      <c r="NB38" s="7">
        <v>27327101.870000001</v>
      </c>
      <c r="NC38" s="7">
        <v>0.54300000000000004</v>
      </c>
      <c r="ND38" s="44" t="s">
        <v>1413</v>
      </c>
      <c r="NE38" s="44">
        <v>349</v>
      </c>
      <c r="NF38" s="44" t="s">
        <v>1231</v>
      </c>
      <c r="NG38" s="44" t="s">
        <v>1232</v>
      </c>
      <c r="NH38" s="44" t="s">
        <v>1222</v>
      </c>
      <c r="NI38" s="44"/>
      <c r="NJ38" s="44" t="s">
        <v>1414</v>
      </c>
      <c r="NK38" s="44"/>
      <c r="NL38" s="44" t="s">
        <v>1231</v>
      </c>
      <c r="NM38" s="44" t="s">
        <v>1234</v>
      </c>
      <c r="NN38" s="44" t="s">
        <v>1231</v>
      </c>
      <c r="NO38" s="44" t="s">
        <v>1246</v>
      </c>
      <c r="NP38" s="44" t="s">
        <v>1247</v>
      </c>
      <c r="NQ38" s="44" t="s">
        <v>1246</v>
      </c>
      <c r="NR38" s="46" t="s">
        <v>1272</v>
      </c>
      <c r="NS38" s="47">
        <v>77</v>
      </c>
      <c r="NT38" s="47">
        <v>92</v>
      </c>
      <c r="NU38" s="48" t="s">
        <v>1249</v>
      </c>
      <c r="NV38" s="7">
        <v>47</v>
      </c>
      <c r="NW38" s="7">
        <v>306</v>
      </c>
      <c r="NX38" s="7">
        <v>19</v>
      </c>
      <c r="NY38" s="7">
        <v>104</v>
      </c>
      <c r="NZ38" s="7">
        <v>140</v>
      </c>
      <c r="OA38" s="7">
        <v>721</v>
      </c>
      <c r="OB38" s="7">
        <v>52</v>
      </c>
      <c r="OC38" s="7">
        <v>7</v>
      </c>
      <c r="OD38" s="7">
        <v>834</v>
      </c>
      <c r="OE38" s="7">
        <v>206</v>
      </c>
      <c r="OF38" s="7">
        <v>953</v>
      </c>
      <c r="OG38" s="7">
        <v>113</v>
      </c>
      <c r="OH38" s="7">
        <v>2.65</v>
      </c>
      <c r="OI38" s="7">
        <v>30</v>
      </c>
      <c r="OJ38" s="7">
        <v>31</v>
      </c>
      <c r="OK38" s="7">
        <v>0</v>
      </c>
      <c r="OL38" s="7">
        <v>0</v>
      </c>
      <c r="OM38" s="7">
        <v>18</v>
      </c>
      <c r="ON38" s="7">
        <v>1</v>
      </c>
      <c r="OO38" s="7">
        <v>30</v>
      </c>
      <c r="OP38" s="7">
        <v>1</v>
      </c>
      <c r="OQ38" s="7">
        <v>1.0580000000000001</v>
      </c>
      <c r="OR38" s="7">
        <v>452</v>
      </c>
      <c r="OS38" s="7">
        <v>9</v>
      </c>
      <c r="OT38" s="7">
        <v>0</v>
      </c>
      <c r="OU38" s="7">
        <v>0</v>
      </c>
      <c r="OV38" s="7">
        <v>56</v>
      </c>
      <c r="OW38" s="7">
        <v>25</v>
      </c>
      <c r="OX38" s="7">
        <v>31</v>
      </c>
      <c r="OY38" s="7">
        <v>747</v>
      </c>
      <c r="OZ38" s="7">
        <v>742</v>
      </c>
      <c r="PA38" s="7">
        <v>151</v>
      </c>
      <c r="PB38" s="7">
        <v>0</v>
      </c>
      <c r="PC38" s="7">
        <v>5</v>
      </c>
      <c r="PD38" s="7">
        <v>3.03</v>
      </c>
      <c r="PE38" s="7">
        <v>358</v>
      </c>
      <c r="PF38" s="7"/>
      <c r="PG38" s="7"/>
      <c r="PH38" s="7"/>
      <c r="PI38" s="7"/>
      <c r="PJ38" s="7"/>
      <c r="PK38" s="7"/>
      <c r="PL38" s="7"/>
      <c r="PM38" s="7"/>
      <c r="PN38" s="41">
        <v>15131</v>
      </c>
      <c r="PO38" s="41">
        <v>37843</v>
      </c>
      <c r="PP38" s="41">
        <v>12519</v>
      </c>
      <c r="PQ38" s="41">
        <v>1321</v>
      </c>
      <c r="PR38" s="41">
        <v>1962</v>
      </c>
      <c r="PS38" s="7">
        <v>829</v>
      </c>
      <c r="PT38" s="7">
        <v>125</v>
      </c>
      <c r="PU38" s="7">
        <v>93</v>
      </c>
      <c r="PV38" s="56">
        <v>42</v>
      </c>
      <c r="PW38" s="54" t="s">
        <v>1556</v>
      </c>
      <c r="PX38" s="54" t="s">
        <v>1557</v>
      </c>
      <c r="PY38" s="54">
        <v>0.25847093541525201</v>
      </c>
      <c r="PZ38" s="54">
        <v>0.27178444543133101</v>
      </c>
      <c r="QA38" s="54">
        <v>13106</v>
      </c>
      <c r="QB38" s="54">
        <v>20965</v>
      </c>
      <c r="QC38" s="54">
        <v>13280</v>
      </c>
      <c r="QD38" s="54"/>
      <c r="QE38" s="54" t="s">
        <v>1573</v>
      </c>
      <c r="QF38" s="54">
        <v>41</v>
      </c>
      <c r="QG38" s="54">
        <v>68</v>
      </c>
      <c r="QH38" s="54">
        <v>59</v>
      </c>
    </row>
    <row r="39" spans="1:450" ht="16.2" customHeight="1" x14ac:dyDescent="0.25">
      <c r="A39" s="7" t="s">
        <v>1146</v>
      </c>
      <c r="B39" s="7" t="s">
        <v>1147</v>
      </c>
      <c r="C39" s="7" t="s">
        <v>1186</v>
      </c>
      <c r="D39" s="7" t="s">
        <v>1148</v>
      </c>
      <c r="E39" s="7" t="s">
        <v>671</v>
      </c>
      <c r="F39" s="7" t="s">
        <v>573</v>
      </c>
      <c r="G39" s="7" t="s">
        <v>478</v>
      </c>
      <c r="H39" s="7">
        <v>51173</v>
      </c>
      <c r="I39" s="7" t="s">
        <v>360</v>
      </c>
      <c r="J39" s="7">
        <v>1</v>
      </c>
      <c r="K39" s="7">
        <v>0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0</v>
      </c>
      <c r="U39" s="7">
        <v>0</v>
      </c>
      <c r="V39" s="7">
        <v>1</v>
      </c>
      <c r="W39" s="7">
        <v>0</v>
      </c>
      <c r="X39" s="7">
        <v>1</v>
      </c>
      <c r="Y39" s="7">
        <v>1</v>
      </c>
      <c r="Z39" s="7">
        <v>0</v>
      </c>
      <c r="AA39" s="7">
        <v>1</v>
      </c>
      <c r="AB39" s="7">
        <v>1</v>
      </c>
      <c r="AC39" s="7">
        <v>1</v>
      </c>
      <c r="AD39" s="7" t="s">
        <v>348</v>
      </c>
      <c r="AE39" s="7" t="s">
        <v>362</v>
      </c>
      <c r="AF39" s="7">
        <v>7</v>
      </c>
      <c r="AG39" s="7">
        <v>4</v>
      </c>
      <c r="AH39" s="7">
        <v>4</v>
      </c>
      <c r="AI39" s="7">
        <v>15</v>
      </c>
      <c r="AJ39" s="7" t="s">
        <v>350</v>
      </c>
      <c r="AK39" s="7" t="s">
        <v>411</v>
      </c>
      <c r="AL39" s="7" t="s">
        <v>376</v>
      </c>
      <c r="AM39" s="40">
        <v>57.166559617180198</v>
      </c>
      <c r="AN39" s="41">
        <v>255</v>
      </c>
      <c r="AO39" s="40">
        <v>56.640500000000003</v>
      </c>
      <c r="AP39" s="40">
        <v>42.688000000000002</v>
      </c>
      <c r="AQ39" s="40">
        <v>62.381749999999997</v>
      </c>
      <c r="AR39" s="40">
        <v>51.809111111111108</v>
      </c>
      <c r="AS39" s="40">
        <v>51.444000000000003</v>
      </c>
      <c r="AT39" s="40">
        <v>92.222200000000001</v>
      </c>
      <c r="AU39" s="40">
        <v>75.825500000000005</v>
      </c>
      <c r="AV39" s="40">
        <v>37.717833333333331</v>
      </c>
      <c r="AW39" s="40">
        <v>10.5975</v>
      </c>
      <c r="AX39" s="40">
        <v>66.694499999999991</v>
      </c>
      <c r="AY39" s="40">
        <v>49.340833333333343</v>
      </c>
      <c r="AZ39" s="40">
        <v>100</v>
      </c>
      <c r="BA39" s="40">
        <v>82.228000000000009</v>
      </c>
      <c r="BB39" s="40">
        <v>84.72</v>
      </c>
      <c r="BC39" s="40">
        <v>27.841000000000001</v>
      </c>
      <c r="BD39" s="40">
        <v>52.564285714285717</v>
      </c>
      <c r="BE39" s="40">
        <v>27.116499999999998</v>
      </c>
      <c r="BF39" s="40">
        <v>61.479160477584323</v>
      </c>
      <c r="BG39" s="40">
        <v>79.566844023351706</v>
      </c>
      <c r="BH39" s="40">
        <v>71.014970354018701</v>
      </c>
      <c r="BI39" s="40">
        <v>33.855667055383172</v>
      </c>
      <c r="BJ39" s="40">
        <v>75.469028056639303</v>
      </c>
      <c r="BK39" s="40">
        <v>88.563800741210997</v>
      </c>
      <c r="BL39" s="40">
        <v>85.256876544155801</v>
      </c>
      <c r="BM39" s="40">
        <v>68.977670751400595</v>
      </c>
      <c r="BN39" s="40">
        <v>77.962316978224706</v>
      </c>
      <c r="BO39" s="40">
        <v>66.743679863640693</v>
      </c>
      <c r="BP39" s="40">
        <v>65.105667577738899</v>
      </c>
      <c r="BQ39" s="40">
        <v>74.248216996470703</v>
      </c>
      <c r="BR39" s="40">
        <v>22.207814384185799</v>
      </c>
      <c r="BS39" s="40">
        <v>43.753546758417798</v>
      </c>
      <c r="BT39" s="40">
        <v>42.805798377266399</v>
      </c>
      <c r="BU39" s="40">
        <v>26.655508701662701</v>
      </c>
      <c r="BV39" s="40">
        <v>8.8495575221238898</v>
      </c>
      <c r="BW39" s="40">
        <v>124.022387212998</v>
      </c>
      <c r="BX39" s="40">
        <v>261.25901965663098</v>
      </c>
      <c r="BY39" s="40">
        <v>70.557491289198595</v>
      </c>
      <c r="BZ39" s="40">
        <v>4.6625019046167901</v>
      </c>
      <c r="CA39" s="40">
        <v>89.419206440482995</v>
      </c>
      <c r="CB39" s="40">
        <v>100</v>
      </c>
      <c r="CC39" s="40">
        <v>81.893559583494095</v>
      </c>
      <c r="CD39" s="40">
        <v>25.87</v>
      </c>
      <c r="CE39" s="40">
        <v>93.022810044086597</v>
      </c>
      <c r="CF39" s="40">
        <v>82.461184588844205</v>
      </c>
      <c r="CG39" s="40">
        <v>70.8261452942304</v>
      </c>
      <c r="CH39" s="40">
        <v>93.118650565459106</v>
      </c>
      <c r="CI39" s="40">
        <v>1.95415551169562</v>
      </c>
      <c r="CJ39" s="40">
        <v>5.8624665350868597</v>
      </c>
      <c r="CK39" s="40">
        <v>9.1987857602796392</v>
      </c>
      <c r="CL39" s="40">
        <v>1.80717230283937</v>
      </c>
      <c r="CM39" s="40">
        <v>5.4</v>
      </c>
      <c r="CN39" s="40">
        <v>16.899999999999999</v>
      </c>
      <c r="CO39" s="40">
        <v>0.1</v>
      </c>
      <c r="CP39" s="40">
        <v>4</v>
      </c>
      <c r="CQ39" s="40">
        <v>0.9</v>
      </c>
      <c r="CR39" s="40">
        <v>5.5</v>
      </c>
      <c r="CS39" s="40">
        <v>25.5201160112947</v>
      </c>
      <c r="CT39" s="40">
        <v>55.865628055525903</v>
      </c>
      <c r="CU39" s="40">
        <v>99.964406857228198</v>
      </c>
      <c r="CV39" s="40">
        <v>96.309203030302996</v>
      </c>
      <c r="CW39" s="40">
        <v>77.38</v>
      </c>
      <c r="CX39" s="40">
        <v>1.01426972579743</v>
      </c>
      <c r="CY39" s="40">
        <v>416.871565535998</v>
      </c>
      <c r="CZ39" s="40">
        <v>7.8166220467824798</v>
      </c>
      <c r="DA39" s="40">
        <v>30.8794660384766</v>
      </c>
      <c r="DB39" s="40">
        <v>46.74</v>
      </c>
      <c r="DC39" s="40">
        <v>5.2925375790000002</v>
      </c>
      <c r="DD39" s="40">
        <v>0.39083110233912399</v>
      </c>
      <c r="DE39" s="40">
        <v>0.57539656521223304</v>
      </c>
      <c r="DF39" s="40">
        <v>13.225922457889</v>
      </c>
      <c r="DG39" s="40">
        <v>4</v>
      </c>
      <c r="DH39" s="40">
        <v>0</v>
      </c>
      <c r="DI39" s="40">
        <v>70.504765266501906</v>
      </c>
      <c r="DJ39" s="40">
        <v>95.062571104</v>
      </c>
      <c r="DK39" s="40">
        <v>4</v>
      </c>
      <c r="DL39" s="40">
        <v>9.9557522123893794</v>
      </c>
      <c r="DM39" s="40">
        <v>4.6082949308755801</v>
      </c>
      <c r="DN39" s="40">
        <v>1.77341854122291</v>
      </c>
      <c r="DO39" s="40">
        <v>0.238432041300326</v>
      </c>
      <c r="DP39" s="40">
        <v>0.32365829059828999</v>
      </c>
      <c r="DQ39" s="40">
        <v>350.87719298245599</v>
      </c>
      <c r="DR39" s="40">
        <v>149.14243102162601</v>
      </c>
      <c r="DS39" s="40">
        <v>197.08978068520199</v>
      </c>
      <c r="DT39" s="40">
        <v>30.150184188155301</v>
      </c>
      <c r="DU39" s="40">
        <v>44.448498115043201</v>
      </c>
      <c r="DV39" s="40">
        <v>549.76</v>
      </c>
      <c r="DW39" s="40">
        <v>191.09399999999999</v>
      </c>
      <c r="DX39" s="7" t="s">
        <v>351</v>
      </c>
      <c r="DY39" s="7"/>
      <c r="DZ39" s="7"/>
      <c r="EA39" s="7"/>
      <c r="EB39" s="42">
        <v>228221598.66999999</v>
      </c>
      <c r="EC39" s="42">
        <v>4459.8049492896644</v>
      </c>
      <c r="ED39" s="42">
        <v>3126815.68</v>
      </c>
      <c r="EE39" s="42">
        <v>52164703.57</v>
      </c>
      <c r="EF39" s="42">
        <v>1044192.23</v>
      </c>
      <c r="EG39" s="43">
        <f t="shared" si="1"/>
        <v>4.5753435962468366E-3</v>
      </c>
      <c r="EH39" s="42"/>
      <c r="EI39" s="42">
        <v>40084237.93</v>
      </c>
      <c r="EJ39" s="42">
        <f t="shared" si="2"/>
        <v>783.30834483028161</v>
      </c>
      <c r="EK39" s="42">
        <v>75087575.109999999</v>
      </c>
      <c r="EL39" s="42">
        <f t="shared" si="3"/>
        <v>1467.327987610654</v>
      </c>
      <c r="EM39" s="42"/>
      <c r="EN39" s="42"/>
      <c r="EO39" s="42"/>
      <c r="EP39" s="7">
        <v>728</v>
      </c>
      <c r="EQ39" s="43">
        <v>1.4226252125144121E-2</v>
      </c>
      <c r="ER39" s="7">
        <v>49365</v>
      </c>
      <c r="ES39" s="7">
        <v>0.96466886834854315</v>
      </c>
      <c r="ET39" s="7">
        <v>16360</v>
      </c>
      <c r="EU39" s="7">
        <v>51173</v>
      </c>
      <c r="EV39" s="7" t="s">
        <v>352</v>
      </c>
      <c r="EW39" s="7" t="s">
        <v>351</v>
      </c>
      <c r="EX39" s="7">
        <v>152.4</v>
      </c>
      <c r="EY39" s="7">
        <v>47446</v>
      </c>
      <c r="EZ39" s="7">
        <v>0.92716862407910416</v>
      </c>
      <c r="FA39" s="40">
        <v>0.21299999999999999</v>
      </c>
      <c r="FB39" s="7">
        <v>0.14399999999999999</v>
      </c>
      <c r="FC39" s="7">
        <v>0.27500000000000002</v>
      </c>
      <c r="FD39" s="7">
        <v>0.221</v>
      </c>
      <c r="FE39" s="7">
        <v>2024</v>
      </c>
      <c r="FF39" s="7" t="s">
        <v>364</v>
      </c>
      <c r="FG39" s="42">
        <v>18591.560000000001</v>
      </c>
      <c r="FH39" s="7">
        <v>896633.75399999996</v>
      </c>
      <c r="FI39" s="7">
        <v>1283.47262482168</v>
      </c>
      <c r="FJ39" s="42">
        <f t="shared" si="0"/>
        <v>1467.327987610654</v>
      </c>
      <c r="FK39" s="7">
        <v>5.25</v>
      </c>
      <c r="FL39" s="7">
        <v>1960.028101768243</v>
      </c>
      <c r="FM39" s="7" t="s">
        <v>352</v>
      </c>
      <c r="FN39" s="7" t="s">
        <v>1149</v>
      </c>
      <c r="FO39" s="7">
        <v>4.47</v>
      </c>
      <c r="FP39" s="7">
        <v>1230.0120595970509</v>
      </c>
      <c r="FQ39" s="7" t="s">
        <v>352</v>
      </c>
      <c r="FR39" s="7">
        <v>4.8600000000000003</v>
      </c>
      <c r="FS39" s="7" t="s">
        <v>1150</v>
      </c>
      <c r="FT39" s="7">
        <v>5.8800000000000008</v>
      </c>
      <c r="FU39" s="7">
        <v>0.74723235361972096</v>
      </c>
      <c r="FV39" s="7" t="s">
        <v>352</v>
      </c>
      <c r="FW39" s="7" t="s">
        <v>1151</v>
      </c>
      <c r="FX39" s="7">
        <v>10</v>
      </c>
      <c r="FY39" s="7">
        <v>0.44533326564385922</v>
      </c>
      <c r="FZ39" s="7" t="s">
        <v>352</v>
      </c>
      <c r="GA39" s="7" t="s">
        <v>1152</v>
      </c>
      <c r="GB39" s="7">
        <v>6.23</v>
      </c>
      <c r="GC39" s="7">
        <v>0.10824158451988081</v>
      </c>
      <c r="GD39" s="7" t="s">
        <v>352</v>
      </c>
      <c r="GE39" s="7" t="s">
        <v>1153</v>
      </c>
      <c r="GF39" s="7">
        <v>3.52</v>
      </c>
      <c r="GG39" s="7">
        <v>0.89083911866117538</v>
      </c>
      <c r="GH39" s="7" t="s">
        <v>352</v>
      </c>
      <c r="GI39" s="7">
        <v>6.4080000000000004</v>
      </c>
      <c r="GJ39" s="7" t="s">
        <v>355</v>
      </c>
      <c r="GK39" s="7">
        <v>0</v>
      </c>
      <c r="GL39" s="7">
        <v>10</v>
      </c>
      <c r="GM39" s="7" t="s">
        <v>352</v>
      </c>
      <c r="GN39" s="7">
        <v>0</v>
      </c>
      <c r="GO39" s="7" t="s">
        <v>1154</v>
      </c>
      <c r="GP39" s="7">
        <v>6.879999999999999</v>
      </c>
      <c r="GQ39" s="7">
        <v>63.681803667345413</v>
      </c>
      <c r="GR39" s="7" t="s">
        <v>352</v>
      </c>
      <c r="GS39" s="7">
        <v>6.879999999999999</v>
      </c>
      <c r="GT39" s="7">
        <v>4.5369999999999999</v>
      </c>
      <c r="GU39" s="7" t="s">
        <v>1155</v>
      </c>
      <c r="GV39" s="7">
        <v>10</v>
      </c>
      <c r="GW39" s="7">
        <v>4.4736313348560088</v>
      </c>
      <c r="GX39" s="7" t="s">
        <v>352</v>
      </c>
      <c r="GY39" s="7">
        <v>2.0303675766517499</v>
      </c>
      <c r="GZ39" s="7">
        <v>7.32</v>
      </c>
      <c r="HA39" s="7">
        <v>1.4429539465867669</v>
      </c>
      <c r="HB39" s="7" t="s">
        <v>352</v>
      </c>
      <c r="HC39" s="7">
        <v>8.66</v>
      </c>
      <c r="HD39" s="7" t="s">
        <v>1156</v>
      </c>
      <c r="HE39" s="7">
        <v>4.7799999999999994</v>
      </c>
      <c r="HF39" s="7">
        <v>92.977777777777789</v>
      </c>
      <c r="HG39" s="7" t="s">
        <v>352</v>
      </c>
      <c r="HH39" s="7" t="s">
        <v>1157</v>
      </c>
      <c r="HI39" s="7">
        <v>8.83</v>
      </c>
      <c r="HJ39" s="7">
        <v>23.63720153986235</v>
      </c>
      <c r="HK39" s="7" t="s">
        <v>352</v>
      </c>
      <c r="HL39" s="7" t="s">
        <v>1158</v>
      </c>
      <c r="HM39" s="7">
        <v>0</v>
      </c>
      <c r="HN39" s="7">
        <v>2.8432815885060591E-2</v>
      </c>
      <c r="HO39" s="7" t="s">
        <v>351</v>
      </c>
      <c r="HP39" s="7">
        <v>4.5369999999999999</v>
      </c>
      <c r="HQ39" s="7">
        <v>96.551724137931032</v>
      </c>
      <c r="HR39" s="7">
        <v>9.23</v>
      </c>
      <c r="HS39" s="7">
        <v>100</v>
      </c>
      <c r="HT39" s="7" t="s">
        <v>352</v>
      </c>
      <c r="HU39" s="7" t="s">
        <v>391</v>
      </c>
      <c r="HV39" s="7">
        <v>9.370000000000001</v>
      </c>
      <c r="HW39" s="7">
        <v>0</v>
      </c>
      <c r="HX39" s="7" t="s">
        <v>352</v>
      </c>
      <c r="HY39" s="7" t="s">
        <v>1159</v>
      </c>
      <c r="HZ39" s="7">
        <v>6.9599999999999991</v>
      </c>
      <c r="IA39" s="7">
        <v>0.87629999999999997</v>
      </c>
      <c r="IB39" s="7" t="s">
        <v>352</v>
      </c>
      <c r="IC39" s="7">
        <v>8.52</v>
      </c>
      <c r="ID39" s="7">
        <v>7.2389999999999999</v>
      </c>
      <c r="IE39" s="7">
        <v>47.6</v>
      </c>
      <c r="IF39" s="7">
        <v>10</v>
      </c>
      <c r="IG39" s="7">
        <v>47.6</v>
      </c>
      <c r="IH39" s="7" t="s">
        <v>352</v>
      </c>
      <c r="II39" s="7" t="s">
        <v>415</v>
      </c>
      <c r="IJ39" s="7">
        <v>10</v>
      </c>
      <c r="IK39" s="7">
        <v>6</v>
      </c>
      <c r="IL39" s="7" t="s">
        <v>352</v>
      </c>
      <c r="IM39" s="7" t="s">
        <v>367</v>
      </c>
      <c r="IN39" s="7">
        <v>8.129999999999999</v>
      </c>
      <c r="IO39" s="7">
        <v>5.3900000000000006</v>
      </c>
      <c r="IP39" s="7" t="s">
        <v>352</v>
      </c>
      <c r="IQ39" s="7">
        <v>4.7</v>
      </c>
      <c r="IR39" s="7">
        <v>7.79</v>
      </c>
      <c r="IS39" s="7">
        <v>0.85000000000000009</v>
      </c>
      <c r="IT39" s="7" t="s">
        <v>352</v>
      </c>
      <c r="IU39" s="7">
        <v>12.5</v>
      </c>
      <c r="IV39" s="7">
        <v>9.36</v>
      </c>
      <c r="IW39" s="7">
        <v>10.08</v>
      </c>
      <c r="IX39" s="7" t="s">
        <v>352</v>
      </c>
      <c r="IY39" s="7">
        <v>9.0559999999999992</v>
      </c>
      <c r="IZ39" s="7" t="s">
        <v>446</v>
      </c>
      <c r="JA39" s="7">
        <v>9.66</v>
      </c>
      <c r="JB39" s="7">
        <v>99.427999999999997</v>
      </c>
      <c r="JC39" s="7" t="s">
        <v>352</v>
      </c>
      <c r="JD39" s="7" t="s">
        <v>439</v>
      </c>
      <c r="JE39" s="7">
        <v>10</v>
      </c>
      <c r="JF39" s="7">
        <v>84.237000000000009</v>
      </c>
      <c r="JG39" s="7" t="s">
        <v>352</v>
      </c>
      <c r="JH39" s="7" t="s">
        <v>548</v>
      </c>
      <c r="JI39" s="7">
        <v>10</v>
      </c>
      <c r="JJ39" s="7">
        <v>56.838000000000001</v>
      </c>
      <c r="JK39" s="7" t="s">
        <v>351</v>
      </c>
      <c r="JL39" s="7">
        <v>9.8870000000000005</v>
      </c>
      <c r="JM39" s="7" t="s">
        <v>481</v>
      </c>
      <c r="JN39" s="7">
        <v>7.0300000000000011</v>
      </c>
      <c r="JO39" s="7">
        <v>100</v>
      </c>
      <c r="JP39" s="7" t="s">
        <v>352</v>
      </c>
      <c r="JQ39" s="7" t="s">
        <v>1160</v>
      </c>
      <c r="JR39" s="7">
        <v>10</v>
      </c>
      <c r="JS39" s="7">
        <v>101.3590587912465</v>
      </c>
      <c r="JT39" s="7" t="s">
        <v>352</v>
      </c>
      <c r="JU39" s="7" t="s">
        <v>476</v>
      </c>
      <c r="JV39" s="7">
        <v>10</v>
      </c>
      <c r="JW39" s="7">
        <v>8.8495575221238933</v>
      </c>
      <c r="JX39" s="7" t="s">
        <v>352</v>
      </c>
      <c r="JY39" s="7">
        <v>9.01</v>
      </c>
      <c r="JZ39" s="7" t="s">
        <v>1161</v>
      </c>
      <c r="KA39" s="7">
        <v>10</v>
      </c>
      <c r="KB39" s="7">
        <v>9.7663971616643099</v>
      </c>
      <c r="KC39" s="7" t="s">
        <v>352</v>
      </c>
      <c r="KD39" s="7" t="s">
        <v>1161</v>
      </c>
      <c r="KE39" s="7">
        <v>10</v>
      </c>
      <c r="KF39" s="7">
        <v>6.7122610848357516</v>
      </c>
      <c r="KG39" s="7" t="s">
        <v>352</v>
      </c>
      <c r="KH39" s="7">
        <v>10</v>
      </c>
      <c r="KI39" s="7">
        <v>10.564164696226531</v>
      </c>
      <c r="KJ39" s="7">
        <v>9.91</v>
      </c>
      <c r="KK39" s="7">
        <v>9.7034060466896292</v>
      </c>
      <c r="KL39" s="7" t="s">
        <v>352</v>
      </c>
      <c r="KM39" s="7">
        <v>9.91</v>
      </c>
      <c r="KN39" s="7">
        <v>9.5730000000000004</v>
      </c>
      <c r="KO39" s="7">
        <v>7.1159999999999997</v>
      </c>
      <c r="KP39" s="7">
        <v>1700</v>
      </c>
      <c r="KQ39" s="7">
        <v>3.3220643698825547E-2</v>
      </c>
      <c r="KR39" s="7">
        <v>7193</v>
      </c>
      <c r="KS39" s="7">
        <v>0.14056240595626601</v>
      </c>
      <c r="KT39" s="7">
        <v>5006</v>
      </c>
      <c r="KU39" s="7">
        <v>9.7825024915482769E-2</v>
      </c>
      <c r="KV39" s="7">
        <v>166521</v>
      </c>
      <c r="KW39" s="7">
        <v>3.2540792996306651</v>
      </c>
      <c r="KX39" s="7">
        <v>7465</v>
      </c>
      <c r="KY39" s="7">
        <v>0.14587770894807811</v>
      </c>
      <c r="KZ39" s="7">
        <v>3609</v>
      </c>
      <c r="LA39" s="7">
        <v>7.0525472417094948E-2</v>
      </c>
      <c r="LB39" s="7">
        <v>3239</v>
      </c>
      <c r="LC39" s="7">
        <v>6.3295097023821162E-2</v>
      </c>
      <c r="LD39" s="7">
        <v>10</v>
      </c>
      <c r="LE39" s="7">
        <v>0.19541555116956211</v>
      </c>
      <c r="LF39" s="7">
        <v>47</v>
      </c>
      <c r="LG39" s="7">
        <v>0.91845309049694168</v>
      </c>
      <c r="LH39" s="7"/>
      <c r="LI39" s="7"/>
      <c r="LJ39" s="7">
        <v>92</v>
      </c>
      <c r="LK39" s="7">
        <v>0.78500000000000003</v>
      </c>
      <c r="LL39" s="7">
        <v>194</v>
      </c>
      <c r="LM39" s="7">
        <v>0.76900000000000002</v>
      </c>
      <c r="LN39" s="7">
        <v>168</v>
      </c>
      <c r="LO39" s="7">
        <v>0.72</v>
      </c>
      <c r="LP39" s="7">
        <v>147</v>
      </c>
      <c r="LQ39" s="7">
        <v>0.873</v>
      </c>
      <c r="LR39" s="7">
        <v>0.53859999999999997</v>
      </c>
      <c r="LS39" s="40">
        <v>-0.65531301487317628</v>
      </c>
      <c r="LT39" s="40" t="s">
        <v>389</v>
      </c>
      <c r="LU39" s="40">
        <v>0.1065712337724294</v>
      </c>
      <c r="LV39" s="40" t="s">
        <v>357</v>
      </c>
      <c r="LW39" s="40">
        <v>0.78942510531406584</v>
      </c>
      <c r="LX39" s="40" t="s">
        <v>368</v>
      </c>
      <c r="LY39" s="40">
        <v>0.85236930075843864</v>
      </c>
      <c r="LZ39" s="40" t="s">
        <v>350</v>
      </c>
      <c r="MA39" s="40">
        <v>0.2732631562429394</v>
      </c>
      <c r="MB39" s="40" t="s">
        <v>350</v>
      </c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>
        <v>0</v>
      </c>
      <c r="MN39" s="7"/>
      <c r="MO39" s="7">
        <v>0</v>
      </c>
      <c r="MP39" s="7">
        <v>0</v>
      </c>
      <c r="MQ39" s="7">
        <v>0</v>
      </c>
      <c r="MR39" s="7">
        <v>7</v>
      </c>
      <c r="MS39" s="7">
        <v>3</v>
      </c>
      <c r="MT39" s="7">
        <v>10</v>
      </c>
      <c r="MU39" s="7">
        <v>0.19</v>
      </c>
      <c r="MV39" s="7">
        <v>33</v>
      </c>
      <c r="MW39" s="7">
        <v>1</v>
      </c>
      <c r="MX39" s="7">
        <v>34</v>
      </c>
      <c r="MY39" s="7">
        <v>0.66</v>
      </c>
      <c r="MZ39" s="7">
        <v>25058136.27</v>
      </c>
      <c r="NA39" s="7">
        <v>16</v>
      </c>
      <c r="NB39" s="7">
        <v>3447431.1</v>
      </c>
      <c r="NC39" s="7">
        <v>0.50600000000000001</v>
      </c>
      <c r="ND39" s="44" t="s">
        <v>1415</v>
      </c>
      <c r="NE39" s="44">
        <v>411</v>
      </c>
      <c r="NF39" s="44" t="s">
        <v>1231</v>
      </c>
      <c r="NG39" s="44" t="s">
        <v>1257</v>
      </c>
      <c r="NH39" s="44" t="s">
        <v>1222</v>
      </c>
      <c r="NI39" s="44"/>
      <c r="NJ39" s="44" t="s">
        <v>1416</v>
      </c>
      <c r="NK39" s="44"/>
      <c r="NL39" s="44" t="s">
        <v>1231</v>
      </c>
      <c r="NM39" s="44" t="s">
        <v>1234</v>
      </c>
      <c r="NN39" s="44" t="s">
        <v>1231</v>
      </c>
      <c r="NO39" s="44" t="s">
        <v>1246</v>
      </c>
      <c r="NP39" s="44" t="s">
        <v>1247</v>
      </c>
      <c r="NQ39" s="44" t="s">
        <v>1231</v>
      </c>
      <c r="NR39" s="46" t="s">
        <v>1253</v>
      </c>
      <c r="NS39" s="47">
        <v>40</v>
      </c>
      <c r="NT39" s="47">
        <v>273</v>
      </c>
      <c r="NU39" s="48" t="s">
        <v>1254</v>
      </c>
      <c r="NV39" s="7">
        <v>26</v>
      </c>
      <c r="NW39" s="7">
        <v>73</v>
      </c>
      <c r="NX39" s="7">
        <v>45</v>
      </c>
      <c r="NY39" s="7">
        <v>6</v>
      </c>
      <c r="NZ39" s="7">
        <v>6</v>
      </c>
      <c r="OA39" s="7">
        <v>88</v>
      </c>
      <c r="OB39" s="7">
        <v>5</v>
      </c>
      <c r="OC39" s="7">
        <v>3</v>
      </c>
      <c r="OD39" s="7">
        <v>104</v>
      </c>
      <c r="OE39" s="7">
        <v>48</v>
      </c>
      <c r="OF39" s="7">
        <v>138</v>
      </c>
      <c r="OG39" s="7">
        <v>16</v>
      </c>
      <c r="OH39" s="7">
        <v>578</v>
      </c>
      <c r="OI39" s="7">
        <v>6</v>
      </c>
      <c r="OJ39" s="7">
        <v>6</v>
      </c>
      <c r="OK39" s="7">
        <v>0</v>
      </c>
      <c r="OL39" s="7">
        <v>0</v>
      </c>
      <c r="OM39" s="7">
        <v>5</v>
      </c>
      <c r="ON39" s="7">
        <v>0</v>
      </c>
      <c r="OO39" s="7">
        <v>4</v>
      </c>
      <c r="OP39" s="7">
        <v>0</v>
      </c>
      <c r="OQ39" s="7">
        <v>144</v>
      </c>
      <c r="OR39" s="7">
        <v>38</v>
      </c>
      <c r="OS39" s="7">
        <v>3</v>
      </c>
      <c r="OT39" s="7">
        <v>0</v>
      </c>
      <c r="OU39" s="7">
        <v>0</v>
      </c>
      <c r="OV39" s="7">
        <v>8</v>
      </c>
      <c r="OW39" s="7">
        <v>1</v>
      </c>
      <c r="OX39" s="7">
        <v>7</v>
      </c>
      <c r="OY39" s="7">
        <v>43</v>
      </c>
      <c r="OZ39" s="7">
        <v>42</v>
      </c>
      <c r="PA39" s="7">
        <v>22</v>
      </c>
      <c r="PB39" s="7">
        <v>0</v>
      </c>
      <c r="PC39" s="7">
        <v>1</v>
      </c>
      <c r="PD39" s="7">
        <v>255</v>
      </c>
      <c r="PE39" s="7">
        <v>38</v>
      </c>
      <c r="PF39" s="7"/>
      <c r="PG39" s="7"/>
      <c r="PH39" s="7"/>
      <c r="PI39" s="7"/>
      <c r="PJ39" s="7"/>
      <c r="PK39" s="7"/>
      <c r="PL39" s="7"/>
      <c r="PM39" s="7"/>
      <c r="PN39" s="41">
        <v>2097</v>
      </c>
      <c r="PO39" s="41">
        <v>5197</v>
      </c>
      <c r="PP39" s="41">
        <v>1384</v>
      </c>
      <c r="PQ39" s="7">
        <v>218</v>
      </c>
      <c r="PR39" s="7">
        <v>349</v>
      </c>
      <c r="PS39" s="7">
        <v>82</v>
      </c>
      <c r="PT39" s="7">
        <v>18</v>
      </c>
      <c r="PU39" s="7">
        <v>17</v>
      </c>
      <c r="PV39" s="56">
        <v>4</v>
      </c>
      <c r="PW39" s="54" t="s">
        <v>1488</v>
      </c>
      <c r="PX39" s="54" t="s">
        <v>1558</v>
      </c>
      <c r="PY39" s="54">
        <v>0.25812440153987398</v>
      </c>
      <c r="PZ39" s="54">
        <v>0.28841405508072199</v>
      </c>
      <c r="QA39" s="54">
        <v>2771</v>
      </c>
      <c r="QB39" s="54">
        <v>3919</v>
      </c>
      <c r="QC39" s="54">
        <v>1742</v>
      </c>
      <c r="QD39" s="54"/>
      <c r="QE39" s="54" t="s">
        <v>1574</v>
      </c>
      <c r="QF39" s="54">
        <v>29</v>
      </c>
      <c r="QG39" s="54">
        <v>76</v>
      </c>
      <c r="QH39" s="54">
        <v>58</v>
      </c>
    </row>
    <row r="40" spans="1:450" s="72" customFormat="1" ht="16.2" customHeight="1" x14ac:dyDescent="0.25">
      <c r="A40" s="59" t="s">
        <v>1162</v>
      </c>
      <c r="B40" s="59" t="s">
        <v>1163</v>
      </c>
      <c r="C40" s="59" t="s">
        <v>1187</v>
      </c>
      <c r="D40" s="59" t="s">
        <v>1164</v>
      </c>
      <c r="E40" s="59" t="s">
        <v>709</v>
      </c>
      <c r="F40" s="59" t="s">
        <v>693</v>
      </c>
      <c r="G40" s="59" t="s">
        <v>478</v>
      </c>
      <c r="H40" s="59">
        <v>92980</v>
      </c>
      <c r="I40" s="59" t="s">
        <v>360</v>
      </c>
      <c r="J40" s="59">
        <v>1</v>
      </c>
      <c r="K40" s="59">
        <v>0</v>
      </c>
      <c r="L40" s="59">
        <v>0</v>
      </c>
      <c r="M40" s="59">
        <v>1</v>
      </c>
      <c r="N40" s="59">
        <v>0</v>
      </c>
      <c r="O40" s="59">
        <v>1</v>
      </c>
      <c r="P40" s="59">
        <v>1</v>
      </c>
      <c r="Q40" s="59">
        <v>0</v>
      </c>
      <c r="R40" s="59">
        <v>0</v>
      </c>
      <c r="S40" s="59">
        <v>1</v>
      </c>
      <c r="T40" s="59">
        <v>0</v>
      </c>
      <c r="U40" s="59">
        <v>0</v>
      </c>
      <c r="V40" s="59">
        <v>1</v>
      </c>
      <c r="W40" s="59">
        <v>0</v>
      </c>
      <c r="X40" s="59">
        <v>1</v>
      </c>
      <c r="Y40" s="59">
        <v>1</v>
      </c>
      <c r="Z40" s="59">
        <v>0</v>
      </c>
      <c r="AA40" s="59">
        <v>1</v>
      </c>
      <c r="AB40" s="59">
        <v>1</v>
      </c>
      <c r="AC40" s="59">
        <v>0</v>
      </c>
      <c r="AD40" s="59" t="s">
        <v>348</v>
      </c>
      <c r="AE40" s="59" t="s">
        <v>362</v>
      </c>
      <c r="AF40" s="59">
        <v>4</v>
      </c>
      <c r="AG40" s="59">
        <v>3</v>
      </c>
      <c r="AH40" s="59">
        <v>3</v>
      </c>
      <c r="AI40" s="59">
        <v>10</v>
      </c>
      <c r="AJ40" s="59" t="s">
        <v>357</v>
      </c>
      <c r="AK40" s="59" t="s">
        <v>1165</v>
      </c>
      <c r="AL40" s="59" t="s">
        <v>363</v>
      </c>
      <c r="AM40" s="60">
        <v>51.503913515406161</v>
      </c>
      <c r="AN40" s="61">
        <v>1162</v>
      </c>
      <c r="AO40" s="60">
        <v>61.066250000000011</v>
      </c>
      <c r="AP40" s="60">
        <v>65.990399999999994</v>
      </c>
      <c r="AQ40" s="60">
        <v>65.803125000000009</v>
      </c>
      <c r="AR40" s="60">
        <v>52.616166666666658</v>
      </c>
      <c r="AS40" s="60">
        <v>30.082599999999999</v>
      </c>
      <c r="AT40" s="60">
        <v>74.596400000000003</v>
      </c>
      <c r="AU40" s="60">
        <v>75.265500000000003</v>
      </c>
      <c r="AV40" s="60">
        <v>50.949000000000012</v>
      </c>
      <c r="AW40" s="60">
        <v>7.03</v>
      </c>
      <c r="AX40" s="60">
        <v>63.860500000000023</v>
      </c>
      <c r="AY40" s="60">
        <v>55.996600000000022</v>
      </c>
      <c r="AZ40" s="60">
        <v>39.857500000000002</v>
      </c>
      <c r="BA40" s="60">
        <v>79.021749999999997</v>
      </c>
      <c r="BB40" s="60">
        <v>38.610999999999997</v>
      </c>
      <c r="BC40" s="60">
        <v>44.618666666666662</v>
      </c>
      <c r="BD40" s="60">
        <v>35.761571428571429</v>
      </c>
      <c r="BE40" s="60">
        <v>34.439500000000002</v>
      </c>
      <c r="BF40" s="60">
        <v>57.075895268527233</v>
      </c>
      <c r="BG40" s="60">
        <v>70.946515770739794</v>
      </c>
      <c r="BH40" s="60">
        <v>70.364821234334102</v>
      </c>
      <c r="BI40" s="60">
        <v>29.91634880050815</v>
      </c>
      <c r="BJ40" s="60">
        <v>73.874725542952504</v>
      </c>
      <c r="BK40" s="60">
        <v>73.329059933333497</v>
      </c>
      <c r="BL40" s="60">
        <v>86.078254770799703</v>
      </c>
      <c r="BM40" s="60">
        <v>50.504022835873698</v>
      </c>
      <c r="BN40" s="60">
        <v>78.169650085059402</v>
      </c>
      <c r="BO40" s="60">
        <v>81.926035124379098</v>
      </c>
      <c r="BP40" s="60">
        <v>58.105011006266899</v>
      </c>
      <c r="BQ40" s="60">
        <v>63.258588721631</v>
      </c>
      <c r="BR40" s="60">
        <v>15.939164697975841</v>
      </c>
      <c r="BS40" s="60">
        <v>49.9356469581288</v>
      </c>
      <c r="BT40" s="60">
        <v>24.181201806779502</v>
      </c>
      <c r="BU40" s="60">
        <v>29.609381739148301</v>
      </c>
      <c r="BV40" s="60">
        <v>11.345218800648301</v>
      </c>
      <c r="BW40" s="60">
        <v>118.290514364819</v>
      </c>
      <c r="BX40" s="60">
        <v>812.33368168155198</v>
      </c>
      <c r="BY40" s="60">
        <v>79.573170731707293</v>
      </c>
      <c r="BZ40" s="60">
        <v>4.1594684385382097</v>
      </c>
      <c r="CA40" s="60">
        <v>60.6159700338902</v>
      </c>
      <c r="CB40" s="60">
        <v>77.900000000000006</v>
      </c>
      <c r="CC40" s="60">
        <v>95.521226273875797</v>
      </c>
      <c r="CD40" s="60">
        <v>28.93</v>
      </c>
      <c r="CE40" s="60">
        <v>87.175218502883595</v>
      </c>
      <c r="CF40" s="60">
        <v>70.705749450026801</v>
      </c>
      <c r="CG40" s="60">
        <v>82.460312741542296</v>
      </c>
      <c r="CH40" s="60">
        <v>98.287650871038693</v>
      </c>
      <c r="CI40" s="60">
        <v>15.0568395693744</v>
      </c>
      <c r="CJ40" s="60">
        <v>32.264656220088</v>
      </c>
      <c r="CK40" s="60">
        <v>73.691967575534306</v>
      </c>
      <c r="CL40" s="60">
        <v>4.2492616907812302</v>
      </c>
      <c r="CM40" s="60">
        <v>6.1</v>
      </c>
      <c r="CN40" s="60">
        <v>9.1</v>
      </c>
      <c r="CO40" s="60">
        <v>0.3</v>
      </c>
      <c r="CP40" s="60">
        <v>4.5</v>
      </c>
      <c r="CQ40" s="60">
        <v>2.2999999999999998</v>
      </c>
      <c r="CR40" s="60">
        <v>5.4</v>
      </c>
      <c r="CS40" s="60">
        <v>50.4329658087712</v>
      </c>
      <c r="CT40" s="60">
        <v>91.638113900904202</v>
      </c>
      <c r="CU40" s="60">
        <v>99.2528417410077</v>
      </c>
      <c r="CV40" s="60">
        <v>95.971136363636305</v>
      </c>
      <c r="CW40" s="60">
        <v>75.47</v>
      </c>
      <c r="CX40" s="60">
        <v>2.38369391754035</v>
      </c>
      <c r="CY40" s="60">
        <v>450.22974270620301</v>
      </c>
      <c r="CZ40" s="60">
        <v>8.6039083253567892</v>
      </c>
      <c r="DA40" s="60">
        <v>28.2724795640327</v>
      </c>
      <c r="DB40" s="60">
        <v>62.82</v>
      </c>
      <c r="DC40" s="60">
        <v>0.63430644999999997</v>
      </c>
      <c r="DD40" s="60">
        <v>0.21510002151000199</v>
      </c>
      <c r="DE40" s="60">
        <v>1.43556578801065</v>
      </c>
      <c r="DF40" s="60">
        <v>2.79093837722028</v>
      </c>
      <c r="DG40" s="60">
        <v>5</v>
      </c>
      <c r="DH40" s="60">
        <v>0</v>
      </c>
      <c r="DI40" s="60">
        <v>90.803405224030996</v>
      </c>
      <c r="DJ40" s="60">
        <v>68.024556017999998</v>
      </c>
      <c r="DK40" s="60">
        <v>7</v>
      </c>
      <c r="DL40" s="60">
        <v>9.9675850891410107</v>
      </c>
      <c r="DM40" s="60">
        <v>1.7940560330052</v>
      </c>
      <c r="DN40" s="60">
        <v>1.4652509421380899</v>
      </c>
      <c r="DO40" s="60">
        <v>0</v>
      </c>
      <c r="DP40" s="60">
        <v>0.65961124642341895</v>
      </c>
      <c r="DQ40" s="60">
        <v>36.630036630036599</v>
      </c>
      <c r="DR40" s="60">
        <v>692.55839217816401</v>
      </c>
      <c r="DS40" s="60">
        <v>735.12227250515195</v>
      </c>
      <c r="DT40" s="60">
        <v>39.0000484472652</v>
      </c>
      <c r="DU40" s="60">
        <v>51.365021519902001</v>
      </c>
      <c r="DV40" s="60">
        <v>541.946101694915</v>
      </c>
      <c r="DW40" s="60">
        <v>708.10500000000002</v>
      </c>
      <c r="DX40" s="59" t="s">
        <v>351</v>
      </c>
      <c r="DY40" s="59"/>
      <c r="DZ40" s="59"/>
      <c r="EA40" s="59"/>
      <c r="EB40" s="62">
        <v>687586762.54999995</v>
      </c>
      <c r="EC40" s="62">
        <v>7394.9963707248862</v>
      </c>
      <c r="ED40" s="62">
        <v>12686545.91</v>
      </c>
      <c r="EE40" s="62">
        <v>26433414.75</v>
      </c>
      <c r="EF40" s="62">
        <v>16756547.59</v>
      </c>
      <c r="EG40" s="63">
        <f t="shared" si="1"/>
        <v>2.4370084624457115E-2</v>
      </c>
      <c r="EH40" s="62">
        <v>3792469.22</v>
      </c>
      <c r="EI40" s="62">
        <v>146273295.75999999</v>
      </c>
      <c r="EJ40" s="62">
        <f t="shared" si="2"/>
        <v>1573.1694532157453</v>
      </c>
      <c r="EK40" s="62">
        <v>156271715.28</v>
      </c>
      <c r="EL40" s="62">
        <f t="shared" si="3"/>
        <v>1680.7024659066467</v>
      </c>
      <c r="EM40" s="62">
        <v>1114400</v>
      </c>
      <c r="EN40" s="62">
        <v>39302420.719999999</v>
      </c>
      <c r="EO40" s="62">
        <v>0</v>
      </c>
      <c r="EP40" s="59">
        <v>3302</v>
      </c>
      <c r="EQ40" s="63">
        <v>3.5513013551301348E-2</v>
      </c>
      <c r="ER40" s="59">
        <v>70846</v>
      </c>
      <c r="ES40" s="59">
        <v>0.76194880619488059</v>
      </c>
      <c r="ET40" s="59">
        <v>50804</v>
      </c>
      <c r="EU40" s="59">
        <v>91747</v>
      </c>
      <c r="EV40" s="59" t="s">
        <v>352</v>
      </c>
      <c r="EW40" s="59" t="s">
        <v>351</v>
      </c>
      <c r="EX40" s="59">
        <v>300.7</v>
      </c>
      <c r="EY40" s="59">
        <v>38810</v>
      </c>
      <c r="EZ40" s="59">
        <v>0.41740159174015917</v>
      </c>
      <c r="FA40" s="60">
        <v>0.23599999999999999</v>
      </c>
      <c r="FB40" s="59">
        <v>0.11</v>
      </c>
      <c r="FC40" s="59">
        <v>0.32700000000000001</v>
      </c>
      <c r="FD40" s="59">
        <v>0.27</v>
      </c>
      <c r="FE40" s="59">
        <v>2024</v>
      </c>
      <c r="FF40" s="59" t="s">
        <v>364</v>
      </c>
      <c r="FG40" s="62">
        <v>29152.880000000001</v>
      </c>
      <c r="FH40" s="59">
        <v>2705941.1719999998</v>
      </c>
      <c r="FI40" s="59">
        <v>1536.08970768221</v>
      </c>
      <c r="FJ40" s="62">
        <f t="shared" si="0"/>
        <v>1680.7024659066467</v>
      </c>
      <c r="FK40" s="59">
        <v>7.02</v>
      </c>
      <c r="FL40" s="59">
        <v>1960.028101768243</v>
      </c>
      <c r="FM40" s="59" t="s">
        <v>352</v>
      </c>
      <c r="FN40" s="59" t="s">
        <v>1166</v>
      </c>
      <c r="FO40" s="59">
        <v>10</v>
      </c>
      <c r="FP40" s="59">
        <v>1230.0120595970509</v>
      </c>
      <c r="FQ40" s="59" t="s">
        <v>352</v>
      </c>
      <c r="FR40" s="59">
        <v>8.51</v>
      </c>
      <c r="FS40" s="59" t="s">
        <v>1167</v>
      </c>
      <c r="FT40" s="59">
        <v>10</v>
      </c>
      <c r="FU40" s="59">
        <v>0.74723235361972096</v>
      </c>
      <c r="FV40" s="59" t="s">
        <v>352</v>
      </c>
      <c r="FW40" s="59" t="s">
        <v>1168</v>
      </c>
      <c r="FX40" s="59">
        <v>9.27</v>
      </c>
      <c r="FY40" s="59">
        <v>0.44533326564385922</v>
      </c>
      <c r="FZ40" s="59" t="s">
        <v>352</v>
      </c>
      <c r="GA40" s="59" t="s">
        <v>1169</v>
      </c>
      <c r="GB40" s="59">
        <v>2.06</v>
      </c>
      <c r="GC40" s="59">
        <v>0.10824158451988081</v>
      </c>
      <c r="GD40" s="59" t="s">
        <v>352</v>
      </c>
      <c r="GE40" s="59" t="s">
        <v>1170</v>
      </c>
      <c r="GF40" s="59">
        <v>7.91</v>
      </c>
      <c r="GG40" s="59">
        <v>0.89083911866117538</v>
      </c>
      <c r="GH40" s="59" t="s">
        <v>352</v>
      </c>
      <c r="GI40" s="59">
        <v>7.31</v>
      </c>
      <c r="GJ40" s="59" t="s">
        <v>427</v>
      </c>
      <c r="GK40" s="59">
        <v>10</v>
      </c>
      <c r="GL40" s="59">
        <v>10</v>
      </c>
      <c r="GM40" s="59" t="s">
        <v>351</v>
      </c>
      <c r="GN40" s="59">
        <v>10</v>
      </c>
      <c r="GO40" s="59" t="s">
        <v>1171</v>
      </c>
      <c r="GP40" s="59">
        <v>0</v>
      </c>
      <c r="GQ40" s="59">
        <v>63.681803667345413</v>
      </c>
      <c r="GR40" s="59" t="s">
        <v>351</v>
      </c>
      <c r="GS40" s="59">
        <v>0</v>
      </c>
      <c r="GT40" s="59">
        <v>6.4550000000000001</v>
      </c>
      <c r="GU40" s="59" t="s">
        <v>1172</v>
      </c>
      <c r="GV40" s="59">
        <v>9.3500000000000014</v>
      </c>
      <c r="GW40" s="59">
        <v>4.4736313348560088</v>
      </c>
      <c r="GX40" s="59" t="s">
        <v>352</v>
      </c>
      <c r="GY40" s="59">
        <v>2.3090738968176301</v>
      </c>
      <c r="GZ40" s="59">
        <v>6.04</v>
      </c>
      <c r="HA40" s="59">
        <v>1.4429539465867669</v>
      </c>
      <c r="HB40" s="59" t="s">
        <v>352</v>
      </c>
      <c r="HC40" s="59">
        <v>7.6950000000000003</v>
      </c>
      <c r="HD40" s="59" t="s">
        <v>1173</v>
      </c>
      <c r="HE40" s="59">
        <v>4.3999999999999986</v>
      </c>
      <c r="HF40" s="59">
        <v>92.977777777777789</v>
      </c>
      <c r="HG40" s="59" t="s">
        <v>352</v>
      </c>
      <c r="HH40" s="59" t="s">
        <v>1174</v>
      </c>
      <c r="HI40" s="59">
        <v>5.1400000000000006</v>
      </c>
      <c r="HJ40" s="59">
        <v>23.63720153986235</v>
      </c>
      <c r="HK40" s="59" t="s">
        <v>352</v>
      </c>
      <c r="HL40" s="59" t="s">
        <v>1175</v>
      </c>
      <c r="HM40" s="59">
        <v>7.56</v>
      </c>
      <c r="HN40" s="59">
        <v>2.8432815885060591E-2</v>
      </c>
      <c r="HO40" s="59" t="s">
        <v>352</v>
      </c>
      <c r="HP40" s="59">
        <v>5.7</v>
      </c>
      <c r="HQ40" s="59">
        <v>100</v>
      </c>
      <c r="HR40" s="59">
        <v>10</v>
      </c>
      <c r="HS40" s="59">
        <v>100</v>
      </c>
      <c r="HT40" s="59" t="s">
        <v>352</v>
      </c>
      <c r="HU40" s="59" t="s">
        <v>412</v>
      </c>
      <c r="HV40" s="59">
        <v>6.870000000000001</v>
      </c>
      <c r="HW40" s="59">
        <v>0</v>
      </c>
      <c r="HX40" s="59" t="s">
        <v>352</v>
      </c>
      <c r="HY40" s="59" t="s">
        <v>787</v>
      </c>
      <c r="HZ40" s="59">
        <v>7.62</v>
      </c>
      <c r="IA40" s="59">
        <v>0.87629999999999997</v>
      </c>
      <c r="IB40" s="59" t="s">
        <v>352</v>
      </c>
      <c r="IC40" s="59">
        <v>8.1630000000000003</v>
      </c>
      <c r="ID40" s="59">
        <v>7.1859999999999999</v>
      </c>
      <c r="IE40" s="59">
        <v>64.7</v>
      </c>
      <c r="IF40" s="59">
        <v>10</v>
      </c>
      <c r="IG40" s="59">
        <v>47.6</v>
      </c>
      <c r="IH40" s="59" t="s">
        <v>351</v>
      </c>
      <c r="II40" s="59" t="s">
        <v>406</v>
      </c>
      <c r="IJ40" s="59">
        <v>9.09</v>
      </c>
      <c r="IK40" s="59">
        <v>6</v>
      </c>
      <c r="IL40" s="59" t="s">
        <v>352</v>
      </c>
      <c r="IM40" s="59" t="s">
        <v>367</v>
      </c>
      <c r="IN40" s="59">
        <v>8.129999999999999</v>
      </c>
      <c r="IO40" s="59">
        <v>5.3900000000000006</v>
      </c>
      <c r="IP40" s="59" t="s">
        <v>352</v>
      </c>
      <c r="IQ40" s="59">
        <v>4.9000000000000004</v>
      </c>
      <c r="IR40" s="59">
        <v>7.68</v>
      </c>
      <c r="IS40" s="59">
        <v>0.85000000000000009</v>
      </c>
      <c r="IT40" s="59" t="s">
        <v>352</v>
      </c>
      <c r="IU40" s="59">
        <v>8.5</v>
      </c>
      <c r="IV40" s="59">
        <v>10</v>
      </c>
      <c r="IW40" s="59">
        <v>10.08</v>
      </c>
      <c r="IX40" s="59" t="s">
        <v>352</v>
      </c>
      <c r="IY40" s="59">
        <v>8.98</v>
      </c>
      <c r="IZ40" s="59" t="s">
        <v>538</v>
      </c>
      <c r="JA40" s="59">
        <v>7.3</v>
      </c>
      <c r="JB40" s="59">
        <v>99.427999999999997</v>
      </c>
      <c r="JC40" s="59" t="s">
        <v>352</v>
      </c>
      <c r="JD40" s="59" t="s">
        <v>1176</v>
      </c>
      <c r="JE40" s="59">
        <v>4.96</v>
      </c>
      <c r="JF40" s="59">
        <v>84.237000000000009</v>
      </c>
      <c r="JG40" s="59" t="s">
        <v>352</v>
      </c>
      <c r="JH40" s="59" t="s">
        <v>374</v>
      </c>
      <c r="JI40" s="59">
        <v>7.1</v>
      </c>
      <c r="JJ40" s="59">
        <v>56.838000000000001</v>
      </c>
      <c r="JK40" s="59" t="s">
        <v>352</v>
      </c>
      <c r="JL40" s="59">
        <v>6.4530000000000003</v>
      </c>
      <c r="JM40" s="59" t="s">
        <v>508</v>
      </c>
      <c r="JN40" s="59">
        <v>9.81</v>
      </c>
      <c r="JO40" s="59">
        <v>100</v>
      </c>
      <c r="JP40" s="59" t="s">
        <v>352</v>
      </c>
      <c r="JQ40" s="59" t="s">
        <v>1177</v>
      </c>
      <c r="JR40" s="59">
        <v>10</v>
      </c>
      <c r="JS40" s="59">
        <v>101.3590587912465</v>
      </c>
      <c r="JT40" s="59" t="s">
        <v>352</v>
      </c>
      <c r="JU40" s="59" t="s">
        <v>1178</v>
      </c>
      <c r="JV40" s="59">
        <v>8.75</v>
      </c>
      <c r="JW40" s="59">
        <v>8.8495575221238933</v>
      </c>
      <c r="JX40" s="59" t="s">
        <v>352</v>
      </c>
      <c r="JY40" s="59">
        <v>9.52</v>
      </c>
      <c r="JZ40" s="59" t="s">
        <v>1179</v>
      </c>
      <c r="KA40" s="59">
        <v>6.9300000000000006</v>
      </c>
      <c r="KB40" s="59">
        <v>9.7663971616643099</v>
      </c>
      <c r="KC40" s="59" t="s">
        <v>352</v>
      </c>
      <c r="KD40" s="59" t="s">
        <v>1180</v>
      </c>
      <c r="KE40" s="59">
        <v>9.07</v>
      </c>
      <c r="KF40" s="59">
        <v>6.7122610848357516</v>
      </c>
      <c r="KG40" s="59" t="s">
        <v>352</v>
      </c>
      <c r="KH40" s="59">
        <v>8</v>
      </c>
      <c r="KI40" s="59">
        <v>27.987438293844981</v>
      </c>
      <c r="KJ40" s="59">
        <v>8.08</v>
      </c>
      <c r="KK40" s="59">
        <v>9.7034060466896292</v>
      </c>
      <c r="KL40" s="59" t="s">
        <v>352</v>
      </c>
      <c r="KM40" s="59">
        <v>8.08</v>
      </c>
      <c r="KN40" s="59">
        <v>8.2070000000000007</v>
      </c>
      <c r="KO40" s="59">
        <v>7.2830000000000004</v>
      </c>
      <c r="KP40" s="59">
        <v>5534</v>
      </c>
      <c r="KQ40" s="59">
        <v>5.9518175951817603E-2</v>
      </c>
      <c r="KR40" s="59">
        <v>25613</v>
      </c>
      <c r="KS40" s="59">
        <v>0.27546784254678419</v>
      </c>
      <c r="KT40" s="59">
        <v>19248</v>
      </c>
      <c r="KU40" s="59">
        <v>0.20701226070122611</v>
      </c>
      <c r="KV40" s="59">
        <v>570690</v>
      </c>
      <c r="KW40" s="59">
        <v>6.1377715637771564</v>
      </c>
      <c r="KX40" s="59">
        <v>24717</v>
      </c>
      <c r="KY40" s="59">
        <v>0.26583136158313608</v>
      </c>
      <c r="KZ40" s="59">
        <v>8050</v>
      </c>
      <c r="LA40" s="59">
        <v>8.6577758657775866E-2</v>
      </c>
      <c r="LB40" s="59">
        <v>7989</v>
      </c>
      <c r="LC40" s="59">
        <v>8.5921703592170356E-2</v>
      </c>
      <c r="LD40" s="59">
        <v>77</v>
      </c>
      <c r="LE40" s="59">
        <v>0.82813508281350823</v>
      </c>
      <c r="LF40" s="59">
        <v>91</v>
      </c>
      <c r="LG40" s="59">
        <v>0.97870509787050974</v>
      </c>
      <c r="LH40" s="59"/>
      <c r="LI40" s="59"/>
      <c r="LJ40" s="59">
        <v>526</v>
      </c>
      <c r="LK40" s="59">
        <v>0.751</v>
      </c>
      <c r="LL40" s="59">
        <v>580</v>
      </c>
      <c r="LM40" s="59">
        <v>0.74099999999999999</v>
      </c>
      <c r="LN40" s="59">
        <v>593</v>
      </c>
      <c r="LO40" s="59">
        <v>0.67900000000000005</v>
      </c>
      <c r="LP40" s="59">
        <v>1128</v>
      </c>
      <c r="LQ40" s="59">
        <v>0.84099999999999997</v>
      </c>
      <c r="LR40" s="59">
        <v>0.59709999999999996</v>
      </c>
      <c r="LS40" s="60">
        <v>-6.0978424533642731E-2</v>
      </c>
      <c r="LT40" s="60" t="s">
        <v>357</v>
      </c>
      <c r="LU40" s="60">
        <v>0.1031630659341609</v>
      </c>
      <c r="LV40" s="60" t="s">
        <v>357</v>
      </c>
      <c r="LW40" s="60">
        <v>0.37164715623648659</v>
      </c>
      <c r="LX40" s="60" t="s">
        <v>350</v>
      </c>
      <c r="LY40" s="60">
        <v>1.1124258136245211</v>
      </c>
      <c r="LZ40" s="60" t="s">
        <v>368</v>
      </c>
      <c r="MA40" s="60">
        <v>0.38156440281538129</v>
      </c>
      <c r="MB40" s="60" t="s">
        <v>350</v>
      </c>
      <c r="MC40" s="59">
        <v>159254</v>
      </c>
      <c r="MD40" s="59">
        <v>2</v>
      </c>
      <c r="ME40" s="59">
        <v>31027968</v>
      </c>
      <c r="MF40" s="59">
        <v>10136968</v>
      </c>
      <c r="MG40" s="59">
        <v>4150000</v>
      </c>
      <c r="MH40" s="59">
        <v>14286968</v>
      </c>
      <c r="MI40" s="59">
        <v>6</v>
      </c>
      <c r="MJ40" s="59">
        <v>5</v>
      </c>
      <c r="MK40" s="59">
        <v>12300</v>
      </c>
      <c r="ML40" s="59">
        <v>5</v>
      </c>
      <c r="MM40" s="59">
        <v>1.6489628467017282E-2</v>
      </c>
      <c r="MN40" s="59"/>
      <c r="MO40" s="59">
        <v>1994144.98</v>
      </c>
      <c r="MP40" s="59">
        <v>166178.74833333329</v>
      </c>
      <c r="MQ40" s="59">
        <v>581854.80000000005</v>
      </c>
      <c r="MR40" s="59">
        <v>168</v>
      </c>
      <c r="MS40" s="59">
        <v>8</v>
      </c>
      <c r="MT40" s="59">
        <v>176</v>
      </c>
      <c r="MU40" s="59">
        <v>1.87</v>
      </c>
      <c r="MV40" s="59">
        <v>134</v>
      </c>
      <c r="MW40" s="59">
        <v>3</v>
      </c>
      <c r="MX40" s="59">
        <v>137</v>
      </c>
      <c r="MY40" s="59">
        <v>1.46</v>
      </c>
      <c r="MZ40" s="59">
        <v>64683730.689999998</v>
      </c>
      <c r="NA40" s="59">
        <v>87</v>
      </c>
      <c r="NB40" s="59">
        <v>27489103.449999999</v>
      </c>
      <c r="NC40" s="59">
        <v>0.53300000000000003</v>
      </c>
      <c r="ND40" s="64" t="s">
        <v>1417</v>
      </c>
      <c r="NE40" s="64">
        <v>353</v>
      </c>
      <c r="NF40" s="64" t="s">
        <v>1256</v>
      </c>
      <c r="NG40" s="64" t="s">
        <v>1340</v>
      </c>
      <c r="NH40" s="64" t="s">
        <v>1271</v>
      </c>
      <c r="NI40" s="64"/>
      <c r="NJ40" s="64" t="s">
        <v>1418</v>
      </c>
      <c r="NK40" s="64"/>
      <c r="NL40" s="64" t="s">
        <v>1246</v>
      </c>
      <c r="NM40" s="64" t="s">
        <v>1240</v>
      </c>
      <c r="NN40" s="64" t="s">
        <v>1419</v>
      </c>
      <c r="NO40" s="64" t="s">
        <v>1246</v>
      </c>
      <c r="NP40" s="64" t="s">
        <v>1420</v>
      </c>
      <c r="NQ40" s="64" t="s">
        <v>1246</v>
      </c>
      <c r="NR40" s="65" t="s">
        <v>1248</v>
      </c>
      <c r="NS40" s="66">
        <v>35</v>
      </c>
      <c r="NT40" s="66">
        <v>299</v>
      </c>
      <c r="NU40" s="67" t="s">
        <v>1237</v>
      </c>
      <c r="NV40" s="59">
        <v>27</v>
      </c>
      <c r="NW40" s="59">
        <v>75</v>
      </c>
      <c r="NX40" s="59">
        <v>7</v>
      </c>
      <c r="NY40" s="59">
        <v>31</v>
      </c>
      <c r="NZ40" s="59">
        <v>118</v>
      </c>
      <c r="OA40" s="59">
        <v>269</v>
      </c>
      <c r="OB40" s="59">
        <v>25</v>
      </c>
      <c r="OC40" s="59">
        <v>3</v>
      </c>
      <c r="OD40" s="59">
        <v>309</v>
      </c>
      <c r="OE40" s="59">
        <v>145</v>
      </c>
      <c r="OF40" s="59">
        <v>427</v>
      </c>
      <c r="OG40" s="59">
        <v>37</v>
      </c>
      <c r="OH40" s="59">
        <v>1.288</v>
      </c>
      <c r="OI40" s="59">
        <v>11</v>
      </c>
      <c r="OJ40" s="59">
        <v>11</v>
      </c>
      <c r="OK40" s="59">
        <v>0</v>
      </c>
      <c r="OL40" s="59">
        <v>0</v>
      </c>
      <c r="OM40" s="59">
        <v>15</v>
      </c>
      <c r="ON40" s="59">
        <v>0</v>
      </c>
      <c r="OO40" s="59">
        <v>18</v>
      </c>
      <c r="OP40" s="59">
        <v>0</v>
      </c>
      <c r="OQ40" s="59">
        <v>467</v>
      </c>
      <c r="OR40" s="59">
        <v>131</v>
      </c>
      <c r="OS40" s="59">
        <v>13</v>
      </c>
      <c r="OT40" s="59">
        <v>1</v>
      </c>
      <c r="OU40" s="59">
        <v>1</v>
      </c>
      <c r="OV40" s="59">
        <v>39</v>
      </c>
      <c r="OW40" s="59">
        <v>7</v>
      </c>
      <c r="OX40" s="59">
        <v>32</v>
      </c>
      <c r="OY40" s="59">
        <v>336</v>
      </c>
      <c r="OZ40" s="59">
        <v>336</v>
      </c>
      <c r="PA40" s="59">
        <v>10</v>
      </c>
      <c r="PB40" s="59">
        <v>0</v>
      </c>
      <c r="PC40" s="59">
        <v>0</v>
      </c>
      <c r="PD40" s="59">
        <v>1.5109999999999999</v>
      </c>
      <c r="PE40" s="59">
        <v>79</v>
      </c>
      <c r="PF40" s="68">
        <v>41.468109511010887</v>
      </c>
      <c r="PG40" s="69" t="s">
        <v>1466</v>
      </c>
      <c r="PH40" s="70">
        <v>30</v>
      </c>
      <c r="PI40" s="70">
        <v>71.05263157894737</v>
      </c>
      <c r="PJ40" s="70">
        <v>58.82352941176471</v>
      </c>
      <c r="PK40" s="70">
        <v>0</v>
      </c>
      <c r="PL40" s="70">
        <v>58.163265306122447</v>
      </c>
      <c r="PM40" s="70">
        <v>30.76923076923077</v>
      </c>
      <c r="PN40" s="61">
        <v>5816</v>
      </c>
      <c r="PO40" s="61">
        <v>12274</v>
      </c>
      <c r="PP40" s="61">
        <v>3774</v>
      </c>
      <c r="PQ40" s="59">
        <v>399</v>
      </c>
      <c r="PR40" s="59">
        <v>730</v>
      </c>
      <c r="PS40" s="59">
        <v>294</v>
      </c>
      <c r="PT40" s="59">
        <v>52</v>
      </c>
      <c r="PU40" s="59">
        <v>50</v>
      </c>
      <c r="PV40" s="71">
        <v>19</v>
      </c>
      <c r="PW40" s="59" t="s">
        <v>1559</v>
      </c>
      <c r="PX40" s="59" t="s">
        <v>1560</v>
      </c>
      <c r="PY40" s="59">
        <v>0.41399855884535502</v>
      </c>
      <c r="PZ40" s="59">
        <v>0.30091942530666999</v>
      </c>
      <c r="QA40" s="59">
        <v>11151</v>
      </c>
      <c r="QB40" s="59">
        <v>14062</v>
      </c>
      <c r="QC40" s="59">
        <v>4915</v>
      </c>
      <c r="QD40" s="59">
        <v>0.32</v>
      </c>
      <c r="QE40" s="59" t="s">
        <v>1573</v>
      </c>
      <c r="QF40" s="59">
        <v>42</v>
      </c>
      <c r="QG40" s="59">
        <v>68</v>
      </c>
      <c r="QH40" s="59">
        <v>52</v>
      </c>
    </row>
    <row r="41" spans="1:450" s="52" customFormat="1" ht="16.2" customHeight="1" x14ac:dyDescent="0.25">
      <c r="A41" s="77" t="s">
        <v>1562</v>
      </c>
      <c r="B41" s="52" t="s">
        <v>1564</v>
      </c>
      <c r="C41" s="53"/>
      <c r="AD41" s="52" t="e">
        <f>LARGE(AD1:AD40,1)</f>
        <v>#NUM!</v>
      </c>
      <c r="AE41" s="52" t="e">
        <f t="shared" ref="AE41:CP41" si="4">LARGE(AE1:AE40,1)</f>
        <v>#NUM!</v>
      </c>
      <c r="AF41" s="52">
        <f t="shared" si="4"/>
        <v>8</v>
      </c>
      <c r="AG41" s="52">
        <f t="shared" si="4"/>
        <v>6</v>
      </c>
      <c r="AH41" s="52">
        <f t="shared" si="4"/>
        <v>5</v>
      </c>
      <c r="AI41" s="52">
        <f t="shared" si="4"/>
        <v>17</v>
      </c>
      <c r="AJ41" s="52" t="e">
        <f t="shared" si="4"/>
        <v>#NUM!</v>
      </c>
      <c r="AK41" s="52" t="e">
        <f t="shared" si="4"/>
        <v>#NUM!</v>
      </c>
      <c r="AL41" s="52" t="e">
        <f t="shared" si="4"/>
        <v>#NUM!</v>
      </c>
      <c r="AM41" s="52">
        <f t="shared" si="4"/>
        <v>63.12305424836601</v>
      </c>
      <c r="AN41" s="52">
        <f t="shared" si="4"/>
        <v>3105</v>
      </c>
      <c r="AO41" s="52">
        <f t="shared" si="4"/>
        <v>62.448250000000002</v>
      </c>
      <c r="AP41" s="52">
        <f t="shared" si="4"/>
        <v>76.044600000000003</v>
      </c>
      <c r="AQ41" s="52">
        <f t="shared" si="4"/>
        <v>77.420500000000004</v>
      </c>
      <c r="AR41" s="52">
        <f t="shared" si="4"/>
        <v>67.151133333333334</v>
      </c>
      <c r="AS41" s="52">
        <f t="shared" si="4"/>
        <v>65.863200000000006</v>
      </c>
      <c r="AT41" s="52">
        <f t="shared" si="4"/>
        <v>92.222200000000001</v>
      </c>
      <c r="AU41" s="52">
        <f t="shared" si="4"/>
        <v>86.909500000000008</v>
      </c>
      <c r="AV41" s="52">
        <f t="shared" si="4"/>
        <v>64.611333333333334</v>
      </c>
      <c r="AW41" s="52">
        <f t="shared" si="4"/>
        <v>91.25</v>
      </c>
      <c r="AX41" s="52">
        <f t="shared" si="4"/>
        <v>86.287299999999988</v>
      </c>
      <c r="AY41" s="52">
        <f t="shared" si="4"/>
        <v>83.109499999999997</v>
      </c>
      <c r="AZ41" s="52">
        <f t="shared" si="4"/>
        <v>100</v>
      </c>
      <c r="BA41" s="52">
        <f t="shared" si="4"/>
        <v>88.277999999999992</v>
      </c>
      <c r="BB41" s="52">
        <f t="shared" si="4"/>
        <v>95.826999999999998</v>
      </c>
      <c r="BC41" s="52">
        <f t="shared" si="4"/>
        <v>67.919333333333327</v>
      </c>
      <c r="BD41" s="52">
        <f t="shared" si="4"/>
        <v>82.539666666666676</v>
      </c>
      <c r="BE41" s="52">
        <f t="shared" si="4"/>
        <v>51.988</v>
      </c>
      <c r="BF41" s="52">
        <f t="shared" si="4"/>
        <v>66.362735162080185</v>
      </c>
      <c r="BG41" s="52">
        <f t="shared" si="4"/>
        <v>85.082355219964796</v>
      </c>
      <c r="BH41" s="52">
        <f t="shared" si="4"/>
        <v>75.815291190114394</v>
      </c>
      <c r="BI41" s="52">
        <f t="shared" si="4"/>
        <v>47.541069664339886</v>
      </c>
      <c r="BJ41" s="52">
        <f t="shared" si="4"/>
        <v>80.848203220811698</v>
      </c>
      <c r="BK41" s="52">
        <f t="shared" si="4"/>
        <v>98.860931174479006</v>
      </c>
      <c r="BL41" s="52">
        <f t="shared" si="4"/>
        <v>97.375624876558305</v>
      </c>
      <c r="BM41" s="52">
        <f t="shared" si="4"/>
        <v>86.553306570078504</v>
      </c>
      <c r="BN41" s="52">
        <f t="shared" si="4"/>
        <v>82.241147093613506</v>
      </c>
      <c r="BO41" s="52">
        <f t="shared" si="4"/>
        <v>90.848689050766396</v>
      </c>
      <c r="BP41" s="52">
        <f t="shared" si="4"/>
        <v>70.527299245741702</v>
      </c>
      <c r="BQ41" s="52">
        <f t="shared" si="4"/>
        <v>76.827714732899395</v>
      </c>
      <c r="BR41" s="52">
        <f t="shared" si="4"/>
        <v>34.76832325159782</v>
      </c>
      <c r="BS41" s="52">
        <f t="shared" si="4"/>
        <v>70.098687477317497</v>
      </c>
      <c r="BT41" s="52">
        <f t="shared" si="4"/>
        <v>95.465458697706595</v>
      </c>
      <c r="BU41" s="52">
        <f t="shared" si="4"/>
        <v>57.761555506219402</v>
      </c>
      <c r="BV41" s="52">
        <f t="shared" si="4"/>
        <v>46.511627906976699</v>
      </c>
      <c r="BW41" s="52">
        <f t="shared" si="4"/>
        <v>283.545810737946</v>
      </c>
      <c r="BX41" s="52">
        <f t="shared" si="4"/>
        <v>2620.1281991297401</v>
      </c>
      <c r="BY41" s="52">
        <f t="shared" si="4"/>
        <v>100</v>
      </c>
      <c r="BZ41" s="52">
        <f t="shared" si="4"/>
        <v>5.9431524547803596</v>
      </c>
      <c r="CA41" s="52">
        <f t="shared" si="4"/>
        <v>98.314729700153194</v>
      </c>
      <c r="CB41" s="52">
        <f t="shared" si="4"/>
        <v>100</v>
      </c>
      <c r="CC41" s="52">
        <f t="shared" si="4"/>
        <v>99.583911234396595</v>
      </c>
      <c r="CD41" s="52">
        <f t="shared" si="4"/>
        <v>89.67</v>
      </c>
      <c r="CE41" s="52">
        <f t="shared" si="4"/>
        <v>99.251870324189497</v>
      </c>
      <c r="CF41" s="52">
        <f t="shared" si="4"/>
        <v>99.392523364485996</v>
      </c>
      <c r="CG41" s="52">
        <f t="shared" si="4"/>
        <v>96.730396231643098</v>
      </c>
      <c r="CH41" s="52">
        <f t="shared" si="4"/>
        <v>99.778331947908001</v>
      </c>
      <c r="CI41" s="52">
        <f t="shared" si="4"/>
        <v>56.577086280056598</v>
      </c>
      <c r="CJ41" s="52">
        <f t="shared" si="4"/>
        <v>81.119448387751007</v>
      </c>
      <c r="CK41" s="52">
        <f t="shared" si="4"/>
        <v>328.13781788351099</v>
      </c>
      <c r="CL41" s="52">
        <f t="shared" si="4"/>
        <v>84.602368866328206</v>
      </c>
      <c r="CM41" s="52">
        <f t="shared" si="4"/>
        <v>9.8000000000000007</v>
      </c>
      <c r="CN41" s="52">
        <f t="shared" si="4"/>
        <v>26.7</v>
      </c>
      <c r="CO41" s="52">
        <f t="shared" si="4"/>
        <v>1</v>
      </c>
      <c r="CP41" s="52">
        <f t="shared" si="4"/>
        <v>9.9</v>
      </c>
      <c r="CQ41" s="52">
        <f t="shared" ref="CQ41:FC41" si="5">LARGE(CQ1:CQ40,1)</f>
        <v>20</v>
      </c>
      <c r="CR41" s="52">
        <f t="shared" si="5"/>
        <v>6.2</v>
      </c>
      <c r="CS41" s="52">
        <f t="shared" si="5"/>
        <v>96.175927602693605</v>
      </c>
      <c r="CT41" s="52">
        <f t="shared" si="5"/>
        <v>93.262262530267293</v>
      </c>
      <c r="CU41" s="52">
        <f t="shared" si="5"/>
        <v>99.995172186081007</v>
      </c>
      <c r="CV41" s="52">
        <f t="shared" si="5"/>
        <v>98.520196774193494</v>
      </c>
      <c r="CW41" s="52">
        <f t="shared" si="5"/>
        <v>78.17</v>
      </c>
      <c r="CX41" s="52">
        <f t="shared" si="5"/>
        <v>3.99771559109081</v>
      </c>
      <c r="CY41" s="52">
        <f t="shared" si="5"/>
        <v>610.272563732305</v>
      </c>
      <c r="CZ41" s="52">
        <f t="shared" si="5"/>
        <v>47.147571900047197</v>
      </c>
      <c r="DA41" s="52">
        <f t="shared" si="5"/>
        <v>34.858044164037899</v>
      </c>
      <c r="DB41" s="52">
        <f t="shared" si="5"/>
        <v>62.82</v>
      </c>
      <c r="DC41" s="52">
        <f t="shared" si="5"/>
        <v>8.1314735230000004</v>
      </c>
      <c r="DD41" s="52">
        <f t="shared" si="5"/>
        <v>13.978194017332999</v>
      </c>
      <c r="DE41" s="52">
        <f t="shared" si="5"/>
        <v>32.345575086671801</v>
      </c>
      <c r="DF41" s="52">
        <f t="shared" si="5"/>
        <v>17.175335130000398</v>
      </c>
      <c r="DG41" s="52">
        <f t="shared" si="5"/>
        <v>8</v>
      </c>
      <c r="DH41" s="52">
        <f t="shared" si="5"/>
        <v>7</v>
      </c>
      <c r="DI41" s="52">
        <f t="shared" si="5"/>
        <v>90.803405224030996</v>
      </c>
      <c r="DJ41" s="52">
        <f t="shared" si="5"/>
        <v>111.19246862</v>
      </c>
      <c r="DK41" s="52">
        <f t="shared" si="5"/>
        <v>11</v>
      </c>
      <c r="DL41" s="52">
        <f t="shared" si="5"/>
        <v>22.5352112676056</v>
      </c>
      <c r="DM41" s="52">
        <f t="shared" si="5"/>
        <v>10.976115629266801</v>
      </c>
      <c r="DN41" s="52">
        <f t="shared" si="5"/>
        <v>9.4566352115440893</v>
      </c>
      <c r="DO41" s="52">
        <f t="shared" si="5"/>
        <v>0.89554300062774705</v>
      </c>
      <c r="DP41" s="52">
        <f t="shared" si="5"/>
        <v>0.90036553524804297</v>
      </c>
      <c r="DQ41" s="52">
        <f t="shared" si="5"/>
        <v>909.09090909090901</v>
      </c>
      <c r="DR41" s="52">
        <f t="shared" si="5"/>
        <v>1111.1111111111099</v>
      </c>
      <c r="DS41" s="52">
        <f t="shared" si="5"/>
        <v>1710.7331919742701</v>
      </c>
      <c r="DT41" s="52">
        <f t="shared" si="5"/>
        <v>99.834607530420399</v>
      </c>
      <c r="DU41" s="52">
        <f t="shared" si="5"/>
        <v>99.768091811857104</v>
      </c>
      <c r="DV41" s="52">
        <f t="shared" si="5"/>
        <v>600.04772997032603</v>
      </c>
      <c r="DW41" s="52">
        <f t="shared" si="5"/>
        <v>1407.25</v>
      </c>
      <c r="DX41" s="52" t="e">
        <f t="shared" si="5"/>
        <v>#NUM!</v>
      </c>
      <c r="DY41" s="52">
        <f t="shared" si="5"/>
        <v>331</v>
      </c>
      <c r="DZ41" s="52" t="e">
        <f t="shared" si="5"/>
        <v>#NUM!</v>
      </c>
      <c r="EA41" s="52" t="e">
        <f t="shared" si="5"/>
        <v>#NUM!</v>
      </c>
      <c r="EB41" s="52">
        <f t="shared" si="5"/>
        <v>4545503729.7299995</v>
      </c>
      <c r="EC41" s="52">
        <f t="shared" si="5"/>
        <v>30017.343158241256</v>
      </c>
      <c r="ED41" s="80">
        <f t="shared" ref="ED41" si="6">LARGE(ED1:ED40,1)</f>
        <v>504648483.52999997</v>
      </c>
      <c r="EE41" s="52">
        <f t="shared" si="5"/>
        <v>329787921.19</v>
      </c>
      <c r="EF41" s="52">
        <f t="shared" si="5"/>
        <v>90666465</v>
      </c>
      <c r="EG41" s="52">
        <f t="shared" si="5"/>
        <v>7.5677760520530754E-2</v>
      </c>
      <c r="EH41" s="52">
        <f t="shared" si="5"/>
        <v>3792469.22</v>
      </c>
      <c r="EI41" s="52">
        <f t="shared" si="5"/>
        <v>971324530.14999998</v>
      </c>
      <c r="EJ41" s="52">
        <f t="shared" si="5"/>
        <v>5989.6305682143475</v>
      </c>
      <c r="EK41" s="52">
        <f t="shared" si="5"/>
        <v>1024314131.36</v>
      </c>
      <c r="EL41" s="52">
        <f t="shared" si="5"/>
        <v>6063.791330795214</v>
      </c>
      <c r="EM41" s="52">
        <f t="shared" si="5"/>
        <v>105157864.75</v>
      </c>
      <c r="EN41" s="52">
        <f t="shared" si="5"/>
        <v>39302420.719999999</v>
      </c>
      <c r="EO41" s="52">
        <f t="shared" si="5"/>
        <v>44091983</v>
      </c>
      <c r="EP41" s="52">
        <f t="shared" si="5"/>
        <v>12528</v>
      </c>
      <c r="EQ41" s="52">
        <f t="shared" si="5"/>
        <v>5.2199130014499759E-2</v>
      </c>
      <c r="ER41" s="52">
        <f t="shared" si="5"/>
        <v>674649</v>
      </c>
      <c r="ES41" s="52">
        <f t="shared" si="5"/>
        <v>1</v>
      </c>
      <c r="ET41" s="52">
        <f t="shared" si="5"/>
        <v>184447.9</v>
      </c>
      <c r="EU41" s="52">
        <f t="shared" si="5"/>
        <v>682873</v>
      </c>
      <c r="EV41" s="52" t="e">
        <f t="shared" si="5"/>
        <v>#NUM!</v>
      </c>
      <c r="EW41" s="52" t="e">
        <f t="shared" si="5"/>
        <v>#NUM!</v>
      </c>
      <c r="EX41" s="52">
        <f t="shared" si="5"/>
        <v>513.70000000000005</v>
      </c>
      <c r="EY41" s="52">
        <f t="shared" si="5"/>
        <v>665914</v>
      </c>
      <c r="EZ41" s="52">
        <f t="shared" si="5"/>
        <v>0.9975480580619851</v>
      </c>
      <c r="FA41" s="52">
        <f t="shared" si="5"/>
        <v>0.35499999999999998</v>
      </c>
      <c r="FB41" s="52">
        <f t="shared" si="5"/>
        <v>0.27600000000000002</v>
      </c>
      <c r="FC41" s="52">
        <f t="shared" si="5"/>
        <v>0.437</v>
      </c>
      <c r="FD41" s="52">
        <f t="shared" ref="FD41:HO41" si="7">LARGE(FD1:FD40,1)</f>
        <v>0.44400000000000001</v>
      </c>
      <c r="FE41" s="52">
        <f t="shared" si="7"/>
        <v>2024</v>
      </c>
      <c r="FF41" s="52" t="e">
        <f t="shared" si="7"/>
        <v>#NUM!</v>
      </c>
      <c r="FG41" s="52">
        <f t="shared" si="7"/>
        <v>385605.85</v>
      </c>
      <c r="FH41" s="52">
        <f t="shared" si="7"/>
        <v>45208807.939000003</v>
      </c>
      <c r="FI41" s="52">
        <f t="shared" si="7"/>
        <v>6834.0134339039196</v>
      </c>
      <c r="FJ41" s="52">
        <f t="shared" si="7"/>
        <v>6063.791330795214</v>
      </c>
      <c r="FK41" s="52">
        <f t="shared" si="7"/>
        <v>10</v>
      </c>
      <c r="FL41" s="52">
        <f t="shared" si="7"/>
        <v>2356.7630860194922</v>
      </c>
      <c r="FM41" s="52" t="e">
        <f t="shared" si="7"/>
        <v>#NUM!</v>
      </c>
      <c r="FN41" s="52" t="e">
        <f t="shared" si="7"/>
        <v>#NUM!</v>
      </c>
      <c r="FO41" s="52">
        <f t="shared" si="7"/>
        <v>10</v>
      </c>
      <c r="FP41" s="52">
        <f t="shared" si="7"/>
        <v>2442.9881983005989</v>
      </c>
      <c r="FQ41" s="52" t="e">
        <f t="shared" si="7"/>
        <v>#NUM!</v>
      </c>
      <c r="FR41" s="52">
        <f t="shared" si="7"/>
        <v>10</v>
      </c>
      <c r="FS41" s="52" t="e">
        <f t="shared" si="7"/>
        <v>#NUM!</v>
      </c>
      <c r="FT41" s="52">
        <f t="shared" si="7"/>
        <v>10</v>
      </c>
      <c r="FU41" s="52">
        <f t="shared" si="7"/>
        <v>0.89266592901892505</v>
      </c>
      <c r="FV41" s="52" t="e">
        <f t="shared" si="7"/>
        <v>#NUM!</v>
      </c>
      <c r="FW41" s="52" t="e">
        <f t="shared" si="7"/>
        <v>#NUM!</v>
      </c>
      <c r="FX41" s="52">
        <f t="shared" si="7"/>
        <v>10</v>
      </c>
      <c r="FY41" s="52">
        <f t="shared" si="7"/>
        <v>0.46388085227365361</v>
      </c>
      <c r="FZ41" s="52" t="e">
        <f t="shared" si="7"/>
        <v>#NUM!</v>
      </c>
      <c r="GA41" s="52" t="e">
        <f t="shared" si="7"/>
        <v>#NUM!</v>
      </c>
      <c r="GB41" s="52">
        <f t="shared" si="7"/>
        <v>10</v>
      </c>
      <c r="GC41" s="52">
        <f t="shared" si="7"/>
        <v>0.15982233274181329</v>
      </c>
      <c r="GD41" s="52" t="e">
        <f t="shared" si="7"/>
        <v>#NUM!</v>
      </c>
      <c r="GE41" s="52" t="e">
        <f t="shared" si="7"/>
        <v>#NUM!</v>
      </c>
      <c r="GF41" s="52">
        <f t="shared" si="7"/>
        <v>10</v>
      </c>
      <c r="GG41" s="52">
        <f t="shared" si="7"/>
        <v>0.94617109973531111</v>
      </c>
      <c r="GH41" s="52" t="e">
        <f t="shared" si="7"/>
        <v>#NUM!</v>
      </c>
      <c r="GI41" s="52">
        <f t="shared" si="7"/>
        <v>9.0879999999999992</v>
      </c>
      <c r="GJ41" s="52" t="e">
        <f t="shared" si="7"/>
        <v>#NUM!</v>
      </c>
      <c r="GK41" s="52">
        <f t="shared" si="7"/>
        <v>10</v>
      </c>
      <c r="GL41" s="52">
        <f t="shared" si="7"/>
        <v>13</v>
      </c>
      <c r="GM41" s="52" t="e">
        <f t="shared" si="7"/>
        <v>#NUM!</v>
      </c>
      <c r="GN41" s="52">
        <f t="shared" si="7"/>
        <v>10</v>
      </c>
      <c r="GO41" s="52" t="e">
        <f t="shared" si="7"/>
        <v>#NUM!</v>
      </c>
      <c r="GP41" s="52">
        <f t="shared" si="7"/>
        <v>9.84</v>
      </c>
      <c r="GQ41" s="52">
        <f t="shared" si="7"/>
        <v>105.1943893435821</v>
      </c>
      <c r="GR41" s="52" t="e">
        <f t="shared" si="7"/>
        <v>#NUM!</v>
      </c>
      <c r="GS41" s="52">
        <f t="shared" si="7"/>
        <v>9.84</v>
      </c>
      <c r="GT41" s="52">
        <f t="shared" si="7"/>
        <v>7.9649999999999999</v>
      </c>
      <c r="GU41" s="52" t="e">
        <f t="shared" si="7"/>
        <v>#NUM!</v>
      </c>
      <c r="GV41" s="52">
        <f t="shared" si="7"/>
        <v>10</v>
      </c>
      <c r="GW41" s="52">
        <f t="shared" si="7"/>
        <v>5.5791331181498958</v>
      </c>
      <c r="GX41" s="52" t="e">
        <f t="shared" si="7"/>
        <v>#NUM!</v>
      </c>
      <c r="GY41" s="52">
        <f t="shared" si="7"/>
        <v>9.3133047210300433</v>
      </c>
      <c r="GZ41" s="52">
        <f t="shared" si="7"/>
        <v>10</v>
      </c>
      <c r="HA41" s="52">
        <f t="shared" si="7"/>
        <v>2.4480992181180912</v>
      </c>
      <c r="HB41" s="52" t="e">
        <f t="shared" si="7"/>
        <v>#NUM!</v>
      </c>
      <c r="HC41" s="52">
        <f t="shared" si="7"/>
        <v>9.375</v>
      </c>
      <c r="HD41" s="52" t="e">
        <f t="shared" si="7"/>
        <v>#NUM!</v>
      </c>
      <c r="HE41" s="52">
        <f t="shared" si="7"/>
        <v>9.86</v>
      </c>
      <c r="HF41" s="52">
        <f t="shared" si="7"/>
        <v>92.977777777777789</v>
      </c>
      <c r="HG41" s="52" t="e">
        <f t="shared" si="7"/>
        <v>#NUM!</v>
      </c>
      <c r="HH41" s="52" t="e">
        <f t="shared" si="7"/>
        <v>#NUM!</v>
      </c>
      <c r="HI41" s="52">
        <f t="shared" si="7"/>
        <v>10</v>
      </c>
      <c r="HJ41" s="52">
        <f t="shared" si="7"/>
        <v>39.690290057126383</v>
      </c>
      <c r="HK41" s="52" t="e">
        <f t="shared" si="7"/>
        <v>#NUM!</v>
      </c>
      <c r="HL41" s="52" t="e">
        <f t="shared" si="7"/>
        <v>#NUM!</v>
      </c>
      <c r="HM41" s="52">
        <f t="shared" si="7"/>
        <v>10</v>
      </c>
      <c r="HN41" s="52">
        <f t="shared" si="7"/>
        <v>1.239302263505492</v>
      </c>
      <c r="HO41" s="52" t="e">
        <f t="shared" si="7"/>
        <v>#NUM!</v>
      </c>
      <c r="HP41" s="52">
        <f t="shared" ref="HP41:KA41" si="8">LARGE(HP1:HP40,1)</f>
        <v>8.99</v>
      </c>
      <c r="HQ41" s="52">
        <f t="shared" si="8"/>
        <v>100</v>
      </c>
      <c r="HR41" s="52">
        <f t="shared" si="8"/>
        <v>10</v>
      </c>
      <c r="HS41" s="52">
        <f t="shared" si="8"/>
        <v>100</v>
      </c>
      <c r="HT41" s="52" t="e">
        <f t="shared" si="8"/>
        <v>#NUM!</v>
      </c>
      <c r="HU41" s="52" t="e">
        <f t="shared" si="8"/>
        <v>#NUM!</v>
      </c>
      <c r="HV41" s="52">
        <f t="shared" si="8"/>
        <v>10</v>
      </c>
      <c r="HW41" s="52">
        <f t="shared" si="8"/>
        <v>0</v>
      </c>
      <c r="HX41" s="52" t="e">
        <f t="shared" si="8"/>
        <v>#NUM!</v>
      </c>
      <c r="HY41" s="52" t="e">
        <f t="shared" si="8"/>
        <v>#NUM!</v>
      </c>
      <c r="HZ41" s="52">
        <f t="shared" si="8"/>
        <v>9.51</v>
      </c>
      <c r="IA41" s="52">
        <f t="shared" si="8"/>
        <v>0.88890000000000002</v>
      </c>
      <c r="IB41" s="52" t="e">
        <f t="shared" si="8"/>
        <v>#NUM!</v>
      </c>
      <c r="IC41" s="52">
        <f t="shared" si="8"/>
        <v>9.4130000000000003</v>
      </c>
      <c r="ID41" s="52">
        <f t="shared" si="8"/>
        <v>8.9949999999999992</v>
      </c>
      <c r="IE41" s="52">
        <f t="shared" si="8"/>
        <v>71.5</v>
      </c>
      <c r="IF41" s="52">
        <f t="shared" si="8"/>
        <v>10</v>
      </c>
      <c r="IG41" s="52">
        <f t="shared" si="8"/>
        <v>68.400000000000006</v>
      </c>
      <c r="IH41" s="52" t="e">
        <f t="shared" si="8"/>
        <v>#NUM!</v>
      </c>
      <c r="II41" s="52" t="e">
        <f t="shared" si="8"/>
        <v>#NUM!</v>
      </c>
      <c r="IJ41" s="52">
        <f t="shared" si="8"/>
        <v>10</v>
      </c>
      <c r="IK41" s="52">
        <f t="shared" si="8"/>
        <v>6.7</v>
      </c>
      <c r="IL41" s="52" t="e">
        <f t="shared" si="8"/>
        <v>#NUM!</v>
      </c>
      <c r="IM41" s="52" t="e">
        <f t="shared" si="8"/>
        <v>#NUM!</v>
      </c>
      <c r="IN41" s="52">
        <f t="shared" si="8"/>
        <v>10</v>
      </c>
      <c r="IO41" s="52">
        <f t="shared" si="8"/>
        <v>5.7</v>
      </c>
      <c r="IP41" s="52" t="e">
        <f t="shared" si="8"/>
        <v>#NUM!</v>
      </c>
      <c r="IQ41" s="52">
        <f t="shared" si="8"/>
        <v>9.9</v>
      </c>
      <c r="IR41" s="52">
        <f t="shared" si="8"/>
        <v>10</v>
      </c>
      <c r="IS41" s="52">
        <f t="shared" si="8"/>
        <v>1.84</v>
      </c>
      <c r="IT41" s="52" t="e">
        <f t="shared" si="8"/>
        <v>#NUM!</v>
      </c>
      <c r="IU41" s="52">
        <f t="shared" si="8"/>
        <v>24.3</v>
      </c>
      <c r="IV41" s="52">
        <f t="shared" si="8"/>
        <v>10</v>
      </c>
      <c r="IW41" s="52">
        <f t="shared" si="8"/>
        <v>10.7</v>
      </c>
      <c r="IX41" s="52" t="e">
        <f t="shared" si="8"/>
        <v>#NUM!</v>
      </c>
      <c r="IY41" s="52">
        <f t="shared" si="8"/>
        <v>9.7940000000000005</v>
      </c>
      <c r="IZ41" s="52" t="e">
        <f t="shared" si="8"/>
        <v>#NUM!</v>
      </c>
      <c r="JA41" s="52">
        <f t="shared" si="8"/>
        <v>10</v>
      </c>
      <c r="JB41" s="52">
        <f t="shared" si="8"/>
        <v>100</v>
      </c>
      <c r="JC41" s="52" t="e">
        <f t="shared" si="8"/>
        <v>#NUM!</v>
      </c>
      <c r="JD41" s="52" t="e">
        <f t="shared" si="8"/>
        <v>#NUM!</v>
      </c>
      <c r="JE41" s="52">
        <f t="shared" si="8"/>
        <v>10</v>
      </c>
      <c r="JF41" s="52">
        <f t="shared" si="8"/>
        <v>100</v>
      </c>
      <c r="JG41" s="52" t="e">
        <f t="shared" si="8"/>
        <v>#NUM!</v>
      </c>
      <c r="JH41" s="52" t="e">
        <f t="shared" si="8"/>
        <v>#NUM!</v>
      </c>
      <c r="JI41" s="52">
        <f t="shared" si="8"/>
        <v>10</v>
      </c>
      <c r="JJ41" s="52">
        <f t="shared" si="8"/>
        <v>100</v>
      </c>
      <c r="JK41" s="52" t="e">
        <f t="shared" si="8"/>
        <v>#NUM!</v>
      </c>
      <c r="JL41" s="52">
        <f t="shared" si="8"/>
        <v>9.8870000000000005</v>
      </c>
      <c r="JM41" s="52" t="e">
        <f t="shared" si="8"/>
        <v>#NUM!</v>
      </c>
      <c r="JN41" s="52">
        <f t="shared" si="8"/>
        <v>10</v>
      </c>
      <c r="JO41" s="52">
        <f t="shared" si="8"/>
        <v>100</v>
      </c>
      <c r="JP41" s="52" t="e">
        <f t="shared" si="8"/>
        <v>#NUM!</v>
      </c>
      <c r="JQ41" s="52" t="e">
        <f t="shared" si="8"/>
        <v>#NUM!</v>
      </c>
      <c r="JR41" s="52">
        <f t="shared" si="8"/>
        <v>10</v>
      </c>
      <c r="JS41" s="52">
        <f t="shared" si="8"/>
        <v>115.31729887120579</v>
      </c>
      <c r="JT41" s="52" t="e">
        <f t="shared" si="8"/>
        <v>#NUM!</v>
      </c>
      <c r="JU41" s="52" t="e">
        <f t="shared" si="8"/>
        <v>#NUM!</v>
      </c>
      <c r="JV41" s="52">
        <f t="shared" si="8"/>
        <v>10</v>
      </c>
      <c r="JW41" s="52">
        <f t="shared" si="8"/>
        <v>8.8495575221238933</v>
      </c>
      <c r="JX41" s="52" t="e">
        <f t="shared" si="8"/>
        <v>#NUM!</v>
      </c>
      <c r="JY41" s="52">
        <f t="shared" si="8"/>
        <v>9.6929999999999996</v>
      </c>
      <c r="JZ41" s="52" t="e">
        <f t="shared" si="8"/>
        <v>#NUM!</v>
      </c>
      <c r="KA41" s="52">
        <f t="shared" si="8"/>
        <v>10</v>
      </c>
      <c r="KB41" s="52">
        <f t="shared" ref="KB41:MM41" si="9">LARGE(KB1:KB40,1)</f>
        <v>9.7977743069593455</v>
      </c>
      <c r="KC41" s="52" t="e">
        <f t="shared" si="9"/>
        <v>#NUM!</v>
      </c>
      <c r="KD41" s="52" t="e">
        <f t="shared" si="9"/>
        <v>#NUM!</v>
      </c>
      <c r="KE41" s="52">
        <f t="shared" si="9"/>
        <v>10</v>
      </c>
      <c r="KF41" s="52">
        <f t="shared" si="9"/>
        <v>12.347203358439311</v>
      </c>
      <c r="KG41" s="52" t="e">
        <f t="shared" si="9"/>
        <v>#NUM!</v>
      </c>
      <c r="KH41" s="52">
        <f t="shared" si="9"/>
        <v>10</v>
      </c>
      <c r="KI41" s="52">
        <f t="shared" si="9"/>
        <v>51.416309012875537</v>
      </c>
      <c r="KJ41" s="52">
        <f t="shared" si="9"/>
        <v>10</v>
      </c>
      <c r="KK41" s="52">
        <f t="shared" si="9"/>
        <v>13.205666561989601</v>
      </c>
      <c r="KL41" s="52" t="e">
        <f t="shared" si="9"/>
        <v>#NUM!</v>
      </c>
      <c r="KM41" s="52">
        <f t="shared" si="9"/>
        <v>10</v>
      </c>
      <c r="KN41" s="52">
        <f t="shared" si="9"/>
        <v>9.5730000000000004</v>
      </c>
      <c r="KO41" s="52">
        <f t="shared" si="9"/>
        <v>7.609</v>
      </c>
      <c r="KP41" s="52">
        <f t="shared" si="9"/>
        <v>38471</v>
      </c>
      <c r="KQ41" s="52">
        <f t="shared" si="9"/>
        <v>0.22230965964981311</v>
      </c>
      <c r="KR41" s="52">
        <f t="shared" si="9"/>
        <v>222195</v>
      </c>
      <c r="KS41" s="52">
        <f t="shared" si="9"/>
        <v>1.4808503986243551</v>
      </c>
      <c r="KT41" s="52">
        <f t="shared" si="9"/>
        <v>168329</v>
      </c>
      <c r="KU41" s="52">
        <f t="shared" si="9"/>
        <v>1.3732999843676721</v>
      </c>
      <c r="KV41" s="52">
        <f t="shared" si="9"/>
        <v>7898393</v>
      </c>
      <c r="KW41" s="52">
        <f t="shared" si="9"/>
        <v>52.52211974362983</v>
      </c>
      <c r="KX41" s="52">
        <f t="shared" si="9"/>
        <v>110714</v>
      </c>
      <c r="KY41" s="52">
        <f t="shared" si="9"/>
        <v>0.3366457108091665</v>
      </c>
      <c r="KZ41" s="52">
        <f t="shared" si="9"/>
        <v>54031</v>
      </c>
      <c r="LA41" s="52">
        <f t="shared" si="9"/>
        <v>0.21204256423566051</v>
      </c>
      <c r="LB41" s="52">
        <f t="shared" si="9"/>
        <v>83550</v>
      </c>
      <c r="LC41" s="52">
        <f t="shared" si="9"/>
        <v>0.33862660944206008</v>
      </c>
      <c r="LD41" s="52">
        <f t="shared" si="9"/>
        <v>1523</v>
      </c>
      <c r="LE41" s="52">
        <f t="shared" si="9"/>
        <v>4.9687116691960664</v>
      </c>
      <c r="LF41" s="52">
        <f t="shared" si="9"/>
        <v>1632</v>
      </c>
      <c r="LG41" s="52">
        <f t="shared" si="9"/>
        <v>4.3622683795573698</v>
      </c>
      <c r="LH41" s="52" t="e">
        <f t="shared" si="9"/>
        <v>#NUM!</v>
      </c>
      <c r="LI41" s="52" t="e">
        <f t="shared" si="9"/>
        <v>#NUM!</v>
      </c>
      <c r="LJ41" s="52">
        <f t="shared" si="9"/>
        <v>3008</v>
      </c>
      <c r="LK41" s="52">
        <f t="shared" si="9"/>
        <v>0.80700000000000005</v>
      </c>
      <c r="LL41" s="52">
        <f t="shared" si="9"/>
        <v>3220</v>
      </c>
      <c r="LM41" s="52">
        <f t="shared" si="9"/>
        <v>0.80400000000000005</v>
      </c>
      <c r="LN41" s="52">
        <f t="shared" si="9"/>
        <v>3593</v>
      </c>
      <c r="LO41" s="52">
        <f t="shared" si="9"/>
        <v>0.76400000000000001</v>
      </c>
      <c r="LP41" s="52">
        <f t="shared" si="9"/>
        <v>3252</v>
      </c>
      <c r="LQ41" s="52">
        <f t="shared" si="9"/>
        <v>0.88600000000000001</v>
      </c>
      <c r="LR41" s="52">
        <f t="shared" si="9"/>
        <v>0.59709999999999996</v>
      </c>
      <c r="LS41" s="52">
        <f t="shared" si="9"/>
        <v>3.0168077182512292</v>
      </c>
      <c r="LT41" s="52" t="e">
        <f t="shared" si="9"/>
        <v>#NUM!</v>
      </c>
      <c r="LU41" s="52">
        <f t="shared" si="9"/>
        <v>1.5441004368142759</v>
      </c>
      <c r="LV41" s="52" t="e">
        <f t="shared" si="9"/>
        <v>#NUM!</v>
      </c>
      <c r="LW41" s="52">
        <f t="shared" si="9"/>
        <v>0.90531205798454017</v>
      </c>
      <c r="LX41" s="52" t="e">
        <f t="shared" si="9"/>
        <v>#NUM!</v>
      </c>
      <c r="LY41" s="52">
        <f t="shared" si="9"/>
        <v>2.1308702251494012</v>
      </c>
      <c r="LZ41" s="52" t="e">
        <f t="shared" si="9"/>
        <v>#NUM!</v>
      </c>
      <c r="MA41" s="52">
        <f t="shared" si="9"/>
        <v>1.50802442575109</v>
      </c>
      <c r="MB41" s="52" t="e">
        <f t="shared" si="9"/>
        <v>#NUM!</v>
      </c>
      <c r="MC41" s="52">
        <f t="shared" si="9"/>
        <v>167493</v>
      </c>
      <c r="MD41" s="52">
        <f t="shared" si="9"/>
        <v>59</v>
      </c>
      <c r="ME41" s="52">
        <f t="shared" si="9"/>
        <v>353557500.01999998</v>
      </c>
      <c r="MF41" s="52">
        <f t="shared" si="9"/>
        <v>82061441.209999993</v>
      </c>
      <c r="MG41" s="52">
        <f t="shared" si="9"/>
        <v>4150000</v>
      </c>
      <c r="MH41" s="52">
        <f t="shared" si="9"/>
        <v>82611441.209999993</v>
      </c>
      <c r="MI41" s="52">
        <f t="shared" si="9"/>
        <v>8</v>
      </c>
      <c r="MJ41" s="52">
        <f t="shared" si="9"/>
        <v>5</v>
      </c>
      <c r="MK41" s="52">
        <f t="shared" si="9"/>
        <v>13214</v>
      </c>
      <c r="ML41" s="52">
        <f t="shared" si="9"/>
        <v>9</v>
      </c>
      <c r="MM41" s="52">
        <f t="shared" si="9"/>
        <v>0.21423886417555299</v>
      </c>
      <c r="MN41" s="52" t="e">
        <f t="shared" ref="MN41:OY41" si="10">LARGE(MN1:MN40,1)</f>
        <v>#NUM!</v>
      </c>
      <c r="MO41" s="52">
        <f t="shared" si="10"/>
        <v>12071840.199999999</v>
      </c>
      <c r="MP41" s="52">
        <f t="shared" si="10"/>
        <v>1005986.683333333</v>
      </c>
      <c r="MQ41" s="52">
        <f t="shared" si="10"/>
        <v>12071840.199999999</v>
      </c>
      <c r="MR41" s="52">
        <f t="shared" si="10"/>
        <v>1416</v>
      </c>
      <c r="MS41" s="52">
        <f t="shared" si="10"/>
        <v>814</v>
      </c>
      <c r="MT41" s="52">
        <f t="shared" si="10"/>
        <v>2230</v>
      </c>
      <c r="MU41" s="52">
        <f t="shared" si="10"/>
        <v>5.64</v>
      </c>
      <c r="MV41" s="52">
        <f t="shared" si="10"/>
        <v>1062</v>
      </c>
      <c r="MW41" s="52">
        <f t="shared" si="10"/>
        <v>547</v>
      </c>
      <c r="MX41" s="52">
        <f t="shared" si="10"/>
        <v>1609</v>
      </c>
      <c r="MY41" s="52">
        <f t="shared" si="10"/>
        <v>3.04</v>
      </c>
      <c r="MZ41" s="52">
        <f t="shared" si="10"/>
        <v>367979500.55000001</v>
      </c>
      <c r="NA41" s="52">
        <f t="shared" si="10"/>
        <v>431</v>
      </c>
      <c r="NB41" s="52">
        <f t="shared" si="10"/>
        <v>41151442.07</v>
      </c>
      <c r="NC41" s="52">
        <f t="shared" si="10"/>
        <v>0.61399999999999999</v>
      </c>
      <c r="ND41" s="52" t="e">
        <f t="shared" si="10"/>
        <v>#NUM!</v>
      </c>
      <c r="NE41" s="52">
        <f t="shared" si="10"/>
        <v>558</v>
      </c>
      <c r="NF41" s="52" t="e">
        <f t="shared" si="10"/>
        <v>#NUM!</v>
      </c>
      <c r="NG41" s="52" t="e">
        <f t="shared" si="10"/>
        <v>#NUM!</v>
      </c>
      <c r="NH41" s="52" t="e">
        <f t="shared" si="10"/>
        <v>#NUM!</v>
      </c>
      <c r="NI41" s="52" t="e">
        <f t="shared" si="10"/>
        <v>#NUM!</v>
      </c>
      <c r="NJ41" s="52" t="e">
        <f t="shared" si="10"/>
        <v>#NUM!</v>
      </c>
      <c r="NK41" s="52" t="e">
        <f t="shared" si="10"/>
        <v>#NUM!</v>
      </c>
      <c r="NL41" s="52" t="e">
        <f t="shared" si="10"/>
        <v>#NUM!</v>
      </c>
      <c r="NM41" s="52" t="e">
        <f t="shared" si="10"/>
        <v>#NUM!</v>
      </c>
      <c r="NN41" s="52" t="e">
        <f t="shared" si="10"/>
        <v>#NUM!</v>
      </c>
      <c r="NO41" s="52" t="e">
        <f t="shared" si="10"/>
        <v>#NUM!</v>
      </c>
      <c r="NP41" s="52" t="e">
        <f t="shared" si="10"/>
        <v>#NUM!</v>
      </c>
      <c r="NQ41" s="52" t="e">
        <f t="shared" si="10"/>
        <v>#NUM!</v>
      </c>
      <c r="NR41" s="52" t="e">
        <f t="shared" si="10"/>
        <v>#NUM!</v>
      </c>
      <c r="NS41" s="52">
        <f t="shared" si="10"/>
        <v>89</v>
      </c>
      <c r="NT41" s="52">
        <f t="shared" si="10"/>
        <v>395</v>
      </c>
      <c r="NU41" s="52" t="e">
        <f t="shared" si="10"/>
        <v>#NUM!</v>
      </c>
      <c r="NV41" s="52">
        <f t="shared" si="10"/>
        <v>106</v>
      </c>
      <c r="NW41" s="52">
        <f t="shared" si="10"/>
        <v>423</v>
      </c>
      <c r="NX41" s="52">
        <f t="shared" si="10"/>
        <v>50</v>
      </c>
      <c r="NY41" s="52">
        <f t="shared" si="10"/>
        <v>104</v>
      </c>
      <c r="NZ41" s="52">
        <f t="shared" si="10"/>
        <v>161</v>
      </c>
      <c r="OA41" s="52">
        <f t="shared" si="10"/>
        <v>981</v>
      </c>
      <c r="OB41" s="52">
        <f t="shared" si="10"/>
        <v>145</v>
      </c>
      <c r="OC41" s="52">
        <f t="shared" si="10"/>
        <v>24</v>
      </c>
      <c r="OD41" s="52">
        <f t="shared" si="10"/>
        <v>834</v>
      </c>
      <c r="OE41" s="52">
        <f t="shared" si="10"/>
        <v>535</v>
      </c>
      <c r="OF41" s="52">
        <f t="shared" si="10"/>
        <v>959</v>
      </c>
      <c r="OG41" s="52">
        <f t="shared" si="10"/>
        <v>360</v>
      </c>
      <c r="OH41" s="52">
        <f t="shared" si="10"/>
        <v>921</v>
      </c>
      <c r="OI41" s="52">
        <f t="shared" si="10"/>
        <v>308</v>
      </c>
      <c r="OJ41" s="52">
        <f t="shared" si="10"/>
        <v>316</v>
      </c>
      <c r="OK41" s="52">
        <f t="shared" si="10"/>
        <v>0</v>
      </c>
      <c r="OL41" s="52">
        <f t="shared" si="10"/>
        <v>0</v>
      </c>
      <c r="OM41" s="52">
        <f t="shared" si="10"/>
        <v>229</v>
      </c>
      <c r="ON41" s="52">
        <f t="shared" si="10"/>
        <v>20</v>
      </c>
      <c r="OO41" s="52">
        <f t="shared" si="10"/>
        <v>367</v>
      </c>
      <c r="OP41" s="52">
        <f t="shared" si="10"/>
        <v>5</v>
      </c>
      <c r="OQ41" s="52">
        <f t="shared" si="10"/>
        <v>747</v>
      </c>
      <c r="OR41" s="52">
        <f t="shared" si="10"/>
        <v>452</v>
      </c>
      <c r="OS41" s="52">
        <f t="shared" si="10"/>
        <v>148</v>
      </c>
      <c r="OT41" s="52">
        <f t="shared" si="10"/>
        <v>14</v>
      </c>
      <c r="OU41" s="52">
        <f t="shared" si="10"/>
        <v>14</v>
      </c>
      <c r="OV41" s="52">
        <f t="shared" si="10"/>
        <v>793</v>
      </c>
      <c r="OW41" s="52">
        <f t="shared" si="10"/>
        <v>208</v>
      </c>
      <c r="OX41" s="52">
        <f t="shared" si="10"/>
        <v>585</v>
      </c>
      <c r="OY41" s="52">
        <f t="shared" si="10"/>
        <v>747</v>
      </c>
      <c r="OZ41" s="52">
        <f t="shared" ref="OZ41:QH41" si="11">LARGE(OZ1:OZ40,1)</f>
        <v>742</v>
      </c>
      <c r="PA41" s="52">
        <f t="shared" si="11"/>
        <v>701</v>
      </c>
      <c r="PB41" s="52">
        <f t="shared" si="11"/>
        <v>0</v>
      </c>
      <c r="PC41" s="52">
        <f t="shared" si="11"/>
        <v>81</v>
      </c>
      <c r="PD41" s="52">
        <f t="shared" si="11"/>
        <v>955</v>
      </c>
      <c r="PE41" s="52">
        <f t="shared" si="11"/>
        <v>407</v>
      </c>
      <c r="PF41" s="52">
        <f t="shared" si="11"/>
        <v>67.725731440901725</v>
      </c>
      <c r="PG41" s="52" t="e">
        <f t="shared" si="11"/>
        <v>#NUM!</v>
      </c>
      <c r="PH41" s="52">
        <f t="shared" si="11"/>
        <v>60</v>
      </c>
      <c r="PI41" s="52">
        <f t="shared" si="11"/>
        <v>82.89473684210526</v>
      </c>
      <c r="PJ41" s="52">
        <f t="shared" si="11"/>
        <v>76.470588235294116</v>
      </c>
      <c r="PK41" s="52">
        <f t="shared" si="11"/>
        <v>54.54545454545454</v>
      </c>
      <c r="PL41" s="52">
        <f t="shared" si="11"/>
        <v>89.285714285714292</v>
      </c>
      <c r="PM41" s="52">
        <f t="shared" si="11"/>
        <v>75</v>
      </c>
      <c r="PN41" s="52">
        <f t="shared" si="11"/>
        <v>39020</v>
      </c>
      <c r="PO41" s="52">
        <f t="shared" si="11"/>
        <v>85827</v>
      </c>
      <c r="PP41" s="52">
        <f t="shared" si="11"/>
        <v>28966</v>
      </c>
      <c r="PQ41" s="52">
        <f t="shared" si="11"/>
        <v>2393</v>
      </c>
      <c r="PR41" s="52">
        <f t="shared" si="11"/>
        <v>4428</v>
      </c>
      <c r="PS41" s="52">
        <f t="shared" si="11"/>
        <v>1651</v>
      </c>
      <c r="PT41" s="52">
        <f t="shared" si="11"/>
        <v>230</v>
      </c>
      <c r="PU41" s="52">
        <f t="shared" si="11"/>
        <v>178</v>
      </c>
      <c r="PV41" s="52">
        <f t="shared" si="11"/>
        <v>80</v>
      </c>
      <c r="PW41" s="52" t="e">
        <f t="shared" si="11"/>
        <v>#NUM!</v>
      </c>
      <c r="PX41" s="52" t="e">
        <f t="shared" si="11"/>
        <v>#NUM!</v>
      </c>
      <c r="PY41" s="52">
        <f t="shared" si="11"/>
        <v>0.85536480686695204</v>
      </c>
      <c r="PZ41" s="52">
        <f t="shared" si="11"/>
        <v>0.32387264150943401</v>
      </c>
      <c r="QA41" s="52">
        <f t="shared" si="11"/>
        <v>50505</v>
      </c>
      <c r="QB41" s="52">
        <f t="shared" si="11"/>
        <v>69017</v>
      </c>
      <c r="QC41" s="52">
        <f t="shared" si="11"/>
        <v>43967</v>
      </c>
      <c r="QD41" s="52">
        <f t="shared" si="11"/>
        <v>0.56999999999999995</v>
      </c>
      <c r="QE41" s="52" t="e">
        <f t="shared" si="11"/>
        <v>#NUM!</v>
      </c>
      <c r="QF41" s="52">
        <f t="shared" si="11"/>
        <v>54</v>
      </c>
      <c r="QG41" s="52">
        <f t="shared" si="11"/>
        <v>82</v>
      </c>
      <c r="QH41" s="52">
        <f t="shared" si="11"/>
        <v>67</v>
      </c>
    </row>
    <row r="42" spans="1:450" s="52" customFormat="1" ht="16.2" customHeight="1" x14ac:dyDescent="0.25">
      <c r="A42" s="77" t="s">
        <v>1563</v>
      </c>
      <c r="B42" s="52" t="s">
        <v>1565</v>
      </c>
      <c r="C42" s="53"/>
      <c r="AD42" s="52" t="e">
        <f>AVERAGE(AD1:AD40)</f>
        <v>#DIV/0!</v>
      </c>
      <c r="AE42" s="52" t="e">
        <f t="shared" ref="AE42:CP42" si="12">AVERAGE(AE1:AE40)</f>
        <v>#DIV/0!</v>
      </c>
      <c r="AF42" s="52">
        <f t="shared" si="12"/>
        <v>3.7948717948717947</v>
      </c>
      <c r="AG42" s="52">
        <f t="shared" si="12"/>
        <v>3.6923076923076925</v>
      </c>
      <c r="AH42" s="52">
        <f t="shared" si="12"/>
        <v>2.4358974358974357</v>
      </c>
      <c r="AI42" s="52">
        <f t="shared" si="12"/>
        <v>9.9230769230769234</v>
      </c>
      <c r="AJ42" s="52" t="e">
        <f t="shared" si="12"/>
        <v>#DIV/0!</v>
      </c>
      <c r="AK42" s="52" t="e">
        <f t="shared" si="12"/>
        <v>#DIV/0!</v>
      </c>
      <c r="AL42" s="52" t="e">
        <f t="shared" si="12"/>
        <v>#DIV/0!</v>
      </c>
      <c r="AM42" s="52">
        <f t="shared" si="12"/>
        <v>53.980390502870492</v>
      </c>
      <c r="AN42" s="52">
        <f t="shared" si="12"/>
        <v>876.33333333333337</v>
      </c>
      <c r="AO42" s="52">
        <f t="shared" si="12"/>
        <v>55.958429487179494</v>
      </c>
      <c r="AP42" s="52">
        <f t="shared" si="12"/>
        <v>45.403112820512824</v>
      </c>
      <c r="AQ42" s="52">
        <f t="shared" si="12"/>
        <v>67.435722969062098</v>
      </c>
      <c r="AR42" s="52">
        <f t="shared" si="12"/>
        <v>54.1996719289425</v>
      </c>
      <c r="AS42" s="52">
        <f t="shared" si="12"/>
        <v>34.231789743589751</v>
      </c>
      <c r="AT42" s="52">
        <f t="shared" si="12"/>
        <v>73.588385897435899</v>
      </c>
      <c r="AU42" s="52">
        <f t="shared" si="12"/>
        <v>75.863525641025646</v>
      </c>
      <c r="AV42" s="52">
        <f t="shared" si="12"/>
        <v>48.792068376068379</v>
      </c>
      <c r="AW42" s="52">
        <f t="shared" si="12"/>
        <v>14.290051282051277</v>
      </c>
      <c r="AX42" s="52">
        <f t="shared" si="12"/>
        <v>70.410347863247864</v>
      </c>
      <c r="AY42" s="52">
        <f t="shared" si="12"/>
        <v>69.42979444444444</v>
      </c>
      <c r="AZ42" s="52">
        <f t="shared" si="12"/>
        <v>73.416529914529903</v>
      </c>
      <c r="BA42" s="52">
        <f t="shared" si="12"/>
        <v>71.726512820512809</v>
      </c>
      <c r="BB42" s="52">
        <f t="shared" si="12"/>
        <v>54.388589743589726</v>
      </c>
      <c r="BC42" s="52">
        <f t="shared" si="12"/>
        <v>33.40364957264957</v>
      </c>
      <c r="BD42" s="52">
        <f t="shared" si="12"/>
        <v>56.598994505494503</v>
      </c>
      <c r="BE42" s="52">
        <f t="shared" si="12"/>
        <v>18.529461538461536</v>
      </c>
      <c r="BF42" s="52">
        <f t="shared" si="12"/>
        <v>61.012988016843678</v>
      </c>
      <c r="BG42" s="52">
        <f t="shared" si="12"/>
        <v>76.135907771025572</v>
      </c>
      <c r="BH42" s="52">
        <f t="shared" si="12"/>
        <v>69.250661563999671</v>
      </c>
      <c r="BI42" s="52">
        <f t="shared" si="12"/>
        <v>37.652394715506382</v>
      </c>
      <c r="BJ42" s="52">
        <f t="shared" si="12"/>
        <v>70.922273006381118</v>
      </c>
      <c r="BK42" s="52">
        <f t="shared" si="12"/>
        <v>79.680066513352969</v>
      </c>
      <c r="BL42" s="52">
        <f t="shared" si="12"/>
        <v>89.247254909496377</v>
      </c>
      <c r="BM42" s="52">
        <f t="shared" si="12"/>
        <v>64.694036654871795</v>
      </c>
      <c r="BN42" s="52">
        <f t="shared" si="12"/>
        <v>78.01125454905177</v>
      </c>
      <c r="BO42" s="52">
        <f t="shared" si="12"/>
        <v>71.287545090046322</v>
      </c>
      <c r="BP42" s="52">
        <f t="shared" si="12"/>
        <v>58.908279988579963</v>
      </c>
      <c r="BQ42" s="52">
        <f t="shared" si="12"/>
        <v>68.795566628320572</v>
      </c>
      <c r="BR42" s="52">
        <f t="shared" si="12"/>
        <v>21.230325043229367</v>
      </c>
      <c r="BS42" s="52">
        <f t="shared" si="12"/>
        <v>51.241710576324941</v>
      </c>
      <c r="BT42" s="52">
        <f t="shared" si="12"/>
        <v>44.43401919276743</v>
      </c>
      <c r="BU42" s="52">
        <f t="shared" si="12"/>
        <v>33.70352404970366</v>
      </c>
      <c r="BV42" s="52">
        <f t="shared" si="12"/>
        <v>15.899652171246206</v>
      </c>
      <c r="BW42" s="52">
        <f t="shared" si="12"/>
        <v>141.06074219710283</v>
      </c>
      <c r="BX42" s="52">
        <f t="shared" si="12"/>
        <v>764.10608936557151</v>
      </c>
      <c r="BY42" s="52">
        <f t="shared" si="12"/>
        <v>75.053589453048815</v>
      </c>
      <c r="BZ42" s="52">
        <f t="shared" si="12"/>
        <v>4.4139598401083324</v>
      </c>
      <c r="CA42" s="52">
        <f t="shared" si="12"/>
        <v>80.21456183676807</v>
      </c>
      <c r="CB42" s="52">
        <f t="shared" si="12"/>
        <v>81.329230769230776</v>
      </c>
      <c r="CC42" s="52">
        <f t="shared" si="12"/>
        <v>85.785139117729173</v>
      </c>
      <c r="CD42" s="52">
        <f t="shared" si="12"/>
        <v>29.292158119658108</v>
      </c>
      <c r="CE42" s="52">
        <f t="shared" si="12"/>
        <v>85.798982141120433</v>
      </c>
      <c r="CF42" s="52">
        <f t="shared" si="12"/>
        <v>85.647552502359389</v>
      </c>
      <c r="CG42" s="52">
        <f t="shared" si="12"/>
        <v>81.083175346288414</v>
      </c>
      <c r="CH42" s="52">
        <f t="shared" si="12"/>
        <v>97.776793874413926</v>
      </c>
      <c r="CI42" s="52">
        <f t="shared" si="12"/>
        <v>14.488446555981019</v>
      </c>
      <c r="CJ42" s="52">
        <f t="shared" si="12"/>
        <v>17.08843502976714</v>
      </c>
      <c r="CK42" s="52">
        <f t="shared" si="12"/>
        <v>42.074611969717878</v>
      </c>
      <c r="CL42" s="52">
        <f t="shared" si="12"/>
        <v>5.229015776942199</v>
      </c>
      <c r="CM42" s="52">
        <f t="shared" si="12"/>
        <v>4.8051282051282049</v>
      </c>
      <c r="CN42" s="52">
        <f t="shared" si="12"/>
        <v>12.907692307692308</v>
      </c>
      <c r="CO42" s="52">
        <f t="shared" si="12"/>
        <v>0.32461538461538458</v>
      </c>
      <c r="CP42" s="52">
        <f t="shared" si="12"/>
        <v>3.3610256410256407</v>
      </c>
      <c r="CQ42" s="52">
        <f t="shared" ref="CQ42:FB42" si="13">AVERAGE(CQ1:CQ40)</f>
        <v>6.1000000000000005</v>
      </c>
      <c r="CR42" s="52">
        <f t="shared" si="13"/>
        <v>5.5884615384615373</v>
      </c>
      <c r="CS42" s="52">
        <f t="shared" si="13"/>
        <v>27.508670932581271</v>
      </c>
      <c r="CT42" s="52">
        <f t="shared" si="13"/>
        <v>80.292814913313748</v>
      </c>
      <c r="CU42" s="52">
        <f t="shared" si="13"/>
        <v>94.25050295043556</v>
      </c>
      <c r="CV42" s="52">
        <f t="shared" si="13"/>
        <v>96.138784649221734</v>
      </c>
      <c r="CW42" s="52">
        <f t="shared" si="13"/>
        <v>75.08794871794872</v>
      </c>
      <c r="CX42" s="52">
        <f t="shared" si="13"/>
        <v>2.0102144630922441</v>
      </c>
      <c r="CY42" s="52">
        <f t="shared" si="13"/>
        <v>428.99929915244707</v>
      </c>
      <c r="CZ42" s="52">
        <f t="shared" si="13"/>
        <v>11.487966895707322</v>
      </c>
      <c r="DA42" s="52">
        <f t="shared" si="13"/>
        <v>28.626632146347021</v>
      </c>
      <c r="DB42" s="52">
        <f t="shared" si="13"/>
        <v>49.341538461538477</v>
      </c>
      <c r="DC42" s="52">
        <f t="shared" si="13"/>
        <v>3.7182476943846154</v>
      </c>
      <c r="DD42" s="52">
        <f t="shared" si="13"/>
        <v>2.1906268444917383</v>
      </c>
      <c r="DE42" s="52">
        <f t="shared" si="13"/>
        <v>7.8844513684011099</v>
      </c>
      <c r="DF42" s="52">
        <f t="shared" si="13"/>
        <v>4.5180320021197824</v>
      </c>
      <c r="DG42" s="52">
        <f t="shared" si="13"/>
        <v>3.0769230769230771</v>
      </c>
      <c r="DH42" s="52">
        <f t="shared" si="13"/>
        <v>1.5641025641025641</v>
      </c>
      <c r="DI42" s="52">
        <f t="shared" si="13"/>
        <v>73.093090124146997</v>
      </c>
      <c r="DJ42" s="52">
        <f t="shared" si="13"/>
        <v>82.723364612743595</v>
      </c>
      <c r="DK42" s="52">
        <f t="shared" si="13"/>
        <v>6.0769230769230766</v>
      </c>
      <c r="DL42" s="52">
        <f t="shared" si="13"/>
        <v>11.081510367620082</v>
      </c>
      <c r="DM42" s="52">
        <f t="shared" si="13"/>
        <v>0.84852296905453239</v>
      </c>
      <c r="DN42" s="52">
        <f t="shared" si="13"/>
        <v>2.9435878284725581</v>
      </c>
      <c r="DO42" s="52">
        <f t="shared" si="13"/>
        <v>0.2921338063695233</v>
      </c>
      <c r="DP42" s="52">
        <f t="shared" si="13"/>
        <v>0.44653979130660021</v>
      </c>
      <c r="DQ42" s="52">
        <f t="shared" si="13"/>
        <v>107.1822285244187</v>
      </c>
      <c r="DR42" s="52">
        <f t="shared" si="13"/>
        <v>447.53753649632733</v>
      </c>
      <c r="DS42" s="52">
        <f t="shared" si="13"/>
        <v>443.04886302596583</v>
      </c>
      <c r="DT42" s="52">
        <f t="shared" si="13"/>
        <v>49.755236025460775</v>
      </c>
      <c r="DU42" s="52">
        <f t="shared" si="13"/>
        <v>62.73869808667861</v>
      </c>
      <c r="DV42" s="52">
        <f t="shared" si="13"/>
        <v>531.10891910343321</v>
      </c>
      <c r="DW42" s="52">
        <f t="shared" si="13"/>
        <v>414.81828205128193</v>
      </c>
      <c r="DX42" s="52" t="e">
        <f t="shared" si="13"/>
        <v>#DIV/0!</v>
      </c>
      <c r="DY42" s="52">
        <f t="shared" si="13"/>
        <v>97.5</v>
      </c>
      <c r="DZ42" s="52" t="e">
        <f t="shared" si="13"/>
        <v>#DIV/0!</v>
      </c>
      <c r="EA42" s="52" t="e">
        <f t="shared" si="13"/>
        <v>#DIV/0!</v>
      </c>
      <c r="EB42" s="52">
        <f t="shared" si="13"/>
        <v>444686928.84179491</v>
      </c>
      <c r="EC42" s="52">
        <f t="shared" si="13"/>
        <v>8005.4393167403614</v>
      </c>
      <c r="ED42" s="52">
        <f t="shared" si="13"/>
        <v>29656741.520000007</v>
      </c>
      <c r="EE42" s="52">
        <f t="shared" si="13"/>
        <v>40641092.887368418</v>
      </c>
      <c r="EF42" s="52">
        <f t="shared" si="13"/>
        <v>11708472.3972</v>
      </c>
      <c r="EG42" s="52">
        <f t="shared" si="13"/>
        <v>8.5487701546174688E-3</v>
      </c>
      <c r="EH42" s="52">
        <f t="shared" si="13"/>
        <v>518126.39799999993</v>
      </c>
      <c r="EI42" s="52">
        <f t="shared" si="13"/>
        <v>103945402.11410259</v>
      </c>
      <c r="EJ42" s="52">
        <f t="shared" si="13"/>
        <v>1816.4539376799762</v>
      </c>
      <c r="EK42" s="52">
        <f t="shared" si="13"/>
        <v>113382679.48487179</v>
      </c>
      <c r="EL42" s="52">
        <f t="shared" si="13"/>
        <v>2156.3593189283142</v>
      </c>
      <c r="EM42" s="52">
        <f t="shared" si="13"/>
        <v>14843539.630555555</v>
      </c>
      <c r="EN42" s="52">
        <f t="shared" si="13"/>
        <v>2844187.7054545451</v>
      </c>
      <c r="EO42" s="52">
        <f t="shared" si="13"/>
        <v>3738247.6715151509</v>
      </c>
      <c r="EP42" s="52">
        <f t="shared" si="13"/>
        <v>1426.0256410256411</v>
      </c>
      <c r="EQ42" s="52">
        <f t="shared" si="13"/>
        <v>2.5808762730371713E-2</v>
      </c>
      <c r="ER42" s="52">
        <f t="shared" si="13"/>
        <v>58314.076923076922</v>
      </c>
      <c r="ES42" s="52">
        <f t="shared" si="13"/>
        <v>0.74697516425566768</v>
      </c>
      <c r="ET42" s="52">
        <f t="shared" si="13"/>
        <v>21038.451282051283</v>
      </c>
      <c r="EU42" s="52">
        <f t="shared" si="13"/>
        <v>62951.076923076922</v>
      </c>
      <c r="EV42" s="52" t="e">
        <f t="shared" si="13"/>
        <v>#DIV/0!</v>
      </c>
      <c r="EW42" s="52" t="e">
        <f t="shared" si="13"/>
        <v>#DIV/0!</v>
      </c>
      <c r="EX42" s="52">
        <f t="shared" si="13"/>
        <v>195.50769230769231</v>
      </c>
      <c r="EY42" s="52">
        <f t="shared" si="13"/>
        <v>54859.179487179485</v>
      </c>
      <c r="EZ42" s="52">
        <f t="shared" si="13"/>
        <v>0.65900930741341368</v>
      </c>
      <c r="FA42" s="52">
        <f t="shared" si="13"/>
        <v>0.24866666666666662</v>
      </c>
      <c r="FB42" s="52">
        <f t="shared" si="13"/>
        <v>0.13920512820512823</v>
      </c>
      <c r="FC42" s="52">
        <f t="shared" ref="FC42:HN42" si="14">AVERAGE(FC1:FC40)</f>
        <v>0.31579487179487187</v>
      </c>
      <c r="FD42" s="52">
        <f t="shared" si="14"/>
        <v>0.29092307692307695</v>
      </c>
      <c r="FE42" s="52">
        <f t="shared" si="14"/>
        <v>2024</v>
      </c>
      <c r="FF42" s="52" t="e">
        <f t="shared" si="14"/>
        <v>#DIV/0!</v>
      </c>
      <c r="FG42" s="52">
        <f t="shared" si="14"/>
        <v>42807.251794871794</v>
      </c>
      <c r="FH42" s="52">
        <f t="shared" si="14"/>
        <v>4034126.1206666669</v>
      </c>
      <c r="FI42" s="52">
        <f t="shared" si="14"/>
        <v>1889.4320928863365</v>
      </c>
      <c r="FJ42" s="52">
        <f t="shared" si="14"/>
        <v>2156.3593189283142</v>
      </c>
      <c r="FK42" s="52">
        <f t="shared" si="14"/>
        <v>6.6374358974358962</v>
      </c>
      <c r="FL42" s="52">
        <f t="shared" si="14"/>
        <v>2101.8830561983291</v>
      </c>
      <c r="FM42" s="52" t="e">
        <f t="shared" si="14"/>
        <v>#DIV/0!</v>
      </c>
      <c r="FN42" s="52" t="e">
        <f t="shared" si="14"/>
        <v>#DIV/0!</v>
      </c>
      <c r="FO42" s="52">
        <f t="shared" si="14"/>
        <v>6.7405128205128202</v>
      </c>
      <c r="FP42" s="52">
        <f t="shared" si="14"/>
        <v>1816.6536535557673</v>
      </c>
      <c r="FQ42" s="52" t="e">
        <f t="shared" si="14"/>
        <v>#DIV/0!</v>
      </c>
      <c r="FR42" s="52">
        <f t="shared" si="14"/>
        <v>6.6889743589743587</v>
      </c>
      <c r="FS42" s="52" t="e">
        <f t="shared" si="14"/>
        <v>#DIV/0!</v>
      </c>
      <c r="FT42" s="52">
        <f t="shared" si="14"/>
        <v>6.9479487179487185</v>
      </c>
      <c r="FU42" s="52">
        <f t="shared" si="14"/>
        <v>0.7076079160352936</v>
      </c>
      <c r="FV42" s="52" t="e">
        <f t="shared" si="14"/>
        <v>#DIV/0!</v>
      </c>
      <c r="FW42" s="52" t="e">
        <f t="shared" si="14"/>
        <v>#DIV/0!</v>
      </c>
      <c r="FX42" s="52">
        <f t="shared" si="14"/>
        <v>8.5989743589743544</v>
      </c>
      <c r="FY42" s="52">
        <f t="shared" si="14"/>
        <v>0.41174174931331264</v>
      </c>
      <c r="FZ42" s="52" t="e">
        <f t="shared" si="14"/>
        <v>#DIV/0!</v>
      </c>
      <c r="GA42" s="52" t="e">
        <f t="shared" si="14"/>
        <v>#DIV/0!</v>
      </c>
      <c r="GB42" s="52">
        <f t="shared" si="14"/>
        <v>5.4843589743589751</v>
      </c>
      <c r="GC42" s="52">
        <f t="shared" si="14"/>
        <v>0.12236725367601843</v>
      </c>
      <c r="GD42" s="52" t="e">
        <f t="shared" si="14"/>
        <v>#DIV/0!</v>
      </c>
      <c r="GE42" s="52" t="e">
        <f t="shared" si="14"/>
        <v>#DIV/0!</v>
      </c>
      <c r="GF42" s="52">
        <f t="shared" si="14"/>
        <v>5.4120512820512818</v>
      </c>
      <c r="GG42" s="52">
        <f t="shared" si="14"/>
        <v>0.91897400890132708</v>
      </c>
      <c r="GH42" s="52" t="e">
        <f t="shared" si="14"/>
        <v>#DIV/0!</v>
      </c>
      <c r="GI42" s="52">
        <f t="shared" si="14"/>
        <v>6.6111025641025636</v>
      </c>
      <c r="GJ42" s="52" t="e">
        <f t="shared" si="14"/>
        <v>#DIV/0!</v>
      </c>
      <c r="GK42" s="52">
        <f t="shared" si="14"/>
        <v>1.6892307692307691</v>
      </c>
      <c r="GL42" s="52">
        <f t="shared" si="14"/>
        <v>11.192307692307692</v>
      </c>
      <c r="GM42" s="52" t="e">
        <f t="shared" si="14"/>
        <v>#DIV/0!</v>
      </c>
      <c r="GN42" s="52">
        <f t="shared" si="14"/>
        <v>1.6892307692307691</v>
      </c>
      <c r="GO42" s="52" t="e">
        <f t="shared" si="14"/>
        <v>#DIV/0!</v>
      </c>
      <c r="GP42" s="52">
        <f t="shared" si="14"/>
        <v>6.1161538461538472</v>
      </c>
      <c r="GQ42" s="52">
        <f t="shared" si="14"/>
        <v>84.111309690175574</v>
      </c>
      <c r="GR42" s="52" t="e">
        <f t="shared" si="14"/>
        <v>#DIV/0!</v>
      </c>
      <c r="GS42" s="52">
        <f t="shared" si="14"/>
        <v>6.1161538461538472</v>
      </c>
      <c r="GT42" s="52">
        <f t="shared" si="14"/>
        <v>5.2765128205128207</v>
      </c>
      <c r="GU42" s="52" t="e">
        <f t="shared" si="14"/>
        <v>#DIV/0!</v>
      </c>
      <c r="GV42" s="52">
        <f t="shared" si="14"/>
        <v>9.1369230769230771</v>
      </c>
      <c r="GW42" s="52">
        <f t="shared" si="14"/>
        <v>4.0363021196131461</v>
      </c>
      <c r="GX42" s="52" t="e">
        <f t="shared" si="14"/>
        <v>#DIV/0!</v>
      </c>
      <c r="GY42" s="52">
        <f t="shared" si="14"/>
        <v>4.0526862900159752</v>
      </c>
      <c r="GZ42" s="52">
        <f t="shared" si="14"/>
        <v>4.5035897435897443</v>
      </c>
      <c r="HA42" s="52">
        <f t="shared" si="14"/>
        <v>1.9760406637459409</v>
      </c>
      <c r="HB42" s="52" t="e">
        <f t="shared" si="14"/>
        <v>#DIV/0!</v>
      </c>
      <c r="HC42" s="52">
        <f t="shared" si="14"/>
        <v>6.8202564102564107</v>
      </c>
      <c r="HD42" s="52" t="e">
        <f t="shared" si="14"/>
        <v>#DIV/0!</v>
      </c>
      <c r="HE42" s="52">
        <f t="shared" si="14"/>
        <v>3.1317948717948716</v>
      </c>
      <c r="HF42" s="52">
        <f t="shared" si="14"/>
        <v>73.280341880341865</v>
      </c>
      <c r="HG42" s="52" t="e">
        <f t="shared" si="14"/>
        <v>#DIV/0!</v>
      </c>
      <c r="HH42" s="52" t="e">
        <f t="shared" si="14"/>
        <v>#DIV/0!</v>
      </c>
      <c r="HI42" s="52">
        <f t="shared" si="14"/>
        <v>6.7312820512820508</v>
      </c>
      <c r="HJ42" s="52">
        <f t="shared" si="14"/>
        <v>31.725510982334534</v>
      </c>
      <c r="HK42" s="52" t="e">
        <f t="shared" si="14"/>
        <v>#DIV/0!</v>
      </c>
      <c r="HL42" s="52" t="e">
        <f t="shared" si="14"/>
        <v>#DIV/0!</v>
      </c>
      <c r="HM42" s="52">
        <f t="shared" si="14"/>
        <v>2.3217948717948715</v>
      </c>
      <c r="HN42" s="52">
        <f t="shared" si="14"/>
        <v>0.42393193120625694</v>
      </c>
      <c r="HO42" s="52" t="e">
        <f t="shared" ref="HO42:JZ42" si="15">AVERAGE(HO1:HO40)</f>
        <v>#DIV/0!</v>
      </c>
      <c r="HP42" s="52">
        <f t="shared" si="15"/>
        <v>4.0615897435897441</v>
      </c>
      <c r="HQ42" s="52">
        <f t="shared" si="15"/>
        <v>90.981432360742687</v>
      </c>
      <c r="HR42" s="52">
        <f t="shared" si="15"/>
        <v>8.3543589743589735</v>
      </c>
      <c r="HS42" s="52">
        <f t="shared" si="15"/>
        <v>96.551724137931004</v>
      </c>
      <c r="HT42" s="52" t="e">
        <f t="shared" si="15"/>
        <v>#DIV/0!</v>
      </c>
      <c r="HU42" s="52" t="e">
        <f t="shared" si="15"/>
        <v>#DIV/0!</v>
      </c>
      <c r="HV42" s="52">
        <f t="shared" si="15"/>
        <v>6.7633333333333345</v>
      </c>
      <c r="HW42" s="52">
        <f t="shared" si="15"/>
        <v>0</v>
      </c>
      <c r="HX42" s="52" t="e">
        <f t="shared" si="15"/>
        <v>#DIV/0!</v>
      </c>
      <c r="HY42" s="52" t="e">
        <f t="shared" si="15"/>
        <v>#DIV/0!</v>
      </c>
      <c r="HZ42" s="52">
        <f t="shared" si="15"/>
        <v>4.7664102564102571</v>
      </c>
      <c r="IA42" s="52">
        <f t="shared" si="15"/>
        <v>0.83517487179487226</v>
      </c>
      <c r="IB42" s="52" t="e">
        <f t="shared" si="15"/>
        <v>#DIV/0!</v>
      </c>
      <c r="IC42" s="52">
        <f t="shared" si="15"/>
        <v>6.6280256410256424</v>
      </c>
      <c r="ID42" s="52">
        <f t="shared" si="15"/>
        <v>5.8365897435897436</v>
      </c>
      <c r="IE42" s="52">
        <f t="shared" si="15"/>
        <v>41.017948717948727</v>
      </c>
      <c r="IF42" s="52">
        <f t="shared" si="15"/>
        <v>5.9382051282051274</v>
      </c>
      <c r="IG42" s="52">
        <f t="shared" si="15"/>
        <v>62.700512820512863</v>
      </c>
      <c r="IH42" s="52" t="e">
        <f t="shared" si="15"/>
        <v>#DIV/0!</v>
      </c>
      <c r="II42" s="52" t="e">
        <f t="shared" si="15"/>
        <v>#DIV/0!</v>
      </c>
      <c r="IJ42" s="52">
        <f t="shared" si="15"/>
        <v>7.8274358974358966</v>
      </c>
      <c r="IK42" s="52">
        <f t="shared" si="15"/>
        <v>6.3512820512820483</v>
      </c>
      <c r="IL42" s="52" t="e">
        <f t="shared" si="15"/>
        <v>#DIV/0!</v>
      </c>
      <c r="IM42" s="52" t="e">
        <f t="shared" si="15"/>
        <v>#DIV/0!</v>
      </c>
      <c r="IN42" s="52">
        <f t="shared" si="15"/>
        <v>7.5538461538461519</v>
      </c>
      <c r="IO42" s="52">
        <f t="shared" si="15"/>
        <v>5.5046153846153851</v>
      </c>
      <c r="IP42" s="52" t="e">
        <f t="shared" si="15"/>
        <v>#DIV/0!</v>
      </c>
      <c r="IQ42" s="52">
        <f t="shared" si="15"/>
        <v>3.5333333333333328</v>
      </c>
      <c r="IR42" s="52">
        <f t="shared" si="15"/>
        <v>8.3797435897435903</v>
      </c>
      <c r="IS42" s="52">
        <f t="shared" si="15"/>
        <v>0.56153846153846154</v>
      </c>
      <c r="IT42" s="52" t="e">
        <f t="shared" si="15"/>
        <v>#DIV/0!</v>
      </c>
      <c r="IU42" s="52">
        <f t="shared" si="15"/>
        <v>12.087179487179485</v>
      </c>
      <c r="IV42" s="52">
        <f t="shared" si="15"/>
        <v>8.7658974358974362</v>
      </c>
      <c r="IW42" s="52">
        <f t="shared" si="15"/>
        <v>8.5266666666666673</v>
      </c>
      <c r="IX42" s="52" t="e">
        <f t="shared" si="15"/>
        <v>#DIV/0!</v>
      </c>
      <c r="IY42" s="52">
        <f t="shared" si="15"/>
        <v>7.6930256410256446</v>
      </c>
      <c r="IZ42" s="52" t="e">
        <f t="shared" si="15"/>
        <v>#DIV/0!</v>
      </c>
      <c r="JA42" s="52">
        <f t="shared" si="15"/>
        <v>6.4805128205128204</v>
      </c>
      <c r="JB42" s="52">
        <f t="shared" si="15"/>
        <v>98.672435897435875</v>
      </c>
      <c r="JC42" s="52" t="e">
        <f t="shared" si="15"/>
        <v>#DIV/0!</v>
      </c>
      <c r="JD42" s="52" t="e">
        <f t="shared" si="15"/>
        <v>#DIV/0!</v>
      </c>
      <c r="JE42" s="52">
        <f t="shared" si="15"/>
        <v>6.7005128205128202</v>
      </c>
      <c r="JF42" s="52">
        <f t="shared" si="15"/>
        <v>97.09910256410258</v>
      </c>
      <c r="JG42" s="52" t="e">
        <f t="shared" si="15"/>
        <v>#DIV/0!</v>
      </c>
      <c r="JH42" s="52" t="e">
        <f t="shared" si="15"/>
        <v>#DIV/0!</v>
      </c>
      <c r="JI42" s="52">
        <f t="shared" si="15"/>
        <v>6.364871794871795</v>
      </c>
      <c r="JJ42" s="52">
        <f t="shared" si="15"/>
        <v>91.204974358974368</v>
      </c>
      <c r="JK42" s="52" t="e">
        <f t="shared" si="15"/>
        <v>#DIV/0!</v>
      </c>
      <c r="JL42" s="52">
        <f t="shared" si="15"/>
        <v>6.5153589743589748</v>
      </c>
      <c r="JM42" s="52" t="e">
        <f t="shared" si="15"/>
        <v>#DIV/0!</v>
      </c>
      <c r="JN42" s="52">
        <f t="shared" si="15"/>
        <v>8.3202564102564125</v>
      </c>
      <c r="JO42" s="52">
        <f t="shared" si="15"/>
        <v>100</v>
      </c>
      <c r="JP42" s="52" t="e">
        <f t="shared" si="15"/>
        <v>#DIV/0!</v>
      </c>
      <c r="JQ42" s="52" t="e">
        <f t="shared" si="15"/>
        <v>#DIV/0!</v>
      </c>
      <c r="JR42" s="52">
        <f t="shared" si="15"/>
        <v>6.5192307692307683</v>
      </c>
      <c r="JS42" s="52">
        <f t="shared" si="15"/>
        <v>109.43514355943077</v>
      </c>
      <c r="JT42" s="52" t="e">
        <f t="shared" si="15"/>
        <v>#DIV/0!</v>
      </c>
      <c r="JU42" s="52" t="e">
        <f t="shared" si="15"/>
        <v>#DIV/0!</v>
      </c>
      <c r="JV42" s="52">
        <f t="shared" si="15"/>
        <v>5.7915384615384617</v>
      </c>
      <c r="JW42" s="52">
        <f t="shared" si="15"/>
        <v>7.1182166327754253</v>
      </c>
      <c r="JX42" s="52" t="e">
        <f t="shared" si="15"/>
        <v>#DIV/0!</v>
      </c>
      <c r="JY42" s="52">
        <f t="shared" si="15"/>
        <v>6.8771025641025627</v>
      </c>
      <c r="JZ42" s="52" t="e">
        <f t="shared" si="15"/>
        <v>#DIV/0!</v>
      </c>
      <c r="KA42" s="52">
        <f t="shared" ref="KA42:ML42" si="16">AVERAGE(KA1:KA40)</f>
        <v>4.9423076923076925</v>
      </c>
      <c r="KB42" s="52">
        <f t="shared" si="16"/>
        <v>7.8275566562257852</v>
      </c>
      <c r="KC42" s="52" t="e">
        <f t="shared" si="16"/>
        <v>#DIV/0!</v>
      </c>
      <c r="KD42" s="52" t="e">
        <f t="shared" si="16"/>
        <v>#DIV/0!</v>
      </c>
      <c r="KE42" s="52">
        <f t="shared" si="16"/>
        <v>7.1002564102564092</v>
      </c>
      <c r="KF42" s="52">
        <f t="shared" si="16"/>
        <v>9.8152450523721058</v>
      </c>
      <c r="KG42" s="52" t="e">
        <f t="shared" si="16"/>
        <v>#DIV/0!</v>
      </c>
      <c r="KH42" s="52">
        <f t="shared" si="16"/>
        <v>6.0212820512820517</v>
      </c>
      <c r="KI42" s="52">
        <f t="shared" si="16"/>
        <v>19.441444916556708</v>
      </c>
      <c r="KJ42" s="52">
        <f t="shared" si="16"/>
        <v>7.5307692307692289</v>
      </c>
      <c r="KK42" s="52">
        <f t="shared" si="16"/>
        <v>8.6444082721525213</v>
      </c>
      <c r="KL42" s="52" t="e">
        <f t="shared" si="16"/>
        <v>#DIV/0!</v>
      </c>
      <c r="KM42" s="52">
        <f t="shared" si="16"/>
        <v>7.5307692307692289</v>
      </c>
      <c r="KN42" s="52">
        <f t="shared" si="16"/>
        <v>6.927538461538461</v>
      </c>
      <c r="KO42" s="52">
        <f t="shared" si="16"/>
        <v>6.0134615384615389</v>
      </c>
      <c r="KP42" s="52">
        <f t="shared" si="16"/>
        <v>3382.0512820512822</v>
      </c>
      <c r="KQ42" s="52">
        <f t="shared" si="16"/>
        <v>7.7980438675520861E-2</v>
      </c>
      <c r="KR42" s="52">
        <f t="shared" si="16"/>
        <v>17924.205128205129</v>
      </c>
      <c r="KS42" s="52">
        <f t="shared" si="16"/>
        <v>0.28216118005539148</v>
      </c>
      <c r="KT42" s="52">
        <f t="shared" si="16"/>
        <v>13576.076923076924</v>
      </c>
      <c r="KU42" s="52">
        <f t="shared" si="16"/>
        <v>0.19442017051510835</v>
      </c>
      <c r="KV42" s="52">
        <f t="shared" si="16"/>
        <v>562639.5384615385</v>
      </c>
      <c r="KW42" s="52">
        <f t="shared" si="16"/>
        <v>6.8816416935820639</v>
      </c>
      <c r="KX42" s="52">
        <f t="shared" si="16"/>
        <v>10472.128205128205</v>
      </c>
      <c r="KY42" s="52">
        <f t="shared" si="16"/>
        <v>0.2071464133027674</v>
      </c>
      <c r="KZ42" s="52">
        <f t="shared" si="16"/>
        <v>5643.3846153846152</v>
      </c>
      <c r="LA42" s="52">
        <f t="shared" si="16"/>
        <v>0.12319818071047764</v>
      </c>
      <c r="LB42" s="52">
        <f t="shared" si="16"/>
        <v>6657.7435897435898</v>
      </c>
      <c r="LC42" s="52">
        <f t="shared" si="16"/>
        <v>0.12584298658480284</v>
      </c>
      <c r="LD42" s="52">
        <f t="shared" si="16"/>
        <v>198.08333333333334</v>
      </c>
      <c r="LE42" s="52">
        <f t="shared" si="16"/>
        <v>1.1645953125798223</v>
      </c>
      <c r="LF42" s="52">
        <f t="shared" si="16"/>
        <v>162.28205128205127</v>
      </c>
      <c r="LG42" s="52">
        <f t="shared" si="16"/>
        <v>1.840828249144705</v>
      </c>
      <c r="LH42" s="52" t="e">
        <f t="shared" si="16"/>
        <v>#DIV/0!</v>
      </c>
      <c r="LI42" s="52" t="e">
        <f t="shared" si="16"/>
        <v>#DIV/0!</v>
      </c>
      <c r="LJ42" s="52">
        <f t="shared" si="16"/>
        <v>1093.5128205128206</v>
      </c>
      <c r="LK42" s="52">
        <f t="shared" si="16"/>
        <v>0.73458974358974349</v>
      </c>
      <c r="LL42" s="52">
        <f t="shared" si="16"/>
        <v>1463.6410256410256</v>
      </c>
      <c r="LM42" s="52">
        <f t="shared" si="16"/>
        <v>0.7078205128205125</v>
      </c>
      <c r="LN42" s="52">
        <f t="shared" si="16"/>
        <v>900.48717948717945</v>
      </c>
      <c r="LO42" s="52">
        <f t="shared" si="16"/>
        <v>0.67199999999999993</v>
      </c>
      <c r="LP42" s="52">
        <f t="shared" si="16"/>
        <v>1557.6410256410256</v>
      </c>
      <c r="LQ42" s="52">
        <f t="shared" si="16"/>
        <v>0.83487179487179497</v>
      </c>
      <c r="LR42" s="52">
        <f t="shared" si="16"/>
        <v>0.50366923076923065</v>
      </c>
      <c r="LS42" s="52">
        <f t="shared" si="16"/>
        <v>0.29554364081427864</v>
      </c>
      <c r="LT42" s="52" t="e">
        <f t="shared" si="16"/>
        <v>#DIV/0!</v>
      </c>
      <c r="LU42" s="52">
        <f t="shared" si="16"/>
        <v>0.19206719561989918</v>
      </c>
      <c r="LV42" s="52" t="e">
        <f t="shared" si="16"/>
        <v>#DIV/0!</v>
      </c>
      <c r="LW42" s="52">
        <f t="shared" si="16"/>
        <v>0.3262108589762478</v>
      </c>
      <c r="LX42" s="52" t="e">
        <f t="shared" si="16"/>
        <v>#DIV/0!</v>
      </c>
      <c r="LY42" s="52">
        <f t="shared" si="16"/>
        <v>0.14283048348818822</v>
      </c>
      <c r="LZ42" s="52" t="e">
        <f t="shared" si="16"/>
        <v>#DIV/0!</v>
      </c>
      <c r="MA42" s="52">
        <f t="shared" si="16"/>
        <v>0.23916304472465355</v>
      </c>
      <c r="MB42" s="52" t="e">
        <f t="shared" si="16"/>
        <v>#DIV/0!</v>
      </c>
      <c r="MC42" s="52">
        <f t="shared" si="16"/>
        <v>19131.035714285714</v>
      </c>
      <c r="MD42" s="52">
        <f t="shared" si="16"/>
        <v>2.2142857142857144</v>
      </c>
      <c r="ME42" s="52">
        <f t="shared" si="16"/>
        <v>17099525.9725</v>
      </c>
      <c r="MF42" s="52">
        <f t="shared" si="16"/>
        <v>5213218.029285714</v>
      </c>
      <c r="MG42" s="52">
        <f t="shared" si="16"/>
        <v>317320.35714285716</v>
      </c>
      <c r="MH42" s="52">
        <f t="shared" si="16"/>
        <v>5530538.3864285713</v>
      </c>
      <c r="MI42" s="52">
        <f t="shared" si="16"/>
        <v>2.6785714285714284</v>
      </c>
      <c r="MJ42" s="52">
        <f t="shared" si="16"/>
        <v>1.8928571428571428</v>
      </c>
      <c r="MK42" s="52">
        <f t="shared" si="16"/>
        <v>12075.678571428571</v>
      </c>
      <c r="ML42" s="52">
        <f t="shared" si="16"/>
        <v>3.3571428571428572</v>
      </c>
      <c r="MM42" s="52">
        <f t="shared" ref="MM42:OX42" si="17">AVERAGE(MM1:MM40)</f>
        <v>1.452933024350076E-2</v>
      </c>
      <c r="MN42" s="52" t="e">
        <f t="shared" si="17"/>
        <v>#DIV/0!</v>
      </c>
      <c r="MO42" s="52">
        <f t="shared" si="17"/>
        <v>580165.77692307695</v>
      </c>
      <c r="MP42" s="52">
        <f t="shared" si="17"/>
        <v>48347.148076923069</v>
      </c>
      <c r="MQ42" s="52">
        <f t="shared" si="17"/>
        <v>378747.25641025644</v>
      </c>
      <c r="MR42" s="52">
        <f t="shared" si="17"/>
        <v>125.43589743589743</v>
      </c>
      <c r="MS42" s="52">
        <f t="shared" si="17"/>
        <v>59.333333333333336</v>
      </c>
      <c r="MT42" s="52">
        <f t="shared" si="17"/>
        <v>184.76923076923077</v>
      </c>
      <c r="MU42" s="52">
        <f t="shared" si="17"/>
        <v>1.9543589743589747</v>
      </c>
      <c r="MV42" s="52">
        <f t="shared" si="17"/>
        <v>99.025641025641022</v>
      </c>
      <c r="MW42" s="52">
        <f t="shared" si="17"/>
        <v>27.666666666666668</v>
      </c>
      <c r="MX42" s="52">
        <f t="shared" si="17"/>
        <v>126.69230769230769</v>
      </c>
      <c r="MY42" s="52">
        <f t="shared" si="17"/>
        <v>1.5551282051282052</v>
      </c>
      <c r="MZ42" s="52">
        <f t="shared" si="17"/>
        <v>33572102.441025652</v>
      </c>
      <c r="NA42" s="52">
        <f t="shared" si="17"/>
        <v>54.07692307692308</v>
      </c>
      <c r="NB42" s="52">
        <f t="shared" si="17"/>
        <v>6117202.8043589741</v>
      </c>
      <c r="NC42" s="52">
        <f t="shared" si="17"/>
        <v>0.50512820512820533</v>
      </c>
      <c r="ND42" s="52" t="e">
        <f t="shared" si="17"/>
        <v>#DIV/0!</v>
      </c>
      <c r="NE42" s="52">
        <f t="shared" si="17"/>
        <v>362.61538461538464</v>
      </c>
      <c r="NF42" s="52" t="e">
        <f t="shared" si="17"/>
        <v>#DIV/0!</v>
      </c>
      <c r="NG42" s="52" t="e">
        <f t="shared" si="17"/>
        <v>#DIV/0!</v>
      </c>
      <c r="NH42" s="52" t="e">
        <f t="shared" si="17"/>
        <v>#DIV/0!</v>
      </c>
      <c r="NI42" s="52" t="e">
        <f t="shared" si="17"/>
        <v>#DIV/0!</v>
      </c>
      <c r="NJ42" s="52" t="e">
        <f t="shared" si="17"/>
        <v>#DIV/0!</v>
      </c>
      <c r="NK42" s="52" t="e">
        <f t="shared" si="17"/>
        <v>#DIV/0!</v>
      </c>
      <c r="NL42" s="52" t="e">
        <f t="shared" si="17"/>
        <v>#DIV/0!</v>
      </c>
      <c r="NM42" s="52" t="e">
        <f t="shared" si="17"/>
        <v>#DIV/0!</v>
      </c>
      <c r="NN42" s="52" t="e">
        <f t="shared" si="17"/>
        <v>#DIV/0!</v>
      </c>
      <c r="NO42" s="52" t="e">
        <f t="shared" si="17"/>
        <v>#DIV/0!</v>
      </c>
      <c r="NP42" s="52" t="e">
        <f t="shared" si="17"/>
        <v>#DIV/0!</v>
      </c>
      <c r="NQ42" s="52" t="e">
        <f t="shared" si="17"/>
        <v>#DIV/0!</v>
      </c>
      <c r="NR42" s="52" t="e">
        <f t="shared" si="17"/>
        <v>#DIV/0!</v>
      </c>
      <c r="NS42" s="52">
        <f t="shared" si="17"/>
        <v>53.81818181818182</v>
      </c>
      <c r="NT42" s="52">
        <f t="shared" si="17"/>
        <v>205.13636363636363</v>
      </c>
      <c r="NU42" s="52" t="e">
        <f t="shared" si="17"/>
        <v>#DIV/0!</v>
      </c>
      <c r="NV42" s="52">
        <f t="shared" si="17"/>
        <v>18.512820512820515</v>
      </c>
      <c r="NW42" s="52">
        <f t="shared" si="17"/>
        <v>62.948717948717949</v>
      </c>
      <c r="NX42" s="52">
        <f t="shared" si="17"/>
        <v>7.2051282051282053</v>
      </c>
      <c r="NY42" s="52">
        <f t="shared" si="17"/>
        <v>14.307692307692308</v>
      </c>
      <c r="NZ42" s="52">
        <f t="shared" si="17"/>
        <v>23.179487179487179</v>
      </c>
      <c r="OA42" s="52">
        <f t="shared" si="17"/>
        <v>126</v>
      </c>
      <c r="OB42" s="52">
        <f t="shared" si="17"/>
        <v>16.025641025641026</v>
      </c>
      <c r="OC42" s="52">
        <f t="shared" si="17"/>
        <v>2.9230769230769229</v>
      </c>
      <c r="OD42" s="52">
        <f t="shared" si="17"/>
        <v>116.3108205128205</v>
      </c>
      <c r="OE42" s="52">
        <f t="shared" si="17"/>
        <v>73.84615384615384</v>
      </c>
      <c r="OF42" s="52">
        <f t="shared" si="17"/>
        <v>164.29646153846153</v>
      </c>
      <c r="OG42" s="52">
        <f t="shared" si="17"/>
        <v>35.102564102564102</v>
      </c>
      <c r="OH42" s="52">
        <f t="shared" si="17"/>
        <v>192.1783846153846</v>
      </c>
      <c r="OI42" s="52">
        <f t="shared" si="17"/>
        <v>14.666666666666666</v>
      </c>
      <c r="OJ42" s="52">
        <f t="shared" si="17"/>
        <v>15.076923076923077</v>
      </c>
      <c r="OK42" s="52">
        <f t="shared" si="17"/>
        <v>0</v>
      </c>
      <c r="OL42" s="52">
        <f t="shared" si="17"/>
        <v>0</v>
      </c>
      <c r="OM42" s="52">
        <f t="shared" si="17"/>
        <v>10.307692307692308</v>
      </c>
      <c r="ON42" s="52">
        <f t="shared" si="17"/>
        <v>0.97435897435897434</v>
      </c>
      <c r="OO42" s="52">
        <f t="shared" si="17"/>
        <v>17.512820512820515</v>
      </c>
      <c r="OP42" s="52">
        <f t="shared" si="17"/>
        <v>0.23076923076923078</v>
      </c>
      <c r="OQ42" s="52">
        <f t="shared" si="17"/>
        <v>141.78648717948718</v>
      </c>
      <c r="OR42" s="52">
        <f t="shared" si="17"/>
        <v>53.153307692307699</v>
      </c>
      <c r="OS42" s="52">
        <f t="shared" si="17"/>
        <v>7.3076923076923075</v>
      </c>
      <c r="OT42" s="52">
        <f t="shared" si="17"/>
        <v>0.66666666666666663</v>
      </c>
      <c r="OU42" s="52">
        <f t="shared" si="17"/>
        <v>0.66666666666666663</v>
      </c>
      <c r="OV42" s="52">
        <f t="shared" si="17"/>
        <v>35.512820512820511</v>
      </c>
      <c r="OW42" s="52">
        <f t="shared" si="17"/>
        <v>9.5128205128205128</v>
      </c>
      <c r="OX42" s="52">
        <f t="shared" si="17"/>
        <v>26</v>
      </c>
      <c r="OY42" s="52">
        <f t="shared" ref="OY42:QH42" si="18">AVERAGE(OY1:OY40)</f>
        <v>82.292461538461538</v>
      </c>
      <c r="OZ42" s="52">
        <f t="shared" si="18"/>
        <v>80.341666666666669</v>
      </c>
      <c r="PA42" s="52">
        <f t="shared" si="18"/>
        <v>31.897435897435898</v>
      </c>
      <c r="PB42" s="52">
        <f t="shared" si="18"/>
        <v>0</v>
      </c>
      <c r="PC42" s="52">
        <f t="shared" si="18"/>
        <v>4.0256410256410255</v>
      </c>
      <c r="PD42" s="52">
        <f t="shared" si="18"/>
        <v>183.92651282051281</v>
      </c>
      <c r="PE42" s="52">
        <f t="shared" si="18"/>
        <v>42.817615384615387</v>
      </c>
      <c r="PF42" s="52">
        <f t="shared" si="18"/>
        <v>39.117092999224802</v>
      </c>
      <c r="PG42" s="52" t="e">
        <f t="shared" si="18"/>
        <v>#DIV/0!</v>
      </c>
      <c r="PH42" s="52">
        <f t="shared" si="18"/>
        <v>21.111111111111111</v>
      </c>
      <c r="PI42" s="52">
        <f t="shared" si="18"/>
        <v>64.181286549707607</v>
      </c>
      <c r="PJ42" s="52">
        <f t="shared" si="18"/>
        <v>35.294117647058819</v>
      </c>
      <c r="PK42" s="52">
        <f t="shared" si="18"/>
        <v>13.636363636363635</v>
      </c>
      <c r="PL42" s="52">
        <f t="shared" si="18"/>
        <v>56.462585034013607</v>
      </c>
      <c r="PM42" s="52">
        <f t="shared" si="18"/>
        <v>44.017094017094017</v>
      </c>
      <c r="PN42" s="52">
        <f t="shared" si="18"/>
        <v>3225.3076923076924</v>
      </c>
      <c r="PO42" s="52">
        <f t="shared" si="18"/>
        <v>7909.0256410256407</v>
      </c>
      <c r="PP42" s="52">
        <f t="shared" si="18"/>
        <v>2535.0512820512822</v>
      </c>
      <c r="PQ42" s="52">
        <f t="shared" si="18"/>
        <v>237.38461538461539</v>
      </c>
      <c r="PR42" s="52">
        <f t="shared" si="18"/>
        <v>462.94871794871796</v>
      </c>
      <c r="PS42" s="52">
        <f t="shared" si="18"/>
        <v>182.07692307692307</v>
      </c>
      <c r="PT42" s="52">
        <f t="shared" si="18"/>
        <v>27.128205128205128</v>
      </c>
      <c r="PU42" s="52">
        <f t="shared" si="18"/>
        <v>26.333333333333332</v>
      </c>
      <c r="PV42" s="52">
        <f t="shared" si="18"/>
        <v>10.205128205128204</v>
      </c>
      <c r="PW42" s="52" t="e">
        <f t="shared" si="18"/>
        <v>#DIV/0!</v>
      </c>
      <c r="PX42" s="52" t="e">
        <f t="shared" si="18"/>
        <v>#DIV/0!</v>
      </c>
      <c r="PY42" s="52">
        <f t="shared" si="18"/>
        <v>0.42639290785599543</v>
      </c>
      <c r="PZ42" s="52">
        <f t="shared" si="18"/>
        <v>0.28260105183109513</v>
      </c>
      <c r="QA42" s="52">
        <f t="shared" si="18"/>
        <v>4492.666666666667</v>
      </c>
      <c r="QB42" s="52">
        <f t="shared" si="18"/>
        <v>6444.5641025641025</v>
      </c>
      <c r="QC42" s="52">
        <f t="shared" si="18"/>
        <v>3450.3333333333335</v>
      </c>
      <c r="QD42" s="52">
        <f t="shared" si="18"/>
        <v>0.48249999999999998</v>
      </c>
      <c r="QE42" s="52" t="e">
        <f t="shared" si="18"/>
        <v>#DIV/0!</v>
      </c>
      <c r="QF42" s="52">
        <f t="shared" si="18"/>
        <v>32.435897435897438</v>
      </c>
      <c r="QG42" s="52">
        <f t="shared" si="18"/>
        <v>69.538461538461533</v>
      </c>
      <c r="QH42" s="52">
        <f t="shared" si="18"/>
        <v>51.384615384615387</v>
      </c>
    </row>
  </sheetData>
  <autoFilter ref="A1:QI42" xr:uid="{00000000-0001-0000-0000-000000000000}"/>
  <sortState xmlns:xlrd2="http://schemas.microsoft.com/office/spreadsheetml/2017/richdata2" ref="A2:MQ40">
    <sortCondition ref="B2:B40"/>
  </sortState>
  <conditionalFormatting sqref="PG10">
    <cfRule type="cellIs" dxfId="34" priority="45" operator="equal">
      <formula>"ÓTIMO"</formula>
    </cfRule>
    <cfRule type="cellIs" dxfId="33" priority="44" operator="equal">
      <formula>"BOM"</formula>
    </cfRule>
    <cfRule type="cellIs" dxfId="32" priority="43" operator="equal">
      <formula>"REGULAR"</formula>
    </cfRule>
    <cfRule type="cellIs" dxfId="31" priority="42" operator="equal">
      <formula>"RUIM"</formula>
    </cfRule>
    <cfRule type="cellIs" dxfId="30" priority="41" operator="equal">
      <formula>"PÉSSIMO"</formula>
    </cfRule>
  </conditionalFormatting>
  <conditionalFormatting sqref="PG12">
    <cfRule type="cellIs" dxfId="29" priority="40" operator="equal">
      <formula>"ÓTIMO"</formula>
    </cfRule>
    <cfRule type="cellIs" dxfId="28" priority="39" operator="equal">
      <formula>"BOM"</formula>
    </cfRule>
    <cfRule type="cellIs" dxfId="27" priority="38" operator="equal">
      <formula>"REGULAR"</formula>
    </cfRule>
    <cfRule type="cellIs" dxfId="26" priority="37" operator="equal">
      <formula>"RUIM"</formula>
    </cfRule>
    <cfRule type="cellIs" dxfId="25" priority="36" operator="equal">
      <formula>"PÉSSIMO"</formula>
    </cfRule>
  </conditionalFormatting>
  <conditionalFormatting sqref="PG15">
    <cfRule type="cellIs" dxfId="24" priority="35" operator="equal">
      <formula>"ÓTIMO"</formula>
    </cfRule>
    <cfRule type="cellIs" dxfId="23" priority="34" operator="equal">
      <formula>"BOM"</formula>
    </cfRule>
    <cfRule type="cellIs" dxfId="22" priority="33" operator="equal">
      <formula>"REGULAR"</formula>
    </cfRule>
    <cfRule type="cellIs" dxfId="21" priority="32" operator="equal">
      <formula>"RUIM"</formula>
    </cfRule>
    <cfRule type="cellIs" dxfId="20" priority="31" operator="equal">
      <formula>"PÉSSIMO"</formula>
    </cfRule>
  </conditionalFormatting>
  <conditionalFormatting sqref="PG22:PG23">
    <cfRule type="cellIs" dxfId="19" priority="21" operator="equal">
      <formula>"PÉSSIMO"</formula>
    </cfRule>
    <cfRule type="cellIs" dxfId="18" priority="22" operator="equal">
      <formula>"RUIM"</formula>
    </cfRule>
    <cfRule type="cellIs" dxfId="17" priority="23" operator="equal">
      <formula>"REGULAR"</formula>
    </cfRule>
    <cfRule type="cellIs" dxfId="16" priority="24" operator="equal">
      <formula>"BOM"</formula>
    </cfRule>
    <cfRule type="cellIs" dxfId="15" priority="25" operator="equal">
      <formula>"ÓTIMO"</formula>
    </cfRule>
  </conditionalFormatting>
  <conditionalFormatting sqref="PG30">
    <cfRule type="cellIs" dxfId="14" priority="20" operator="equal">
      <formula>"ÓTIMO"</formula>
    </cfRule>
    <cfRule type="cellIs" dxfId="13" priority="19" operator="equal">
      <formula>"BOM"</formula>
    </cfRule>
    <cfRule type="cellIs" dxfId="12" priority="18" operator="equal">
      <formula>"REGULAR"</formula>
    </cfRule>
    <cfRule type="cellIs" dxfId="11" priority="17" operator="equal">
      <formula>"RUIM"</formula>
    </cfRule>
    <cfRule type="cellIs" dxfId="10" priority="16" operator="equal">
      <formula>"PÉSSIMO"</formula>
    </cfRule>
  </conditionalFormatting>
  <conditionalFormatting sqref="PG35:PG36">
    <cfRule type="cellIs" dxfId="9" priority="10" operator="equal">
      <formula>"ÓTIMO"</formula>
    </cfRule>
    <cfRule type="cellIs" dxfId="8" priority="9" operator="equal">
      <formula>"BOM"</formula>
    </cfRule>
    <cfRule type="cellIs" dxfId="7" priority="8" operator="equal">
      <formula>"REGULAR"</formula>
    </cfRule>
    <cfRule type="cellIs" dxfId="6" priority="7" operator="equal">
      <formula>"RUIM"</formula>
    </cfRule>
    <cfRule type="cellIs" dxfId="5" priority="6" operator="equal">
      <formula>"PÉSSIMO"</formula>
    </cfRule>
  </conditionalFormatting>
  <conditionalFormatting sqref="PG40">
    <cfRule type="cellIs" dxfId="4" priority="5" operator="equal">
      <formula>"ÓTIMO"</formula>
    </cfRule>
    <cfRule type="cellIs" dxfId="3" priority="4" operator="equal">
      <formula>"BOM"</formula>
    </cfRule>
    <cfRule type="cellIs" dxfId="2" priority="3" operator="equal">
      <formula>"REGULAR"</formula>
    </cfRule>
    <cfRule type="cellIs" dxfId="1" priority="2" operator="equal">
      <formula>"RUIM"</formula>
    </cfRule>
    <cfRule type="cellIs" dxfId="0" priority="1" operator="equal">
      <formula>"PÉSSIMO"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2024-10-10T22:37:09Z</dcterms:created>
  <dcterms:modified xsi:type="dcterms:W3CDTF">2024-10-23T19:26:47Z</dcterms:modified>
</cp:coreProperties>
</file>