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\Desktop\Observatório dos ODS\RProjet _workspace_Observatorio_ODS_LN_2024\"/>
    </mc:Choice>
  </mc:AlternateContent>
  <bookViews>
    <workbookView xWindow="0" yWindow="0" windowWidth="23040" windowHeight="9756"/>
  </bookViews>
  <sheets>
    <sheet name="ABT" sheetId="1" r:id="rId1"/>
    <sheet name="indicadores" sheetId="2" r:id="rId2"/>
    <sheet name="Tabela_resultado_eficiencia" sheetId="3" r:id="rId3"/>
    <sheet name="Ranking" sheetId="4" r:id="rId4"/>
  </sheets>
  <definedNames>
    <definedName name="_xlnm._FilterDatabase" localSheetId="0" hidden="1">ABT!$A$1:$TE$42</definedName>
    <definedName name="_xlnm._FilterDatabase" localSheetId="1" hidden="1">indicadores!$A$1:$L$16370</definedName>
  </definedNames>
  <calcPr calcId="162913"/>
  <extLst>
    <ext uri="GoogleSheetsCustomDataVersion2">
      <go:sheetsCustomData xmlns:go="http://customooxmlschemas.google.com/" r:id="rId7" roundtripDataChecksum="V4xT9rSV7ZKzmkHpvJZPRg9KlKd5GuXe8F0cY8mgXPw="/>
    </ext>
  </extLst>
</workbook>
</file>

<file path=xl/calcChain.xml><?xml version="1.0" encoding="utf-8"?>
<calcChain xmlns="http://schemas.openxmlformats.org/spreadsheetml/2006/main">
  <c r="EF40" i="1" l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EF2" i="1"/>
  <c r="SE42" i="1"/>
  <c r="RW42" i="1"/>
  <c r="RO42" i="1"/>
  <c r="RG42" i="1"/>
  <c r="QY42" i="1"/>
  <c r="QQ42" i="1"/>
  <c r="QG42" i="1"/>
  <c r="PY42" i="1"/>
  <c r="PQ42" i="1"/>
  <c r="PI42" i="1"/>
  <c r="PA42" i="1"/>
  <c r="OS42" i="1"/>
  <c r="OK42" i="1"/>
  <c r="OC42" i="1"/>
  <c r="NU42" i="1"/>
  <c r="NM42" i="1"/>
  <c r="NE42" i="1"/>
  <c r="MW42" i="1"/>
  <c r="MO42" i="1"/>
  <c r="MG42" i="1"/>
  <c r="LY42" i="1"/>
  <c r="LQ42" i="1"/>
  <c r="LI42" i="1"/>
  <c r="LA42" i="1"/>
  <c r="KS42" i="1"/>
  <c r="KK42" i="1"/>
  <c r="KC42" i="1"/>
  <c r="JU42" i="1"/>
  <c r="JM42" i="1"/>
  <c r="JE42" i="1"/>
  <c r="IW42" i="1"/>
  <c r="IN42" i="1"/>
  <c r="IE42" i="1"/>
  <c r="HW42" i="1"/>
  <c r="HO42" i="1"/>
  <c r="HG42" i="1"/>
  <c r="GY42" i="1"/>
  <c r="GQ42" i="1"/>
  <c r="GI42" i="1"/>
  <c r="GA42" i="1"/>
  <c r="FS42" i="1"/>
  <c r="FK42" i="1"/>
  <c r="FC42" i="1"/>
  <c r="EU42" i="1"/>
  <c r="EM42" i="1"/>
  <c r="ED42" i="1"/>
  <c r="DV42" i="1"/>
  <c r="DN42" i="1"/>
  <c r="DF42" i="1"/>
  <c r="CX42" i="1"/>
  <c r="CP42" i="1"/>
  <c r="CH42" i="1"/>
  <c r="BZ42" i="1"/>
  <c r="BR42" i="1"/>
  <c r="BJ42" i="1"/>
  <c r="BH42" i="1"/>
  <c r="BB42" i="1"/>
  <c r="AZ42" i="1"/>
  <c r="AT42" i="1"/>
  <c r="AR42" i="1"/>
  <c r="AL42" i="1"/>
  <c r="AJ42" i="1"/>
  <c r="AD42" i="1"/>
  <c r="AB42" i="1"/>
  <c r="V42" i="1"/>
  <c r="T42" i="1"/>
  <c r="N42" i="1"/>
  <c r="L42" i="1"/>
  <c r="H42" i="1"/>
  <c r="TE41" i="1"/>
  <c r="TE42" i="1" s="1"/>
  <c r="TD41" i="1"/>
  <c r="TD42" i="1" s="1"/>
  <c r="TC41" i="1"/>
  <c r="TC42" i="1" s="1"/>
  <c r="TA41" i="1"/>
  <c r="TA42" i="1" s="1"/>
  <c r="SZ41" i="1"/>
  <c r="SZ42" i="1" s="1"/>
  <c r="SY41" i="1"/>
  <c r="SY42" i="1" s="1"/>
  <c r="SX41" i="1"/>
  <c r="SX42" i="1" s="1"/>
  <c r="SE41" i="1"/>
  <c r="SD41" i="1"/>
  <c r="SD42" i="1" s="1"/>
  <c r="SC41" i="1"/>
  <c r="SC42" i="1" s="1"/>
  <c r="SB41" i="1"/>
  <c r="SB42" i="1" s="1"/>
  <c r="SA41" i="1"/>
  <c r="SA42" i="1" s="1"/>
  <c r="RZ41" i="1"/>
  <c r="RZ42" i="1" s="1"/>
  <c r="RY41" i="1"/>
  <c r="RY42" i="1" s="1"/>
  <c r="RX41" i="1"/>
  <c r="RX42" i="1" s="1"/>
  <c r="RW41" i="1"/>
  <c r="RV41" i="1"/>
  <c r="RV42" i="1" s="1"/>
  <c r="RU41" i="1"/>
  <c r="RU42" i="1" s="1"/>
  <c r="RT41" i="1"/>
  <c r="RT42" i="1" s="1"/>
  <c r="RS41" i="1"/>
  <c r="RS42" i="1" s="1"/>
  <c r="RR41" i="1"/>
  <c r="RR42" i="1" s="1"/>
  <c r="RQ41" i="1"/>
  <c r="RQ42" i="1" s="1"/>
  <c r="RP41" i="1"/>
  <c r="RP42" i="1" s="1"/>
  <c r="RO41" i="1"/>
  <c r="RN41" i="1"/>
  <c r="RN42" i="1" s="1"/>
  <c r="RM41" i="1"/>
  <c r="RM42" i="1" s="1"/>
  <c r="RL41" i="1"/>
  <c r="RL42" i="1" s="1"/>
  <c r="RK41" i="1"/>
  <c r="RK42" i="1" s="1"/>
  <c r="RJ41" i="1"/>
  <c r="RJ42" i="1" s="1"/>
  <c r="RI41" i="1"/>
  <c r="RI42" i="1" s="1"/>
  <c r="RH41" i="1"/>
  <c r="RH42" i="1" s="1"/>
  <c r="RG41" i="1"/>
  <c r="RF41" i="1"/>
  <c r="RF42" i="1" s="1"/>
  <c r="RE41" i="1"/>
  <c r="RE42" i="1" s="1"/>
  <c r="RD41" i="1"/>
  <c r="RD42" i="1" s="1"/>
  <c r="RC41" i="1"/>
  <c r="RC42" i="1" s="1"/>
  <c r="RB41" i="1"/>
  <c r="RB42" i="1" s="1"/>
  <c r="RA41" i="1"/>
  <c r="RA42" i="1" s="1"/>
  <c r="QZ41" i="1"/>
  <c r="QZ42" i="1" s="1"/>
  <c r="QY41" i="1"/>
  <c r="QX41" i="1"/>
  <c r="QX42" i="1" s="1"/>
  <c r="QW41" i="1"/>
  <c r="QW42" i="1" s="1"/>
  <c r="QV41" i="1"/>
  <c r="QV42" i="1" s="1"/>
  <c r="QU41" i="1"/>
  <c r="QU42" i="1" s="1"/>
  <c r="QT41" i="1"/>
  <c r="QT42" i="1" s="1"/>
  <c r="QS41" i="1"/>
  <c r="QS42" i="1" s="1"/>
  <c r="QR41" i="1"/>
  <c r="QR42" i="1" s="1"/>
  <c r="QQ41" i="1"/>
  <c r="QP41" i="1"/>
  <c r="QP42" i="1" s="1"/>
  <c r="QO41" i="1"/>
  <c r="QO42" i="1" s="1"/>
  <c r="QN41" i="1"/>
  <c r="QN42" i="1" s="1"/>
  <c r="QK41" i="1"/>
  <c r="QJ41" i="1"/>
  <c r="QJ42" i="1" s="1"/>
  <c r="QI41" i="1"/>
  <c r="QI42" i="1" s="1"/>
  <c r="QH41" i="1"/>
  <c r="QH42" i="1" s="1"/>
  <c r="QG41" i="1"/>
  <c r="QF41" i="1"/>
  <c r="QF42" i="1" s="1"/>
  <c r="QE41" i="1"/>
  <c r="QE42" i="1" s="1"/>
  <c r="QD41" i="1"/>
  <c r="QD42" i="1" s="1"/>
  <c r="QC41" i="1"/>
  <c r="QC42" i="1" s="1"/>
  <c r="QB41" i="1"/>
  <c r="QB42" i="1" s="1"/>
  <c r="QA41" i="1"/>
  <c r="QA42" i="1" s="1"/>
  <c r="PZ41" i="1"/>
  <c r="PZ42" i="1" s="1"/>
  <c r="PY41" i="1"/>
  <c r="PX41" i="1"/>
  <c r="PX42" i="1" s="1"/>
  <c r="PW41" i="1"/>
  <c r="PW42" i="1" s="1"/>
  <c r="PV41" i="1"/>
  <c r="PV42" i="1" s="1"/>
  <c r="PU41" i="1"/>
  <c r="PU42" i="1" s="1"/>
  <c r="PT41" i="1"/>
  <c r="PT42" i="1" s="1"/>
  <c r="PS41" i="1"/>
  <c r="PS42" i="1" s="1"/>
  <c r="PR41" i="1"/>
  <c r="PR42" i="1" s="1"/>
  <c r="PQ41" i="1"/>
  <c r="PP41" i="1"/>
  <c r="PP42" i="1" s="1"/>
  <c r="PO41" i="1"/>
  <c r="PO42" i="1" s="1"/>
  <c r="PN41" i="1"/>
  <c r="PN42" i="1" s="1"/>
  <c r="PM41" i="1"/>
  <c r="PM42" i="1" s="1"/>
  <c r="PL41" i="1"/>
  <c r="PL42" i="1" s="1"/>
  <c r="PK41" i="1"/>
  <c r="PK42" i="1" s="1"/>
  <c r="PJ41" i="1"/>
  <c r="PJ42" i="1" s="1"/>
  <c r="PI41" i="1"/>
  <c r="PH41" i="1"/>
  <c r="PH42" i="1" s="1"/>
  <c r="PG41" i="1"/>
  <c r="PG42" i="1" s="1"/>
  <c r="PF41" i="1"/>
  <c r="PF42" i="1" s="1"/>
  <c r="PE41" i="1"/>
  <c r="PE42" i="1" s="1"/>
  <c r="PD41" i="1"/>
  <c r="PD42" i="1" s="1"/>
  <c r="PC41" i="1"/>
  <c r="PC42" i="1" s="1"/>
  <c r="PB41" i="1"/>
  <c r="PB42" i="1" s="1"/>
  <c r="PA41" i="1"/>
  <c r="OZ41" i="1"/>
  <c r="OZ42" i="1" s="1"/>
  <c r="OY41" i="1"/>
  <c r="OY42" i="1" s="1"/>
  <c r="OX41" i="1"/>
  <c r="OX42" i="1" s="1"/>
  <c r="OW41" i="1"/>
  <c r="OW42" i="1" s="1"/>
  <c r="OV41" i="1"/>
  <c r="OV42" i="1" s="1"/>
  <c r="OU41" i="1"/>
  <c r="OU42" i="1" s="1"/>
  <c r="OT41" i="1"/>
  <c r="OT42" i="1" s="1"/>
  <c r="OS41" i="1"/>
  <c r="OR41" i="1"/>
  <c r="OR42" i="1" s="1"/>
  <c r="OQ41" i="1"/>
  <c r="OQ42" i="1" s="1"/>
  <c r="OP41" i="1"/>
  <c r="OP42" i="1" s="1"/>
  <c r="OO41" i="1"/>
  <c r="OO42" i="1" s="1"/>
  <c r="ON41" i="1"/>
  <c r="ON42" i="1" s="1"/>
  <c r="OM41" i="1"/>
  <c r="OM42" i="1" s="1"/>
  <c r="OL41" i="1"/>
  <c r="OL42" i="1" s="1"/>
  <c r="OK41" i="1"/>
  <c r="OJ41" i="1"/>
  <c r="OJ42" i="1" s="1"/>
  <c r="OI41" i="1"/>
  <c r="OI42" i="1" s="1"/>
  <c r="OH41" i="1"/>
  <c r="OH42" i="1" s="1"/>
  <c r="OG41" i="1"/>
  <c r="OG42" i="1" s="1"/>
  <c r="OF41" i="1"/>
  <c r="OF42" i="1" s="1"/>
  <c r="OE41" i="1"/>
  <c r="OE42" i="1" s="1"/>
  <c r="OD41" i="1"/>
  <c r="OD42" i="1" s="1"/>
  <c r="OC41" i="1"/>
  <c r="OB41" i="1"/>
  <c r="OB42" i="1" s="1"/>
  <c r="OA41" i="1"/>
  <c r="OA42" i="1" s="1"/>
  <c r="NZ41" i="1"/>
  <c r="NZ42" i="1" s="1"/>
  <c r="NY41" i="1"/>
  <c r="NY42" i="1" s="1"/>
  <c r="NX41" i="1"/>
  <c r="NX42" i="1" s="1"/>
  <c r="NW41" i="1"/>
  <c r="NW42" i="1" s="1"/>
  <c r="NV41" i="1"/>
  <c r="NV42" i="1" s="1"/>
  <c r="NU41" i="1"/>
  <c r="NT41" i="1"/>
  <c r="NT42" i="1" s="1"/>
  <c r="NS41" i="1"/>
  <c r="NS42" i="1" s="1"/>
  <c r="NR41" i="1"/>
  <c r="NR42" i="1" s="1"/>
  <c r="NQ41" i="1"/>
  <c r="NQ42" i="1" s="1"/>
  <c r="NP41" i="1"/>
  <c r="NP42" i="1" s="1"/>
  <c r="NO41" i="1"/>
  <c r="NO42" i="1" s="1"/>
  <c r="NN41" i="1"/>
  <c r="NN42" i="1" s="1"/>
  <c r="NM41" i="1"/>
  <c r="NL41" i="1"/>
  <c r="NL42" i="1" s="1"/>
  <c r="NK41" i="1"/>
  <c r="NK42" i="1" s="1"/>
  <c r="NJ41" i="1"/>
  <c r="NJ42" i="1" s="1"/>
  <c r="NI41" i="1"/>
  <c r="NI42" i="1" s="1"/>
  <c r="NH41" i="1"/>
  <c r="NH42" i="1" s="1"/>
  <c r="NG41" i="1"/>
  <c r="NG42" i="1" s="1"/>
  <c r="NF41" i="1"/>
  <c r="NF42" i="1" s="1"/>
  <c r="NE41" i="1"/>
  <c r="ND41" i="1"/>
  <c r="ND42" i="1" s="1"/>
  <c r="NC41" i="1"/>
  <c r="NC42" i="1" s="1"/>
  <c r="NB41" i="1"/>
  <c r="NB42" i="1" s="1"/>
  <c r="NA41" i="1"/>
  <c r="NA42" i="1" s="1"/>
  <c r="MZ41" i="1"/>
  <c r="MZ42" i="1" s="1"/>
  <c r="MY41" i="1"/>
  <c r="MY42" i="1" s="1"/>
  <c r="MX41" i="1"/>
  <c r="MX42" i="1" s="1"/>
  <c r="MW41" i="1"/>
  <c r="MV41" i="1"/>
  <c r="MV42" i="1" s="1"/>
  <c r="MU41" i="1"/>
  <c r="MU42" i="1" s="1"/>
  <c r="MT41" i="1"/>
  <c r="MT42" i="1" s="1"/>
  <c r="MS41" i="1"/>
  <c r="MS42" i="1" s="1"/>
  <c r="MR41" i="1"/>
  <c r="MR42" i="1" s="1"/>
  <c r="MQ41" i="1"/>
  <c r="MQ42" i="1" s="1"/>
  <c r="MP41" i="1"/>
  <c r="MP42" i="1" s="1"/>
  <c r="MO41" i="1"/>
  <c r="MN41" i="1"/>
  <c r="MN42" i="1" s="1"/>
  <c r="MM41" i="1"/>
  <c r="MM42" i="1" s="1"/>
  <c r="ML41" i="1"/>
  <c r="ML42" i="1" s="1"/>
  <c r="MK41" i="1"/>
  <c r="MK42" i="1" s="1"/>
  <c r="MJ41" i="1"/>
  <c r="MJ42" i="1" s="1"/>
  <c r="MI41" i="1"/>
  <c r="MI42" i="1" s="1"/>
  <c r="MH41" i="1"/>
  <c r="MH42" i="1" s="1"/>
  <c r="MG41" i="1"/>
  <c r="MF41" i="1"/>
  <c r="MF42" i="1" s="1"/>
  <c r="ME41" i="1"/>
  <c r="ME42" i="1" s="1"/>
  <c r="MD41" i="1"/>
  <c r="MD42" i="1" s="1"/>
  <c r="MC41" i="1"/>
  <c r="MC42" i="1" s="1"/>
  <c r="MB41" i="1"/>
  <c r="MB42" i="1" s="1"/>
  <c r="MA41" i="1"/>
  <c r="MA42" i="1" s="1"/>
  <c r="LZ41" i="1"/>
  <c r="LZ42" i="1" s="1"/>
  <c r="LY41" i="1"/>
  <c r="LX41" i="1"/>
  <c r="LX42" i="1" s="1"/>
  <c r="LW41" i="1"/>
  <c r="LW42" i="1" s="1"/>
  <c r="LV41" i="1"/>
  <c r="LV42" i="1" s="1"/>
  <c r="LU41" i="1"/>
  <c r="LU42" i="1" s="1"/>
  <c r="LT41" i="1"/>
  <c r="LT42" i="1" s="1"/>
  <c r="LS41" i="1"/>
  <c r="LS42" i="1" s="1"/>
  <c r="LR41" i="1"/>
  <c r="LR42" i="1" s="1"/>
  <c r="LQ41" i="1"/>
  <c r="LP41" i="1"/>
  <c r="LP42" i="1" s="1"/>
  <c r="LO41" i="1"/>
  <c r="LO42" i="1" s="1"/>
  <c r="LN41" i="1"/>
  <c r="LN42" i="1" s="1"/>
  <c r="LM41" i="1"/>
  <c r="LM42" i="1" s="1"/>
  <c r="LL41" i="1"/>
  <c r="LL42" i="1" s="1"/>
  <c r="LK41" i="1"/>
  <c r="LK42" i="1" s="1"/>
  <c r="LJ41" i="1"/>
  <c r="LJ42" i="1" s="1"/>
  <c r="LI41" i="1"/>
  <c r="LH41" i="1"/>
  <c r="LH42" i="1" s="1"/>
  <c r="LG41" i="1"/>
  <c r="LG42" i="1" s="1"/>
  <c r="LF41" i="1"/>
  <c r="LF42" i="1" s="1"/>
  <c r="LE41" i="1"/>
  <c r="LE42" i="1" s="1"/>
  <c r="LD41" i="1"/>
  <c r="LD42" i="1" s="1"/>
  <c r="LC41" i="1"/>
  <c r="LC42" i="1" s="1"/>
  <c r="LB41" i="1"/>
  <c r="LB42" i="1" s="1"/>
  <c r="LA41" i="1"/>
  <c r="KZ41" i="1"/>
  <c r="KZ42" i="1" s="1"/>
  <c r="KY41" i="1"/>
  <c r="KY42" i="1" s="1"/>
  <c r="KX41" i="1"/>
  <c r="KX42" i="1" s="1"/>
  <c r="KW41" i="1"/>
  <c r="KW42" i="1" s="1"/>
  <c r="KV41" i="1"/>
  <c r="KV42" i="1" s="1"/>
  <c r="KU41" i="1"/>
  <c r="KU42" i="1" s="1"/>
  <c r="KT41" i="1"/>
  <c r="KT42" i="1" s="1"/>
  <c r="KS41" i="1"/>
  <c r="KR41" i="1"/>
  <c r="KR42" i="1" s="1"/>
  <c r="KQ41" i="1"/>
  <c r="KQ42" i="1" s="1"/>
  <c r="KP41" i="1"/>
  <c r="KP42" i="1" s="1"/>
  <c r="KO41" i="1"/>
  <c r="KO42" i="1" s="1"/>
  <c r="KN41" i="1"/>
  <c r="KN42" i="1" s="1"/>
  <c r="KM41" i="1"/>
  <c r="KM42" i="1" s="1"/>
  <c r="KL41" i="1"/>
  <c r="KL42" i="1" s="1"/>
  <c r="KK41" i="1"/>
  <c r="KJ41" i="1"/>
  <c r="KJ42" i="1" s="1"/>
  <c r="KI41" i="1"/>
  <c r="KI42" i="1" s="1"/>
  <c r="KH41" i="1"/>
  <c r="KH42" i="1" s="1"/>
  <c r="KG41" i="1"/>
  <c r="KG42" i="1" s="1"/>
  <c r="KF41" i="1"/>
  <c r="KF42" i="1" s="1"/>
  <c r="KE41" i="1"/>
  <c r="KE42" i="1" s="1"/>
  <c r="KD41" i="1"/>
  <c r="KD42" i="1" s="1"/>
  <c r="KC41" i="1"/>
  <c r="KB41" i="1"/>
  <c r="KB42" i="1" s="1"/>
  <c r="KA41" i="1"/>
  <c r="KA42" i="1" s="1"/>
  <c r="JZ41" i="1"/>
  <c r="JZ42" i="1" s="1"/>
  <c r="JY41" i="1"/>
  <c r="JY42" i="1" s="1"/>
  <c r="JX41" i="1"/>
  <c r="JX42" i="1" s="1"/>
  <c r="JW41" i="1"/>
  <c r="JW42" i="1" s="1"/>
  <c r="JV41" i="1"/>
  <c r="JV42" i="1" s="1"/>
  <c r="JU41" i="1"/>
  <c r="JT41" i="1"/>
  <c r="JT42" i="1" s="1"/>
  <c r="JS41" i="1"/>
  <c r="JS42" i="1" s="1"/>
  <c r="JR41" i="1"/>
  <c r="JR42" i="1" s="1"/>
  <c r="JQ41" i="1"/>
  <c r="JQ42" i="1" s="1"/>
  <c r="JP41" i="1"/>
  <c r="JP42" i="1" s="1"/>
  <c r="JO41" i="1"/>
  <c r="JO42" i="1" s="1"/>
  <c r="JN41" i="1"/>
  <c r="JN42" i="1" s="1"/>
  <c r="JM41" i="1"/>
  <c r="JL41" i="1"/>
  <c r="JL42" i="1" s="1"/>
  <c r="JK41" i="1"/>
  <c r="JK42" i="1" s="1"/>
  <c r="JJ41" i="1"/>
  <c r="JJ42" i="1" s="1"/>
  <c r="JI41" i="1"/>
  <c r="JI42" i="1" s="1"/>
  <c r="JH41" i="1"/>
  <c r="JH42" i="1" s="1"/>
  <c r="JG41" i="1"/>
  <c r="JG42" i="1" s="1"/>
  <c r="JF41" i="1"/>
  <c r="JF42" i="1" s="1"/>
  <c r="JE41" i="1"/>
  <c r="JD41" i="1"/>
  <c r="JD42" i="1" s="1"/>
  <c r="JC41" i="1"/>
  <c r="JC42" i="1" s="1"/>
  <c r="JB41" i="1"/>
  <c r="JB42" i="1" s="1"/>
  <c r="JA41" i="1"/>
  <c r="JA42" i="1" s="1"/>
  <c r="IZ41" i="1"/>
  <c r="IZ42" i="1" s="1"/>
  <c r="IY41" i="1"/>
  <c r="IY42" i="1" s="1"/>
  <c r="IX41" i="1"/>
  <c r="IX42" i="1" s="1"/>
  <c r="IW41" i="1"/>
  <c r="IV41" i="1"/>
  <c r="IV42" i="1" s="1"/>
  <c r="IU41" i="1"/>
  <c r="IU42" i="1" s="1"/>
  <c r="IT41" i="1"/>
  <c r="IT42" i="1" s="1"/>
  <c r="IS41" i="1"/>
  <c r="IS42" i="1" s="1"/>
  <c r="IR41" i="1"/>
  <c r="IR42" i="1" s="1"/>
  <c r="IP41" i="1"/>
  <c r="IP42" i="1" s="1"/>
  <c r="IO41" i="1"/>
  <c r="IO42" i="1" s="1"/>
  <c r="IN41" i="1"/>
  <c r="IM41" i="1"/>
  <c r="IM42" i="1" s="1"/>
  <c r="IK41" i="1"/>
  <c r="IK42" i="1" s="1"/>
  <c r="IJ41" i="1"/>
  <c r="IJ42" i="1" s="1"/>
  <c r="II41" i="1"/>
  <c r="II42" i="1" s="1"/>
  <c r="IH41" i="1"/>
  <c r="IH42" i="1" s="1"/>
  <c r="IG41" i="1"/>
  <c r="IG42" i="1" s="1"/>
  <c r="IF41" i="1"/>
  <c r="IF42" i="1" s="1"/>
  <c r="IE41" i="1"/>
  <c r="ID41" i="1"/>
  <c r="ID42" i="1" s="1"/>
  <c r="IC41" i="1"/>
  <c r="IC42" i="1" s="1"/>
  <c r="IB41" i="1"/>
  <c r="IB42" i="1" s="1"/>
  <c r="IA41" i="1"/>
  <c r="IA42" i="1" s="1"/>
  <c r="HZ41" i="1"/>
  <c r="HZ42" i="1" s="1"/>
  <c r="HY41" i="1"/>
  <c r="HY42" i="1" s="1"/>
  <c r="HX41" i="1"/>
  <c r="HX42" i="1" s="1"/>
  <c r="HW41" i="1"/>
  <c r="HV41" i="1"/>
  <c r="HV42" i="1" s="1"/>
  <c r="HU41" i="1"/>
  <c r="HU42" i="1" s="1"/>
  <c r="HT41" i="1"/>
  <c r="HT42" i="1" s="1"/>
  <c r="HS41" i="1"/>
  <c r="HS42" i="1" s="1"/>
  <c r="HR41" i="1"/>
  <c r="HR42" i="1" s="1"/>
  <c r="HQ41" i="1"/>
  <c r="HQ42" i="1" s="1"/>
  <c r="HP41" i="1"/>
  <c r="HP42" i="1" s="1"/>
  <c r="HO41" i="1"/>
  <c r="HN41" i="1"/>
  <c r="HN42" i="1" s="1"/>
  <c r="HM41" i="1"/>
  <c r="HM42" i="1" s="1"/>
  <c r="HL41" i="1"/>
  <c r="HL42" i="1" s="1"/>
  <c r="HK41" i="1"/>
  <c r="HK42" i="1" s="1"/>
  <c r="HJ41" i="1"/>
  <c r="HJ42" i="1" s="1"/>
  <c r="HI41" i="1"/>
  <c r="HI42" i="1" s="1"/>
  <c r="HH41" i="1"/>
  <c r="HH42" i="1" s="1"/>
  <c r="HG41" i="1"/>
  <c r="HF41" i="1"/>
  <c r="HF42" i="1" s="1"/>
  <c r="HE41" i="1"/>
  <c r="HE42" i="1" s="1"/>
  <c r="HD41" i="1"/>
  <c r="HD42" i="1" s="1"/>
  <c r="HC41" i="1"/>
  <c r="HC42" i="1" s="1"/>
  <c r="HB41" i="1"/>
  <c r="HB42" i="1" s="1"/>
  <c r="HA41" i="1"/>
  <c r="HA42" i="1" s="1"/>
  <c r="GZ41" i="1"/>
  <c r="GZ42" i="1" s="1"/>
  <c r="GY41" i="1"/>
  <c r="GX41" i="1"/>
  <c r="GX42" i="1" s="1"/>
  <c r="GW41" i="1"/>
  <c r="GW42" i="1" s="1"/>
  <c r="GV41" i="1"/>
  <c r="GV42" i="1" s="1"/>
  <c r="GU41" i="1"/>
  <c r="GU42" i="1" s="1"/>
  <c r="GT41" i="1"/>
  <c r="GT42" i="1" s="1"/>
  <c r="GS41" i="1"/>
  <c r="GS42" i="1" s="1"/>
  <c r="GR41" i="1"/>
  <c r="GR42" i="1" s="1"/>
  <c r="GQ41" i="1"/>
  <c r="GP41" i="1"/>
  <c r="GP42" i="1" s="1"/>
  <c r="GO41" i="1"/>
  <c r="GO42" i="1" s="1"/>
  <c r="GN41" i="1"/>
  <c r="GN42" i="1" s="1"/>
  <c r="GM41" i="1"/>
  <c r="GM42" i="1" s="1"/>
  <c r="GL41" i="1"/>
  <c r="GL42" i="1" s="1"/>
  <c r="GK41" i="1"/>
  <c r="GK42" i="1" s="1"/>
  <c r="GJ41" i="1"/>
  <c r="GJ42" i="1" s="1"/>
  <c r="GI41" i="1"/>
  <c r="GH41" i="1"/>
  <c r="GH42" i="1" s="1"/>
  <c r="GG41" i="1"/>
  <c r="GG42" i="1" s="1"/>
  <c r="GF41" i="1"/>
  <c r="GF42" i="1" s="1"/>
  <c r="GE41" i="1"/>
  <c r="GE42" i="1" s="1"/>
  <c r="GD41" i="1"/>
  <c r="GD42" i="1" s="1"/>
  <c r="GC41" i="1"/>
  <c r="GC42" i="1" s="1"/>
  <c r="GB41" i="1"/>
  <c r="GB42" i="1" s="1"/>
  <c r="GA41" i="1"/>
  <c r="FZ41" i="1"/>
  <c r="FZ42" i="1" s="1"/>
  <c r="FY41" i="1"/>
  <c r="FY42" i="1" s="1"/>
  <c r="FX41" i="1"/>
  <c r="FX42" i="1" s="1"/>
  <c r="FW41" i="1"/>
  <c r="FW42" i="1" s="1"/>
  <c r="FV41" i="1"/>
  <c r="FV42" i="1" s="1"/>
  <c r="FU41" i="1"/>
  <c r="FU42" i="1" s="1"/>
  <c r="FT41" i="1"/>
  <c r="FT42" i="1" s="1"/>
  <c r="FS41" i="1"/>
  <c r="FR41" i="1"/>
  <c r="FR42" i="1" s="1"/>
  <c r="FQ41" i="1"/>
  <c r="FQ42" i="1" s="1"/>
  <c r="FP41" i="1"/>
  <c r="FP42" i="1" s="1"/>
  <c r="FO41" i="1"/>
  <c r="FO42" i="1" s="1"/>
  <c r="FN41" i="1"/>
  <c r="FN42" i="1" s="1"/>
  <c r="FM41" i="1"/>
  <c r="FM42" i="1" s="1"/>
  <c r="FL41" i="1"/>
  <c r="FK41" i="1"/>
  <c r="FJ41" i="1"/>
  <c r="FJ42" i="1" s="1"/>
  <c r="FI41" i="1"/>
  <c r="FI42" i="1" s="1"/>
  <c r="FH41" i="1"/>
  <c r="FH42" i="1" s="1"/>
  <c r="FG41" i="1"/>
  <c r="FG42" i="1" s="1"/>
  <c r="FF41" i="1"/>
  <c r="FF42" i="1" s="1"/>
  <c r="FE41" i="1"/>
  <c r="FE42" i="1" s="1"/>
  <c r="FD41" i="1"/>
  <c r="FD42" i="1" s="1"/>
  <c r="FC41" i="1"/>
  <c r="FB41" i="1"/>
  <c r="FB42" i="1" s="1"/>
  <c r="FA41" i="1"/>
  <c r="FA42" i="1" s="1"/>
  <c r="EZ41" i="1"/>
  <c r="EZ42" i="1" s="1"/>
  <c r="EY41" i="1"/>
  <c r="EY42" i="1" s="1"/>
  <c r="EX41" i="1"/>
  <c r="EX42" i="1" s="1"/>
  <c r="EW41" i="1"/>
  <c r="EW42" i="1" s="1"/>
  <c r="EV41" i="1"/>
  <c r="EV42" i="1" s="1"/>
  <c r="EU41" i="1"/>
  <c r="ET41" i="1"/>
  <c r="ET42" i="1" s="1"/>
  <c r="ES41" i="1"/>
  <c r="ES42" i="1" s="1"/>
  <c r="ER41" i="1"/>
  <c r="ER42" i="1" s="1"/>
  <c r="EQ41" i="1"/>
  <c r="EQ42" i="1" s="1"/>
  <c r="EP41" i="1"/>
  <c r="EP42" i="1" s="1"/>
  <c r="EO41" i="1"/>
  <c r="EO42" i="1" s="1"/>
  <c r="EN41" i="1"/>
  <c r="EM41" i="1"/>
  <c r="EL41" i="1"/>
  <c r="EK41" i="1"/>
  <c r="EK42" i="1" s="1"/>
  <c r="EJ41" i="1"/>
  <c r="EJ42" i="1" s="1"/>
  <c r="EI41" i="1"/>
  <c r="EI42" i="1" s="1"/>
  <c r="EH41" i="1"/>
  <c r="EH42" i="1" s="1"/>
  <c r="EG41" i="1"/>
  <c r="EG42" i="1" s="1"/>
  <c r="EE41" i="1"/>
  <c r="EE42" i="1" s="1"/>
  <c r="ED41" i="1"/>
  <c r="EC41" i="1"/>
  <c r="EC42" i="1" s="1"/>
  <c r="EB41" i="1"/>
  <c r="EB42" i="1" s="1"/>
  <c r="EA41" i="1"/>
  <c r="EA42" i="1" s="1"/>
  <c r="DZ41" i="1"/>
  <c r="DZ42" i="1" s="1"/>
  <c r="DY41" i="1"/>
  <c r="DY42" i="1" s="1"/>
  <c r="DX41" i="1"/>
  <c r="DX42" i="1" s="1"/>
  <c r="DW41" i="1"/>
  <c r="DW42" i="1" s="1"/>
  <c r="DV41" i="1"/>
  <c r="DU41" i="1"/>
  <c r="DU42" i="1" s="1"/>
  <c r="DT41" i="1"/>
  <c r="DT42" i="1" s="1"/>
  <c r="DS41" i="1"/>
  <c r="DS42" i="1" s="1"/>
  <c r="DR41" i="1"/>
  <c r="DR42" i="1" s="1"/>
  <c r="DQ41" i="1"/>
  <c r="DQ42" i="1" s="1"/>
  <c r="DP41" i="1"/>
  <c r="DP42" i="1" s="1"/>
  <c r="DO41" i="1"/>
  <c r="DO42" i="1" s="1"/>
  <c r="DN41" i="1"/>
  <c r="DM41" i="1"/>
  <c r="DM42" i="1" s="1"/>
  <c r="DL41" i="1"/>
  <c r="DL42" i="1" s="1"/>
  <c r="DK41" i="1"/>
  <c r="DK42" i="1" s="1"/>
  <c r="DJ41" i="1"/>
  <c r="DJ42" i="1" s="1"/>
  <c r="DI41" i="1"/>
  <c r="DI42" i="1" s="1"/>
  <c r="DH41" i="1"/>
  <c r="DH42" i="1" s="1"/>
  <c r="DG41" i="1"/>
  <c r="DG42" i="1" s="1"/>
  <c r="DF41" i="1"/>
  <c r="DE41" i="1"/>
  <c r="DE42" i="1" s="1"/>
  <c r="DD41" i="1"/>
  <c r="DD42" i="1" s="1"/>
  <c r="DC41" i="1"/>
  <c r="DC42" i="1" s="1"/>
  <c r="DB41" i="1"/>
  <c r="DB42" i="1" s="1"/>
  <c r="DA41" i="1"/>
  <c r="DA42" i="1" s="1"/>
  <c r="CZ41" i="1"/>
  <c r="CZ42" i="1" s="1"/>
  <c r="CY41" i="1"/>
  <c r="CY42" i="1" s="1"/>
  <c r="CX41" i="1"/>
  <c r="CW41" i="1"/>
  <c r="CW42" i="1" s="1"/>
  <c r="CV41" i="1"/>
  <c r="CV42" i="1" s="1"/>
  <c r="CU41" i="1"/>
  <c r="CU42" i="1" s="1"/>
  <c r="CT41" i="1"/>
  <c r="CT42" i="1" s="1"/>
  <c r="CS41" i="1"/>
  <c r="CS42" i="1" s="1"/>
  <c r="CR41" i="1"/>
  <c r="CR42" i="1" s="1"/>
  <c r="CQ41" i="1"/>
  <c r="CQ42" i="1" s="1"/>
  <c r="CP41" i="1"/>
  <c r="CO41" i="1"/>
  <c r="CO42" i="1" s="1"/>
  <c r="CN41" i="1"/>
  <c r="CN42" i="1" s="1"/>
  <c r="CM41" i="1"/>
  <c r="CM42" i="1" s="1"/>
  <c r="CL41" i="1"/>
  <c r="CL42" i="1" s="1"/>
  <c r="CK41" i="1"/>
  <c r="CK42" i="1" s="1"/>
  <c r="CJ41" i="1"/>
  <c r="CJ42" i="1" s="1"/>
  <c r="CI41" i="1"/>
  <c r="CI42" i="1" s="1"/>
  <c r="CH41" i="1"/>
  <c r="CG41" i="1"/>
  <c r="CG42" i="1" s="1"/>
  <c r="CF41" i="1"/>
  <c r="CF42" i="1" s="1"/>
  <c r="CE41" i="1"/>
  <c r="CE42" i="1" s="1"/>
  <c r="CD41" i="1"/>
  <c r="CD42" i="1" s="1"/>
  <c r="CC41" i="1"/>
  <c r="CC42" i="1" s="1"/>
  <c r="CB41" i="1"/>
  <c r="CB42" i="1" s="1"/>
  <c r="CA41" i="1"/>
  <c r="CA42" i="1" s="1"/>
  <c r="BZ41" i="1"/>
  <c r="BY41" i="1"/>
  <c r="BY42" i="1" s="1"/>
  <c r="BX41" i="1"/>
  <c r="BX42" i="1" s="1"/>
  <c r="BW41" i="1"/>
  <c r="BW42" i="1" s="1"/>
  <c r="BV41" i="1"/>
  <c r="BV42" i="1" s="1"/>
  <c r="BU41" i="1"/>
  <c r="BU42" i="1" s="1"/>
  <c r="BT41" i="1"/>
  <c r="BT42" i="1" s="1"/>
  <c r="BS41" i="1"/>
  <c r="BS42" i="1" s="1"/>
  <c r="BR41" i="1"/>
  <c r="BQ41" i="1"/>
  <c r="BQ42" i="1" s="1"/>
  <c r="BP41" i="1"/>
  <c r="BP42" i="1" s="1"/>
  <c r="BO41" i="1"/>
  <c r="BO42" i="1" s="1"/>
  <c r="BN41" i="1"/>
  <c r="BN42" i="1" s="1"/>
  <c r="BM41" i="1"/>
  <c r="BM42" i="1" s="1"/>
  <c r="BL41" i="1"/>
  <c r="BL42" i="1" s="1"/>
  <c r="BK41" i="1"/>
  <c r="BK42" i="1" s="1"/>
  <c r="BJ41" i="1"/>
  <c r="BI41" i="1"/>
  <c r="BI42" i="1" s="1"/>
  <c r="BH41" i="1"/>
  <c r="BG41" i="1"/>
  <c r="BG42" i="1" s="1"/>
  <c r="BF41" i="1"/>
  <c r="BF42" i="1" s="1"/>
  <c r="BE41" i="1"/>
  <c r="BE42" i="1" s="1"/>
  <c r="BD41" i="1"/>
  <c r="BD42" i="1" s="1"/>
  <c r="BC41" i="1"/>
  <c r="BC42" i="1" s="1"/>
  <c r="BB41" i="1"/>
  <c r="BA41" i="1"/>
  <c r="BA42" i="1" s="1"/>
  <c r="AZ41" i="1"/>
  <c r="AY41" i="1"/>
  <c r="AY42" i="1" s="1"/>
  <c r="AX41" i="1"/>
  <c r="AX42" i="1" s="1"/>
  <c r="AW41" i="1"/>
  <c r="AW42" i="1" s="1"/>
  <c r="AV41" i="1"/>
  <c r="AV42" i="1" s="1"/>
  <c r="AU41" i="1"/>
  <c r="AU42" i="1" s="1"/>
  <c r="AT41" i="1"/>
  <c r="AS41" i="1"/>
  <c r="AS42" i="1" s="1"/>
  <c r="AR41" i="1"/>
  <c r="AQ41" i="1"/>
  <c r="AQ42" i="1" s="1"/>
  <c r="AP41" i="1"/>
  <c r="AP42" i="1" s="1"/>
  <c r="AO41" i="1"/>
  <c r="AO42" i="1" s="1"/>
  <c r="AN41" i="1"/>
  <c r="AN42" i="1" s="1"/>
  <c r="AM41" i="1"/>
  <c r="AM42" i="1" s="1"/>
  <c r="AL41" i="1"/>
  <c r="AK41" i="1"/>
  <c r="AK42" i="1" s="1"/>
  <c r="AJ41" i="1"/>
  <c r="AI41" i="1"/>
  <c r="AI42" i="1" s="1"/>
  <c r="AH41" i="1"/>
  <c r="AH42" i="1" s="1"/>
  <c r="AG41" i="1"/>
  <c r="AG42" i="1" s="1"/>
  <c r="AF41" i="1"/>
  <c r="AF42" i="1" s="1"/>
  <c r="AE41" i="1"/>
  <c r="AE42" i="1" s="1"/>
  <c r="AD41" i="1"/>
  <c r="AC41" i="1"/>
  <c r="AC42" i="1" s="1"/>
  <c r="AB41" i="1"/>
  <c r="AA41" i="1"/>
  <c r="AA42" i="1" s="1"/>
  <c r="Z41" i="1"/>
  <c r="Z42" i="1" s="1"/>
  <c r="Y41" i="1"/>
  <c r="Y42" i="1" s="1"/>
  <c r="X41" i="1"/>
  <c r="X42" i="1" s="1"/>
  <c r="W41" i="1"/>
  <c r="W42" i="1" s="1"/>
  <c r="V41" i="1"/>
  <c r="U41" i="1"/>
  <c r="U42" i="1" s="1"/>
  <c r="T41" i="1"/>
  <c r="S41" i="1"/>
  <c r="S42" i="1" s="1"/>
  <c r="R41" i="1"/>
  <c r="R42" i="1" s="1"/>
  <c r="Q41" i="1"/>
  <c r="Q42" i="1" s="1"/>
  <c r="P41" i="1"/>
  <c r="P42" i="1" s="1"/>
  <c r="O41" i="1"/>
  <c r="O42" i="1" s="1"/>
  <c r="N41" i="1"/>
  <c r="M41" i="1"/>
  <c r="M42" i="1" s="1"/>
  <c r="L41" i="1"/>
  <c r="K41" i="1"/>
  <c r="K42" i="1" s="1"/>
  <c r="J41" i="1"/>
  <c r="J42" i="1" s="1"/>
  <c r="I41" i="1"/>
  <c r="I42" i="1" s="1"/>
  <c r="SK40" i="1"/>
  <c r="QK40" i="1"/>
  <c r="FL40" i="1"/>
  <c r="EN40" i="1"/>
  <c r="EL40" i="1"/>
  <c r="SK39" i="1"/>
  <c r="QK39" i="1"/>
  <c r="FL39" i="1"/>
  <c r="EN39" i="1"/>
  <c r="EL39" i="1"/>
  <c r="SK38" i="1"/>
  <c r="QK38" i="1"/>
  <c r="FL38" i="1"/>
  <c r="EN38" i="1"/>
  <c r="EL38" i="1"/>
  <c r="SK37" i="1"/>
  <c r="QK37" i="1"/>
  <c r="FL37" i="1"/>
  <c r="EN37" i="1"/>
  <c r="EL37" i="1"/>
  <c r="SK36" i="1"/>
  <c r="QK36" i="1"/>
  <c r="FL36" i="1"/>
  <c r="EN36" i="1"/>
  <c r="EL36" i="1"/>
  <c r="SK35" i="1"/>
  <c r="QK35" i="1"/>
  <c r="FL35" i="1"/>
  <c r="EN35" i="1"/>
  <c r="EL35" i="1"/>
  <c r="SK34" i="1"/>
  <c r="QK34" i="1"/>
  <c r="FL34" i="1"/>
  <c r="EN34" i="1"/>
  <c r="EL34" i="1"/>
  <c r="SK33" i="1"/>
  <c r="QK33" i="1"/>
  <c r="FL33" i="1"/>
  <c r="EN33" i="1"/>
  <c r="EL33" i="1"/>
  <c r="SK32" i="1"/>
  <c r="QK32" i="1"/>
  <c r="FL32" i="1"/>
  <c r="EN32" i="1"/>
  <c r="EL32" i="1"/>
  <c r="SK31" i="1"/>
  <c r="QK31" i="1"/>
  <c r="FL31" i="1"/>
  <c r="EN31" i="1"/>
  <c r="EL31" i="1"/>
  <c r="SK30" i="1"/>
  <c r="QK30" i="1"/>
  <c r="FL30" i="1"/>
  <c r="EN30" i="1"/>
  <c r="EL30" i="1"/>
  <c r="SK29" i="1"/>
  <c r="QK29" i="1"/>
  <c r="FL29" i="1"/>
  <c r="EN29" i="1"/>
  <c r="EL29" i="1"/>
  <c r="SK28" i="1"/>
  <c r="QK28" i="1"/>
  <c r="FL28" i="1"/>
  <c r="EN28" i="1"/>
  <c r="EL28" i="1"/>
  <c r="SK27" i="1"/>
  <c r="QK27" i="1"/>
  <c r="FL27" i="1"/>
  <c r="EN27" i="1"/>
  <c r="EL27" i="1"/>
  <c r="SK26" i="1"/>
  <c r="QK26" i="1"/>
  <c r="FL26" i="1"/>
  <c r="EN26" i="1"/>
  <c r="EL26" i="1"/>
  <c r="SK25" i="1"/>
  <c r="QK25" i="1"/>
  <c r="FL25" i="1"/>
  <c r="EN25" i="1"/>
  <c r="EL25" i="1"/>
  <c r="SK24" i="1"/>
  <c r="QK24" i="1"/>
  <c r="FL24" i="1"/>
  <c r="EN24" i="1"/>
  <c r="EL24" i="1"/>
  <c r="SK23" i="1"/>
  <c r="QK23" i="1"/>
  <c r="FL23" i="1"/>
  <c r="EN23" i="1"/>
  <c r="EL23" i="1"/>
  <c r="SK22" i="1"/>
  <c r="QK22" i="1"/>
  <c r="FL22" i="1"/>
  <c r="EN22" i="1"/>
  <c r="EL22" i="1"/>
  <c r="SK21" i="1"/>
  <c r="QK21" i="1"/>
  <c r="FL21" i="1"/>
  <c r="EN21" i="1"/>
  <c r="EL21" i="1"/>
  <c r="SK20" i="1"/>
  <c r="QK20" i="1"/>
  <c r="FL20" i="1"/>
  <c r="EN20" i="1"/>
  <c r="EL20" i="1"/>
  <c r="SK19" i="1"/>
  <c r="QK19" i="1"/>
  <c r="FL19" i="1"/>
  <c r="EN19" i="1"/>
  <c r="EL19" i="1"/>
  <c r="SK18" i="1"/>
  <c r="QK18" i="1"/>
  <c r="FL18" i="1"/>
  <c r="EN18" i="1"/>
  <c r="EL18" i="1"/>
  <c r="SK17" i="1"/>
  <c r="QK17" i="1"/>
  <c r="FL17" i="1"/>
  <c r="EN17" i="1"/>
  <c r="EL17" i="1"/>
  <c r="SK16" i="1"/>
  <c r="QK16" i="1"/>
  <c r="FL16" i="1"/>
  <c r="EN16" i="1"/>
  <c r="EL16" i="1"/>
  <c r="SK15" i="1"/>
  <c r="QK15" i="1"/>
  <c r="FL15" i="1"/>
  <c r="EN15" i="1"/>
  <c r="EL15" i="1"/>
  <c r="SK14" i="1"/>
  <c r="QK14" i="1"/>
  <c r="FL14" i="1"/>
  <c r="EN14" i="1"/>
  <c r="EL14" i="1"/>
  <c r="SK13" i="1"/>
  <c r="QK13" i="1"/>
  <c r="FL13" i="1"/>
  <c r="EN13" i="1"/>
  <c r="EL13" i="1"/>
  <c r="SK12" i="1"/>
  <c r="QK12" i="1"/>
  <c r="FL12" i="1"/>
  <c r="EN12" i="1"/>
  <c r="EL12" i="1"/>
  <c r="SK11" i="1"/>
  <c r="QK11" i="1"/>
  <c r="FL11" i="1"/>
  <c r="EN11" i="1"/>
  <c r="EL11" i="1"/>
  <c r="SK10" i="1"/>
  <c r="QK10" i="1"/>
  <c r="FL10" i="1"/>
  <c r="EN10" i="1"/>
  <c r="EL10" i="1"/>
  <c r="SK9" i="1"/>
  <c r="QK9" i="1"/>
  <c r="FL9" i="1"/>
  <c r="EN9" i="1"/>
  <c r="EL9" i="1"/>
  <c r="SK8" i="1"/>
  <c r="QK8" i="1"/>
  <c r="FL8" i="1"/>
  <c r="EN8" i="1"/>
  <c r="EL8" i="1"/>
  <c r="SK7" i="1"/>
  <c r="QK7" i="1"/>
  <c r="FL7" i="1"/>
  <c r="EN7" i="1"/>
  <c r="EL7" i="1"/>
  <c r="SK6" i="1"/>
  <c r="QK6" i="1"/>
  <c r="FL6" i="1"/>
  <c r="EN6" i="1"/>
  <c r="EL6" i="1"/>
  <c r="SK5" i="1"/>
  <c r="QK5" i="1"/>
  <c r="FL5" i="1"/>
  <c r="EN5" i="1"/>
  <c r="EL5" i="1"/>
  <c r="SK4" i="1"/>
  <c r="QK4" i="1"/>
  <c r="FL4" i="1"/>
  <c r="EN4" i="1"/>
  <c r="EL4" i="1"/>
  <c r="SK3" i="1"/>
  <c r="QK3" i="1"/>
  <c r="FL3" i="1"/>
  <c r="EN3" i="1"/>
  <c r="EL3" i="1"/>
  <c r="SK2" i="1"/>
  <c r="QK2" i="1"/>
  <c r="QK42" i="1" s="1"/>
  <c r="FL2" i="1"/>
  <c r="FL42" i="1" s="1"/>
  <c r="EN2" i="1"/>
  <c r="EN42" i="1" s="1"/>
  <c r="EL2" i="1"/>
  <c r="EL42" i="1" s="1"/>
</calcChain>
</file>

<file path=xl/sharedStrings.xml><?xml version="1.0" encoding="utf-8"?>
<sst xmlns="http://schemas.openxmlformats.org/spreadsheetml/2006/main" count="4465" uniqueCount="1005">
  <si>
    <t>COD_MUN</t>
  </si>
  <si>
    <t>Municipio</t>
  </si>
  <si>
    <t>Nome do Município</t>
  </si>
  <si>
    <t>CD_SUB_REG</t>
  </si>
  <si>
    <t>municipio_std</t>
  </si>
  <si>
    <t>Nome_Regiao_Geografica_Imediata</t>
  </si>
  <si>
    <t>Nome_Microrregiao</t>
  </si>
  <si>
    <t>Bioma1_predominante</t>
  </si>
  <si>
    <t>Populacao_censo2022</t>
  </si>
  <si>
    <t>Faixa_Populacional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</si>
  <si>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</si>
  <si>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</si>
  <si>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</si>
  <si>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</si>
  <si>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</si>
  <si>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</si>
  <si>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</si>
  <si>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</si>
  <si>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</si>
  <si>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</si>
  <si>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</si>
  <si>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</si>
  <si>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</si>
  <si>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</si>
  <si>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</si>
  <si>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</si>
  <si>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</si>
  <si>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</si>
  <si>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</si>
  <si>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</si>
  <si>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Porte</t>
  </si>
  <si>
    <t>Mun_Prioritario</t>
  </si>
  <si>
    <t>D_I</t>
  </si>
  <si>
    <t>D_II</t>
  </si>
  <si>
    <t>D_III</t>
  </si>
  <si>
    <t>D_Total</t>
  </si>
  <si>
    <t>Lista_A_D_ICM</t>
  </si>
  <si>
    <t>Pessoas_risc_hidrologico</t>
  </si>
  <si>
    <t>Tipo_Risco</t>
  </si>
  <si>
    <t>IDSC_br_2023</t>
  </si>
  <si>
    <t>Rnk_IDSC_br_2023</t>
  </si>
  <si>
    <t>ODS1_Score</t>
  </si>
  <si>
    <t>ODS2_Score</t>
  </si>
  <si>
    <t>ODS3_Score</t>
  </si>
  <si>
    <t>ODS4_Score</t>
  </si>
  <si>
    <t>ODS5_Score</t>
  </si>
  <si>
    <t>ODS6_Score</t>
  </si>
  <si>
    <t>ODS7_Score</t>
  </si>
  <si>
    <t>ODS8_Score</t>
  </si>
  <si>
    <t>ODS9_Score</t>
  </si>
  <si>
    <t>ODS10_Score</t>
  </si>
  <si>
    <t>ODS11_Score</t>
  </si>
  <si>
    <t>ODS12_Score</t>
  </si>
  <si>
    <t>ODS13_Score</t>
  </si>
  <si>
    <t>ODS14_Score</t>
  </si>
  <si>
    <t>ODS15_Score</t>
  </si>
  <si>
    <t>ODS16_Score</t>
  </si>
  <si>
    <t>ODS17_Score</t>
  </si>
  <si>
    <t>IPS_Brasil</t>
  </si>
  <si>
    <t>Necessidades_Humanas_Basicas</t>
  </si>
  <si>
    <t>Fundamentos_do_Bem_estar</t>
  </si>
  <si>
    <t>Oportunidades</t>
  </si>
  <si>
    <t>Nutricao_e_Cuidados_Medicos_Basicos</t>
  </si>
  <si>
    <t>Agua_e_Saneamento</t>
  </si>
  <si>
    <t>Moradia</t>
  </si>
  <si>
    <t>Seguranca_Pessoal</t>
  </si>
  <si>
    <t>Acesso_ao_Conhecimento_Basico</t>
  </si>
  <si>
    <t>Acesso_a_Inf_e_Comunicacao</t>
  </si>
  <si>
    <t>Saude_e_Bem_estar</t>
  </si>
  <si>
    <t>Qualidade_do_Meio_Ambiente</t>
  </si>
  <si>
    <t>Direitos_Individuais</t>
  </si>
  <si>
    <t>Liberdades_Individuais_e_de_Escolhas</t>
  </si>
  <si>
    <t>Inclusao_Social</t>
  </si>
  <si>
    <t>Acesso_a_Educacao_Superior</t>
  </si>
  <si>
    <t>Mortalidade_Infantil_ate_5_anos</t>
  </si>
  <si>
    <t>Mortalidade_Ajustada_por_Condicoes_Sensiveis_a_Atencao_Primaria</t>
  </si>
  <si>
    <t>Hospitalizacoes_por_Condicoes_Sensiveis_a_Atencao_Primaria</t>
  </si>
  <si>
    <t>Cobertura_Vacinal_poliomielite</t>
  </si>
  <si>
    <t>Subnutricao</t>
  </si>
  <si>
    <t>Abastecimento_de_agua_Via_Rede_de_Distribuicao</t>
  </si>
  <si>
    <t>indice_de_Abastecimento_de_agua</t>
  </si>
  <si>
    <t>Esgotamento_Sanitario_Adequado</t>
  </si>
  <si>
    <t>indice_de_Perdas_de_agua_na_Distribuicao</t>
  </si>
  <si>
    <t>Domicilios_com_Coleta_de_Residuos_Adequada</t>
  </si>
  <si>
    <t>Domicilios_com_Iluminacao_Eletrica_Adequada</t>
  </si>
  <si>
    <t>Domicilios_com_Paredes_Adequadas</t>
  </si>
  <si>
    <t>Domicilios_com_Pisos_Adequados</t>
  </si>
  <si>
    <t>Mortes_por_Acidentes_de_Transporte</t>
  </si>
  <si>
    <t>Homicidios</t>
  </si>
  <si>
    <t>Assassinatos_de_Jovens</t>
  </si>
  <si>
    <t>Assassinatos_de_Mulheres</t>
  </si>
  <si>
    <t>Evasao_no_Ensino_Medio</t>
  </si>
  <si>
    <t>Distorcao_Idade_Serie_no_Ensino_Medio</t>
  </si>
  <si>
    <t>Abandono_no_Ensino_Fundamental</t>
  </si>
  <si>
    <t>Abandono_no_Ensino_Medio</t>
  </si>
  <si>
    <t>Reprovacao_Escolar_no_Ensino_Fundamental</t>
  </si>
  <si>
    <t>Ideb_Ensino_Fundamental</t>
  </si>
  <si>
    <t>Densidade_de_Internet_Banda_Larga_Fixa</t>
  </si>
  <si>
    <t>Densidade_Telefonia_Movel</t>
  </si>
  <si>
    <t>Cobertura_de_Internet_Movel_4G_5G</t>
  </si>
  <si>
    <t>Qualidade_de_Internet_Movel</t>
  </si>
  <si>
    <t>Expectativa_de_Vida</t>
  </si>
  <si>
    <t>Mortalidade_entre_15_e_50_anos</t>
  </si>
  <si>
    <t>Mortalidades_por_Doencas_Crônicas_Nao_Transmissiveis</t>
  </si>
  <si>
    <t>Suicidios</t>
  </si>
  <si>
    <t>Obesidade</t>
  </si>
  <si>
    <t>indice_de_Vulnerabilidade_Climatica_dos_Municipios</t>
  </si>
  <si>
    <t>Supressao_da_Vegetacao_Primaria_e_Secundaria</t>
  </si>
  <si>
    <t>Focos_de_Calor</t>
  </si>
  <si>
    <t>Emissoes_de_CO2e_por_Habitante</t>
  </si>
  <si>
    <t>areas_Verdes_Urbanas</t>
  </si>
  <si>
    <t>Acesso_a_Programas_de_Direitos_Humanos</t>
  </si>
  <si>
    <t>Existencia_de_Acoes_para_Direitos_de_Minorias</t>
  </si>
  <si>
    <t>Taxa_de_Congestionamento_Liquida_de_Processos</t>
  </si>
  <si>
    <t>indice_de_Atendimento_a_Demanda_de_Justica</t>
  </si>
  <si>
    <t>Acesso_a_Cultura,_Lazer_e_Esporte</t>
  </si>
  <si>
    <t>Gravidez_na_Adolescencia_M19</t>
  </si>
  <si>
    <t>Trabalho_Infantil</t>
  </si>
  <si>
    <t>Pracas_e_Parques_em_areas_Urbanas</t>
  </si>
  <si>
    <t>Paridade_de_Genero_na_Camara_Municipal</t>
  </si>
  <si>
    <t>Paridade_de_Negros_e_Pardos_na_Camara_Municipal</t>
  </si>
  <si>
    <t>Violencia_Contra_Indigenas</t>
  </si>
  <si>
    <t>Violencia_Contra_Negros</t>
  </si>
  <si>
    <t>Violencia_Contra_Mulheres</t>
  </si>
  <si>
    <t>Empregados_com_Ensino_Superior</t>
  </si>
  <si>
    <t>Mulheres_Empregadas_com_Ensino_Superior</t>
  </si>
  <si>
    <t>Nota_Media_no_Enem</t>
  </si>
  <si>
    <t>area_do_municipio_km²</t>
  </si>
  <si>
    <t>tem_S2ID_habilitado</t>
  </si>
  <si>
    <t>MCR_num</t>
  </si>
  <si>
    <t>MCR_estagio</t>
  </si>
  <si>
    <t>MCR_dt_adesao</t>
  </si>
  <si>
    <t>receitas_correntes_10000000_2023</t>
  </si>
  <si>
    <t>receitas_correntes_10000000_2023_PC</t>
  </si>
  <si>
    <t>Royalties_2023</t>
  </si>
  <si>
    <t>desp_04adm_2023</t>
  </si>
  <si>
    <t>desp_06seg_2023</t>
  </si>
  <si>
    <t>desp_06seg_2023_PC</t>
  </si>
  <si>
    <t>desp_06182dc_2023</t>
  </si>
  <si>
    <t>desp_10sau_2023</t>
  </si>
  <si>
    <t>desp_10sau_2023_PC</t>
  </si>
  <si>
    <t>desp_12edu_2023</t>
  </si>
  <si>
    <t>desp_12edu_2023_PC</t>
  </si>
  <si>
    <t>desp_17sab_2023</t>
  </si>
  <si>
    <t>desp_18amb_2023</t>
  </si>
  <si>
    <t>desp_23csv_2023</t>
  </si>
  <si>
    <t>bcp_qtd_202312</t>
  </si>
  <si>
    <t>bcp_qtd_202312_PC</t>
  </si>
  <si>
    <t>Pop_com_abastecimento_de_agua_2022</t>
  </si>
  <si>
    <t>Pop_com_abastecimento_de_agua_2022_PC</t>
  </si>
  <si>
    <t>Qtd_RDO_e_RPU_2022</t>
  </si>
  <si>
    <t>Populacao_com_coleta_regular_pelo_menos_1xsemana_2022</t>
  </si>
  <si>
    <t>Existe_coleta_seletiva_2022</t>
  </si>
  <si>
    <t>Existe_coleta_diferenciada_de_residuos_saude_2022</t>
  </si>
  <si>
    <t>Consumo_medio_percapita_de_agua_2022</t>
  </si>
  <si>
    <t>Populacao_atendida_com_esgotamento_sanitario</t>
  </si>
  <si>
    <t>Populacao_atendida_com_esgotamento_sanitario_PC</t>
  </si>
  <si>
    <t>IVS2010</t>
  </si>
  <si>
    <t>IVS_Infraestrutura_Urbana</t>
  </si>
  <si>
    <t>IVS_Capital_Humano</t>
  </si>
  <si>
    <t>IVS_Renda_e_Trabalho</t>
  </si>
  <si>
    <t>ano_IGM</t>
  </si>
  <si>
    <t>Cluster_IGM</t>
  </si>
  <si>
    <t>Pib_per_capita</t>
  </si>
  <si>
    <t>Pib_a_precos_correntes_1000</t>
  </si>
  <si>
    <t>Financas_Inv_per_Capita_Invest_Educacao_Dado_Bruto</t>
  </si>
  <si>
    <t>Des_Educ_per_capita</t>
  </si>
  <si>
    <t>Financas_Inv_per_Capita_Invest_Educacao_Nota</t>
  </si>
  <si>
    <t>Financas_Inv_per_Capita_Invest_Educacao_Meta</t>
  </si>
  <si>
    <t>Financas_Inv_per_Capita_Invest_Educacao_Outlier</t>
  </si>
  <si>
    <t>Financas_Inv_per_Capita_Invest_Saude_Dado_Bruto</t>
  </si>
  <si>
    <t>Financas_Inv_per_Capita_Invest_Saude_Nota</t>
  </si>
  <si>
    <t>Financas_Inv_per_Capita_Invest_Saude_Meta</t>
  </si>
  <si>
    <t>Financas_Inv_per_Capita_Invest_Saude_Outlier</t>
  </si>
  <si>
    <t>Financas_Inv_per_Capita_Indicador</t>
  </si>
  <si>
    <t>Financas_Fiscal_Autonomia_Dado_Bruto</t>
  </si>
  <si>
    <t>Financas_Fiscal_Autonomia_Nota</t>
  </si>
  <si>
    <t>Financas_Fiscal_Autonomia_Meta</t>
  </si>
  <si>
    <t>Financas_Fiscal_Autonomia_Outlier</t>
  </si>
  <si>
    <t>Financas_Fiscal_Gasto_com_Pessoal_Dado_Bruto</t>
  </si>
  <si>
    <t>Financas_Fiscal_Gasto_com_Pessoal_Nota</t>
  </si>
  <si>
    <t>Financas_Fiscal_Gasto_com_Pessoal_Meta</t>
  </si>
  <si>
    <t>Financas_Fiscal_Gasto_com_Pessoal_Outlier</t>
  </si>
  <si>
    <t>Financas_Fiscal_Invs_Dado_Bruto</t>
  </si>
  <si>
    <t>Financas_Fiscal_Invs_Nota</t>
  </si>
  <si>
    <t>Financas_Fiscal_Invs_Meta</t>
  </si>
  <si>
    <t>Financas_Fiscal_Invs_Outlier</t>
  </si>
  <si>
    <t>Financas_Fiscal_Liquidez_Dado_Bruto</t>
  </si>
  <si>
    <t>Financas_Fiscal_Liquidez_Nota</t>
  </si>
  <si>
    <t>Financas_Fiscal_Liquidez_Meta</t>
  </si>
  <si>
    <t>Financas_Fiscal_Liquidez_Outlier</t>
  </si>
  <si>
    <t>Financas_Fiscal_Indicador</t>
  </si>
  <si>
    <t>Financas_Equilibrio_Previdenciario_Indicador_Situacao_Prev_Dado_Bruto</t>
  </si>
  <si>
    <t>Financas_Equilibrio_Previdenciario_Indicador_Situacao_Prev_Nota</t>
  </si>
  <si>
    <t>Financas_Equilibrio_Previdenciario_Indicador_Situacao_Prev_Meta</t>
  </si>
  <si>
    <t>Financas_Equilibrio_Previdenciario_Indicador_Situacao_Prev_Outlier</t>
  </si>
  <si>
    <t>Financas_Equilibrio_Previdenciario_Indicador</t>
  </si>
  <si>
    <t>Financas_Custo_do_Legislativo_Gasto_com_Legislativo_Dado_Bruto</t>
  </si>
  <si>
    <t>Financas_Custo_do_Legislativo_Gasto_com_Legislativo_Nota</t>
  </si>
  <si>
    <t>Financas_Custo_do_Legislativo_Gasto_com_Legislativo_Meta</t>
  </si>
  <si>
    <t>Financas_Custo_do_Legislativo_Gasto_com_Legislativo_Outlier</t>
  </si>
  <si>
    <t>Financas_Custo_do_Legislativo_Indicador</t>
  </si>
  <si>
    <t>Financas_Dimensao</t>
  </si>
  <si>
    <t>Gestao_Colaboradores_Comissionados_Dado_Bruto</t>
  </si>
  <si>
    <t>Gestao_Colaboradores_Comissionados_Nota</t>
  </si>
  <si>
    <t>Gestao_Colaboradores_Comissionados_Meta</t>
  </si>
  <si>
    <t>Gestao_Colaboradores_Comissionados_Outlier</t>
  </si>
  <si>
    <t>Gestao_Colaboradores_Servidores_Dado_Bruto</t>
  </si>
  <si>
    <t>Gestao_Colaboradores_Servidores_Nota</t>
  </si>
  <si>
    <t>Gestao_Colaboradores_Servidores_Meta</t>
  </si>
  <si>
    <t>Gestao_Colaboradores_Servidores_Outlier</t>
  </si>
  <si>
    <t>Gestao_Colaboradores_Indicador</t>
  </si>
  <si>
    <t>Gestao_Planejamento_Atendimento_a_Lei_Geral_Dado_Bruto</t>
  </si>
  <si>
    <t>Gestao_Planejamento_Atendimento_a_Lei_Geral_Nota</t>
  </si>
  <si>
    <t>Gestao_Planejamento_Atendimento_a_Lei_Geral_Meta</t>
  </si>
  <si>
    <t>Gestao_Planejamento_Atendimento_a_Lei_Geral_Outlier</t>
  </si>
  <si>
    <t>Gestao_Planejamento_Captacao_de_Recursos_Dado_Bruto</t>
  </si>
  <si>
    <t>Gestao_Planejamento_Captacao_de_Recursos_Nota</t>
  </si>
  <si>
    <t>Gestao_Planejamento_Captacao_de_Recursos_Meta</t>
  </si>
  <si>
    <t>Gestao_Planejamento_Captacao_de_Recursos_Outlier</t>
  </si>
  <si>
    <t>Gestao_Planejamento_Planejamento_da_Despesa_Dado_Bruto</t>
  </si>
  <si>
    <t>Gestao_Planejamento_Planejamento_da_Despesa_Nota</t>
  </si>
  <si>
    <t>Gestao_Planejamento_Planejamento_da_Despesa_Meta</t>
  </si>
  <si>
    <t>Gestao_Planejamento_Planejamento_da_Despesa_Outlier</t>
  </si>
  <si>
    <t>Gestao_Planejamento_Indicador</t>
  </si>
  <si>
    <t>Gestao_Transparencia_Disp_De_Informacoes_Dado_Bruto</t>
  </si>
  <si>
    <t>Gestao_Transparencia_Disp_De_Informacoes_Nota</t>
  </si>
  <si>
    <t>Gestao_Transparencia_Disp_De_Informacoes_Meta</t>
  </si>
  <si>
    <t>Gestao_Transparencia_Disp_De_Informacoes_Outlier</t>
  </si>
  <si>
    <t>Gestao_Transparencia_Irregularidade_Cauc_Dado_Bruto</t>
  </si>
  <si>
    <t>Gestao_Transparencia_Irregularidade_Cauc_Nota</t>
  </si>
  <si>
    <t>Gestao_Transparencia_Irregularidade_Cauc_Meta</t>
  </si>
  <si>
    <t>Gestao_Transparencia_Irregularidade_Cauc_Outlier</t>
  </si>
  <si>
    <t>Gestao_Transparencia_Transparencia_ATRICON_Dado_Bruto</t>
  </si>
  <si>
    <t>Gestao_Transparencia_Transparencia_ATRICON_Nota</t>
  </si>
  <si>
    <t>Gestao_Transparencia_Transparencia_ATRICON_Meta</t>
  </si>
  <si>
    <t>Gestao_Transparencia_Transparencia_ATRICON_Outlier</t>
  </si>
  <si>
    <t>Gestao_Transparencia_Indicador</t>
  </si>
  <si>
    <t>Gestao_Dimensao</t>
  </si>
  <si>
    <t>Desempenho_Educacao_Cobertura_Creche_Dado_Bruto</t>
  </si>
  <si>
    <t>Desempenho_Educacao_Cobertura_Creche_Nota</t>
  </si>
  <si>
    <t>Desempenho_Educacao_Cobertura_Creche_Meta</t>
  </si>
  <si>
    <t>Desempenho_Educacao_Cobertura_Creche_Outlier</t>
  </si>
  <si>
    <t>Desempenho_Educacao_Ideb_5º_ano_Dado_Bruto_2021</t>
  </si>
  <si>
    <t>IDEB_2023_F1_NxP</t>
  </si>
  <si>
    <t>Desempenho_Educacao_Ideb_5º_ano_Nota</t>
  </si>
  <si>
    <t>Desempenho_Educacao_Ideb_5º_ano_Meta</t>
  </si>
  <si>
    <t>Desempenho_Educacao_Ideb_5º_ano_Outlier</t>
  </si>
  <si>
    <t>Desempenho_Educacao_Ideb_9º_ano_Dado_Bruto_2021</t>
  </si>
  <si>
    <t>IDEB_2023_F2_NxP</t>
  </si>
  <si>
    <t>Desempenho_Educacao_Ideb_9º_ano_Nota</t>
  </si>
  <si>
    <t>Desempenho_Educacao_Ideb_9º_ano_Meta</t>
  </si>
  <si>
    <t>Desempenho_Educacao_Ideb_9º_ano_Outlier</t>
  </si>
  <si>
    <t>Desempenho_Educacao_Abandono_Escolar_Ens_Fund_Dado_Bruto</t>
  </si>
  <si>
    <t>Desempenho_Educacao_Abandono_Escolar_Ens_Fund_Nota</t>
  </si>
  <si>
    <t>Desempenho_Educacao_Abandono_Escolar_Ens_Fund_Meta</t>
  </si>
  <si>
    <t>Desempenho_Educacao_Abandono_Escolar_Ens_Fund_Outlier</t>
  </si>
  <si>
    <t>Desempenho_Educacao_Distorcao_Idade_Serie_Ens_Fund_Dado_Bruto</t>
  </si>
  <si>
    <t>Desempenho_Educacao_Distorcao_Idade_Serie_Ens_Fund_Nota</t>
  </si>
  <si>
    <t>Desempenho_Educacao_Distorcao_Idade_Serie_Ens_Fund_Meta</t>
  </si>
  <si>
    <t>Desempenho_Educacao_Distorcao_Idade_Serie_Ens_Fund_Outlier</t>
  </si>
  <si>
    <t>Desempenho_Educacao_Indicador</t>
  </si>
  <si>
    <t>Desempenho_Saneamento_e_Meio_Ambiente_Acesso_a_agua_Dado_Bruto</t>
  </si>
  <si>
    <t>Desempenho_Saneamento_e_Meio_Ambiente_Acesso_a_agua_Nota</t>
  </si>
  <si>
    <t>Desempenho_Saneamento_e_Meio_Ambiente_Acesso_a_agua_Meta</t>
  </si>
  <si>
    <t>Desempenho_Saneamento_e_Meio_Ambiente_Acesso_a_agua_Outlier</t>
  </si>
  <si>
    <t>Desempenho_Saneamento_e_Meio_Ambiente_Coleta_de_Esgoto_Dado_Bruto</t>
  </si>
  <si>
    <t>Desempenho_Saneamento_e_Meio_Ambiente_Coleta_de_Esgoto_Nota</t>
  </si>
  <si>
    <t>Desempenho_Saneamento_e_Meio_Ambiente_Coleta_de_Esgoto_Meta</t>
  </si>
  <si>
    <t>Desempenho_Saneamento_e_Meio_Ambiente_Coleta_de_Esgoto_Outlier</t>
  </si>
  <si>
    <t>Desempenho_Saneamento_e_Meio_Ambiente_Tramento_de_Esgoto_Dado_Bruto</t>
  </si>
  <si>
    <t>Desempenho_Saneamento_e_Meio_Ambiente_Tramento_de_Esgoto_Nota</t>
  </si>
  <si>
    <t>Desempenho_Saneamento_e_Meio_Ambiente_Tramento_de_Esgoto_Meta</t>
  </si>
  <si>
    <t>Desempenho_Saneamento_e_Meio_Ambiente_Tramento_de_Esgoto_Outlier</t>
  </si>
  <si>
    <t>Desempenho_Saneamento_e_Meio_Ambiente_Indicador</t>
  </si>
  <si>
    <t>Desempenho_Saude_Cobertura_Atencao_Basica_Dado_Bruto</t>
  </si>
  <si>
    <t>Desempenho_Saude_Cobertura_Atencao_Basica_Nota</t>
  </si>
  <si>
    <t>Desempenho_Saude_Cobertura_Atencao_Basica_Meta</t>
  </si>
  <si>
    <t>Desempenho_Saude_Cobertura_Atencao_Basica_Outlier</t>
  </si>
  <si>
    <t>Desempenho_Saude_Cobertura_Vacinal_Dado_Bruto</t>
  </si>
  <si>
    <t>Desempenho_Saude_Cobertura_Vacinal_Nota</t>
  </si>
  <si>
    <t>Desempenho_Saude_Cobertura_Vacinal_Meta</t>
  </si>
  <si>
    <t>Desempenho_Saude_Cobertura_Vacinal_Outlier</t>
  </si>
  <si>
    <t>Desempenho_Saude_Mortalidade_Infantil_Dado_Bruto</t>
  </si>
  <si>
    <t>Desempenho_Saude_Mortalidade_Infantil_Nota</t>
  </si>
  <si>
    <t>Desempenho_Saude_Mortalidade_Infantil_Meta</t>
  </si>
  <si>
    <t>Desempenho_Saude_Mortalidade_Infantil_Outlier</t>
  </si>
  <si>
    <t>Desempenho_Saude_Indicador</t>
  </si>
  <si>
    <t>Desempenho_Seguranca_Taxa_de_Homicidios_Dado_Bruto</t>
  </si>
  <si>
    <t>Desempenho_Seguranca_Taxa_de_Homicidios_Nota</t>
  </si>
  <si>
    <t>Desempenho_Seguranca_Taxa_de_Homicidios_Meta</t>
  </si>
  <si>
    <t>Desempenho_Seguranca_Taxa_de_Homicidios_Outlier</t>
  </si>
  <si>
    <t>Desempenho_Seguranca_Mortes_no_Transitos_Dado_Bruto</t>
  </si>
  <si>
    <t>Desempenho_Seguranca_Mortes_no_Transitos_Nota</t>
  </si>
  <si>
    <t>Desempenho_Seguranca_Mortes_no_Transitos_Meta</t>
  </si>
  <si>
    <t>Desempenho_Seguranca_Mortes_no_Transitos_Outlier</t>
  </si>
  <si>
    <t>Desempenho_Seguranca_Indicador</t>
  </si>
  <si>
    <t>Desempenho_Vulnerabilidade_Social_Inscritos_no_Cadunico_Dado_Bruto</t>
  </si>
  <si>
    <t>Desempenho_Vulnerabilidade_Social_Inscritos_no_Cadunico_Nota</t>
  </si>
  <si>
    <t>Desempenho_Vulnerabilidade_Social_Inscritos_no_Cadunico_Meta</t>
  </si>
  <si>
    <t>Desempenho_Vulnerabilidade_Social_Inscritos_no_Cadunico_Outlier</t>
  </si>
  <si>
    <t>Desempenho_Vulnerabilidade_Social_Indicador</t>
  </si>
  <si>
    <t>Desempenho_Dimensao</t>
  </si>
  <si>
    <t>IGM_CFA</t>
  </si>
  <si>
    <t>Total_empresas_inst_2022</t>
  </si>
  <si>
    <t>Total_empresas_inst_2022_PC</t>
  </si>
  <si>
    <t>Pessoal_ocupado_2022</t>
  </si>
  <si>
    <t>Pessoal_ocupado_2022_PC</t>
  </si>
  <si>
    <t>Pessoal_Assalariado_2022</t>
  </si>
  <si>
    <t>Pessoal_Assalariado_2022_PC</t>
  </si>
  <si>
    <t>Salarios_e_outras_remun_2022</t>
  </si>
  <si>
    <t>Salarios_e_outras_remun_2022_PC</t>
  </si>
  <si>
    <t>qtd_pes_pob_12_2023</t>
  </si>
  <si>
    <t>qtd_pes_pob_12_2023_PC</t>
  </si>
  <si>
    <t>qtd_pes_baixa_renda_12_2023</t>
  </si>
  <si>
    <t>qtd_pes_baixa_renda_12_2023_PC</t>
  </si>
  <si>
    <t>qtd_pes_acima_meio_sm_12_2023</t>
  </si>
  <si>
    <t>qtd_pes_acima_meio_sm_12_2023_PC</t>
  </si>
  <si>
    <t>Quantidade_Leitos</t>
  </si>
  <si>
    <t>Quantidade_Leitos_1000h</t>
  </si>
  <si>
    <t>Quantidade_estabelec_saude</t>
  </si>
  <si>
    <t>Quantidade_estabelec_saude_1000h</t>
  </si>
  <si>
    <t>Posicao_IDHM_2010</t>
  </si>
  <si>
    <t>IDHM_2010</t>
  </si>
  <si>
    <t>Posicao_IDHM_Renda_2010</t>
  </si>
  <si>
    <t>IDHM_Renda_2010</t>
  </si>
  <si>
    <t>Posicao_IDHM_Educacao_2010</t>
  </si>
  <si>
    <t>IDHM_Educacao_2010</t>
  </si>
  <si>
    <t>Posicao_IDHM_Longevidade_2010</t>
  </si>
  <si>
    <t>IDHM_Longevidade_2010</t>
  </si>
  <si>
    <t>Gini_2010</t>
  </si>
  <si>
    <t>Media_z_eco</t>
  </si>
  <si>
    <t>Cluster_eco</t>
  </si>
  <si>
    <t>Media_z_soc</t>
  </si>
  <si>
    <t>Cluster_soc</t>
  </si>
  <si>
    <t>Media_z_amb</t>
  </si>
  <si>
    <t>Cluster_amb</t>
  </si>
  <si>
    <t>Media_z_gov</t>
  </si>
  <si>
    <t>Cluster_gov</t>
  </si>
  <si>
    <t>Media_z_caract</t>
  </si>
  <si>
    <t>Cluster_cat_mun</t>
  </si>
  <si>
    <t>Danos_Humanos_total</t>
  </si>
  <si>
    <t>Num_total_mortes</t>
  </si>
  <si>
    <t>Danos_Materiais_total</t>
  </si>
  <si>
    <t>Perdas_setor_publico</t>
  </si>
  <si>
    <t>Perdas_setor_privado</t>
  </si>
  <si>
    <t>Total_perdas</t>
  </si>
  <si>
    <t>Num_ocorrencias</t>
  </si>
  <si>
    <t>Num_ocorrencias2</t>
  </si>
  <si>
    <t>Cod_Cobrade_mais</t>
  </si>
  <si>
    <t>ncod_cobrad</t>
  </si>
  <si>
    <t>perda_em_relacao_orc_mun</t>
  </si>
  <si>
    <t>perdas_criticas</t>
  </si>
  <si>
    <t>Total_pagmun_2012_2023</t>
  </si>
  <si>
    <t>pagmun_media_anual</t>
  </si>
  <si>
    <t>pagmun_2023</t>
  </si>
  <si>
    <t>Med_sus</t>
  </si>
  <si>
    <t>Med_nsus</t>
  </si>
  <si>
    <t>Med_tot</t>
  </si>
  <si>
    <t>Med_1000habitante</t>
  </si>
  <si>
    <t>Enferm_sus</t>
  </si>
  <si>
    <t>Enferm_nsus</t>
  </si>
  <si>
    <t>Enferm_tot</t>
  </si>
  <si>
    <t>Enf_1000habitante</t>
  </si>
  <si>
    <t>FN005_Receita_operacional_total_(direta_+_indireta)</t>
  </si>
  <si>
    <t>FN026_Quantidade_total_de_empregados_próprios</t>
  </si>
  <si>
    <t>FN033_Investimentos_totais_realizados_pelo_prestador_de_serviços</t>
  </si>
  <si>
    <t>IPDM_2022</t>
  </si>
  <si>
    <t>PMVA_2021</t>
  </si>
  <si>
    <t>PMVA_rnk_2021</t>
  </si>
  <si>
    <t>Arborização_Urbana</t>
  </si>
  <si>
    <t>Biodiversidade</t>
  </si>
  <si>
    <t>Conselho_Ambiental</t>
  </si>
  <si>
    <t>Educação_Ambiental</t>
  </si>
  <si>
    <t>Esgoto_Tratado</t>
  </si>
  <si>
    <t>Estrutura_Ambiental</t>
  </si>
  <si>
    <t>Estrutura_e_Educação_Ambiental</t>
  </si>
  <si>
    <t>Gestão_das_Águas</t>
  </si>
  <si>
    <t>Municipio_Sustentável</t>
  </si>
  <si>
    <t>Qualidade_do_AR</t>
  </si>
  <si>
    <t>Resíduos_Sólidos</t>
  </si>
  <si>
    <t>Uso_do_Solo</t>
  </si>
  <si>
    <t xml:space="preserve">Grupo </t>
  </si>
  <si>
    <t>PMVA_2022</t>
  </si>
  <si>
    <t>PMVA_rnk_2022</t>
  </si>
  <si>
    <t>Categoria</t>
  </si>
  <si>
    <t>OCORRÊNCIAS_DE_PORTE_DE_ENTORPECENTES</t>
  </si>
  <si>
    <t>OCORRÊNCIAS_DE_TRÁFICO_DE_ENTORPECENTES</t>
  </si>
  <si>
    <t>OCORRÊNCIAS_DE_APREENSÃO_DE_ENTORPECENTES(1)</t>
  </si>
  <si>
    <t>OCORRÊNCIAS_DE_PORTE_ILEGAL_DE_ARMA</t>
  </si>
  <si>
    <t>Nº_DE_ARMAS_DE_FOGO_APREENDIDAS</t>
  </si>
  <si>
    <t>Nº_DE_FLAGRANTES_LAVRADOS</t>
  </si>
  <si>
    <t>Nº_DE_INFRATORES_APREENDIDOS_EM_FLAGRANTE</t>
  </si>
  <si>
    <t>Nº_DE_INFRATORES_APREENDIDOS_POR_MANDADO</t>
  </si>
  <si>
    <t>Nº_DE_INFRATORES_PRESOS_EM_FLAGRANTE</t>
  </si>
  <si>
    <t>Nº_DE_INFRATORES_PRESOS_POR_MANDADO</t>
  </si>
  <si>
    <t>Nº_DE_PRISÕES_EFETUADAS</t>
  </si>
  <si>
    <t>Nº_DE_VEÍCULOS_RECUPERADOS</t>
  </si>
  <si>
    <t>TOT._DE_INQUÉRITOS_POLICIAIS_INSTAURADOS</t>
  </si>
  <si>
    <t>HOMICÍDIO_DOLOSO</t>
  </si>
  <si>
    <t>Nº_DE_VÍTIMAS_EM_HOMICÍDIO_DOLOSO_(3)</t>
  </si>
  <si>
    <t>HOMICÍDIO_DOLOSO_POR_ACIDENTE_DE_TRÂNSITO</t>
  </si>
  <si>
    <t>Nº_DE_VÍTIMAS_EM_HOMICÍDIO_DOLOSO_POR_ACIDENTE_DE_TRÂNSITO</t>
  </si>
  <si>
    <t>HOMICÍDIO_CULPOSO_POR_ACIDENTE_DE_TRÂNSITO</t>
  </si>
  <si>
    <t>HOMICÍDIO_CULPOSO_OUTROS</t>
  </si>
  <si>
    <t>TENTATIVA_DE_HOMICÍDIO</t>
  </si>
  <si>
    <t>LESÃO_CORPORAL_SEGUIDA_DE_MORTE</t>
  </si>
  <si>
    <t>LESÃO_CORPORAL_DOLOSA</t>
  </si>
  <si>
    <t>LESÃO_CORPORAL_CULPOSA_POR_ACIDENTE_DE_TRÂNSITO</t>
  </si>
  <si>
    <t>LESÃO_CORPORAL_CULPOSA_OUTRAS</t>
  </si>
  <si>
    <t>LATROCÍNIO</t>
  </si>
  <si>
    <t>Nº_DE_VÍTIMAS_EM_LATROCÍNIO</t>
  </si>
  <si>
    <t>TOTAL_DE_ESTUPRO</t>
  </si>
  <si>
    <t>ESTUPRO</t>
  </si>
  <si>
    <t>ESTUPRO_DE_VULNERÁVEL</t>
  </si>
  <si>
    <t>TOTAL_DE_ROUBO_OUTROS_(1)</t>
  </si>
  <si>
    <t>ROUBO_OUTROS</t>
  </si>
  <si>
    <t>ROUBO_DE_VEÍCULO</t>
  </si>
  <si>
    <t>ROUBO_A_BANCO</t>
  </si>
  <si>
    <t>ROUBO_DE_CARGA</t>
  </si>
  <si>
    <t>FURTO_OUTROS</t>
  </si>
  <si>
    <t>FURTO_DE_VEÍCULO</t>
  </si>
  <si>
    <t>PONTUAÇÃO_FINAL_(ITGP)</t>
  </si>
  <si>
    <t>NÍVEL</t>
  </si>
  <si>
    <t>Dimensão_Legal</t>
  </si>
  <si>
    <t>Dimensão_Plataformas</t>
  </si>
  <si>
    <t>Dimensão_Administrativo_e_Governança</t>
  </si>
  <si>
    <t>Dimensão_Obras_Públicas</t>
  </si>
  <si>
    <t>Dimensão_Transparência_Financeira_e_Orçamentária</t>
  </si>
  <si>
    <t>Dimensão_Com_Engajamento_e_Participação</t>
  </si>
  <si>
    <t>Matriculas_Ensino_infantil</t>
  </si>
  <si>
    <t>Matriculas_Ensino_fundamental</t>
  </si>
  <si>
    <t>Matriculas_Ensino_médio</t>
  </si>
  <si>
    <t>Docentes_Ensino_infantil</t>
  </si>
  <si>
    <t>Docentes_Ensino_fundamental</t>
  </si>
  <si>
    <t>Docentes_Ensino_médio</t>
  </si>
  <si>
    <t>Escolas_Ensino_infantil</t>
  </si>
  <si>
    <t>Escolas_Ensino_fundamental</t>
  </si>
  <si>
    <t>Escolas_Ensino_médio</t>
  </si>
  <si>
    <t>IVCad_Familias</t>
  </si>
  <si>
    <t>IVCad_Pessoas</t>
  </si>
  <si>
    <t>IVCad_perc_pessoas_relativo_Censo_2022</t>
  </si>
  <si>
    <t>IVCAD</t>
  </si>
  <si>
    <t>Qtd-fam_pobreza</t>
  </si>
  <si>
    <t>Qtd_fam_ate_meio_SM</t>
  </si>
  <si>
    <t>Qtde_fam_acima_meio_SM_</t>
  </si>
  <si>
    <t>IPRS_Grupo_2018</t>
  </si>
  <si>
    <t>IPRS_Riqueza</t>
  </si>
  <si>
    <t>IPRS_Longevidade</t>
  </si>
  <si>
    <t>IPRS_Escolaridade</t>
  </si>
  <si>
    <t>IPRS_Med</t>
  </si>
  <si>
    <t>iegm_score</t>
  </si>
  <si>
    <t>iegm</t>
  </si>
  <si>
    <t>iplanejamento</t>
  </si>
  <si>
    <t>ifiscal</t>
  </si>
  <si>
    <t>ieduc</t>
  </si>
  <si>
    <t>isaude</t>
  </si>
  <si>
    <t>iamb</t>
  </si>
  <si>
    <t>icidade</t>
  </si>
  <si>
    <t>igov</t>
  </si>
  <si>
    <t>IVCM</t>
  </si>
  <si>
    <t>REM-F</t>
  </si>
  <si>
    <t>Rnk_BR</t>
  </si>
  <si>
    <t>REM-F_Educação</t>
  </si>
  <si>
    <t>REM-F_Rnk_Educacao</t>
  </si>
  <si>
    <t>REM-F_Saúde</t>
  </si>
  <si>
    <t>REM-F_Rnk_Saude</t>
  </si>
  <si>
    <t>REM-F_Saneamento</t>
  </si>
  <si>
    <t>REM-F_Rnk_Saneamento</t>
  </si>
  <si>
    <t>REM-F_Receita</t>
  </si>
  <si>
    <t>REM_F_Rnk_Receita_BR</t>
  </si>
  <si>
    <t>REM_F_Rnk_Receita_SP</t>
  </si>
  <si>
    <t>FN006_Arrecadação_total_Sabesp</t>
  </si>
  <si>
    <t>FN017_Despesas_Saneamento_sabesp</t>
  </si>
  <si>
    <t>FN033_Investimentos_totais_realizados_sabesp</t>
  </si>
  <si>
    <t>FN048_Investimentos_totais_municipio</t>
  </si>
  <si>
    <t>FN058_Investimentos_totais_estado</t>
  </si>
  <si>
    <t>CO019_Os_resíduos_sólidos_domiciliares_e_públicos_coletados_são_enviados_para_outro_município?</t>
  </si>
  <si>
    <t>CO020_Município(s)_de_destino_de_RDO_e_RPU_exportado</t>
  </si>
  <si>
    <t>CO119_Qtde_total_RDO_RPU_coletada</t>
  </si>
  <si>
    <t>CS009_Resíduos_Recicláveis</t>
  </si>
  <si>
    <t>FN220_Despesas_Municipais_com_residuos</t>
  </si>
  <si>
    <t>TB015_Qtde_trabalhadores_residuos</t>
  </si>
  <si>
    <t>IN015_AE_Índice_de_coleta_de_esgoto</t>
  </si>
  <si>
    <t>IN055_AE_Índice_de_atendimento_agua</t>
  </si>
  <si>
    <t>inv_total_saneamento_10anos</t>
  </si>
  <si>
    <t>Gasto_educ</t>
  </si>
  <si>
    <t>Qt_matriculas</t>
  </si>
  <si>
    <t>Gasto_med_educ_por_aluno</t>
  </si>
  <si>
    <t>rnk_gasto_educ</t>
  </si>
  <si>
    <t>IDEB_2023_F1</t>
  </si>
  <si>
    <t>rnk_F1</t>
  </si>
  <si>
    <t>Meta_F1</t>
  </si>
  <si>
    <t>IDEB_2023_F2</t>
  </si>
  <si>
    <t>rnk_F2</t>
  </si>
  <si>
    <t>Meta_F2</t>
  </si>
  <si>
    <t>Eficiencia</t>
  </si>
  <si>
    <t>x'</t>
  </si>
  <si>
    <t>Matricula_total</t>
  </si>
  <si>
    <t>Retencao</t>
  </si>
  <si>
    <t>daqui_em_diante_calculados</t>
  </si>
  <si>
    <t>inv_total_SBA_10anos</t>
  </si>
  <si>
    <t>inv_SAB_10anos_PC</t>
  </si>
  <si>
    <t>Qtd_RDO_e_RPU_2022_PC</t>
  </si>
  <si>
    <t>CS009_Resíduos_Recicláveis_perc</t>
  </si>
  <si>
    <t>inv_tot</t>
  </si>
  <si>
    <t>desp_17sab_2023_PC</t>
  </si>
  <si>
    <t>TOT._DE_INQUÉRITOS_POLICIAIS100</t>
  </si>
  <si>
    <t>HOMICÍDIOS100</t>
  </si>
  <si>
    <t>ESTUPROS100</t>
  </si>
  <si>
    <t>ROUBOS100</t>
  </si>
  <si>
    <t>FURTO100</t>
  </si>
  <si>
    <t>perc_Pop_internacoes</t>
  </si>
  <si>
    <t>ESF_2020</t>
  </si>
  <si>
    <t>ultima_celula</t>
  </si>
  <si>
    <t>i_eff_seg</t>
  </si>
  <si>
    <t>i_eff_sau_old</t>
  </si>
  <si>
    <t>i_eff_san_old</t>
  </si>
  <si>
    <t>i_eff_edu_old</t>
  </si>
  <si>
    <t>i_eff_gov_old</t>
  </si>
  <si>
    <t>itgp_std</t>
  </si>
  <si>
    <t>i_eff_plano_conselhos</t>
  </si>
  <si>
    <t>i_eff_m</t>
  </si>
  <si>
    <t>crs_i_edu</t>
  </si>
  <si>
    <t>crs_o_edu</t>
  </si>
  <si>
    <t>vrs_i_edu</t>
  </si>
  <si>
    <t>vrs_o_edu</t>
  </si>
  <si>
    <t>crs_1o_edu</t>
  </si>
  <si>
    <t>vrs_1o_edu</t>
  </si>
  <si>
    <t>crs_i_sau</t>
  </si>
  <si>
    <t>crs_o_sau</t>
  </si>
  <si>
    <t>vrs_i_sau</t>
  </si>
  <si>
    <t>vrs_o_sau</t>
  </si>
  <si>
    <t>crs_1o_sau</t>
  </si>
  <si>
    <t>vrs_1o_sau</t>
  </si>
  <si>
    <t>crs_i_seg</t>
  </si>
  <si>
    <t>crs_o_seg</t>
  </si>
  <si>
    <t>vrs_i_seg</t>
  </si>
  <si>
    <t>vrs_o_seg</t>
  </si>
  <si>
    <t>crs_1o_seg</t>
  </si>
  <si>
    <t>vrs_1o_seg</t>
  </si>
  <si>
    <t>crs_i_sab</t>
  </si>
  <si>
    <t>crs_o_sab</t>
  </si>
  <si>
    <t>vrs_i_sab</t>
  </si>
  <si>
    <t>vrs_o_sab</t>
  </si>
  <si>
    <t>crs_1o_sab</t>
  </si>
  <si>
    <t>vrs_1o_sab</t>
  </si>
  <si>
    <t>crs_i_ges</t>
  </si>
  <si>
    <t>crs_o_ges</t>
  </si>
  <si>
    <t>vrs_i_ges</t>
  </si>
  <si>
    <t>vrs_o_ges</t>
  </si>
  <si>
    <t>crs_1o_ges</t>
  </si>
  <si>
    <t>vrs_1o_ges</t>
  </si>
  <si>
    <t>3502507</t>
  </si>
  <si>
    <t>Aparecida</t>
  </si>
  <si>
    <t>SR3</t>
  </si>
  <si>
    <t>aparecidasp</t>
  </si>
  <si>
    <t>Guaratinguetá</t>
  </si>
  <si>
    <t>Mata Atlântica</t>
  </si>
  <si>
    <t>4 ‐ 20001 até 50000</t>
  </si>
  <si>
    <t>Pequeno</t>
  </si>
  <si>
    <t>Prioritário</t>
  </si>
  <si>
    <t>C</t>
  </si>
  <si>
    <t>-</t>
  </si>
  <si>
    <t>Deslizamento
Enxurrada Inundação</t>
  </si>
  <si>
    <t>Sim</t>
  </si>
  <si>
    <t>Não</t>
  </si>
  <si>
    <t>Grupo 4</t>
  </si>
  <si>
    <t>nd</t>
  </si>
  <si>
    <t>0</t>
  </si>
  <si>
    <t>B</t>
  </si>
  <si>
    <t>D</t>
  </si>
  <si>
    <t>30.95</t>
  </si>
  <si>
    <t>0.65</t>
  </si>
  <si>
    <t>4.70</t>
  </si>
  <si>
    <t>1.35</t>
  </si>
  <si>
    <t>3.04</t>
  </si>
  <si>
    <t>4.20</t>
  </si>
  <si>
    <t>4.93</t>
  </si>
  <si>
    <t>1.80</t>
  </si>
  <si>
    <t>3.25</t>
  </si>
  <si>
    <t>4.63</t>
  </si>
  <si>
    <t>2.40</t>
  </si>
  <si>
    <t>Dinâmicos</t>
  </si>
  <si>
    <t>C+</t>
  </si>
  <si>
    <t>Cachoeira Paulista/SP</t>
  </si>
  <si>
    <t/>
  </si>
  <si>
    <t>-Inf</t>
  </si>
  <si>
    <t>3503158</t>
  </si>
  <si>
    <t>Arapeí</t>
  </si>
  <si>
    <t>SR4</t>
  </si>
  <si>
    <t>arapeisp</t>
  </si>
  <si>
    <t>Cruzeiro</t>
  </si>
  <si>
    <t>Bananal</t>
  </si>
  <si>
    <t>1 ‐ Até 5000</t>
  </si>
  <si>
    <t>Não Prioritário</t>
  </si>
  <si>
    <t>Grupo 1</t>
  </si>
  <si>
    <t>5</t>
  </si>
  <si>
    <t>100</t>
  </si>
  <si>
    <t>A</t>
  </si>
  <si>
    <t>9.28</t>
  </si>
  <si>
    <t>0.00</t>
  </si>
  <si>
    <t>3.33</t>
  </si>
  <si>
    <t>2.21</t>
  </si>
  <si>
    <t>1.83</t>
  </si>
  <si>
    <t>1.91</t>
  </si>
  <si>
    <t>G1</t>
  </si>
  <si>
    <r>
      <rPr>
        <sz val="9"/>
        <color theme="1"/>
        <rFont val="Calibri"/>
      </rPr>
      <t>-</t>
    </r>
  </si>
  <si>
    <t>Em Transição</t>
  </si>
  <si>
    <t>Barra Mansa/RJ</t>
  </si>
  <si>
    <t>3503505</t>
  </si>
  <si>
    <t>Areias</t>
  </si>
  <si>
    <t>areiassp</t>
  </si>
  <si>
    <t>Deslizamento Enxurrada Inundação</t>
  </si>
  <si>
    <t>7.41</t>
  </si>
  <si>
    <t>0.33</t>
  </si>
  <si>
    <t>1.92</t>
  </si>
  <si>
    <t>Vulneráveis</t>
  </si>
  <si>
    <t>3504909</t>
  </si>
  <si>
    <t>bananalsp</t>
  </si>
  <si>
    <t>2 ‐ 5001 até 10000</t>
  </si>
  <si>
    <t>Enxurrada Inundação</t>
  </si>
  <si>
    <t>8.79</t>
  </si>
  <si>
    <t>1.72</t>
  </si>
  <si>
    <t>3508504</t>
  </si>
  <si>
    <t>Caçapava</t>
  </si>
  <si>
    <t>SR1</t>
  </si>
  <si>
    <t>cacapavasp</t>
  </si>
  <si>
    <t>São José dos Campos</t>
  </si>
  <si>
    <t>5 ‐ 50001 até 100000</t>
  </si>
  <si>
    <t>Grupo 6</t>
  </si>
  <si>
    <t>11.52</t>
  </si>
  <si>
    <t>2.77</t>
  </si>
  <si>
    <t>1.63</t>
  </si>
  <si>
    <t>0.90</t>
  </si>
  <si>
    <t>2.14</t>
  </si>
  <si>
    <t>G3</t>
  </si>
  <si>
    <r>
      <rPr>
        <sz val="9"/>
        <color theme="1"/>
        <rFont val="Calibri"/>
      </rPr>
      <t>Qualificado I</t>
    </r>
  </si>
  <si>
    <t>Desiguais</t>
  </si>
  <si>
    <t>B+</t>
  </si>
  <si>
    <t>Tremembé/SP</t>
  </si>
  <si>
    <t>3508603</t>
  </si>
  <si>
    <t>Cachoeira Paulista</t>
  </si>
  <si>
    <t>cachoeirapaulistasp</t>
  </si>
  <si>
    <t>19,03,2021'</t>
  </si>
  <si>
    <t>Grupo 3</t>
  </si>
  <si>
    <t>10.82</t>
  </si>
  <si>
    <t>3.09</t>
  </si>
  <si>
    <t>2.18</t>
  </si>
  <si>
    <t>G2</t>
  </si>
  <si>
    <r>
      <rPr>
        <sz val="9"/>
        <color theme="1"/>
        <rFont val="Calibri"/>
      </rPr>
      <t>Qualificado II</t>
    </r>
  </si>
  <si>
    <t>3509700</t>
  </si>
  <si>
    <t>Campos do Jordão</t>
  </si>
  <si>
    <t>SR2</t>
  </si>
  <si>
    <t>camposdojordaosp</t>
  </si>
  <si>
    <t>Taubaté - Pindamonhangaba</t>
  </si>
  <si>
    <t>10298</t>
  </si>
  <si>
    <t>27.06</t>
  </si>
  <si>
    <t>0.55</t>
  </si>
  <si>
    <t>1.98</t>
  </si>
  <si>
    <t>2.65</t>
  </si>
  <si>
    <t>1.70</t>
  </si>
  <si>
    <t>3.59</t>
  </si>
  <si>
    <t>2.15</t>
  </si>
  <si>
    <t>1.95</t>
  </si>
  <si>
    <t>4.75</t>
  </si>
  <si>
    <t>5.81</t>
  </si>
  <si>
    <t>1.93</t>
  </si>
  <si>
    <r>
      <rPr>
        <sz val="9"/>
        <color theme="1"/>
        <rFont val="Calibri"/>
      </rPr>
      <t>Qualificado I</t>
    </r>
  </si>
  <si>
    <t>3509957</t>
  </si>
  <si>
    <t>Canas</t>
  </si>
  <si>
    <t>canassp</t>
  </si>
  <si>
    <t>Grupo 2</t>
  </si>
  <si>
    <t>7.29</t>
  </si>
  <si>
    <t>0.78</t>
  </si>
  <si>
    <t>1.86</t>
  </si>
  <si>
    <t>3510500</t>
  </si>
  <si>
    <t>Caraguatatuba</t>
  </si>
  <si>
    <t>SR5</t>
  </si>
  <si>
    <t>caraguatatubasp</t>
  </si>
  <si>
    <t>Caraguatatuba - Ubatuba - São Sebastião</t>
  </si>
  <si>
    <t>6 ‐ 100001 até 500000</t>
  </si>
  <si>
    <t>Médio/Grande</t>
  </si>
  <si>
    <t>3006</t>
  </si>
  <si>
    <t>14,06,2021'</t>
  </si>
  <si>
    <t>Grupo 8</t>
  </si>
  <si>
    <t>11.18</t>
  </si>
  <si>
    <t>1.68</t>
  </si>
  <si>
    <t>2.00</t>
  </si>
  <si>
    <t>G4</t>
  </si>
  <si>
    <r>
      <rPr>
        <sz val="9"/>
        <color theme="1"/>
        <rFont val="Calibri"/>
      </rPr>
      <t>Qualificado I</t>
    </r>
  </si>
  <si>
    <t>REGULAR</t>
  </si>
  <si>
    <t>Jambeiro/SP</t>
  </si>
  <si>
    <t>3513405</t>
  </si>
  <si>
    <t>cruzeirosp</t>
  </si>
  <si>
    <t>79.99</t>
  </si>
  <si>
    <t>6.72</t>
  </si>
  <si>
    <t>10.00</t>
  </si>
  <si>
    <t>9.00</t>
  </si>
  <si>
    <t>5.36</t>
  </si>
  <si>
    <t>9.60</t>
  </si>
  <si>
    <t>8.25</t>
  </si>
  <si>
    <t>8.65</t>
  </si>
  <si>
    <t>9.80</t>
  </si>
  <si>
    <t>8.77</t>
  </si>
  <si>
    <t>3.84</t>
  </si>
  <si>
    <r>
      <rPr>
        <sz val="9"/>
        <color theme="1"/>
        <rFont val="Calibri"/>
      </rPr>
      <t>Qualificado I</t>
    </r>
  </si>
  <si>
    <t>3513603</t>
  </si>
  <si>
    <t>Cunha</t>
  </si>
  <si>
    <t>cunhasp</t>
  </si>
  <si>
    <t>Paraibuna/Paraitinga</t>
  </si>
  <si>
    <t>268</t>
  </si>
  <si>
    <t>7.50</t>
  </si>
  <si>
    <t>2.43</t>
  </si>
  <si>
    <t>0.42</t>
  </si>
  <si>
    <t>PÉSSIMO</t>
  </si>
  <si>
    <t>3518404</t>
  </si>
  <si>
    <t>guaratinguetasp</t>
  </si>
  <si>
    <t>30,04,2021'</t>
  </si>
  <si>
    <t>11.01</t>
  </si>
  <si>
    <r>
      <rPr>
        <sz val="9"/>
        <color theme="1"/>
        <rFont val="Calibri"/>
      </rPr>
      <t>Qualificado II</t>
    </r>
  </si>
  <si>
    <t>3520202</t>
  </si>
  <si>
    <t>Igaratá</t>
  </si>
  <si>
    <t>igaratasp</t>
  </si>
  <si>
    <t>3 ‐ 10001 até 20000</t>
  </si>
  <si>
    <t>36.61</t>
  </si>
  <si>
    <t>2.25</t>
  </si>
  <si>
    <t>2.98</t>
  </si>
  <si>
    <t>3.40</t>
  </si>
  <si>
    <t>3.49</t>
  </si>
  <si>
    <t>3.10</t>
  </si>
  <si>
    <t>3.69</t>
  </si>
  <si>
    <t>6.10</t>
  </si>
  <si>
    <t>4.31</t>
  </si>
  <si>
    <t>4.14</t>
  </si>
  <si>
    <t>3.15</t>
  </si>
  <si>
    <r>
      <rPr>
        <sz val="9"/>
        <color theme="1"/>
        <rFont val="Calibri"/>
      </rPr>
      <t>Qualificado II</t>
    </r>
  </si>
  <si>
    <t>Santa Isabel/SP</t>
  </si>
  <si>
    <t>3520400</t>
  </si>
  <si>
    <t>Ilhabela</t>
  </si>
  <si>
    <t>ilhabelasp</t>
  </si>
  <si>
    <t>Deslizamento
Enxurrada</t>
  </si>
  <si>
    <t>10.68</t>
  </si>
  <si>
    <t>0.28</t>
  </si>
  <si>
    <r>
      <rPr>
        <sz val="9"/>
        <color theme="1"/>
        <rFont val="Calibri"/>
      </rPr>
      <t>Qualificado II</t>
    </r>
  </si>
  <si>
    <t>Caraguatatuba/SP, Jambeiro/SP, São Sebastião/SP</t>
  </si>
  <si>
    <t>3524402</t>
  </si>
  <si>
    <t>Jacareí</t>
  </si>
  <si>
    <t>jacareisp</t>
  </si>
  <si>
    <t>11</t>
  </si>
  <si>
    <t>53.87</t>
  </si>
  <si>
    <t>2.36</t>
  </si>
  <si>
    <t>6.14</t>
  </si>
  <si>
    <t>3.00</t>
  </si>
  <si>
    <t>8.64</t>
  </si>
  <si>
    <t>5.70</t>
  </si>
  <si>
    <t>4.02</t>
  </si>
  <si>
    <t>5.57</t>
  </si>
  <si>
    <t>7.17</t>
  </si>
  <si>
    <t>5.13</t>
  </si>
  <si>
    <r>
      <rPr>
        <sz val="9"/>
        <color theme="1"/>
        <rFont val="Calibri"/>
      </rPr>
      <t>Certificado</t>
    </r>
  </si>
  <si>
    <t>3524907</t>
  </si>
  <si>
    <t>Jambeiro</t>
  </si>
  <si>
    <t>jambeirosp</t>
  </si>
  <si>
    <t>6</t>
  </si>
  <si>
    <t>29.96</t>
  </si>
  <si>
    <t>3.77</t>
  </si>
  <si>
    <t>4.33</t>
  </si>
  <si>
    <t>2.70</t>
  </si>
  <si>
    <t>3.73</t>
  </si>
  <si>
    <t>2.30</t>
  </si>
  <si>
    <t>4.15</t>
  </si>
  <si>
    <r>
      <rPr>
        <sz val="9"/>
        <color theme="1"/>
        <rFont val="Calibri"/>
      </rPr>
      <t>-</t>
    </r>
  </si>
  <si>
    <t>3526308</t>
  </si>
  <si>
    <t>Lagoinha</t>
  </si>
  <si>
    <t>lagoinhasp</t>
  </si>
  <si>
    <t>8.48</t>
  </si>
  <si>
    <t>1.48</t>
  </si>
  <si>
    <t>2.13</t>
  </si>
  <si>
    <t>Equitativos</t>
  </si>
  <si>
    <t>3526605</t>
  </si>
  <si>
    <t>Lavrinhas</t>
  </si>
  <si>
    <t>lavrinhassp</t>
  </si>
  <si>
    <t>12.07</t>
  </si>
  <si>
    <t>1.17</t>
  </si>
  <si>
    <t>1.30</t>
  </si>
  <si>
    <r>
      <rPr>
        <sz val="9"/>
        <color theme="1"/>
        <rFont val="Calibri"/>
      </rPr>
      <t>-</t>
    </r>
  </si>
  <si>
    <t>3527207</t>
  </si>
  <si>
    <t>Lorena</t>
  </si>
  <si>
    <t>lorenasp</t>
  </si>
  <si>
    <t>63.10</t>
  </si>
  <si>
    <t>3.71</t>
  </si>
  <si>
    <t>6.52</t>
  </si>
  <si>
    <t>9.49</t>
  </si>
  <si>
    <t>6.46</t>
  </si>
  <si>
    <t>7.76</t>
  </si>
  <si>
    <t>5.49</t>
  </si>
  <si>
    <t>5.69</t>
  </si>
  <si>
    <t>8.23</t>
  </si>
  <si>
    <t>6.65</t>
  </si>
  <si>
    <r>
      <rPr>
        <sz val="9"/>
        <color theme="1"/>
        <rFont val="Calibri"/>
      </rPr>
      <t>Qualificado II</t>
    </r>
  </si>
  <si>
    <t>3531704</t>
  </si>
  <si>
    <t>Monteiro Lobato</t>
  </si>
  <si>
    <t>monteirolobatosp</t>
  </si>
  <si>
    <t>20.46</t>
  </si>
  <si>
    <t>3.92</t>
  </si>
  <si>
    <t>3.08</t>
  </si>
  <si>
    <t>0.48</t>
  </si>
  <si>
    <t>3.32</t>
  </si>
  <si>
    <t>1.08</t>
  </si>
  <si>
    <r>
      <rPr>
        <sz val="9"/>
        <color theme="1"/>
        <rFont val="Calibri"/>
      </rPr>
      <t>-</t>
    </r>
  </si>
  <si>
    <t>3532306</t>
  </si>
  <si>
    <t>Natividade da Serra</t>
  </si>
  <si>
    <t>natividadedaserrasp</t>
  </si>
  <si>
    <t>7.94</t>
  </si>
  <si>
    <t>0.64</t>
  </si>
  <si>
    <t>3535606</t>
  </si>
  <si>
    <t>Paraibuna</t>
  </si>
  <si>
    <t>paraibunasp</t>
  </si>
  <si>
    <t>9.63</t>
  </si>
  <si>
    <t>0.22</t>
  </si>
  <si>
    <r>
      <rPr>
        <sz val="9"/>
        <color theme="1"/>
        <rFont val="Calibri"/>
      </rPr>
      <t>Qualificado II</t>
    </r>
  </si>
  <si>
    <t>3538006</t>
  </si>
  <si>
    <t>Pindamonhangaba</t>
  </si>
  <si>
    <t>pindamonhangabasp</t>
  </si>
  <si>
    <t>10,03,2024'</t>
  </si>
  <si>
    <t>36.62</t>
  </si>
  <si>
    <t>0.85</t>
  </si>
  <si>
    <t>6.31</t>
  </si>
  <si>
    <t>2.05</t>
  </si>
  <si>
    <t>4.79</t>
  </si>
  <si>
    <t>4.98</t>
  </si>
  <si>
    <t>2.11</t>
  </si>
  <si>
    <t>5.55</t>
  </si>
  <si>
    <t>4.88</t>
  </si>
  <si>
    <r>
      <rPr>
        <sz val="9"/>
        <color theme="1"/>
        <rFont val="Calibri"/>
      </rPr>
      <t>Certificado</t>
    </r>
  </si>
  <si>
    <t>3538501</t>
  </si>
  <si>
    <t>Piquete</t>
  </si>
  <si>
    <t>piquetesp</t>
  </si>
  <si>
    <t>94</t>
  </si>
  <si>
    <t>22.84</t>
  </si>
  <si>
    <t>1.57</t>
  </si>
  <si>
    <t>1.90</t>
  </si>
  <si>
    <t>2.84</t>
  </si>
  <si>
    <t>2.60</t>
  </si>
  <si>
    <t>4.01</t>
  </si>
  <si>
    <t>1.40</t>
  </si>
  <si>
    <t>5.63</t>
  </si>
  <si>
    <t>1.44</t>
  </si>
  <si>
    <t>3540754</t>
  </si>
  <si>
    <t>Potim</t>
  </si>
  <si>
    <t>potimsp</t>
  </si>
  <si>
    <t>9.84</t>
  </si>
  <si>
    <t>2.58</t>
  </si>
  <si>
    <t>0.36</t>
  </si>
  <si>
    <t>3541901</t>
  </si>
  <si>
    <t>Queluz</t>
  </si>
  <si>
    <t>queluzsp</t>
  </si>
  <si>
    <t>8.34</t>
  </si>
  <si>
    <t>2.34</t>
  </si>
  <si>
    <t>3542305</t>
  </si>
  <si>
    <t>Redenção da Serra</t>
  </si>
  <si>
    <t>redencaodaserrasp</t>
  </si>
  <si>
    <t>7.06</t>
  </si>
  <si>
    <t>1.21</t>
  </si>
  <si>
    <t>1.12</t>
  </si>
  <si>
    <t>3544301</t>
  </si>
  <si>
    <t>Roseira</t>
  </si>
  <si>
    <t>roseirasp</t>
  </si>
  <si>
    <t>9.65</t>
  </si>
  <si>
    <t>1.67</t>
  </si>
  <si>
    <r>
      <rPr>
        <sz val="9"/>
        <color theme="1"/>
        <rFont val="Calibri"/>
      </rPr>
      <t>-</t>
    </r>
  </si>
  <si>
    <t>3546009</t>
  </si>
  <si>
    <t>Santa Branca</t>
  </si>
  <si>
    <t>santabrancasp</t>
  </si>
  <si>
    <t>9.73</t>
  </si>
  <si>
    <t>0.32</t>
  </si>
  <si>
    <t>3548203</t>
  </si>
  <si>
    <t>Santo Antônio do Pinhal</t>
  </si>
  <si>
    <t>santoantoniodopinhalsp</t>
  </si>
  <si>
    <t>9.66</t>
  </si>
  <si>
    <t>1.04</t>
  </si>
  <si>
    <t>Pindamonhangaba/SP, Tremembé/SP</t>
  </si>
  <si>
    <t>3548609</t>
  </si>
  <si>
    <t>São Bento do Sapucaí</t>
  </si>
  <si>
    <t>saobentodosapucaisp</t>
  </si>
  <si>
    <t>80.17</t>
  </si>
  <si>
    <t>7.22</t>
  </si>
  <si>
    <t>6.73</t>
  </si>
  <si>
    <t>8.10</t>
  </si>
  <si>
    <t>8.76</t>
  </si>
  <si>
    <t>5.80</t>
  </si>
  <si>
    <t>8.05</t>
  </si>
  <si>
    <t>7.05</t>
  </si>
  <si>
    <t>9.89</t>
  </si>
  <si>
    <t>8.57</t>
  </si>
  <si>
    <r>
      <rPr>
        <sz val="9"/>
        <color theme="1"/>
        <rFont val="Calibri"/>
      </rPr>
      <t>Certificado</t>
    </r>
  </si>
  <si>
    <t>3549607</t>
  </si>
  <si>
    <t>São José do Barreiro</t>
  </si>
  <si>
    <t>saojosedobarreirosp</t>
  </si>
  <si>
    <t>7.72</t>
  </si>
  <si>
    <t>2.79</t>
  </si>
  <si>
    <t>3549904</t>
  </si>
  <si>
    <t>saojosedoscampossp</t>
  </si>
  <si>
    <t>7 ‐ Maior que 500000</t>
  </si>
  <si>
    <t>70.25</t>
  </si>
  <si>
    <t>4.08</t>
  </si>
  <si>
    <t>8.22</t>
  </si>
  <si>
    <t>3.35</t>
  </si>
  <si>
    <t>9.97</t>
  </si>
  <si>
    <t>8.62</t>
  </si>
  <si>
    <t>5.60</t>
  </si>
  <si>
    <t>7.30</t>
  </si>
  <si>
    <t>7.55</t>
  </si>
  <si>
    <t>5.56</t>
  </si>
  <si>
    <t>G5</t>
  </si>
  <si>
    <r>
      <rPr>
        <sz val="9"/>
        <color theme="1"/>
        <rFont val="Calibri"/>
      </rPr>
      <t>Certificado</t>
    </r>
  </si>
  <si>
    <t>3550001</t>
  </si>
  <si>
    <t>São Luís do Paraitinga</t>
  </si>
  <si>
    <t>São Luiz do Paraitinga</t>
  </si>
  <si>
    <t>saoluisdoparaitingasp</t>
  </si>
  <si>
    <t>5354</t>
  </si>
  <si>
    <t>10.49</t>
  </si>
  <si>
    <t>3550704</t>
  </si>
  <si>
    <t>São Sebastião</t>
  </si>
  <si>
    <t>saosebastiaosp</t>
  </si>
  <si>
    <t>01,07,2021'</t>
  </si>
  <si>
    <t>48.40</t>
  </si>
  <si>
    <t>3.19</t>
  </si>
  <si>
    <t>4.85</t>
  </si>
  <si>
    <t>6.05</t>
  </si>
  <si>
    <t>5.73</t>
  </si>
  <si>
    <t>2.80</t>
  </si>
  <si>
    <t>4.07</t>
  </si>
  <si>
    <t>2.71</t>
  </si>
  <si>
    <t>5.87</t>
  </si>
  <si>
    <t>7.26</t>
  </si>
  <si>
    <t>3552007</t>
  </si>
  <si>
    <t>Silveiras</t>
  </si>
  <si>
    <t>silveirassp</t>
  </si>
  <si>
    <t>10.21</t>
  </si>
  <si>
    <t>2.23</t>
  </si>
  <si>
    <t>3554102</t>
  </si>
  <si>
    <t>Taubaté</t>
  </si>
  <si>
    <t>taubatesp</t>
  </si>
  <si>
    <t>18,03,2021'</t>
  </si>
  <si>
    <t>12.64</t>
  </si>
  <si>
    <t>2.19</t>
  </si>
  <si>
    <r>
      <rPr>
        <sz val="9"/>
        <color theme="1"/>
        <rFont val="Calibri"/>
      </rPr>
      <t>Qualificado I</t>
    </r>
  </si>
  <si>
    <t>3554805</t>
  </si>
  <si>
    <t>Tremembé</t>
  </si>
  <si>
    <t>tremembesp</t>
  </si>
  <si>
    <t>Grupo 5</t>
  </si>
  <si>
    <t>E</t>
  </si>
  <si>
    <t>10.37</t>
  </si>
  <si>
    <t>2.17</t>
  </si>
  <si>
    <r>
      <rPr>
        <sz val="9"/>
        <color theme="1"/>
        <rFont val="Calibri"/>
      </rPr>
      <t>Qualificado II</t>
    </r>
  </si>
  <si>
    <t>3555406</t>
  </si>
  <si>
    <t>Ubatuba</t>
  </si>
  <si>
    <t>ubatubasp</t>
  </si>
  <si>
    <t>4678</t>
  </si>
  <si>
    <t>15</t>
  </si>
  <si>
    <t>12.42</t>
  </si>
  <si>
    <t>1.37</t>
  </si>
  <si>
    <t>0.45</t>
  </si>
  <si>
    <t>2.35</t>
  </si>
  <si>
    <r>
      <rPr>
        <sz val="9"/>
        <color theme="1"/>
        <rFont val="Calibri"/>
      </rPr>
      <t>-</t>
    </r>
  </si>
  <si>
    <t>9999990</t>
  </si>
  <si>
    <t>Z_media</t>
  </si>
  <si>
    <t>9999999</t>
  </si>
  <si>
    <t>Z_benchmark</t>
  </si>
  <si>
    <r>
      <rPr>
        <b/>
        <sz val="10"/>
        <color rgb="FF000000"/>
        <rFont val="Calibri"/>
      </rPr>
      <t>Vulnerabilidade Social</t>
    </r>
    <r>
      <rPr>
        <sz val="10"/>
        <color rgb="FF000000"/>
        <rFont val="Calibri"/>
      </rPr>
      <t xml:space="preserve">: </t>
    </r>
  </si>
  <si>
    <t>Desenv. Econômico</t>
  </si>
  <si>
    <t>Amb. e Mud Climaticas:</t>
  </si>
  <si>
    <t>Governança Institucional</t>
  </si>
  <si>
    <t>IVCM e IEGM</t>
  </si>
  <si>
    <t>Seg</t>
  </si>
  <si>
    <t>San</t>
  </si>
  <si>
    <t>Edu</t>
  </si>
  <si>
    <t>Saude</t>
  </si>
  <si>
    <t>Links</t>
  </si>
  <si>
    <t>falta</t>
  </si>
  <si>
    <t>X</t>
  </si>
  <si>
    <t>x</t>
  </si>
  <si>
    <t>S</t>
  </si>
  <si>
    <t>s</t>
  </si>
  <si>
    <t>Taxa de aprovação 1o. ao 5o. ano</t>
  </si>
  <si>
    <t>Taxa de Aprovação 6o. ao 9o.</t>
  </si>
  <si>
    <t>Desempenho_Educacao_Ideb_5º_ano_Dado_Bruto</t>
  </si>
  <si>
    <t>Desempenho_Educacao_Ideb_9º_ano_Dado_Bruto</t>
  </si>
  <si>
    <t>plano_conselhos</t>
  </si>
  <si>
    <t>https://painel.tce.sp.gov.br/pentaho/api/repos/%3Apublic%3Aieg_m%3Aiegm.wcdf/generatedContent?#anchor-indices</t>
  </si>
  <si>
    <t>i_eff_sau</t>
  </si>
  <si>
    <t>i_eff_san</t>
  </si>
  <si>
    <t>i_eff_edu</t>
  </si>
  <si>
    <t>Royalties_2023_PC</t>
  </si>
  <si>
    <t xml:space="preserve">Receitas per capita (2023) </t>
  </si>
  <si>
    <t>Ranking Receitas per capita</t>
  </si>
  <si>
    <t>Royalties recebidos (2023_</t>
  </si>
  <si>
    <t>Ranking Royalties per capita</t>
  </si>
  <si>
    <t>Ranking Eficiência na SAÚDE</t>
  </si>
  <si>
    <t>Ranking Eficiência na SEGURANÇA PÚBLICA</t>
  </si>
  <si>
    <t>Ranking Eficiência no SANEAMENTO BÁSICO</t>
  </si>
  <si>
    <t>Ranking Eficiência na Capacidade de Gestão</t>
  </si>
  <si>
    <t>Ranking Eficiência na 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</si>
</sst>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R$&quot;\ #,##0.00"/>
    <numFmt numFmtId="165" formatCode="[$R$ -416]#,##0.00"/>
    <numFmt numFmtId="166" formatCode="#,##0.000"/>
    <numFmt numFmtId="167" formatCode="0&quot;º&quot;"/>
    <numFmt numFmtId="168" formatCode="0.000000"/>
    <numFmt numFmtId="169" formatCode="0.0"/>
  </numFmts>
  <fonts count="14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212529"/>
      <name val="Calibri"/>
    </font>
    <font>
      <sz val="11"/>
      <color theme="1"/>
      <name val="Calibri"/>
      <scheme val="minor"/>
    </font>
    <font>
      <sz val="9"/>
      <color rgb="FF333333"/>
      <name val="Calibri"/>
    </font>
    <font>
      <b/>
      <sz val="10"/>
      <color rgb="FF000000"/>
      <name val="Calibri"/>
    </font>
    <font>
      <sz val="12"/>
      <color rgb="FF000000"/>
      <name val="Calibri"/>
    </font>
    <font>
      <u/>
      <sz val="11"/>
      <color theme="10"/>
      <name val="Calibri"/>
    </font>
    <font>
      <sz val="10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4BD97"/>
        <bgColor rgb="FFC4BD97"/>
      </patternFill>
    </fill>
    <fill>
      <patternFill patternType="solid">
        <fgColor rgb="FFE5DFEC"/>
        <bgColor rgb="FFE5DFEC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938953"/>
        <bgColor rgb="FF938953"/>
      </patternFill>
    </fill>
    <fill>
      <patternFill patternType="solid">
        <fgColor rgb="FFCCC0D9"/>
        <bgColor rgb="FFCCC0D9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2DBDB"/>
        <bgColor rgb="FFF2DBDB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rgb="FF76923C"/>
        <bgColor rgb="FF76923C"/>
      </patternFill>
    </fill>
    <fill>
      <patternFill patternType="solid">
        <fgColor rgb="FFFABF8F"/>
        <bgColor rgb="FFFABF8F"/>
      </patternFill>
    </fill>
    <fill>
      <patternFill patternType="solid">
        <fgColor rgb="FF366092"/>
        <bgColor rgb="FF366092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8DB3E2"/>
        <bgColor rgb="FF8DB3E2"/>
      </patternFill>
    </fill>
    <fill>
      <patternFill patternType="solid">
        <fgColor rgb="FFDDD9C3"/>
        <bgColor rgb="FFDDD9C3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4DFEC"/>
        <bgColor rgb="FFE4DFEC"/>
      </patternFill>
    </fill>
    <fill>
      <patternFill patternType="solid">
        <fgColor rgb="FFD6E3BC"/>
        <bgColor rgb="FFD6E3BC"/>
      </patternFill>
    </fill>
    <fill>
      <patternFill patternType="solid">
        <fgColor rgb="FFCCC0DA"/>
        <bgColor rgb="FFCCC0DA"/>
      </patternFill>
    </fill>
    <fill>
      <patternFill patternType="solid">
        <fgColor rgb="FFF0F0F0"/>
        <bgColor rgb="FFF0F0F0"/>
      </patternFill>
    </fill>
    <fill>
      <patternFill patternType="solid">
        <fgColor rgb="FF4F6128"/>
        <bgColor rgb="FF4F6128"/>
      </patternFill>
    </fill>
    <fill>
      <patternFill patternType="solid">
        <fgColor theme="0"/>
        <bgColor rgb="FFC2D69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E3B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2" borderId="1" xfId="0" applyFont="1" applyFill="1" applyBorder="1" applyAlignment="1">
      <alignment horizontal="left" textRotation="70" wrapText="1"/>
    </xf>
    <xf numFmtId="0" fontId="1" fillId="2" borderId="1" xfId="0" applyFont="1" applyFill="1" applyBorder="1" applyAlignment="1">
      <alignment horizontal="left" textRotation="70" wrapText="1"/>
    </xf>
    <xf numFmtId="0" fontId="1" fillId="2" borderId="1" xfId="0" applyFont="1" applyFill="1" applyBorder="1" applyAlignment="1">
      <alignment textRotation="70" wrapText="1"/>
    </xf>
    <xf numFmtId="0" fontId="1" fillId="3" borderId="1" xfId="0" applyFont="1" applyFill="1" applyBorder="1" applyAlignment="1">
      <alignment horizontal="left" textRotation="70" wrapText="1"/>
    </xf>
    <xf numFmtId="0" fontId="1" fillId="4" borderId="1" xfId="0" applyFont="1" applyFill="1" applyBorder="1" applyAlignment="1">
      <alignment horizontal="left" textRotation="70" wrapText="1"/>
    </xf>
    <xf numFmtId="2" fontId="1" fillId="5" borderId="1" xfId="0" applyNumberFormat="1" applyFont="1" applyFill="1" applyBorder="1" applyAlignment="1">
      <alignment horizontal="left" textRotation="70" wrapText="1"/>
    </xf>
    <xf numFmtId="3" fontId="1" fillId="5" borderId="1" xfId="0" applyNumberFormat="1" applyFont="1" applyFill="1" applyBorder="1" applyAlignment="1">
      <alignment horizontal="left" textRotation="70" wrapText="1"/>
    </xf>
    <xf numFmtId="2" fontId="1" fillId="6" borderId="1" xfId="0" applyNumberFormat="1" applyFont="1" applyFill="1" applyBorder="1" applyAlignment="1">
      <alignment horizontal="left" textRotation="70" wrapText="1"/>
    </xf>
    <xf numFmtId="0" fontId="1" fillId="7" borderId="1" xfId="0" applyFont="1" applyFill="1" applyBorder="1" applyAlignment="1">
      <alignment horizontal="left" textRotation="70" wrapText="1"/>
    </xf>
    <xf numFmtId="164" fontId="1" fillId="3" borderId="1" xfId="0" applyNumberFormat="1" applyFont="1" applyFill="1" applyBorder="1" applyAlignment="1">
      <alignment horizontal="left" textRotation="70" wrapText="1"/>
    </xf>
    <xf numFmtId="164" fontId="1" fillId="8" borderId="1" xfId="0" applyNumberFormat="1" applyFont="1" applyFill="1" applyBorder="1" applyAlignment="1">
      <alignment horizontal="left" textRotation="70" wrapText="1"/>
    </xf>
    <xf numFmtId="0" fontId="1" fillId="9" borderId="1" xfId="0" applyFont="1" applyFill="1" applyBorder="1" applyAlignment="1">
      <alignment horizontal="left" textRotation="70" wrapText="1"/>
    </xf>
    <xf numFmtId="10" fontId="1" fillId="9" borderId="1" xfId="0" applyNumberFormat="1" applyFont="1" applyFill="1" applyBorder="1" applyAlignment="1">
      <alignment horizontal="left" textRotation="70" wrapText="1"/>
    </xf>
    <xf numFmtId="0" fontId="1" fillId="10" borderId="1" xfId="0" applyFont="1" applyFill="1" applyBorder="1" applyAlignment="1">
      <alignment horizontal="left" textRotation="70" wrapText="1"/>
    </xf>
    <xf numFmtId="0" fontId="1" fillId="5" borderId="1" xfId="0" applyFont="1" applyFill="1" applyBorder="1" applyAlignment="1">
      <alignment horizontal="left" textRotation="70" wrapText="1"/>
    </xf>
    <xf numFmtId="0" fontId="1" fillId="11" borderId="1" xfId="0" applyFont="1" applyFill="1" applyBorder="1" applyAlignment="1">
      <alignment horizontal="left" textRotation="70" wrapText="1"/>
    </xf>
    <xf numFmtId="164" fontId="1" fillId="11" borderId="1" xfId="0" applyNumberFormat="1" applyFont="1" applyFill="1" applyBorder="1" applyAlignment="1">
      <alignment horizontal="left" textRotation="70" wrapText="1"/>
    </xf>
    <xf numFmtId="4" fontId="1" fillId="11" borderId="1" xfId="0" applyNumberFormat="1" applyFont="1" applyFill="1" applyBorder="1" applyAlignment="1">
      <alignment horizontal="left" textRotation="70" wrapText="1"/>
    </xf>
    <xf numFmtId="0" fontId="1" fillId="11" borderId="1" xfId="0" applyFont="1" applyFill="1" applyBorder="1" applyAlignment="1">
      <alignment horizontal="left" textRotation="70" wrapText="1"/>
    </xf>
    <xf numFmtId="10" fontId="1" fillId="12" borderId="1" xfId="0" applyNumberFormat="1" applyFont="1" applyFill="1" applyBorder="1" applyAlignment="1">
      <alignment horizontal="left" textRotation="70" wrapText="1"/>
    </xf>
    <xf numFmtId="10" fontId="1" fillId="13" borderId="1" xfId="0" applyNumberFormat="1" applyFont="1" applyFill="1" applyBorder="1" applyAlignment="1">
      <alignment horizontal="left" textRotation="70" wrapText="1"/>
    </xf>
    <xf numFmtId="0" fontId="1" fillId="14" borderId="1" xfId="0" applyFont="1" applyFill="1" applyBorder="1" applyAlignment="1">
      <alignment horizontal="left" textRotation="70" wrapText="1"/>
    </xf>
    <xf numFmtId="0" fontId="1" fillId="15" borderId="1" xfId="0" applyFont="1" applyFill="1" applyBorder="1" applyAlignment="1">
      <alignment horizontal="left" textRotation="70" wrapText="1"/>
    </xf>
    <xf numFmtId="0" fontId="1" fillId="16" borderId="1" xfId="0" applyFont="1" applyFill="1" applyBorder="1" applyAlignment="1">
      <alignment horizontal="left" textRotation="70" wrapText="1"/>
    </xf>
    <xf numFmtId="2" fontId="1" fillId="17" borderId="1" xfId="0" applyNumberFormat="1" applyFont="1" applyFill="1" applyBorder="1" applyAlignment="1">
      <alignment horizontal="left" textRotation="70" wrapText="1"/>
    </xf>
    <xf numFmtId="0" fontId="1" fillId="18" borderId="1" xfId="0" applyFont="1" applyFill="1" applyBorder="1" applyAlignment="1">
      <alignment horizontal="left" textRotation="70" wrapText="1"/>
    </xf>
    <xf numFmtId="0" fontId="1" fillId="18" borderId="1" xfId="0" applyFont="1" applyFill="1" applyBorder="1" applyAlignment="1">
      <alignment horizontal="center" textRotation="70"/>
    </xf>
    <xf numFmtId="0" fontId="1" fillId="6" borderId="1" xfId="0" applyFont="1" applyFill="1" applyBorder="1" applyAlignment="1">
      <alignment horizontal="left" textRotation="70" wrapText="1"/>
    </xf>
    <xf numFmtId="165" fontId="1" fillId="5" borderId="1" xfId="0" applyNumberFormat="1" applyFont="1" applyFill="1" applyBorder="1" applyAlignment="1">
      <alignment horizontal="left" textRotation="70" wrapText="1"/>
    </xf>
    <xf numFmtId="0" fontId="1" fillId="19" borderId="1" xfId="0" applyFont="1" applyFill="1" applyBorder="1" applyAlignment="1">
      <alignment horizontal="left" textRotation="70" wrapText="1"/>
    </xf>
    <xf numFmtId="2" fontId="1" fillId="19" borderId="1" xfId="0" applyNumberFormat="1" applyFont="1" applyFill="1" applyBorder="1" applyAlignment="1">
      <alignment horizontal="left" textRotation="70" wrapText="1"/>
    </xf>
    <xf numFmtId="0" fontId="2" fillId="20" borderId="1" xfId="0" applyFont="1" applyFill="1" applyBorder="1" applyAlignment="1">
      <alignment horizontal="center" textRotation="70" wrapText="1"/>
    </xf>
    <xf numFmtId="0" fontId="2" fillId="7" borderId="1" xfId="0" applyFont="1" applyFill="1" applyBorder="1" applyAlignment="1">
      <alignment horizontal="center" textRotation="70" wrapText="1"/>
    </xf>
    <xf numFmtId="0" fontId="1" fillId="21" borderId="1" xfId="0" applyFont="1" applyFill="1" applyBorder="1" applyAlignment="1">
      <alignment horizontal="center" vertical="center" textRotation="70" wrapText="1"/>
    </xf>
    <xf numFmtId="0" fontId="1" fillId="21" borderId="1" xfId="0" applyFont="1" applyFill="1" applyBorder="1" applyAlignment="1">
      <alignment horizontal="center" vertical="center" textRotation="70"/>
    </xf>
    <xf numFmtId="0" fontId="1" fillId="11" borderId="1" xfId="0" applyFont="1" applyFill="1" applyBorder="1" applyAlignment="1">
      <alignment horizontal="center" vertical="center" textRotation="70" wrapText="1"/>
    </xf>
    <xf numFmtId="3" fontId="1" fillId="22" borderId="1" xfId="0" applyNumberFormat="1" applyFont="1" applyFill="1" applyBorder="1" applyAlignment="1">
      <alignment horizontal="left" textRotation="70" wrapText="1"/>
    </xf>
    <xf numFmtId="2" fontId="1" fillId="22" borderId="1" xfId="0" applyNumberFormat="1" applyFont="1" applyFill="1" applyBorder="1" applyAlignment="1">
      <alignment horizontal="left" textRotation="70" wrapText="1"/>
    </xf>
    <xf numFmtId="0" fontId="1" fillId="22" borderId="1" xfId="0" applyFont="1" applyFill="1" applyBorder="1" applyAlignment="1">
      <alignment horizontal="left" textRotation="70" wrapText="1"/>
    </xf>
    <xf numFmtId="2" fontId="1" fillId="9" borderId="1" xfId="0" applyNumberFormat="1" applyFont="1" applyFill="1" applyBorder="1" applyAlignment="1">
      <alignment horizontal="left" textRotation="70" wrapText="1"/>
    </xf>
    <xf numFmtId="2" fontId="1" fillId="23" borderId="1" xfId="0" applyNumberFormat="1" applyFont="1" applyFill="1" applyBorder="1" applyAlignment="1">
      <alignment horizontal="center" textRotation="70" wrapText="1"/>
    </xf>
    <xf numFmtId="0" fontId="1" fillId="24" borderId="1" xfId="0" applyFont="1" applyFill="1" applyBorder="1" applyAlignment="1">
      <alignment horizontal="left" textRotation="70" wrapText="1"/>
    </xf>
    <xf numFmtId="0" fontId="1" fillId="25" borderId="1" xfId="0" applyFont="1" applyFill="1" applyBorder="1" applyAlignment="1">
      <alignment horizontal="left" textRotation="70" wrapText="1"/>
    </xf>
    <xf numFmtId="0" fontId="1" fillId="26" borderId="2" xfId="0" applyFont="1" applyFill="1" applyBorder="1" applyAlignment="1">
      <alignment horizontal="left" textRotation="70" wrapText="1"/>
    </xf>
    <xf numFmtId="166" fontId="1" fillId="27" borderId="1" xfId="0" applyNumberFormat="1" applyFont="1" applyFill="1" applyBorder="1" applyAlignment="1">
      <alignment horizontal="left" textRotation="70" wrapText="1"/>
    </xf>
    <xf numFmtId="166" fontId="1" fillId="26" borderId="1" xfId="0" applyNumberFormat="1" applyFont="1" applyFill="1" applyBorder="1" applyAlignment="1">
      <alignment horizontal="left" textRotation="70" wrapText="1"/>
    </xf>
    <xf numFmtId="165" fontId="1" fillId="26" borderId="1" xfId="0" applyNumberFormat="1" applyFont="1" applyFill="1" applyBorder="1" applyAlignment="1">
      <alignment horizontal="left" textRotation="70" wrapText="1"/>
    </xf>
    <xf numFmtId="166" fontId="1" fillId="26" borderId="1" xfId="0" applyNumberFormat="1" applyFont="1" applyFill="1" applyBorder="1" applyAlignment="1">
      <alignment horizontal="left" textRotation="70" wrapText="1"/>
    </xf>
    <xf numFmtId="166" fontId="1" fillId="3" borderId="1" xfId="0" applyNumberFormat="1" applyFont="1" applyFill="1" applyBorder="1" applyAlignment="1">
      <alignment horizontal="left" textRotation="70" wrapText="1"/>
    </xf>
    <xf numFmtId="0" fontId="1" fillId="27" borderId="0" xfId="0" applyFont="1" applyFill="1" applyAlignment="1">
      <alignment horizontal="left" textRotation="70" wrapText="1"/>
    </xf>
    <xf numFmtId="0" fontId="1" fillId="27" borderId="2" xfId="0" applyFont="1" applyFill="1" applyBorder="1" applyAlignment="1">
      <alignment horizontal="left" textRotation="70" wrapText="1"/>
    </xf>
    <xf numFmtId="166" fontId="1" fillId="16" borderId="1" xfId="0" applyNumberFormat="1" applyFont="1" applyFill="1" applyBorder="1" applyAlignment="1">
      <alignment horizontal="left" textRotation="70" wrapText="1"/>
    </xf>
    <xf numFmtId="166" fontId="1" fillId="16" borderId="1" xfId="0" applyNumberFormat="1" applyFont="1" applyFill="1" applyBorder="1" applyAlignment="1">
      <alignment horizontal="left" textRotation="70" wrapText="1"/>
    </xf>
    <xf numFmtId="0" fontId="2" fillId="28" borderId="1" xfId="0" applyFont="1" applyFill="1" applyBorder="1"/>
    <xf numFmtId="0" fontId="2" fillId="28" borderId="1" xfId="0" applyFont="1" applyFill="1" applyBorder="1" applyAlignment="1"/>
    <xf numFmtId="2" fontId="2" fillId="28" borderId="1" xfId="0" applyNumberFormat="1" applyFont="1" applyFill="1" applyBorder="1"/>
    <xf numFmtId="3" fontId="2" fillId="28" borderId="1" xfId="0" applyNumberFormat="1" applyFont="1" applyFill="1" applyBorder="1"/>
    <xf numFmtId="164" fontId="2" fillId="28" borderId="1" xfId="0" applyNumberFormat="1" applyFont="1" applyFill="1" applyBorder="1"/>
    <xf numFmtId="10" fontId="2" fillId="28" borderId="1" xfId="0" applyNumberFormat="1" applyFont="1" applyFill="1" applyBorder="1"/>
    <xf numFmtId="4" fontId="2" fillId="28" borderId="1" xfId="0" applyNumberFormat="1" applyFont="1" applyFill="1" applyBorder="1"/>
    <xf numFmtId="11" fontId="2" fillId="28" borderId="1" xfId="0" applyNumberFormat="1" applyFont="1" applyFill="1" applyBorder="1"/>
    <xf numFmtId="0" fontId="3" fillId="28" borderId="1" xfId="0" applyFont="1" applyFill="1" applyBorder="1" applyAlignment="1">
      <alignment horizontal="left" vertical="top" wrapText="1"/>
    </xf>
    <xf numFmtId="0" fontId="4" fillId="28" borderId="1" xfId="0" applyFont="1" applyFill="1" applyBorder="1" applyAlignment="1">
      <alignment horizontal="left" vertical="top" wrapText="1"/>
    </xf>
    <xf numFmtId="0" fontId="3" fillId="28" borderId="1" xfId="0" applyFont="1" applyFill="1" applyBorder="1" applyAlignment="1">
      <alignment horizontal="left" vertical="top"/>
    </xf>
    <xf numFmtId="2" fontId="3" fillId="28" borderId="1" xfId="0" applyNumberFormat="1" applyFont="1" applyFill="1" applyBorder="1" applyAlignment="1">
      <alignment horizontal="left" vertical="top"/>
    </xf>
    <xf numFmtId="0" fontId="2" fillId="28" borderId="1" xfId="0" applyFont="1" applyFill="1" applyBorder="1" applyAlignment="1">
      <alignment horizontal="left" vertical="center" wrapText="1"/>
    </xf>
    <xf numFmtId="167" fontId="2" fillId="28" borderId="1" xfId="0" applyNumberFormat="1" applyFont="1" applyFill="1" applyBorder="1"/>
    <xf numFmtId="3" fontId="2" fillId="28" borderId="1" xfId="0" applyNumberFormat="1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168" fontId="2" fillId="28" borderId="1" xfId="0" applyNumberFormat="1" applyFont="1" applyFill="1" applyBorder="1"/>
    <xf numFmtId="0" fontId="2" fillId="28" borderId="3" xfId="0" applyFont="1" applyFill="1" applyBorder="1"/>
    <xf numFmtId="166" fontId="2" fillId="28" borderId="1" xfId="0" applyNumberFormat="1" applyFont="1" applyFill="1" applyBorder="1"/>
    <xf numFmtId="165" fontId="2" fillId="28" borderId="1" xfId="0" applyNumberFormat="1" applyFont="1" applyFill="1" applyBorder="1" applyAlignment="1"/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29" borderId="0" xfId="0" applyFont="1" applyFill="1" applyAlignment="1">
      <alignment horizontal="right"/>
    </xf>
    <xf numFmtId="0" fontId="3" fillId="0" borderId="0" xfId="0" applyFont="1" applyAlignment="1"/>
    <xf numFmtId="2" fontId="1" fillId="28" borderId="1" xfId="0" applyNumberFormat="1" applyFont="1" applyFill="1" applyBorder="1" applyAlignment="1">
      <alignment horizontal="right" vertical="top" wrapText="1"/>
    </xf>
    <xf numFmtId="0" fontId="1" fillId="28" borderId="1" xfId="0" applyFont="1" applyFill="1" applyBorder="1" applyAlignment="1">
      <alignment horizontal="right" vertical="top" wrapText="1"/>
    </xf>
    <xf numFmtId="0" fontId="1" fillId="28" borderId="1" xfId="0" applyFont="1" applyFill="1" applyBorder="1" applyAlignment="1">
      <alignment horizontal="left" vertical="top" wrapText="1"/>
    </xf>
    <xf numFmtId="9" fontId="3" fillId="0" borderId="0" xfId="0" applyNumberFormat="1" applyFont="1" applyAlignment="1">
      <alignment horizontal="right"/>
    </xf>
    <xf numFmtId="11" fontId="3" fillId="29" borderId="0" xfId="0" applyNumberFormat="1" applyFont="1" applyFill="1" applyAlignment="1">
      <alignment horizontal="right"/>
    </xf>
    <xf numFmtId="0" fontId="2" fillId="30" borderId="1" xfId="0" applyFont="1" applyFill="1" applyBorder="1"/>
    <xf numFmtId="0" fontId="2" fillId="30" borderId="1" xfId="0" applyFont="1" applyFill="1" applyBorder="1" applyAlignment="1"/>
    <xf numFmtId="2" fontId="2" fillId="30" borderId="1" xfId="0" applyNumberFormat="1" applyFont="1" applyFill="1" applyBorder="1"/>
    <xf numFmtId="3" fontId="2" fillId="30" borderId="1" xfId="0" applyNumberFormat="1" applyFont="1" applyFill="1" applyBorder="1"/>
    <xf numFmtId="164" fontId="2" fillId="30" borderId="1" xfId="0" applyNumberFormat="1" applyFont="1" applyFill="1" applyBorder="1"/>
    <xf numFmtId="10" fontId="2" fillId="30" borderId="1" xfId="0" applyNumberFormat="1" applyFont="1" applyFill="1" applyBorder="1"/>
    <xf numFmtId="4" fontId="2" fillId="30" borderId="1" xfId="0" applyNumberFormat="1" applyFont="1" applyFill="1" applyBorder="1"/>
    <xf numFmtId="11" fontId="2" fillId="30" borderId="1" xfId="0" applyNumberFormat="1" applyFont="1" applyFill="1" applyBorder="1"/>
    <xf numFmtId="165" fontId="2" fillId="30" borderId="1" xfId="0" applyNumberFormat="1" applyFont="1" applyFill="1" applyBorder="1"/>
    <xf numFmtId="0" fontId="3" fillId="30" borderId="1" xfId="0" applyFont="1" applyFill="1" applyBorder="1" applyAlignment="1">
      <alignment horizontal="left" vertical="top" wrapText="1"/>
    </xf>
    <xf numFmtId="0" fontId="3" fillId="30" borderId="1" xfId="0" applyFont="1" applyFill="1" applyBorder="1" applyAlignment="1">
      <alignment horizontal="left" vertical="top"/>
    </xf>
    <xf numFmtId="2" fontId="1" fillId="30" borderId="1" xfId="0" applyNumberFormat="1" applyFont="1" applyFill="1" applyBorder="1" applyAlignment="1">
      <alignment horizontal="right" vertical="top" wrapText="1"/>
    </xf>
    <xf numFmtId="0" fontId="1" fillId="30" borderId="1" xfId="0" applyFont="1" applyFill="1" applyBorder="1" applyAlignment="1">
      <alignment horizontal="right" vertical="top" wrapText="1"/>
    </xf>
    <xf numFmtId="0" fontId="1" fillId="30" borderId="1" xfId="0" applyFont="1" applyFill="1" applyBorder="1" applyAlignment="1">
      <alignment horizontal="left" vertical="top" wrapText="1"/>
    </xf>
    <xf numFmtId="169" fontId="1" fillId="30" borderId="1" xfId="0" applyNumberFormat="1" applyFont="1" applyFill="1" applyBorder="1" applyAlignment="1">
      <alignment horizontal="center" vertical="center"/>
    </xf>
    <xf numFmtId="2" fontId="2" fillId="30" borderId="1" xfId="0" applyNumberFormat="1" applyFont="1" applyFill="1" applyBorder="1" applyAlignment="1">
      <alignment horizontal="center" vertical="center"/>
    </xf>
    <xf numFmtId="169" fontId="2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left" vertical="center" wrapText="1"/>
    </xf>
    <xf numFmtId="167" fontId="2" fillId="30" borderId="1" xfId="0" applyNumberFormat="1" applyFont="1" applyFill="1" applyBorder="1"/>
    <xf numFmtId="3" fontId="2" fillId="30" borderId="1" xfId="0" applyNumberFormat="1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168" fontId="2" fillId="30" borderId="1" xfId="0" applyNumberFormat="1" applyFont="1" applyFill="1" applyBorder="1"/>
    <xf numFmtId="0" fontId="2" fillId="30" borderId="3" xfId="0" applyFont="1" applyFill="1" applyBorder="1"/>
    <xf numFmtId="166" fontId="2" fillId="30" borderId="1" xfId="0" applyNumberFormat="1" applyFont="1" applyFill="1" applyBorder="1"/>
    <xf numFmtId="165" fontId="2" fillId="30" borderId="1" xfId="0" applyNumberFormat="1" applyFont="1" applyFill="1" applyBorder="1" applyAlignment="1"/>
    <xf numFmtId="166" fontId="2" fillId="30" borderId="1" xfId="0" applyNumberFormat="1" applyFont="1" applyFill="1" applyBorder="1" applyAlignment="1"/>
    <xf numFmtId="0" fontId="3" fillId="31" borderId="0" xfId="0" applyFont="1" applyFill="1" applyAlignment="1">
      <alignment horizontal="right"/>
    </xf>
    <xf numFmtId="0" fontId="3" fillId="31" borderId="0" xfId="0" applyFont="1" applyFill="1" applyAlignment="1"/>
    <xf numFmtId="0" fontId="5" fillId="0" borderId="0" xfId="0" applyFont="1" applyAlignment="1"/>
    <xf numFmtId="169" fontId="1" fillId="28" borderId="1" xfId="0" applyNumberFormat="1" applyFont="1" applyFill="1" applyBorder="1" applyAlignment="1">
      <alignment horizontal="center" vertical="center"/>
    </xf>
    <xf numFmtId="2" fontId="2" fillId="28" borderId="1" xfId="0" applyNumberFormat="1" applyFont="1" applyFill="1" applyBorder="1" applyAlignment="1">
      <alignment horizontal="center" vertical="center"/>
    </xf>
    <xf numFmtId="169" fontId="2" fillId="28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/>
    <xf numFmtId="2" fontId="2" fillId="15" borderId="1" xfId="0" applyNumberFormat="1" applyFont="1" applyFill="1" applyBorder="1"/>
    <xf numFmtId="3" fontId="2" fillId="15" borderId="1" xfId="0" applyNumberFormat="1" applyFont="1" applyFill="1" applyBorder="1"/>
    <xf numFmtId="164" fontId="2" fillId="15" borderId="1" xfId="0" applyNumberFormat="1" applyFont="1" applyFill="1" applyBorder="1"/>
    <xf numFmtId="10" fontId="2" fillId="15" borderId="1" xfId="0" applyNumberFormat="1" applyFont="1" applyFill="1" applyBorder="1"/>
    <xf numFmtId="4" fontId="2" fillId="15" borderId="1" xfId="0" applyNumberFormat="1" applyFont="1" applyFill="1" applyBorder="1"/>
    <xf numFmtId="165" fontId="2" fillId="15" borderId="1" xfId="0" applyNumberFormat="1" applyFont="1" applyFill="1" applyBorder="1"/>
    <xf numFmtId="0" fontId="3" fillId="15" borderId="1" xfId="0" applyFont="1" applyFill="1" applyBorder="1" applyAlignment="1">
      <alignment horizontal="left" vertical="top" wrapText="1"/>
    </xf>
    <xf numFmtId="0" fontId="3" fillId="15" borderId="1" xfId="0" applyFont="1" applyFill="1" applyBorder="1" applyAlignment="1">
      <alignment horizontal="left" vertical="top"/>
    </xf>
    <xf numFmtId="2" fontId="1" fillId="15" borderId="1" xfId="0" applyNumberFormat="1" applyFont="1" applyFill="1" applyBorder="1" applyAlignment="1">
      <alignment horizontal="right" vertical="top" wrapText="1"/>
    </xf>
    <xf numFmtId="0" fontId="1" fillId="15" borderId="1" xfId="0" applyFont="1" applyFill="1" applyBorder="1" applyAlignment="1">
      <alignment horizontal="right" vertical="top" wrapText="1"/>
    </xf>
    <xf numFmtId="0" fontId="1" fillId="15" borderId="1" xfId="0" applyFont="1" applyFill="1" applyBorder="1" applyAlignment="1">
      <alignment horizontal="left" vertical="top" wrapText="1"/>
    </xf>
    <xf numFmtId="169" fontId="1" fillId="15" borderId="1" xfId="0" applyNumberFormat="1" applyFont="1" applyFill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 vertical="center"/>
    </xf>
    <xf numFmtId="169" fontId="2" fillId="15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wrapText="1"/>
    </xf>
    <xf numFmtId="167" fontId="2" fillId="15" borderId="1" xfId="0" applyNumberFormat="1" applyFont="1" applyFill="1" applyBorder="1"/>
    <xf numFmtId="3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168" fontId="2" fillId="15" borderId="1" xfId="0" applyNumberFormat="1" applyFont="1" applyFill="1" applyBorder="1"/>
    <xf numFmtId="0" fontId="2" fillId="15" borderId="3" xfId="0" applyFont="1" applyFill="1" applyBorder="1"/>
    <xf numFmtId="166" fontId="2" fillId="15" borderId="1" xfId="0" applyNumberFormat="1" applyFont="1" applyFill="1" applyBorder="1"/>
    <xf numFmtId="166" fontId="2" fillId="28" borderId="1" xfId="0" applyNumberFormat="1" applyFont="1" applyFill="1" applyBorder="1" applyAlignment="1"/>
    <xf numFmtId="10" fontId="6" fillId="32" borderId="0" xfId="0" applyNumberFormat="1" applyFont="1" applyFill="1" applyAlignment="1"/>
    <xf numFmtId="2" fontId="2" fillId="28" borderId="1" xfId="0" applyNumberFormat="1" applyFont="1" applyFill="1" applyBorder="1" applyAlignment="1"/>
    <xf numFmtId="2" fontId="3" fillId="30" borderId="1" xfId="0" applyNumberFormat="1" applyFont="1" applyFill="1" applyBorder="1" applyAlignment="1">
      <alignment horizontal="left" vertical="top"/>
    </xf>
    <xf numFmtId="0" fontId="2" fillId="33" borderId="1" xfId="0" quotePrefix="1" applyFont="1" applyFill="1" applyBorder="1"/>
    <xf numFmtId="0" fontId="2" fillId="33" borderId="1" xfId="0" applyFont="1" applyFill="1" applyBorder="1"/>
    <xf numFmtId="164" fontId="2" fillId="33" borderId="1" xfId="0" applyNumberFormat="1" applyFont="1" applyFill="1" applyBorder="1"/>
    <xf numFmtId="2" fontId="2" fillId="33" borderId="1" xfId="0" applyNumberFormat="1" applyFont="1" applyFill="1" applyBorder="1"/>
    <xf numFmtId="0" fontId="2" fillId="33" borderId="3" xfId="0" applyFont="1" applyFill="1" applyBorder="1"/>
    <xf numFmtId="0" fontId="2" fillId="0" borderId="0" xfId="0" applyFont="1"/>
    <xf numFmtId="0" fontId="2" fillId="19" borderId="1" xfId="0" quotePrefix="1" applyFont="1" applyFill="1" applyBorder="1"/>
    <xf numFmtId="0" fontId="2" fillId="19" borderId="1" xfId="0" applyFont="1" applyFill="1" applyBorder="1"/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0" fontId="2" fillId="19" borderId="3" xfId="0" applyFont="1" applyFill="1" applyBorder="1"/>
    <xf numFmtId="0" fontId="7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horizontal="left" vertic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wrapText="1"/>
    </xf>
    <xf numFmtId="3" fontId="1" fillId="5" borderId="1" xfId="0" applyNumberFormat="1" applyFont="1" applyFill="1" applyBorder="1" applyAlignment="1">
      <alignment wrapText="1"/>
    </xf>
    <xf numFmtId="0" fontId="5" fillId="0" borderId="0" xfId="0" applyFont="1"/>
    <xf numFmtId="2" fontId="1" fillId="6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164" fontId="1" fillId="8" borderId="1" xfId="0" applyNumberFormat="1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10" fontId="1" fillId="9" borderId="1" xfId="0" applyNumberFormat="1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164" fontId="1" fillId="11" borderId="1" xfId="0" applyNumberFormat="1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2" fontId="1" fillId="17" borderId="1" xfId="0" applyNumberFormat="1" applyFont="1" applyFill="1" applyBorder="1" applyAlignment="1">
      <alignment wrapText="1"/>
    </xf>
    <xf numFmtId="0" fontId="1" fillId="18" borderId="1" xfId="0" applyFont="1" applyFill="1" applyBorder="1" applyAlignment="1">
      <alignment wrapText="1"/>
    </xf>
    <xf numFmtId="0" fontId="1" fillId="18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19" borderId="1" xfId="0" applyFont="1" applyFill="1" applyBorder="1" applyAlignment="1">
      <alignment wrapText="1"/>
    </xf>
    <xf numFmtId="0" fontId="2" fillId="20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1" fillId="21" borderId="1" xfId="0" applyFont="1" applyFill="1" applyBorder="1" applyAlignment="1">
      <alignment vertical="center" wrapText="1"/>
    </xf>
    <xf numFmtId="0" fontId="1" fillId="21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 wrapText="1"/>
    </xf>
    <xf numFmtId="0" fontId="1" fillId="11" borderId="4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wrapText="1"/>
    </xf>
    <xf numFmtId="0" fontId="1" fillId="9" borderId="3" xfId="0" applyFont="1" applyFill="1" applyBorder="1" applyAlignment="1">
      <alignment wrapText="1"/>
    </xf>
    <xf numFmtId="2" fontId="1" fillId="9" borderId="1" xfId="0" applyNumberFormat="1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9" fillId="0" borderId="0" xfId="0" applyFont="1"/>
    <xf numFmtId="0" fontId="1" fillId="23" borderId="3" xfId="0" applyFont="1" applyFill="1" applyBorder="1" applyAlignment="1">
      <alignment wrapText="1"/>
    </xf>
    <xf numFmtId="0" fontId="1" fillId="14" borderId="1" xfId="0" applyFont="1" applyFill="1" applyBorder="1" applyAlignment="1">
      <alignment horizontal="left" wrapText="1"/>
    </xf>
    <xf numFmtId="0" fontId="1" fillId="24" borderId="1" xfId="0" applyFont="1" applyFill="1" applyBorder="1" applyAlignment="1">
      <alignment wrapText="1"/>
    </xf>
    <xf numFmtId="0" fontId="1" fillId="24" borderId="1" xfId="0" applyFont="1" applyFill="1" applyBorder="1" applyAlignment="1">
      <alignment horizontal="left" wrapText="1"/>
    </xf>
    <xf numFmtId="0" fontId="1" fillId="25" borderId="1" xfId="0" applyFont="1" applyFill="1" applyBorder="1" applyAlignment="1">
      <alignment horizontal="left" wrapText="1"/>
    </xf>
    <xf numFmtId="0" fontId="1" fillId="27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166" fontId="1" fillId="16" borderId="1" xfId="0" applyNumberFormat="1" applyFont="1" applyFill="1" applyBorder="1" applyAlignment="1">
      <alignment horizontal="left" wrapText="1"/>
    </xf>
    <xf numFmtId="0" fontId="2" fillId="0" borderId="0" xfId="0" applyFont="1"/>
    <xf numFmtId="166" fontId="2" fillId="14" borderId="3" xfId="0" applyNumberFormat="1" applyFont="1" applyFill="1" applyBorder="1"/>
    <xf numFmtId="166" fontId="2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 applyAlignment="1"/>
    <xf numFmtId="0" fontId="12" fillId="2" borderId="1" xfId="0" applyFont="1" applyFill="1" applyBorder="1" applyAlignment="1">
      <alignment horizontal="left" wrapText="1"/>
    </xf>
    <xf numFmtId="0" fontId="11" fillId="28" borderId="1" xfId="0" applyFont="1" applyFill="1" applyBorder="1"/>
    <xf numFmtId="164" fontId="11" fillId="28" borderId="1" xfId="0" applyNumberFormat="1" applyFont="1" applyFill="1" applyBorder="1"/>
    <xf numFmtId="0" fontId="11" fillId="34" borderId="1" xfId="0" applyFont="1" applyFill="1" applyBorder="1"/>
    <xf numFmtId="164" fontId="11" fillId="34" borderId="1" xfId="0" applyNumberFormat="1" applyFont="1" applyFill="1" applyBorder="1"/>
    <xf numFmtId="0" fontId="11" fillId="35" borderId="0" xfId="0" applyFont="1" applyFill="1" applyAlignment="1"/>
    <xf numFmtId="0" fontId="11" fillId="36" borderId="1" xfId="0" applyFont="1" applyFill="1" applyBorder="1"/>
    <xf numFmtId="164" fontId="11" fillId="36" borderId="1" xfId="0" applyNumberFormat="1" applyFont="1" applyFill="1" applyBorder="1"/>
    <xf numFmtId="164" fontId="12" fillId="2" borderId="1" xfId="0" applyNumberFormat="1" applyFont="1" applyFill="1" applyBorder="1" applyAlignment="1">
      <alignment horizontal="left" wrapText="1"/>
    </xf>
    <xf numFmtId="164" fontId="11" fillId="0" borderId="0" xfId="0" applyNumberFormat="1" applyFont="1" applyAlignment="1"/>
    <xf numFmtId="164" fontId="11" fillId="35" borderId="0" xfId="0" applyNumberFormat="1" applyFont="1" applyFill="1" applyAlignment="1"/>
    <xf numFmtId="164" fontId="13" fillId="35" borderId="0" xfId="0" applyNumberFormat="1" applyFont="1" applyFill="1"/>
  </cellXfs>
  <cellStyles count="1">
    <cellStyle name="Normal" xfId="0" builtinId="0"/>
  </cellStyles>
  <dxfs count="30">
    <dxf>
      <fill>
        <patternFill patternType="solid">
          <fgColor rgb="FF5B9BD5"/>
          <bgColor rgb="FF5B9BD5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DBEAB"/>
          <bgColor rgb="FFCDBEAB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DBEAB"/>
          <bgColor rgb="FFCDBEAB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DBEAB"/>
          <bgColor rgb="FFCDBEAB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DBEAB"/>
          <bgColor rgb="FFCDBEAB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DBEAB"/>
          <bgColor rgb="FFCDBEAB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DBEAB"/>
          <bgColor rgb="FFCDBEAB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ainel.tce.sp.gov.br/pentaho/api/repos/%3Apublic%3Aieg_m%3Aiegm.wcdf/generatedContent?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I42"/>
  <sheetViews>
    <sheetView tabSelected="1" workbookViewId="0">
      <pane xSplit="2" ySplit="1" topLeftCell="EC14" activePane="bottomRight" state="frozen"/>
      <selection pane="topRight" activeCell="C1" sqref="C1"/>
      <selection pane="bottomLeft" activeCell="A2" sqref="A2"/>
      <selection pane="bottomRight" activeCell="EG21" sqref="EG21"/>
    </sheetView>
  </sheetViews>
  <sheetFormatPr defaultColWidth="14.44140625" defaultRowHeight="15" customHeight="1" x14ac:dyDescent="0.3"/>
  <cols>
    <col min="1" max="1" width="8.88671875" customWidth="1"/>
    <col min="2" max="2" width="19.44140625" customWidth="1"/>
    <col min="3" max="3" width="14.6640625" customWidth="1"/>
    <col min="4" max="4" width="4.44140625" customWidth="1"/>
    <col min="5" max="6" width="8.88671875" customWidth="1"/>
    <col min="7" max="7" width="16.109375" customWidth="1"/>
    <col min="8" max="10" width="8.88671875" customWidth="1"/>
    <col min="11" max="30" width="4.88671875" customWidth="1"/>
    <col min="31" max="32" width="7.109375" customWidth="1"/>
    <col min="33" max="37" width="4.88671875" customWidth="1"/>
    <col min="38" max="38" width="7.109375" customWidth="1"/>
    <col min="39" max="39" width="8.88671875" customWidth="1"/>
    <col min="40" max="58" width="6.6640625" customWidth="1"/>
    <col min="59" max="128" width="6.88671875" customWidth="1"/>
    <col min="129" max="129" width="5.109375" customWidth="1"/>
    <col min="130" max="130" width="7" customWidth="1"/>
    <col min="131" max="131" width="5.33203125" customWidth="1"/>
    <col min="132" max="132" width="8.88671875" customWidth="1"/>
    <col min="133" max="147" width="13.6640625" customWidth="1"/>
    <col min="148" max="164" width="8.88671875" customWidth="1"/>
    <col min="165" max="165" width="10.6640625" customWidth="1"/>
    <col min="166" max="245" width="8.88671875" customWidth="1"/>
    <col min="246" max="246" width="8.6640625" customWidth="1"/>
    <col min="247" max="250" width="8.88671875" customWidth="1"/>
    <col min="251" max="251" width="8.6640625" customWidth="1"/>
    <col min="252" max="333" width="8.88671875" customWidth="1"/>
    <col min="334" max="343" width="5.33203125" customWidth="1"/>
    <col min="344" max="474" width="8.88671875" customWidth="1"/>
    <col min="475" max="477" width="14" customWidth="1"/>
    <col min="478" max="479" width="9" customWidth="1"/>
    <col min="480" max="481" width="8.88671875" customWidth="1"/>
    <col min="482" max="483" width="9" customWidth="1"/>
    <col min="484" max="484" width="10.6640625" customWidth="1"/>
    <col min="485" max="487" width="9" customWidth="1"/>
    <col min="488" max="488" width="18.6640625" customWidth="1"/>
    <col min="489" max="489" width="14" customWidth="1"/>
    <col min="490" max="490" width="9" customWidth="1"/>
    <col min="491" max="491" width="9.109375" customWidth="1"/>
    <col min="492" max="499" width="9" customWidth="1"/>
    <col min="500" max="503" width="8.88671875" customWidth="1"/>
    <col min="504" max="504" width="12.44140625" customWidth="1"/>
    <col min="505" max="525" width="8.88671875" customWidth="1"/>
    <col min="526" max="555" width="11.44140625" customWidth="1"/>
  </cols>
  <sheetData>
    <row r="1" spans="1:555" ht="88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5" t="s">
        <v>38</v>
      </c>
      <c r="AN1" s="6" t="s">
        <v>39</v>
      </c>
      <c r="AO1" s="7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10" t="s">
        <v>132</v>
      </c>
      <c r="ED1" s="10" t="s">
        <v>133</v>
      </c>
      <c r="EE1" s="11" t="s">
        <v>134</v>
      </c>
      <c r="EF1" s="11" t="s">
        <v>995</v>
      </c>
      <c r="EG1" s="10" t="s">
        <v>135</v>
      </c>
      <c r="EH1" s="10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10" t="s">
        <v>142</v>
      </c>
      <c r="EO1" s="10" t="s">
        <v>143</v>
      </c>
      <c r="EP1" s="10" t="s">
        <v>144</v>
      </c>
      <c r="EQ1" s="10" t="s">
        <v>145</v>
      </c>
      <c r="ER1" s="12" t="s">
        <v>146</v>
      </c>
      <c r="ES1" s="13" t="s">
        <v>147</v>
      </c>
      <c r="ET1" s="14" t="s">
        <v>148</v>
      </c>
      <c r="EU1" s="14" t="s">
        <v>149</v>
      </c>
      <c r="EV1" s="14" t="s">
        <v>150</v>
      </c>
      <c r="EW1" s="14" t="s">
        <v>151</v>
      </c>
      <c r="EX1" s="14" t="s">
        <v>152</v>
      </c>
      <c r="EY1" s="14" t="s">
        <v>153</v>
      </c>
      <c r="EZ1" s="14" t="s">
        <v>154</v>
      </c>
      <c r="FA1" s="14" t="s">
        <v>155</v>
      </c>
      <c r="FB1" s="14" t="s">
        <v>156</v>
      </c>
      <c r="FC1" s="6" t="s">
        <v>157</v>
      </c>
      <c r="FD1" s="15" t="s">
        <v>158</v>
      </c>
      <c r="FE1" s="15" t="s">
        <v>159</v>
      </c>
      <c r="FF1" s="15" t="s">
        <v>160</v>
      </c>
      <c r="FG1" s="16" t="s">
        <v>161</v>
      </c>
      <c r="FH1" s="16" t="s">
        <v>162</v>
      </c>
      <c r="FI1" s="17" t="s">
        <v>163</v>
      </c>
      <c r="FJ1" s="16" t="s">
        <v>164</v>
      </c>
      <c r="FK1" s="18" t="s">
        <v>165</v>
      </c>
      <c r="FL1" s="18" t="s">
        <v>166</v>
      </c>
      <c r="FM1" s="16" t="s">
        <v>167</v>
      </c>
      <c r="FN1" s="16" t="s">
        <v>168</v>
      </c>
      <c r="FO1" s="16" t="s">
        <v>169</v>
      </c>
      <c r="FP1" s="16" t="s">
        <v>170</v>
      </c>
      <c r="FQ1" s="16" t="s">
        <v>171</v>
      </c>
      <c r="FR1" s="16" t="s">
        <v>172</v>
      </c>
      <c r="FS1" s="16" t="s">
        <v>173</v>
      </c>
      <c r="FT1" s="16" t="s">
        <v>174</v>
      </c>
      <c r="FU1" s="16" t="s">
        <v>175</v>
      </c>
      <c r="FV1" s="16" t="s">
        <v>176</v>
      </c>
      <c r="FW1" s="16" t="s">
        <v>177</v>
      </c>
      <c r="FX1" s="16" t="s">
        <v>178</v>
      </c>
      <c r="FY1" s="16" t="s">
        <v>179</v>
      </c>
      <c r="FZ1" s="16" t="s">
        <v>180</v>
      </c>
      <c r="GA1" s="16" t="s">
        <v>181</v>
      </c>
      <c r="GB1" s="16" t="s">
        <v>182</v>
      </c>
      <c r="GC1" s="16" t="s">
        <v>183</v>
      </c>
      <c r="GD1" s="16" t="s">
        <v>184</v>
      </c>
      <c r="GE1" s="16" t="s">
        <v>185</v>
      </c>
      <c r="GF1" s="16" t="s">
        <v>186</v>
      </c>
      <c r="GG1" s="16" t="s">
        <v>187</v>
      </c>
      <c r="GH1" s="16" t="s">
        <v>188</v>
      </c>
      <c r="GI1" s="16" t="s">
        <v>189</v>
      </c>
      <c r="GJ1" s="16" t="s">
        <v>190</v>
      </c>
      <c r="GK1" s="16" t="s">
        <v>191</v>
      </c>
      <c r="GL1" s="16" t="s">
        <v>192</v>
      </c>
      <c r="GM1" s="16" t="s">
        <v>193</v>
      </c>
      <c r="GN1" s="16" t="s">
        <v>194</v>
      </c>
      <c r="GO1" s="16" t="s">
        <v>195</v>
      </c>
      <c r="GP1" s="16" t="s">
        <v>196</v>
      </c>
      <c r="GQ1" s="16" t="s">
        <v>197</v>
      </c>
      <c r="GR1" s="16" t="s">
        <v>198</v>
      </c>
      <c r="GS1" s="16" t="s">
        <v>199</v>
      </c>
      <c r="GT1" s="16" t="s">
        <v>200</v>
      </c>
      <c r="GU1" s="16" t="s">
        <v>201</v>
      </c>
      <c r="GV1" s="16" t="s">
        <v>202</v>
      </c>
      <c r="GW1" s="16" t="s">
        <v>203</v>
      </c>
      <c r="GX1" s="16" t="s">
        <v>204</v>
      </c>
      <c r="GY1" s="16" t="s">
        <v>205</v>
      </c>
      <c r="GZ1" s="16" t="s">
        <v>206</v>
      </c>
      <c r="HA1" s="16" t="s">
        <v>207</v>
      </c>
      <c r="HB1" s="16" t="s">
        <v>208</v>
      </c>
      <c r="HC1" s="16" t="s">
        <v>209</v>
      </c>
      <c r="HD1" s="16" t="s">
        <v>210</v>
      </c>
      <c r="HE1" s="16" t="s">
        <v>211</v>
      </c>
      <c r="HF1" s="16" t="s">
        <v>212</v>
      </c>
      <c r="HG1" s="16" t="s">
        <v>213</v>
      </c>
      <c r="HH1" s="16" t="s">
        <v>214</v>
      </c>
      <c r="HI1" s="16" t="s">
        <v>215</v>
      </c>
      <c r="HJ1" s="16" t="s">
        <v>216</v>
      </c>
      <c r="HK1" s="16" t="s">
        <v>217</v>
      </c>
      <c r="HL1" s="16" t="s">
        <v>218</v>
      </c>
      <c r="HM1" s="16" t="s">
        <v>219</v>
      </c>
      <c r="HN1" s="16" t="s">
        <v>220</v>
      </c>
      <c r="HO1" s="16" t="s">
        <v>221</v>
      </c>
      <c r="HP1" s="16" t="s">
        <v>222</v>
      </c>
      <c r="HQ1" s="16" t="s">
        <v>223</v>
      </c>
      <c r="HR1" s="16" t="s">
        <v>224</v>
      </c>
      <c r="HS1" s="16" t="s">
        <v>225</v>
      </c>
      <c r="HT1" s="16" t="s">
        <v>226</v>
      </c>
      <c r="HU1" s="16" t="s">
        <v>227</v>
      </c>
      <c r="HV1" s="16" t="s">
        <v>228</v>
      </c>
      <c r="HW1" s="16" t="s">
        <v>229</v>
      </c>
      <c r="HX1" s="16" t="s">
        <v>230</v>
      </c>
      <c r="HY1" s="16" t="s">
        <v>231</v>
      </c>
      <c r="HZ1" s="16" t="s">
        <v>232</v>
      </c>
      <c r="IA1" s="16" t="s">
        <v>233</v>
      </c>
      <c r="IB1" s="16" t="s">
        <v>234</v>
      </c>
      <c r="IC1" s="16" t="s">
        <v>235</v>
      </c>
      <c r="ID1" s="16" t="s">
        <v>236</v>
      </c>
      <c r="IE1" s="16" t="s">
        <v>237</v>
      </c>
      <c r="IF1" s="16" t="s">
        <v>238</v>
      </c>
      <c r="IG1" s="16" t="s">
        <v>239</v>
      </c>
      <c r="IH1" s="16" t="s">
        <v>240</v>
      </c>
      <c r="II1" s="16" t="s">
        <v>241</v>
      </c>
      <c r="IJ1" s="16" t="s">
        <v>242</v>
      </c>
      <c r="IK1" s="19" t="s">
        <v>243</v>
      </c>
      <c r="IL1" s="20" t="s">
        <v>244</v>
      </c>
      <c r="IM1" s="16" t="s">
        <v>245</v>
      </c>
      <c r="IN1" s="16" t="s">
        <v>246</v>
      </c>
      <c r="IO1" s="16" t="s">
        <v>247</v>
      </c>
      <c r="IP1" s="19" t="s">
        <v>248</v>
      </c>
      <c r="IQ1" s="21" t="s">
        <v>249</v>
      </c>
      <c r="IR1" s="16" t="s">
        <v>250</v>
      </c>
      <c r="IS1" s="16" t="s">
        <v>251</v>
      </c>
      <c r="IT1" s="16" t="s">
        <v>252</v>
      </c>
      <c r="IU1" s="16" t="s">
        <v>253</v>
      </c>
      <c r="IV1" s="16" t="s">
        <v>254</v>
      </c>
      <c r="IW1" s="16" t="s">
        <v>255</v>
      </c>
      <c r="IX1" s="16" t="s">
        <v>256</v>
      </c>
      <c r="IY1" s="16" t="s">
        <v>257</v>
      </c>
      <c r="IZ1" s="16" t="s">
        <v>258</v>
      </c>
      <c r="JA1" s="16" t="s">
        <v>259</v>
      </c>
      <c r="JB1" s="16" t="s">
        <v>260</v>
      </c>
      <c r="JC1" s="16" t="s">
        <v>261</v>
      </c>
      <c r="JD1" s="16" t="s">
        <v>262</v>
      </c>
      <c r="JE1" s="16" t="s">
        <v>263</v>
      </c>
      <c r="JF1" s="16" t="s">
        <v>264</v>
      </c>
      <c r="JG1" s="16" t="s">
        <v>265</v>
      </c>
      <c r="JH1" s="16" t="s">
        <v>266</v>
      </c>
      <c r="JI1" s="16" t="s">
        <v>267</v>
      </c>
      <c r="JJ1" s="16" t="s">
        <v>268</v>
      </c>
      <c r="JK1" s="16" t="s">
        <v>269</v>
      </c>
      <c r="JL1" s="16" t="s">
        <v>270</v>
      </c>
      <c r="JM1" s="16" t="s">
        <v>271</v>
      </c>
      <c r="JN1" s="16" t="s">
        <v>272</v>
      </c>
      <c r="JO1" s="16" t="s">
        <v>273</v>
      </c>
      <c r="JP1" s="16" t="s">
        <v>274</v>
      </c>
      <c r="JQ1" s="16" t="s">
        <v>275</v>
      </c>
      <c r="JR1" s="16" t="s">
        <v>275</v>
      </c>
      <c r="JS1" s="16" t="s">
        <v>276</v>
      </c>
      <c r="JT1" s="16" t="s">
        <v>277</v>
      </c>
      <c r="JU1" s="16" t="s">
        <v>278</v>
      </c>
      <c r="JV1" s="16" t="s">
        <v>279</v>
      </c>
      <c r="JW1" s="16" t="s">
        <v>280</v>
      </c>
      <c r="JX1" s="16" t="s">
        <v>281</v>
      </c>
      <c r="JY1" s="16" t="s">
        <v>282</v>
      </c>
      <c r="JZ1" s="16" t="s">
        <v>283</v>
      </c>
      <c r="KA1" s="16" t="s">
        <v>284</v>
      </c>
      <c r="KB1" s="16" t="s">
        <v>285</v>
      </c>
      <c r="KC1" s="16" t="s">
        <v>286</v>
      </c>
      <c r="KD1" s="16" t="s">
        <v>287</v>
      </c>
      <c r="KE1" s="16" t="s">
        <v>288</v>
      </c>
      <c r="KF1" s="16" t="s">
        <v>289</v>
      </c>
      <c r="KG1" s="16" t="s">
        <v>290</v>
      </c>
      <c r="KH1" s="16" t="s">
        <v>291</v>
      </c>
      <c r="KI1" s="16" t="s">
        <v>292</v>
      </c>
      <c r="KJ1" s="16" t="s">
        <v>293</v>
      </c>
      <c r="KK1" s="16" t="s">
        <v>294</v>
      </c>
      <c r="KL1" s="16" t="s">
        <v>295</v>
      </c>
      <c r="KM1" s="16" t="s">
        <v>296</v>
      </c>
      <c r="KN1" s="16" t="s">
        <v>297</v>
      </c>
      <c r="KO1" s="16" t="s">
        <v>298</v>
      </c>
      <c r="KP1" s="16" t="s">
        <v>299</v>
      </c>
      <c r="KQ1" s="16" t="s">
        <v>300</v>
      </c>
      <c r="KR1" s="16" t="s">
        <v>301</v>
      </c>
      <c r="KS1" s="16" t="s">
        <v>302</v>
      </c>
      <c r="KT1" s="16" t="s">
        <v>303</v>
      </c>
      <c r="KU1" s="4" t="s">
        <v>304</v>
      </c>
      <c r="KV1" s="4" t="s">
        <v>305</v>
      </c>
      <c r="KW1" s="4" t="s">
        <v>306</v>
      </c>
      <c r="KX1" s="4" t="s">
        <v>307</v>
      </c>
      <c r="KY1" s="4" t="s">
        <v>308</v>
      </c>
      <c r="KZ1" s="4" t="s">
        <v>309</v>
      </c>
      <c r="LA1" s="4" t="s">
        <v>310</v>
      </c>
      <c r="LB1" s="4" t="s">
        <v>311</v>
      </c>
      <c r="LC1" s="4" t="s">
        <v>312</v>
      </c>
      <c r="LD1" s="4" t="s">
        <v>313</v>
      </c>
      <c r="LE1" s="4" t="s">
        <v>314</v>
      </c>
      <c r="LF1" s="4" t="s">
        <v>315</v>
      </c>
      <c r="LG1" s="4" t="s">
        <v>316</v>
      </c>
      <c r="LH1" s="4" t="s">
        <v>317</v>
      </c>
      <c r="LI1" s="22" t="s">
        <v>318</v>
      </c>
      <c r="LJ1" s="22" t="s">
        <v>319</v>
      </c>
      <c r="LK1" s="22" t="s">
        <v>320</v>
      </c>
      <c r="LL1" s="22" t="s">
        <v>321</v>
      </c>
      <c r="LM1" s="23" t="s">
        <v>322</v>
      </c>
      <c r="LN1" s="23" t="s">
        <v>323</v>
      </c>
      <c r="LO1" s="23" t="s">
        <v>324</v>
      </c>
      <c r="LP1" s="23" t="s">
        <v>325</v>
      </c>
      <c r="LQ1" s="23" t="s">
        <v>326</v>
      </c>
      <c r="LR1" s="23" t="s">
        <v>327</v>
      </c>
      <c r="LS1" s="23" t="s">
        <v>328</v>
      </c>
      <c r="LT1" s="23" t="s">
        <v>329</v>
      </c>
      <c r="LU1" s="24" t="s">
        <v>330</v>
      </c>
      <c r="LV1" s="25" t="s">
        <v>331</v>
      </c>
      <c r="LW1" s="25" t="s">
        <v>332</v>
      </c>
      <c r="LX1" s="25" t="s">
        <v>333</v>
      </c>
      <c r="LY1" s="25" t="s">
        <v>334</v>
      </c>
      <c r="LZ1" s="25" t="s">
        <v>335</v>
      </c>
      <c r="MA1" s="25" t="s">
        <v>336</v>
      </c>
      <c r="MB1" s="25" t="s">
        <v>337</v>
      </c>
      <c r="MC1" s="25" t="s">
        <v>338</v>
      </c>
      <c r="MD1" s="25" t="s">
        <v>339</v>
      </c>
      <c r="ME1" s="25" t="s">
        <v>340</v>
      </c>
      <c r="MF1" s="26" t="s">
        <v>341</v>
      </c>
      <c r="MG1" s="26" t="s">
        <v>342</v>
      </c>
      <c r="MH1" s="26" t="s">
        <v>343</v>
      </c>
      <c r="MI1" s="26" t="s">
        <v>344</v>
      </c>
      <c r="MJ1" s="26" t="s">
        <v>345</v>
      </c>
      <c r="MK1" s="26" t="s">
        <v>346</v>
      </c>
      <c r="ML1" s="26" t="s">
        <v>347</v>
      </c>
      <c r="MM1" s="27" t="s">
        <v>348</v>
      </c>
      <c r="MN1" s="26" t="s">
        <v>349</v>
      </c>
      <c r="MO1" s="26" t="s">
        <v>350</v>
      </c>
      <c r="MP1" s="26" t="s">
        <v>351</v>
      </c>
      <c r="MQ1" s="26" t="s">
        <v>352</v>
      </c>
      <c r="MR1" s="24" t="s">
        <v>353</v>
      </c>
      <c r="MS1" s="24" t="s">
        <v>354</v>
      </c>
      <c r="MT1" s="24" t="s">
        <v>355</v>
      </c>
      <c r="MU1" s="28" t="s">
        <v>356</v>
      </c>
      <c r="MV1" s="28" t="s">
        <v>357</v>
      </c>
      <c r="MW1" s="28" t="s">
        <v>358</v>
      </c>
      <c r="MX1" s="28" t="s">
        <v>359</v>
      </c>
      <c r="MY1" s="28" t="s">
        <v>360</v>
      </c>
      <c r="MZ1" s="28" t="s">
        <v>361</v>
      </c>
      <c r="NA1" s="28" t="s">
        <v>362</v>
      </c>
      <c r="NB1" s="28" t="s">
        <v>363</v>
      </c>
      <c r="NC1" s="15" t="s">
        <v>364</v>
      </c>
      <c r="ND1" s="15" t="s">
        <v>365</v>
      </c>
      <c r="NE1" s="29" t="s">
        <v>366</v>
      </c>
      <c r="NF1" s="1" t="s">
        <v>367</v>
      </c>
      <c r="NG1" s="30" t="s">
        <v>368</v>
      </c>
      <c r="NH1" s="30" t="s">
        <v>369</v>
      </c>
      <c r="NI1" s="30" t="s">
        <v>370</v>
      </c>
      <c r="NJ1" s="30" t="s">
        <v>371</v>
      </c>
      <c r="NK1" s="30" t="s">
        <v>372</v>
      </c>
      <c r="NL1" s="30" t="s">
        <v>373</v>
      </c>
      <c r="NM1" s="30" t="s">
        <v>374</v>
      </c>
      <c r="NN1" s="30" t="s">
        <v>375</v>
      </c>
      <c r="NO1" s="30" t="s">
        <v>376</v>
      </c>
      <c r="NP1" s="30" t="s">
        <v>377</v>
      </c>
      <c r="NQ1" s="30" t="s">
        <v>378</v>
      </c>
      <c r="NR1" s="30" t="s">
        <v>379</v>
      </c>
      <c r="NS1" s="30" t="s">
        <v>380</v>
      </c>
      <c r="NT1" s="30" t="s">
        <v>381</v>
      </c>
      <c r="NU1" s="30" t="s">
        <v>382</v>
      </c>
      <c r="NV1" s="31" t="s">
        <v>383</v>
      </c>
      <c r="NW1" s="30" t="s">
        <v>384</v>
      </c>
      <c r="NX1" s="30" t="s">
        <v>385</v>
      </c>
      <c r="NY1" s="32" t="s">
        <v>386</v>
      </c>
      <c r="NZ1" s="32" t="s">
        <v>387</v>
      </c>
      <c r="OA1" s="32" t="s">
        <v>388</v>
      </c>
      <c r="OB1" s="32" t="s">
        <v>389</v>
      </c>
      <c r="OC1" s="32" t="s">
        <v>390</v>
      </c>
      <c r="OD1" s="32" t="s">
        <v>391</v>
      </c>
      <c r="OE1" s="32" t="s">
        <v>392</v>
      </c>
      <c r="OF1" s="32" t="s">
        <v>393</v>
      </c>
      <c r="OG1" s="32" t="s">
        <v>394</v>
      </c>
      <c r="OH1" s="32" t="s">
        <v>395</v>
      </c>
      <c r="OI1" s="32" t="s">
        <v>396</v>
      </c>
      <c r="OJ1" s="32" t="s">
        <v>397</v>
      </c>
      <c r="OK1" s="32" t="s">
        <v>398</v>
      </c>
      <c r="OL1" s="33" t="s">
        <v>399</v>
      </c>
      <c r="OM1" s="33" t="s">
        <v>400</v>
      </c>
      <c r="ON1" s="33" t="s">
        <v>401</v>
      </c>
      <c r="OO1" s="33" t="s">
        <v>402</v>
      </c>
      <c r="OP1" s="33" t="s">
        <v>403</v>
      </c>
      <c r="OQ1" s="33" t="s">
        <v>404</v>
      </c>
      <c r="OR1" s="33" t="s">
        <v>405</v>
      </c>
      <c r="OS1" s="33" t="s">
        <v>406</v>
      </c>
      <c r="OT1" s="33" t="s">
        <v>407</v>
      </c>
      <c r="OU1" s="33" t="s">
        <v>408</v>
      </c>
      <c r="OV1" s="33" t="s">
        <v>409</v>
      </c>
      <c r="OW1" s="33" t="s">
        <v>410</v>
      </c>
      <c r="OX1" s="33" t="s">
        <v>411</v>
      </c>
      <c r="OY1" s="33" t="s">
        <v>412</v>
      </c>
      <c r="OZ1" s="33" t="s">
        <v>413</v>
      </c>
      <c r="PA1" s="33" t="s">
        <v>414</v>
      </c>
      <c r="PB1" s="33" t="s">
        <v>415</v>
      </c>
      <c r="PC1" s="33" t="s">
        <v>416</v>
      </c>
      <c r="PD1" s="33" t="s">
        <v>417</v>
      </c>
      <c r="PE1" s="33" t="s">
        <v>418</v>
      </c>
      <c r="PF1" s="33" t="s">
        <v>419</v>
      </c>
      <c r="PG1" s="33" t="s">
        <v>420</v>
      </c>
      <c r="PH1" s="33" t="s">
        <v>421</v>
      </c>
      <c r="PI1" s="34" t="s">
        <v>422</v>
      </c>
      <c r="PJ1" s="35" t="s">
        <v>423</v>
      </c>
      <c r="PK1" s="34" t="s">
        <v>424</v>
      </c>
      <c r="PL1" s="34" t="s">
        <v>425</v>
      </c>
      <c r="PM1" s="34" t="s">
        <v>426</v>
      </c>
      <c r="PN1" s="34" t="s">
        <v>427</v>
      </c>
      <c r="PO1" s="34" t="s">
        <v>428</v>
      </c>
      <c r="PP1" s="34" t="s">
        <v>429</v>
      </c>
      <c r="PQ1" s="36" t="s">
        <v>430</v>
      </c>
      <c r="PR1" s="36" t="s">
        <v>431</v>
      </c>
      <c r="PS1" s="36" t="s">
        <v>432</v>
      </c>
      <c r="PT1" s="36" t="s">
        <v>433</v>
      </c>
      <c r="PU1" s="36" t="s">
        <v>434</v>
      </c>
      <c r="PV1" s="36" t="s">
        <v>435</v>
      </c>
      <c r="PW1" s="36" t="s">
        <v>436</v>
      </c>
      <c r="PX1" s="36" t="s">
        <v>437</v>
      </c>
      <c r="PY1" s="36" t="s">
        <v>438</v>
      </c>
      <c r="PZ1" s="37" t="s">
        <v>439</v>
      </c>
      <c r="QA1" s="37" t="s">
        <v>440</v>
      </c>
      <c r="QB1" s="38" t="s">
        <v>441</v>
      </c>
      <c r="QC1" s="38" t="s">
        <v>442</v>
      </c>
      <c r="QD1" s="39" t="s">
        <v>443</v>
      </c>
      <c r="QE1" s="39" t="s">
        <v>444</v>
      </c>
      <c r="QF1" s="39" t="s">
        <v>445</v>
      </c>
      <c r="QG1" s="12" t="s">
        <v>446</v>
      </c>
      <c r="QH1" s="12" t="s">
        <v>447</v>
      </c>
      <c r="QI1" s="12" t="s">
        <v>448</v>
      </c>
      <c r="QJ1" s="12" t="s">
        <v>449</v>
      </c>
      <c r="QK1" s="40" t="s">
        <v>450</v>
      </c>
      <c r="QL1" s="9" t="s">
        <v>451</v>
      </c>
      <c r="QM1" s="9" t="s">
        <v>452</v>
      </c>
      <c r="QN1" s="9" t="s">
        <v>453</v>
      </c>
      <c r="QO1" s="9" t="s">
        <v>454</v>
      </c>
      <c r="QP1" s="9" t="s">
        <v>455</v>
      </c>
      <c r="QQ1" s="9" t="s">
        <v>456</v>
      </c>
      <c r="QR1" s="9" t="s">
        <v>457</v>
      </c>
      <c r="QS1" s="9" t="s">
        <v>458</v>
      </c>
      <c r="QT1" s="9" t="s">
        <v>459</v>
      </c>
      <c r="QU1" s="41" t="s">
        <v>460</v>
      </c>
      <c r="QV1" s="22" t="s">
        <v>461</v>
      </c>
      <c r="QW1" s="22" t="s">
        <v>462</v>
      </c>
      <c r="QX1" s="22" t="s">
        <v>463</v>
      </c>
      <c r="QY1" s="22" t="s">
        <v>464</v>
      </c>
      <c r="QZ1" s="22" t="s">
        <v>465</v>
      </c>
      <c r="RA1" s="22" t="s">
        <v>466</v>
      </c>
      <c r="RB1" s="22" t="s">
        <v>467</v>
      </c>
      <c r="RC1" s="22" t="s">
        <v>468</v>
      </c>
      <c r="RD1" s="22" t="s">
        <v>469</v>
      </c>
      <c r="RE1" s="22" t="s">
        <v>470</v>
      </c>
      <c r="RF1" s="22" t="s">
        <v>471</v>
      </c>
      <c r="RG1" s="42" t="s">
        <v>472</v>
      </c>
      <c r="RH1" s="42" t="s">
        <v>473</v>
      </c>
      <c r="RI1" s="42" t="s">
        <v>474</v>
      </c>
      <c r="RJ1" s="42" t="s">
        <v>475</v>
      </c>
      <c r="RK1" s="42" t="s">
        <v>476</v>
      </c>
      <c r="RL1" s="42" t="s">
        <v>477</v>
      </c>
      <c r="RM1" s="42" t="s">
        <v>478</v>
      </c>
      <c r="RN1" s="42" t="s">
        <v>479</v>
      </c>
      <c r="RO1" s="42" t="s">
        <v>480</v>
      </c>
      <c r="RP1" s="42" t="s">
        <v>481</v>
      </c>
      <c r="RQ1" s="42" t="s">
        <v>482</v>
      </c>
      <c r="RR1" s="42" t="s">
        <v>483</v>
      </c>
      <c r="RS1" s="42" t="s">
        <v>484</v>
      </c>
      <c r="RT1" s="42" t="s">
        <v>485</v>
      </c>
      <c r="RU1" s="43" t="s">
        <v>486</v>
      </c>
      <c r="RV1" s="43" t="s">
        <v>487</v>
      </c>
      <c r="RW1" s="43" t="s">
        <v>488</v>
      </c>
      <c r="RX1" s="43" t="s">
        <v>489</v>
      </c>
      <c r="RY1" s="43" t="s">
        <v>490</v>
      </c>
      <c r="RZ1" s="43" t="s">
        <v>491</v>
      </c>
      <c r="SA1" s="43" t="s">
        <v>492</v>
      </c>
      <c r="SB1" s="43" t="s">
        <v>493</v>
      </c>
      <c r="SC1" s="43" t="s">
        <v>494</v>
      </c>
      <c r="SD1" s="43" t="s">
        <v>495</v>
      </c>
      <c r="SE1" s="43" t="s">
        <v>496</v>
      </c>
      <c r="SF1" s="44" t="s">
        <v>497</v>
      </c>
      <c r="SG1" s="44" t="s">
        <v>498</v>
      </c>
      <c r="SH1" s="44" t="s">
        <v>499</v>
      </c>
      <c r="SI1" s="45" t="s">
        <v>500</v>
      </c>
      <c r="SJ1" s="46" t="s">
        <v>501</v>
      </c>
      <c r="SK1" s="47" t="s">
        <v>502</v>
      </c>
      <c r="SL1" s="48" t="s">
        <v>503</v>
      </c>
      <c r="SM1" s="48" t="s">
        <v>504</v>
      </c>
      <c r="SN1" s="48" t="s">
        <v>505</v>
      </c>
      <c r="SO1" s="48" t="s">
        <v>506</v>
      </c>
      <c r="SP1" s="49" t="s">
        <v>507</v>
      </c>
      <c r="SQ1" s="49" t="s">
        <v>508</v>
      </c>
      <c r="SR1" s="49" t="s">
        <v>509</v>
      </c>
      <c r="SS1" s="49" t="s">
        <v>510</v>
      </c>
      <c r="ST1" s="49" t="s">
        <v>511</v>
      </c>
      <c r="SU1" s="50" t="s">
        <v>512</v>
      </c>
      <c r="SV1" s="50" t="s">
        <v>513</v>
      </c>
      <c r="SW1" s="51" t="s">
        <v>514</v>
      </c>
      <c r="SX1" s="52" t="s">
        <v>515</v>
      </c>
      <c r="SY1" s="53" t="s">
        <v>516</v>
      </c>
      <c r="SZ1" s="53" t="s">
        <v>517</v>
      </c>
      <c r="TA1" s="53" t="s">
        <v>518</v>
      </c>
      <c r="TB1" s="53" t="s">
        <v>519</v>
      </c>
      <c r="TC1" s="12" t="s">
        <v>520</v>
      </c>
      <c r="TD1" s="12" t="s">
        <v>521</v>
      </c>
      <c r="TE1" s="52" t="s">
        <v>522</v>
      </c>
      <c r="TF1" s="52" t="s">
        <v>523</v>
      </c>
      <c r="TG1" s="52" t="s">
        <v>524</v>
      </c>
      <c r="TH1" s="52" t="s">
        <v>525</v>
      </c>
      <c r="TI1" s="52" t="s">
        <v>526</v>
      </c>
      <c r="TJ1" s="52" t="s">
        <v>527</v>
      </c>
      <c r="TK1" s="52" t="s">
        <v>528</v>
      </c>
      <c r="TL1" s="52" t="s">
        <v>529</v>
      </c>
      <c r="TM1" s="52" t="s">
        <v>530</v>
      </c>
      <c r="TN1" s="52" t="s">
        <v>531</v>
      </c>
      <c r="TO1" s="52" t="s">
        <v>532</v>
      </c>
      <c r="TP1" s="52" t="s">
        <v>533</v>
      </c>
      <c r="TQ1" s="52" t="s">
        <v>534</v>
      </c>
      <c r="TR1" s="53" t="s">
        <v>535</v>
      </c>
      <c r="TS1" s="53" t="s">
        <v>536</v>
      </c>
      <c r="TT1" s="53" t="s">
        <v>537</v>
      </c>
      <c r="TU1" s="53" t="s">
        <v>538</v>
      </c>
      <c r="TV1" s="53" t="s">
        <v>539</v>
      </c>
      <c r="TW1" s="53" t="s">
        <v>540</v>
      </c>
      <c r="TX1" s="52" t="s">
        <v>541</v>
      </c>
      <c r="TY1" s="52" t="s">
        <v>542</v>
      </c>
      <c r="TZ1" s="52" t="s">
        <v>543</v>
      </c>
      <c r="UA1" s="52" t="s">
        <v>544</v>
      </c>
      <c r="UB1" s="52" t="s">
        <v>545</v>
      </c>
      <c r="UC1" s="52" t="s">
        <v>546</v>
      </c>
      <c r="UD1" s="52" t="s">
        <v>547</v>
      </c>
      <c r="UE1" s="52" t="s">
        <v>548</v>
      </c>
      <c r="UF1" s="52" t="s">
        <v>549</v>
      </c>
      <c r="UG1" s="52" t="s">
        <v>550</v>
      </c>
      <c r="UH1" s="52" t="s">
        <v>551</v>
      </c>
      <c r="UI1" s="52" t="s">
        <v>552</v>
      </c>
    </row>
    <row r="2" spans="1:555" ht="15.75" customHeight="1" x14ac:dyDescent="0.3">
      <c r="A2" s="54" t="s">
        <v>553</v>
      </c>
      <c r="B2" s="54" t="s">
        <v>554</v>
      </c>
      <c r="C2" s="55" t="s">
        <v>554</v>
      </c>
      <c r="D2" s="54" t="s">
        <v>555</v>
      </c>
      <c r="E2" s="54" t="s">
        <v>556</v>
      </c>
      <c r="F2" s="54" t="s">
        <v>557</v>
      </c>
      <c r="G2" s="54" t="s">
        <v>557</v>
      </c>
      <c r="H2" s="54" t="s">
        <v>558</v>
      </c>
      <c r="I2" s="54">
        <v>32569</v>
      </c>
      <c r="J2" s="54" t="s">
        <v>559</v>
      </c>
      <c r="K2" s="54">
        <v>1</v>
      </c>
      <c r="L2" s="54">
        <v>0</v>
      </c>
      <c r="M2" s="54">
        <v>1</v>
      </c>
      <c r="N2" s="54">
        <v>0</v>
      </c>
      <c r="O2" s="54">
        <v>0</v>
      </c>
      <c r="P2" s="54">
        <v>1</v>
      </c>
      <c r="Q2" s="54">
        <v>1</v>
      </c>
      <c r="R2" s="54">
        <v>0</v>
      </c>
      <c r="S2" s="54">
        <v>1</v>
      </c>
      <c r="T2" s="54">
        <v>1</v>
      </c>
      <c r="U2" s="54">
        <v>0</v>
      </c>
      <c r="V2" s="54">
        <v>1</v>
      </c>
      <c r="W2" s="54">
        <v>1</v>
      </c>
      <c r="X2" s="54">
        <v>0</v>
      </c>
      <c r="Y2" s="54">
        <v>1</v>
      </c>
      <c r="Z2" s="54">
        <v>1</v>
      </c>
      <c r="AA2" s="54">
        <v>0</v>
      </c>
      <c r="AB2" s="54">
        <v>1</v>
      </c>
      <c r="AC2" s="54">
        <v>1</v>
      </c>
      <c r="AD2" s="54">
        <v>0</v>
      </c>
      <c r="AE2" s="54" t="s">
        <v>560</v>
      </c>
      <c r="AF2" s="54" t="s">
        <v>561</v>
      </c>
      <c r="AG2" s="54">
        <v>4</v>
      </c>
      <c r="AH2" s="54">
        <v>5</v>
      </c>
      <c r="AI2" s="54">
        <v>3</v>
      </c>
      <c r="AJ2" s="54">
        <v>12</v>
      </c>
      <c r="AK2" s="54" t="s">
        <v>562</v>
      </c>
      <c r="AL2" s="54" t="s">
        <v>563</v>
      </c>
      <c r="AM2" s="54" t="s">
        <v>564</v>
      </c>
      <c r="AN2" s="56">
        <v>49.996554748173779</v>
      </c>
      <c r="AO2" s="57">
        <v>1601</v>
      </c>
      <c r="AP2" s="56">
        <v>55.514749999999999</v>
      </c>
      <c r="AQ2" s="56">
        <v>30.7746</v>
      </c>
      <c r="AR2" s="56">
        <v>69.221352941176448</v>
      </c>
      <c r="AS2" s="56">
        <v>55.458611111111132</v>
      </c>
      <c r="AT2" s="56">
        <v>31.741399999999999</v>
      </c>
      <c r="AU2" s="56">
        <v>52.108500000000006</v>
      </c>
      <c r="AV2" s="56">
        <v>78.879500000000007</v>
      </c>
      <c r="AW2" s="56">
        <v>53.237666666666676</v>
      </c>
      <c r="AX2" s="56">
        <v>9.0455000000000005</v>
      </c>
      <c r="AY2" s="56">
        <v>68.957300000000004</v>
      </c>
      <c r="AZ2" s="56">
        <v>75.779000000000011</v>
      </c>
      <c r="BA2" s="56">
        <v>50.125</v>
      </c>
      <c r="BB2" s="56">
        <v>78.84375</v>
      </c>
      <c r="BC2" s="56">
        <v>64.016000000000005</v>
      </c>
      <c r="BD2" s="56">
        <v>20.042000000000002</v>
      </c>
      <c r="BE2" s="56">
        <v>35.982000000000014</v>
      </c>
      <c r="BF2" s="56">
        <v>20.214500000000001</v>
      </c>
      <c r="BG2" s="56">
        <v>61.378944636861597</v>
      </c>
      <c r="BH2" s="56">
        <v>75.958507277811506</v>
      </c>
      <c r="BI2" s="56">
        <v>71.130063577178802</v>
      </c>
      <c r="BJ2" s="56">
        <v>37.048263055594809</v>
      </c>
      <c r="BK2" s="56">
        <v>69.133701574196294</v>
      </c>
      <c r="BL2" s="56">
        <v>88.591781838166398</v>
      </c>
      <c r="BM2" s="56">
        <v>92.809196549249606</v>
      </c>
      <c r="BN2" s="56">
        <v>53.299349149633898</v>
      </c>
      <c r="BO2" s="56">
        <v>79.997957521617906</v>
      </c>
      <c r="BP2" s="56">
        <v>78.277156438508101</v>
      </c>
      <c r="BQ2" s="56">
        <v>55.466213073807197</v>
      </c>
      <c r="BR2" s="56">
        <v>70.778927274782106</v>
      </c>
      <c r="BS2" s="56">
        <v>17.793107143344571</v>
      </c>
      <c r="BT2" s="56">
        <v>53.932070652232902</v>
      </c>
      <c r="BU2" s="56">
        <v>34.023451439931101</v>
      </c>
      <c r="BV2" s="56">
        <v>42.444422986870698</v>
      </c>
      <c r="BW2" s="56">
        <v>12.2324159021407</v>
      </c>
      <c r="BX2" s="56">
        <v>162.568858867556</v>
      </c>
      <c r="BY2" s="56">
        <v>762.19933169478895</v>
      </c>
      <c r="BZ2" s="56">
        <v>73.621103117505996</v>
      </c>
      <c r="CA2" s="56">
        <v>4.7359825802939604</v>
      </c>
      <c r="CB2" s="56">
        <v>98.314729700153194</v>
      </c>
      <c r="CC2" s="56">
        <v>98.54</v>
      </c>
      <c r="CD2" s="56">
        <v>99.226348364279403</v>
      </c>
      <c r="CE2" s="56">
        <v>55.33</v>
      </c>
      <c r="CF2" s="56">
        <v>98.139636681987298</v>
      </c>
      <c r="CG2" s="56">
        <v>82.425038301597695</v>
      </c>
      <c r="CH2" s="56">
        <v>92.033267673451505</v>
      </c>
      <c r="CI2" s="56">
        <v>98.467936091048401</v>
      </c>
      <c r="CJ2" s="56">
        <v>12.281617489023301</v>
      </c>
      <c r="CK2" s="56">
        <v>36.844852467069899</v>
      </c>
      <c r="CL2" s="56">
        <v>13.8293458719403</v>
      </c>
      <c r="CM2" s="56">
        <v>5.8997050147492596</v>
      </c>
      <c r="CN2" s="56">
        <v>3.3</v>
      </c>
      <c r="CO2" s="56">
        <v>12.6</v>
      </c>
      <c r="CP2" s="56">
        <v>0.1</v>
      </c>
      <c r="CQ2" s="56">
        <v>1.8</v>
      </c>
      <c r="CR2" s="56">
        <v>10.1</v>
      </c>
      <c r="CS2" s="56">
        <v>6</v>
      </c>
      <c r="CT2" s="56">
        <v>39.510426159470803</v>
      </c>
      <c r="CU2" s="56">
        <v>91.942291286625505</v>
      </c>
      <c r="CV2" s="56">
        <v>99.0845469013382</v>
      </c>
      <c r="CW2" s="56">
        <v>94.508069696969699</v>
      </c>
      <c r="CX2" s="56">
        <v>74.67</v>
      </c>
      <c r="CY2" s="56">
        <v>2.41127735872388</v>
      </c>
      <c r="CZ2" s="56">
        <v>512.28936971484802</v>
      </c>
      <c r="DA2" s="56">
        <v>2.45632349780466</v>
      </c>
      <c r="DB2" s="56">
        <v>29.7626683771648</v>
      </c>
      <c r="DC2" s="56">
        <v>48.21</v>
      </c>
      <c r="DD2" s="56">
        <v>2.1932401810000002</v>
      </c>
      <c r="DE2" s="56">
        <v>1.22816174890233</v>
      </c>
      <c r="DF2" s="56">
        <v>3.30934854397342</v>
      </c>
      <c r="DG2" s="56">
        <v>4.5925883470039697</v>
      </c>
      <c r="DH2" s="56">
        <v>2</v>
      </c>
      <c r="DI2" s="56">
        <v>0</v>
      </c>
      <c r="DJ2" s="56">
        <v>72.580355539594194</v>
      </c>
      <c r="DK2" s="56">
        <v>93.738489870999999</v>
      </c>
      <c r="DL2" s="56">
        <v>6</v>
      </c>
      <c r="DM2" s="56">
        <v>10.0917431192661</v>
      </c>
      <c r="DN2" s="56">
        <v>2.1673168617251801</v>
      </c>
      <c r="DO2" s="56">
        <v>6.8286830790015101</v>
      </c>
      <c r="DP2" s="56">
        <v>0.640491642084562</v>
      </c>
      <c r="DQ2" s="56">
        <v>0.62470347330222997</v>
      </c>
      <c r="DR2" s="56">
        <v>263.15789473684202</v>
      </c>
      <c r="DS2" s="56">
        <v>348.77927254608898</v>
      </c>
      <c r="DT2" s="56">
        <v>389.38053097345102</v>
      </c>
      <c r="DU2" s="56">
        <v>68.442912689996504</v>
      </c>
      <c r="DV2" s="56">
        <v>81.627599867943204</v>
      </c>
      <c r="DW2" s="56">
        <v>538.54202898550705</v>
      </c>
      <c r="DX2" s="56">
        <v>120.89</v>
      </c>
      <c r="DY2" s="54" t="s">
        <v>565</v>
      </c>
      <c r="DZ2" s="54"/>
      <c r="EA2" s="54"/>
      <c r="EB2" s="54"/>
      <c r="EC2" s="58">
        <v>204394077.66</v>
      </c>
      <c r="ED2" s="58">
        <v>6275.7246971046088</v>
      </c>
      <c r="EE2" s="58">
        <v>2504505.7999999998</v>
      </c>
      <c r="EF2" s="58">
        <f>EE2/I2</f>
        <v>76.898455586600747</v>
      </c>
      <c r="EG2" s="58">
        <v>20510890.75</v>
      </c>
      <c r="EH2" s="58">
        <v>7562542.4699999997</v>
      </c>
      <c r="EI2" s="58">
        <v>232.20063465258374</v>
      </c>
      <c r="EJ2" s="58">
        <v>184638.3</v>
      </c>
      <c r="EK2" s="58">
        <v>39249536.200000003</v>
      </c>
      <c r="EL2" s="58">
        <f t="shared" ref="EL2:EL40" si="0">EK2/I2</f>
        <v>1205.1194755749334</v>
      </c>
      <c r="EM2" s="58">
        <v>69637971.819999993</v>
      </c>
      <c r="EN2" s="58">
        <f t="shared" ref="EN2:EN40" si="1">EM2/I2</f>
        <v>2138.16733151156</v>
      </c>
      <c r="EO2" s="58">
        <v>22986637.48</v>
      </c>
      <c r="EP2" s="58">
        <v>301366.87</v>
      </c>
      <c r="EQ2" s="58">
        <v>3084418.6</v>
      </c>
      <c r="ER2" s="54">
        <v>1211</v>
      </c>
      <c r="ES2" s="59">
        <v>3.7182596948018051E-2</v>
      </c>
      <c r="ET2" s="54">
        <v>32448</v>
      </c>
      <c r="EU2" s="54">
        <v>0.99628481070957042</v>
      </c>
      <c r="EV2" s="54">
        <v>9966</v>
      </c>
      <c r="EW2" s="54">
        <v>32569</v>
      </c>
      <c r="EX2" s="54" t="s">
        <v>566</v>
      </c>
      <c r="EY2" s="54" t="s">
        <v>565</v>
      </c>
      <c r="EZ2" s="54">
        <v>204.1</v>
      </c>
      <c r="FA2" s="54">
        <v>28230</v>
      </c>
      <c r="FB2" s="54">
        <v>0.8667751542878197</v>
      </c>
      <c r="FC2" s="56">
        <v>0.188</v>
      </c>
      <c r="FD2" s="54">
        <v>6.7000000000000004E-2</v>
      </c>
      <c r="FE2" s="54">
        <v>0.22600000000000001</v>
      </c>
      <c r="FF2" s="54">
        <v>0.27</v>
      </c>
      <c r="FG2" s="54">
        <v>2024</v>
      </c>
      <c r="FH2" s="54" t="s">
        <v>567</v>
      </c>
      <c r="FI2" s="58">
        <v>28750.03</v>
      </c>
      <c r="FJ2" s="54">
        <v>1041067.2560000001</v>
      </c>
      <c r="FK2" s="60">
        <v>1901.93330559734</v>
      </c>
      <c r="FL2" s="60">
        <f t="shared" ref="FL2:FL40" si="2">EM2/I2</f>
        <v>2138.16733151156</v>
      </c>
      <c r="FM2" s="54">
        <v>10</v>
      </c>
      <c r="FN2" s="54">
        <v>1863.2786843592239</v>
      </c>
      <c r="FO2" s="54" t="s">
        <v>566</v>
      </c>
      <c r="FP2" s="54">
        <v>992.79538548926803</v>
      </c>
      <c r="FQ2" s="54">
        <v>3.21</v>
      </c>
      <c r="FR2" s="54">
        <v>1635.042291036965</v>
      </c>
      <c r="FS2" s="54" t="s">
        <v>566</v>
      </c>
      <c r="FT2" s="54">
        <v>6.6050000000000004</v>
      </c>
      <c r="FU2" s="54">
        <v>0.74497581403477198</v>
      </c>
      <c r="FV2" s="54">
        <v>8.2600000000000016</v>
      </c>
      <c r="FW2" s="54">
        <v>0.84072480068428013</v>
      </c>
      <c r="FX2" s="54" t="s">
        <v>566</v>
      </c>
      <c r="FY2" s="54">
        <v>0.48180118149652001</v>
      </c>
      <c r="FZ2" s="54">
        <v>7.27</v>
      </c>
      <c r="GA2" s="54">
        <v>0.40744834583262751</v>
      </c>
      <c r="GB2" s="54" t="s">
        <v>566</v>
      </c>
      <c r="GC2" s="61">
        <v>3.6427391631307801E-2</v>
      </c>
      <c r="GD2" s="54">
        <v>2.76</v>
      </c>
      <c r="GE2" s="54">
        <v>0.1169048833866041</v>
      </c>
      <c r="GF2" s="54" t="s">
        <v>566</v>
      </c>
      <c r="GG2" s="54">
        <v>0.57458885327043996</v>
      </c>
      <c r="GH2" s="54">
        <v>4.8</v>
      </c>
      <c r="GI2" s="54">
        <v>0.90580556027150194</v>
      </c>
      <c r="GJ2" s="54" t="s">
        <v>566</v>
      </c>
      <c r="GK2" s="54">
        <v>5.7729999999999997</v>
      </c>
      <c r="GL2" s="54" t="s">
        <v>568</v>
      </c>
      <c r="GM2" s="54">
        <v>0</v>
      </c>
      <c r="GN2" s="54">
        <v>13</v>
      </c>
      <c r="GO2" s="54" t="s">
        <v>566</v>
      </c>
      <c r="GP2" s="54">
        <v>0</v>
      </c>
      <c r="GQ2" s="54">
        <v>101.464981117013</v>
      </c>
      <c r="GR2" s="54">
        <v>7.46</v>
      </c>
      <c r="GS2" s="54">
        <v>57.200353168378257</v>
      </c>
      <c r="GT2" s="54" t="s">
        <v>566</v>
      </c>
      <c r="GU2" s="54">
        <v>7.46</v>
      </c>
      <c r="GV2" s="54">
        <v>4.96</v>
      </c>
      <c r="GW2" s="54">
        <v>9.8577235772357703</v>
      </c>
      <c r="GX2" s="54">
        <v>7.32</v>
      </c>
      <c r="GY2" s="54">
        <v>2.546898820508706</v>
      </c>
      <c r="GZ2" s="54" t="s">
        <v>566</v>
      </c>
      <c r="HA2" s="54">
        <v>3.0212779022997331</v>
      </c>
      <c r="HB2" s="54">
        <v>5.75</v>
      </c>
      <c r="HC2" s="54">
        <v>2.0207803531405739</v>
      </c>
      <c r="HD2" s="54" t="s">
        <v>566</v>
      </c>
      <c r="HE2" s="54">
        <v>6.5350000000000001</v>
      </c>
      <c r="HF2" s="54">
        <v>25.9444444444444</v>
      </c>
      <c r="HG2" s="54">
        <v>2.48</v>
      </c>
      <c r="HH2" s="54">
        <v>92.084444444444458</v>
      </c>
      <c r="HI2" s="54" t="s">
        <v>566</v>
      </c>
      <c r="HJ2" s="54">
        <v>16.835102405765301</v>
      </c>
      <c r="HK2" s="54">
        <v>1.3</v>
      </c>
      <c r="HL2" s="54">
        <v>37.033674003114058</v>
      </c>
      <c r="HM2" s="54" t="s">
        <v>566</v>
      </c>
      <c r="HN2" s="54" t="s">
        <v>568</v>
      </c>
      <c r="HO2" s="54">
        <v>0</v>
      </c>
      <c r="HP2" s="54">
        <v>0.68801394685024497</v>
      </c>
      <c r="HQ2" s="54" t="s">
        <v>566</v>
      </c>
      <c r="HR2" s="54">
        <v>1.26</v>
      </c>
      <c r="HS2" s="54">
        <v>89.65517241379311</v>
      </c>
      <c r="HT2" s="54">
        <v>7.5</v>
      </c>
      <c r="HU2" s="54">
        <v>100</v>
      </c>
      <c r="HV2" s="54" t="s">
        <v>566</v>
      </c>
      <c r="HW2" s="54">
        <v>47.6190476190475</v>
      </c>
      <c r="HX2" s="54">
        <v>3.75</v>
      </c>
      <c r="HY2" s="54">
        <v>0</v>
      </c>
      <c r="HZ2" s="54" t="s">
        <v>566</v>
      </c>
      <c r="IA2" s="61">
        <v>8.43E-2</v>
      </c>
      <c r="IB2" s="54">
        <v>0.97999999999999976</v>
      </c>
      <c r="IC2" s="54">
        <v>0.86192000000000002</v>
      </c>
      <c r="ID2" s="54" t="s">
        <v>566</v>
      </c>
      <c r="IE2" s="54">
        <v>4.077</v>
      </c>
      <c r="IF2" s="54">
        <v>3.9569999999999999</v>
      </c>
      <c r="IG2" s="54">
        <v>58.1</v>
      </c>
      <c r="IH2" s="54">
        <v>8.6199999999999992</v>
      </c>
      <c r="II2" s="54">
        <v>65.560000000000016</v>
      </c>
      <c r="IJ2" s="54" t="s">
        <v>566</v>
      </c>
      <c r="IK2" s="54">
        <v>6.3</v>
      </c>
      <c r="IL2" s="55">
        <v>6.6</v>
      </c>
      <c r="IM2" s="54">
        <v>8.82</v>
      </c>
      <c r="IN2" s="54">
        <v>6.5</v>
      </c>
      <c r="IO2" s="54" t="s">
        <v>566</v>
      </c>
      <c r="IP2" s="54">
        <v>5.7</v>
      </c>
      <c r="IQ2" s="55">
        <v>5.6</v>
      </c>
      <c r="IR2" s="54">
        <v>10</v>
      </c>
      <c r="IS2" s="54">
        <v>5.6</v>
      </c>
      <c r="IT2" s="54" t="s">
        <v>566</v>
      </c>
      <c r="IU2" s="54">
        <v>1.8</v>
      </c>
      <c r="IV2" s="54">
        <v>9.32</v>
      </c>
      <c r="IW2" s="54">
        <v>0.7</v>
      </c>
      <c r="IX2" s="54" t="s">
        <v>566</v>
      </c>
      <c r="IY2" s="54">
        <v>13.5</v>
      </c>
      <c r="IZ2" s="54">
        <v>7.75</v>
      </c>
      <c r="JA2" s="54">
        <v>7.24</v>
      </c>
      <c r="JB2" s="54" t="s">
        <v>566</v>
      </c>
      <c r="JC2" s="54">
        <v>8.9019999999999992</v>
      </c>
      <c r="JD2" s="54">
        <v>99.63</v>
      </c>
      <c r="JE2" s="54">
        <v>9.93</v>
      </c>
      <c r="JF2" s="54">
        <v>99.99</v>
      </c>
      <c r="JG2" s="54" t="s">
        <v>566</v>
      </c>
      <c r="JH2" s="54">
        <v>86.68</v>
      </c>
      <c r="JI2" s="54">
        <v>8.7100000000000009</v>
      </c>
      <c r="JJ2" s="54">
        <v>99.569000000000003</v>
      </c>
      <c r="JK2" s="54" t="s">
        <v>566</v>
      </c>
      <c r="JL2" s="54" t="s">
        <v>569</v>
      </c>
      <c r="JM2" s="54">
        <v>0</v>
      </c>
      <c r="JN2" s="54">
        <v>96.847999999999999</v>
      </c>
      <c r="JO2" s="54" t="s">
        <v>566</v>
      </c>
      <c r="JP2" s="54">
        <v>6.2130000000000001</v>
      </c>
      <c r="JQ2" s="54">
        <v>94.8</v>
      </c>
      <c r="JR2" s="54">
        <v>94.8</v>
      </c>
      <c r="JS2" s="54">
        <v>9.39</v>
      </c>
      <c r="JT2" s="54">
        <v>100</v>
      </c>
      <c r="JU2" s="54" t="s">
        <v>566</v>
      </c>
      <c r="JV2" s="54">
        <v>72.368421052631504</v>
      </c>
      <c r="JW2" s="54">
        <v>4.2600000000000007</v>
      </c>
      <c r="JX2" s="54">
        <v>104.2109555009814</v>
      </c>
      <c r="JY2" s="54" t="s">
        <v>566</v>
      </c>
      <c r="JZ2" s="54">
        <v>12.2324159021406</v>
      </c>
      <c r="KA2" s="54">
        <v>5.99</v>
      </c>
      <c r="KB2" s="54">
        <v>4.3859649122807012</v>
      </c>
      <c r="KC2" s="54" t="s">
        <v>566</v>
      </c>
      <c r="KD2" s="54">
        <v>6.5469999999999997</v>
      </c>
      <c r="KE2" s="54">
        <v>30.7040437225582</v>
      </c>
      <c r="KF2" s="54">
        <v>4.2</v>
      </c>
      <c r="KG2" s="54">
        <v>4.603521716046922</v>
      </c>
      <c r="KH2" s="54" t="s">
        <v>566</v>
      </c>
      <c r="KI2" s="54">
        <v>12.281617489023301</v>
      </c>
      <c r="KJ2" s="54">
        <v>9.2100000000000009</v>
      </c>
      <c r="KK2" s="54">
        <v>9.3145862744167083</v>
      </c>
      <c r="KL2" s="54" t="s">
        <v>566</v>
      </c>
      <c r="KM2" s="54">
        <v>6.7050000000000001</v>
      </c>
      <c r="KN2" s="54">
        <v>7.9216432804200307</v>
      </c>
      <c r="KO2" s="54">
        <v>8.99</v>
      </c>
      <c r="KP2" s="54">
        <v>4.4019652134628418</v>
      </c>
      <c r="KQ2" s="54" t="s">
        <v>566</v>
      </c>
      <c r="KR2" s="54">
        <v>8.99</v>
      </c>
      <c r="KS2" s="54">
        <v>7.4710000000000001</v>
      </c>
      <c r="KT2" s="54">
        <v>5.4630000000000001</v>
      </c>
      <c r="KU2" s="54">
        <v>2133</v>
      </c>
      <c r="KV2" s="54">
        <v>6.5491725260216765E-2</v>
      </c>
      <c r="KW2" s="54">
        <v>12292</v>
      </c>
      <c r="KX2" s="54">
        <v>0.37741410543768622</v>
      </c>
      <c r="KY2" s="54">
        <v>9720</v>
      </c>
      <c r="KZ2" s="54">
        <v>0.29844330498326632</v>
      </c>
      <c r="LA2" s="54">
        <v>279316</v>
      </c>
      <c r="LB2" s="54">
        <v>8.5761306764100826</v>
      </c>
      <c r="LC2" s="54">
        <v>4299</v>
      </c>
      <c r="LD2" s="54">
        <v>0.13199668396327799</v>
      </c>
      <c r="LE2" s="54">
        <v>4311</v>
      </c>
      <c r="LF2" s="54">
        <v>0.13236513248794871</v>
      </c>
      <c r="LG2" s="54">
        <v>3607</v>
      </c>
      <c r="LH2" s="54">
        <v>0.1107494857072676</v>
      </c>
      <c r="LI2" s="54">
        <v>92</v>
      </c>
      <c r="LJ2" s="54">
        <v>2.8247720224753601</v>
      </c>
      <c r="LK2" s="54">
        <v>50</v>
      </c>
      <c r="LL2" s="54">
        <v>1.535202186127913</v>
      </c>
      <c r="LM2" s="54">
        <v>453</v>
      </c>
      <c r="LN2" s="54">
        <v>0.755</v>
      </c>
      <c r="LO2" s="54">
        <v>715</v>
      </c>
      <c r="LP2" s="54">
        <v>0.73499999999999999</v>
      </c>
      <c r="LQ2" s="54">
        <v>282</v>
      </c>
      <c r="LR2" s="54">
        <v>0.70599999999999996</v>
      </c>
      <c r="LS2" s="54">
        <v>1747</v>
      </c>
      <c r="LT2" s="54">
        <v>0.82799999999999996</v>
      </c>
      <c r="LU2" s="54">
        <v>0.48609999999999998</v>
      </c>
      <c r="LV2" s="56">
        <v>0.36161228452538779</v>
      </c>
      <c r="LW2" s="56" t="s">
        <v>570</v>
      </c>
      <c r="LX2" s="56">
        <v>0.15081201937881111</v>
      </c>
      <c r="LY2" s="56" t="s">
        <v>570</v>
      </c>
      <c r="LZ2" s="56">
        <v>0.15654018290421839</v>
      </c>
      <c r="MA2" s="56" t="s">
        <v>570</v>
      </c>
      <c r="MB2" s="56">
        <v>-0.72298725228039074</v>
      </c>
      <c r="MC2" s="56" t="s">
        <v>571</v>
      </c>
      <c r="MD2" s="56">
        <v>-1.350569136799337E-2</v>
      </c>
      <c r="ME2" s="56" t="s">
        <v>562</v>
      </c>
      <c r="MF2" s="54">
        <v>806</v>
      </c>
      <c r="MG2" s="54">
        <v>0</v>
      </c>
      <c r="MH2" s="54">
        <v>184000</v>
      </c>
      <c r="MI2" s="54">
        <v>23000</v>
      </c>
      <c r="MJ2" s="54">
        <v>0</v>
      </c>
      <c r="MK2" s="54">
        <v>23000</v>
      </c>
      <c r="ML2" s="54">
        <v>2</v>
      </c>
      <c r="MM2" s="54">
        <v>2</v>
      </c>
      <c r="MN2" s="54">
        <v>12100</v>
      </c>
      <c r="MO2" s="54">
        <v>5</v>
      </c>
      <c r="MP2" s="54">
        <v>1.213879846441649E-4</v>
      </c>
      <c r="MQ2" s="54"/>
      <c r="MR2" s="54">
        <v>0</v>
      </c>
      <c r="MS2" s="54">
        <v>0</v>
      </c>
      <c r="MT2" s="54">
        <v>0</v>
      </c>
      <c r="MU2" s="54">
        <v>68</v>
      </c>
      <c r="MV2" s="54">
        <v>8</v>
      </c>
      <c r="MW2" s="54">
        <v>76</v>
      </c>
      <c r="MX2" s="54">
        <v>2.35</v>
      </c>
      <c r="MY2" s="54">
        <v>62</v>
      </c>
      <c r="MZ2" s="54">
        <v>0</v>
      </c>
      <c r="NA2" s="54">
        <v>62</v>
      </c>
      <c r="NB2" s="54">
        <v>1.92</v>
      </c>
      <c r="NC2" s="54">
        <v>17686424.66</v>
      </c>
      <c r="ND2" s="54">
        <v>155</v>
      </c>
      <c r="NE2" s="54">
        <v>0</v>
      </c>
      <c r="NF2" s="54">
        <v>0.55100000000000005</v>
      </c>
      <c r="NG2" s="62" t="s">
        <v>572</v>
      </c>
      <c r="NH2" s="62">
        <v>242</v>
      </c>
      <c r="NI2" s="62" t="s">
        <v>573</v>
      </c>
      <c r="NJ2" s="62" t="s">
        <v>574</v>
      </c>
      <c r="NK2" s="62" t="s">
        <v>575</v>
      </c>
      <c r="NL2" s="62"/>
      <c r="NM2" s="62" t="s">
        <v>576</v>
      </c>
      <c r="NN2" s="62"/>
      <c r="NO2" s="62" t="s">
        <v>577</v>
      </c>
      <c r="NP2" s="62" t="s">
        <v>578</v>
      </c>
      <c r="NQ2" s="62" t="s">
        <v>579</v>
      </c>
      <c r="NR2" s="62" t="s">
        <v>580</v>
      </c>
      <c r="NS2" s="62" t="s">
        <v>581</v>
      </c>
      <c r="NT2" s="63" t="s">
        <v>582</v>
      </c>
      <c r="NU2" s="64"/>
      <c r="NV2" s="65"/>
      <c r="NW2" s="64"/>
      <c r="NX2" s="64"/>
      <c r="NY2" s="54">
        <v>43</v>
      </c>
      <c r="NZ2" s="54">
        <v>84</v>
      </c>
      <c r="OA2" s="54">
        <v>21</v>
      </c>
      <c r="OB2" s="54">
        <v>10</v>
      </c>
      <c r="OC2" s="54">
        <v>10</v>
      </c>
      <c r="OD2" s="54">
        <v>151</v>
      </c>
      <c r="OE2" s="54">
        <v>9</v>
      </c>
      <c r="OF2" s="54">
        <v>2</v>
      </c>
      <c r="OG2" s="54">
        <v>165</v>
      </c>
      <c r="OH2" s="54">
        <v>84</v>
      </c>
      <c r="OI2" s="54">
        <v>239</v>
      </c>
      <c r="OJ2" s="54">
        <v>50</v>
      </c>
      <c r="OK2" s="54">
        <v>413</v>
      </c>
      <c r="OL2" s="54">
        <v>6</v>
      </c>
      <c r="OM2" s="54">
        <v>6</v>
      </c>
      <c r="ON2" s="54">
        <v>0</v>
      </c>
      <c r="OO2" s="54">
        <v>0</v>
      </c>
      <c r="OP2" s="54">
        <v>12</v>
      </c>
      <c r="OQ2" s="54">
        <v>0</v>
      </c>
      <c r="OR2" s="54">
        <v>2</v>
      </c>
      <c r="OS2" s="54">
        <v>0</v>
      </c>
      <c r="OT2" s="54">
        <v>150</v>
      </c>
      <c r="OU2" s="54">
        <v>46</v>
      </c>
      <c r="OV2" s="54">
        <v>6</v>
      </c>
      <c r="OW2" s="54">
        <v>1</v>
      </c>
      <c r="OX2" s="54">
        <v>1</v>
      </c>
      <c r="OY2" s="54">
        <v>11</v>
      </c>
      <c r="OZ2" s="54">
        <v>2</v>
      </c>
      <c r="PA2" s="54">
        <v>9</v>
      </c>
      <c r="PB2" s="54">
        <v>67</v>
      </c>
      <c r="PC2" s="54">
        <v>64</v>
      </c>
      <c r="PD2" s="54">
        <v>15</v>
      </c>
      <c r="PE2" s="54">
        <v>0</v>
      </c>
      <c r="PF2" s="54">
        <v>3</v>
      </c>
      <c r="PG2" s="54">
        <v>447</v>
      </c>
      <c r="PH2" s="54">
        <v>16</v>
      </c>
      <c r="PI2" s="54"/>
      <c r="PJ2" s="54"/>
      <c r="PK2" s="54"/>
      <c r="PL2" s="54"/>
      <c r="PM2" s="54"/>
      <c r="PN2" s="54"/>
      <c r="PO2" s="54"/>
      <c r="PP2" s="54"/>
      <c r="PQ2" s="57">
        <v>1538</v>
      </c>
      <c r="PR2" s="57">
        <v>4022</v>
      </c>
      <c r="PS2" s="54">
        <v>964</v>
      </c>
      <c r="PT2" s="54">
        <v>194</v>
      </c>
      <c r="PU2" s="54">
        <v>269</v>
      </c>
      <c r="PV2" s="54">
        <v>84</v>
      </c>
      <c r="PW2" s="54">
        <v>17</v>
      </c>
      <c r="PX2" s="54">
        <v>17</v>
      </c>
      <c r="PY2" s="54">
        <v>5</v>
      </c>
      <c r="PZ2" s="57">
        <v>4871</v>
      </c>
      <c r="QA2" s="57">
        <v>11931</v>
      </c>
      <c r="QB2" s="56">
        <v>0.36632994565384203</v>
      </c>
      <c r="QC2" s="56">
        <v>0.26094266314598202</v>
      </c>
      <c r="QD2" s="54">
        <v>1629</v>
      </c>
      <c r="QE2" s="54">
        <v>3147</v>
      </c>
      <c r="QF2" s="54">
        <v>1905</v>
      </c>
      <c r="QG2" s="54" t="s">
        <v>583</v>
      </c>
      <c r="QH2" s="54">
        <v>42</v>
      </c>
      <c r="QI2" s="54">
        <v>74</v>
      </c>
      <c r="QJ2" s="54">
        <v>67</v>
      </c>
      <c r="QK2" s="56">
        <f t="shared" ref="QK2:QK40" si="3">AVERAGE(QH2:QJ2)</f>
        <v>61</v>
      </c>
      <c r="QL2" s="56">
        <v>1</v>
      </c>
      <c r="QM2" s="54" t="s">
        <v>562</v>
      </c>
      <c r="QN2" s="54" t="s">
        <v>562</v>
      </c>
      <c r="QO2" s="54" t="s">
        <v>570</v>
      </c>
      <c r="QP2" s="54" t="s">
        <v>584</v>
      </c>
      <c r="QQ2" s="54" t="s">
        <v>570</v>
      </c>
      <c r="QR2" s="54" t="s">
        <v>562</v>
      </c>
      <c r="QS2" s="54" t="s">
        <v>584</v>
      </c>
      <c r="QT2" s="54" t="s">
        <v>562</v>
      </c>
      <c r="QU2" s="56">
        <v>48.21</v>
      </c>
      <c r="QV2" s="66">
        <v>0.621</v>
      </c>
      <c r="QW2" s="67">
        <v>268</v>
      </c>
      <c r="QX2" s="66">
        <v>0.73399999999999999</v>
      </c>
      <c r="QY2" s="67">
        <v>1501</v>
      </c>
      <c r="QZ2" s="66">
        <v>0.52700000000000002</v>
      </c>
      <c r="RA2" s="67">
        <v>2568</v>
      </c>
      <c r="RB2" s="66">
        <v>0.97899999999999998</v>
      </c>
      <c r="RC2" s="67">
        <v>73</v>
      </c>
      <c r="RD2" s="66">
        <v>0.128</v>
      </c>
      <c r="RE2" s="67">
        <v>2353</v>
      </c>
      <c r="RF2" s="67">
        <v>22</v>
      </c>
      <c r="RG2" s="60">
        <v>22437529.75</v>
      </c>
      <c r="RH2" s="60">
        <v>20262704.239999998</v>
      </c>
      <c r="RI2" s="54">
        <v>0</v>
      </c>
      <c r="RJ2" s="54">
        <v>0</v>
      </c>
      <c r="RK2" s="54"/>
      <c r="RL2" s="54" t="s">
        <v>565</v>
      </c>
      <c r="RM2" s="54" t="s">
        <v>585</v>
      </c>
      <c r="RN2" s="60">
        <v>9966</v>
      </c>
      <c r="RO2" s="54"/>
      <c r="RP2" s="60">
        <v>3935424.64</v>
      </c>
      <c r="RQ2" s="54">
        <v>58</v>
      </c>
      <c r="RR2" s="54">
        <v>58.19</v>
      </c>
      <c r="RS2" s="54">
        <v>99.63</v>
      </c>
      <c r="RT2" s="58">
        <v>36617963.950000003</v>
      </c>
      <c r="RU2" s="58">
        <v>69637971.819999903</v>
      </c>
      <c r="RV2" s="57">
        <v>6921</v>
      </c>
      <c r="RW2" s="58">
        <v>10061.8367027886</v>
      </c>
      <c r="RX2" s="68">
        <v>21</v>
      </c>
      <c r="RY2" s="54">
        <v>6.6</v>
      </c>
      <c r="RZ2" s="69">
        <v>6</v>
      </c>
      <c r="SA2" s="54"/>
      <c r="SB2" s="54">
        <v>5.6</v>
      </c>
      <c r="SC2" s="69">
        <v>3</v>
      </c>
      <c r="SD2" s="54"/>
      <c r="SE2" s="70">
        <v>6.062511428265784E-4</v>
      </c>
      <c r="SF2" s="71">
        <v>8.3273381294964033E-2</v>
      </c>
      <c r="SG2" s="71">
        <v>5560</v>
      </c>
      <c r="SH2" s="71">
        <v>0.9</v>
      </c>
      <c r="SI2" s="72"/>
      <c r="SJ2" s="72">
        <v>36617963.950000003</v>
      </c>
      <c r="SK2" s="73">
        <f t="shared" ref="SK2:SK40" si="4">SJ2/I2</f>
        <v>1124.3195661518623</v>
      </c>
      <c r="SL2" s="72">
        <v>0.83834657462744</v>
      </c>
      <c r="SM2" s="72">
        <v>0</v>
      </c>
      <c r="SN2" s="72">
        <v>0</v>
      </c>
      <c r="SO2" s="72">
        <v>705.78272222051646</v>
      </c>
      <c r="SP2" s="72">
        <v>1268.077005741656</v>
      </c>
      <c r="SQ2" s="72">
        <v>18.42242623353496</v>
      </c>
      <c r="SR2" s="72">
        <v>33.774448094814083</v>
      </c>
      <c r="SS2" s="72">
        <v>196.50587982437281</v>
      </c>
      <c r="ST2" s="72">
        <v>1372.4707543983541</v>
      </c>
      <c r="SU2" s="74">
        <v>7.8200000000000006E-2</v>
      </c>
      <c r="SV2" s="74">
        <v>0.66790000000000005</v>
      </c>
      <c r="SW2" s="75"/>
      <c r="SX2" s="72">
        <v>5.5052822225320222E-2</v>
      </c>
      <c r="SY2" s="72">
        <v>1</v>
      </c>
      <c r="SZ2" s="72">
        <v>0.51803354625313658</v>
      </c>
      <c r="TA2" s="72">
        <v>0.78574772543116844</v>
      </c>
      <c r="TB2" s="72"/>
      <c r="TC2" s="72" t="s">
        <v>586</v>
      </c>
      <c r="TD2" s="54"/>
      <c r="TE2" s="72">
        <v>0.58970852347740621</v>
      </c>
      <c r="TF2" s="75">
        <v>0.54067399999999999</v>
      </c>
      <c r="TG2" s="75">
        <v>1.849545</v>
      </c>
      <c r="TH2" s="76">
        <v>0.62231199999999998</v>
      </c>
      <c r="TI2" s="75">
        <v>1.0337080000000001</v>
      </c>
      <c r="TJ2" s="75">
        <v>0.54067399999999999</v>
      </c>
      <c r="TK2" s="76">
        <v>0.967391</v>
      </c>
      <c r="TL2" s="75">
        <v>0.29248400000000002</v>
      </c>
      <c r="TM2" s="75">
        <v>3.4189910000000001</v>
      </c>
      <c r="TN2" s="76">
        <v>0.62961699999999998</v>
      </c>
      <c r="TO2" s="75">
        <v>1.080066</v>
      </c>
      <c r="TP2" s="75">
        <v>0.29248400000000002</v>
      </c>
      <c r="TQ2" s="76">
        <v>0.92586900000000005</v>
      </c>
      <c r="TR2" s="75">
        <v>0.75824849900000002</v>
      </c>
      <c r="TS2" s="77">
        <v>1.318828855</v>
      </c>
      <c r="TT2" s="76">
        <v>0.778435039</v>
      </c>
      <c r="TU2" s="75">
        <v>1.0819397390000001</v>
      </c>
      <c r="TV2" s="75">
        <v>0.75824849900000002</v>
      </c>
      <c r="TW2" s="76">
        <v>0.92426589400000003</v>
      </c>
      <c r="TX2" s="75">
        <v>0</v>
      </c>
      <c r="TY2" s="77" t="s">
        <v>587</v>
      </c>
      <c r="TZ2" s="76">
        <v>5.5863000000000003E-2</v>
      </c>
      <c r="UA2" s="75">
        <v>1.0037290000000001</v>
      </c>
      <c r="UB2" s="75">
        <v>0</v>
      </c>
      <c r="UC2" s="76">
        <v>0.99628499999999998</v>
      </c>
      <c r="UD2" s="75">
        <v>0.75824800000000003</v>
      </c>
      <c r="UE2" s="75">
        <v>1.318829</v>
      </c>
      <c r="UF2" s="76">
        <v>0.77843499999999999</v>
      </c>
      <c r="UG2" s="75">
        <v>1.0819399999999999</v>
      </c>
      <c r="UH2" s="75">
        <v>0.75824800000000003</v>
      </c>
      <c r="UI2" s="76">
        <v>0.92426600000000003</v>
      </c>
    </row>
    <row r="3" spans="1:555" ht="15.75" customHeight="1" x14ac:dyDescent="0.3">
      <c r="A3" s="54" t="s">
        <v>588</v>
      </c>
      <c r="B3" s="54" t="s">
        <v>589</v>
      </c>
      <c r="C3" s="55" t="s">
        <v>589</v>
      </c>
      <c r="D3" s="54" t="s">
        <v>590</v>
      </c>
      <c r="E3" s="54" t="s">
        <v>591</v>
      </c>
      <c r="F3" s="54" t="s">
        <v>592</v>
      </c>
      <c r="G3" s="54" t="s">
        <v>593</v>
      </c>
      <c r="H3" s="54" t="s">
        <v>558</v>
      </c>
      <c r="I3" s="54">
        <v>2330</v>
      </c>
      <c r="J3" s="54" t="s">
        <v>594</v>
      </c>
      <c r="K3" s="54">
        <v>1</v>
      </c>
      <c r="L3" s="54">
        <v>0</v>
      </c>
      <c r="M3" s="54">
        <v>0</v>
      </c>
      <c r="N3" s="54">
        <v>0</v>
      </c>
      <c r="O3" s="54">
        <v>0</v>
      </c>
      <c r="P3" s="54">
        <v>1</v>
      </c>
      <c r="Q3" s="54">
        <v>0</v>
      </c>
      <c r="R3" s="54">
        <v>0</v>
      </c>
      <c r="S3" s="54">
        <v>0</v>
      </c>
      <c r="T3" s="54">
        <v>1</v>
      </c>
      <c r="U3" s="54">
        <v>0</v>
      </c>
      <c r="V3" s="54">
        <v>0</v>
      </c>
      <c r="W3" s="54">
        <v>1</v>
      </c>
      <c r="X3" s="54">
        <v>0</v>
      </c>
      <c r="Y3" s="54">
        <v>1</v>
      </c>
      <c r="Z3" s="54">
        <v>0</v>
      </c>
      <c r="AA3" s="54">
        <v>0</v>
      </c>
      <c r="AB3" s="54">
        <v>0</v>
      </c>
      <c r="AC3" s="54">
        <v>0</v>
      </c>
      <c r="AD3" s="54">
        <v>0</v>
      </c>
      <c r="AE3" s="54" t="s">
        <v>560</v>
      </c>
      <c r="AF3" s="54" t="s">
        <v>595</v>
      </c>
      <c r="AG3" s="54">
        <v>2</v>
      </c>
      <c r="AH3" s="54">
        <v>3</v>
      </c>
      <c r="AI3" s="54">
        <v>0</v>
      </c>
      <c r="AJ3" s="54">
        <v>5</v>
      </c>
      <c r="AK3" s="54" t="s">
        <v>571</v>
      </c>
      <c r="AL3" s="54"/>
      <c r="AM3" s="54"/>
      <c r="AN3" s="56">
        <v>51.726395238095229</v>
      </c>
      <c r="AO3" s="57">
        <v>1107</v>
      </c>
      <c r="AP3" s="56">
        <v>50.712499999999999</v>
      </c>
      <c r="AQ3" s="56">
        <v>58.18480000000001</v>
      </c>
      <c r="AR3" s="56">
        <v>73.296099999999996</v>
      </c>
      <c r="AS3" s="56">
        <v>49.688388888888888</v>
      </c>
      <c r="AT3" s="56">
        <v>25.8902</v>
      </c>
      <c r="AU3" s="56">
        <v>85.193750000000009</v>
      </c>
      <c r="AV3" s="56">
        <v>69.0655</v>
      </c>
      <c r="AW3" s="56">
        <v>47.244833333333332</v>
      </c>
      <c r="AX3" s="56">
        <v>2.9144999999999999</v>
      </c>
      <c r="AY3" s="56">
        <v>85.542111111111112</v>
      </c>
      <c r="AZ3" s="56">
        <v>73</v>
      </c>
      <c r="BA3" s="56">
        <v>69.663499999999999</v>
      </c>
      <c r="BB3" s="56">
        <v>68.574749999999995</v>
      </c>
      <c r="BC3" s="56">
        <v>75</v>
      </c>
      <c r="BD3" s="56">
        <v>1.42</v>
      </c>
      <c r="BE3" s="56">
        <v>38.095285714285723</v>
      </c>
      <c r="BF3" s="56">
        <v>5.8624999999999998</v>
      </c>
      <c r="BG3" s="56">
        <v>58.693843896194892</v>
      </c>
      <c r="BH3" s="56">
        <v>68.821789204186103</v>
      </c>
      <c r="BI3" s="56">
        <v>63.088700737114898</v>
      </c>
      <c r="BJ3" s="56">
        <v>44.171041747284107</v>
      </c>
      <c r="BK3" s="56">
        <v>72.731584712488498</v>
      </c>
      <c r="BL3" s="56">
        <v>86.393224471703803</v>
      </c>
      <c r="BM3" s="56">
        <v>93.258968739344596</v>
      </c>
      <c r="BN3" s="56">
        <v>22.9033788932074</v>
      </c>
      <c r="BO3" s="56">
        <v>71.798248182836403</v>
      </c>
      <c r="BP3" s="56">
        <v>61.077537851555398</v>
      </c>
      <c r="BQ3" s="56">
        <v>52.826261903783397</v>
      </c>
      <c r="BR3" s="56">
        <v>66.652755010284395</v>
      </c>
      <c r="BS3" s="56">
        <v>18.935179458802931</v>
      </c>
      <c r="BT3" s="56">
        <v>32.5044119686439</v>
      </c>
      <c r="BU3" s="56">
        <v>95.465458697706595</v>
      </c>
      <c r="BV3" s="56">
        <v>29.7791168639829</v>
      </c>
      <c r="BW3" s="56">
        <v>26.785714285714299</v>
      </c>
      <c r="BX3" s="56">
        <v>159.71441901982499</v>
      </c>
      <c r="BY3" s="56">
        <v>489.39641109298498</v>
      </c>
      <c r="BZ3" s="56">
        <v>100</v>
      </c>
      <c r="CA3" s="56">
        <v>4.2553191489361701</v>
      </c>
      <c r="CB3" s="56">
        <v>82.054616384915505</v>
      </c>
      <c r="CC3" s="56">
        <v>97.43</v>
      </c>
      <c r="CD3" s="56">
        <v>88.772845953002602</v>
      </c>
      <c r="CE3" s="56">
        <v>25.27</v>
      </c>
      <c r="CF3" s="56">
        <v>92.717815344603395</v>
      </c>
      <c r="CG3" s="56">
        <v>83.224967490247096</v>
      </c>
      <c r="CH3" s="56">
        <v>94.538361508452596</v>
      </c>
      <c r="CI3" s="56">
        <v>99.479843953186005</v>
      </c>
      <c r="CJ3" s="56">
        <v>8.5836909871244593</v>
      </c>
      <c r="CK3" s="56">
        <v>42.9184549356223</v>
      </c>
      <c r="CL3" s="56">
        <v>203.252032520325</v>
      </c>
      <c r="CM3" s="56">
        <v>84.602368866328206</v>
      </c>
      <c r="CN3" s="56">
        <v>5.5</v>
      </c>
      <c r="CO3" s="56">
        <v>26.7</v>
      </c>
      <c r="CP3" s="56">
        <v>0.06</v>
      </c>
      <c r="CQ3" s="56">
        <v>2.2799999999999998</v>
      </c>
      <c r="CR3" s="56">
        <v>13.7</v>
      </c>
      <c r="CS3" s="56">
        <v>4.95</v>
      </c>
      <c r="CT3" s="56">
        <v>2.8218142970956102</v>
      </c>
      <c r="CU3" s="56">
        <v>69.348673680027105</v>
      </c>
      <c r="CV3" s="56">
        <v>90.798422961256193</v>
      </c>
      <c r="CW3" s="56">
        <v>98.520196774193494</v>
      </c>
      <c r="CX3" s="56">
        <v>73.72</v>
      </c>
      <c r="CY3" s="56">
        <v>1.9102196752626599</v>
      </c>
      <c r="CZ3" s="56">
        <v>600.99618612392203</v>
      </c>
      <c r="DA3" s="56">
        <v>8.5836909871244593</v>
      </c>
      <c r="DB3" s="56">
        <v>28.7162162162162</v>
      </c>
      <c r="DC3" s="56">
        <v>51.05</v>
      </c>
      <c r="DD3" s="56">
        <v>3.2881103619999998</v>
      </c>
      <c r="DE3" s="56">
        <v>12.8755364806867</v>
      </c>
      <c r="DF3" s="56">
        <v>7.3112020418377099</v>
      </c>
      <c r="DG3" s="56">
        <v>0</v>
      </c>
      <c r="DH3" s="56">
        <v>2</v>
      </c>
      <c r="DI3" s="56">
        <v>0</v>
      </c>
      <c r="DJ3" s="56">
        <v>65.686274509803894</v>
      </c>
      <c r="DK3" s="56">
        <v>86.148648649000009</v>
      </c>
      <c r="DL3" s="56">
        <v>2</v>
      </c>
      <c r="DM3" s="56">
        <v>21.739130434782599</v>
      </c>
      <c r="DN3" s="56">
        <v>0</v>
      </c>
      <c r="DO3" s="56">
        <v>1.3400959815450599</v>
      </c>
      <c r="DP3" s="56">
        <v>0.43805226546343301</v>
      </c>
      <c r="DQ3" s="56">
        <v>0.90036553524804297</v>
      </c>
      <c r="DR3" s="56">
        <v>0</v>
      </c>
      <c r="DS3" s="56">
        <v>0</v>
      </c>
      <c r="DT3" s="56">
        <v>0</v>
      </c>
      <c r="DU3" s="56">
        <v>53.903345724907098</v>
      </c>
      <c r="DV3" s="56">
        <v>70.217917675544797</v>
      </c>
      <c r="DW3" s="56">
        <v>437.69333333333299</v>
      </c>
      <c r="DX3" s="56">
        <v>156.90299999999999</v>
      </c>
      <c r="DY3" s="54" t="s">
        <v>565</v>
      </c>
      <c r="DZ3" s="54"/>
      <c r="EA3" s="54"/>
      <c r="EB3" s="54"/>
      <c r="EC3" s="58">
        <v>37002710.979999997</v>
      </c>
      <c r="ED3" s="58">
        <v>15880.99183690987</v>
      </c>
      <c r="EE3" s="58">
        <v>9787660.6099999994</v>
      </c>
      <c r="EF3" s="58">
        <f t="shared" ref="EF3:EF40" si="5">EE3/I3</f>
        <v>4200.7127081545059</v>
      </c>
      <c r="EG3" s="58">
        <v>6183210</v>
      </c>
      <c r="EH3" s="58">
        <v>9026.2999999999993</v>
      </c>
      <c r="EI3" s="58">
        <v>3.873948497854077</v>
      </c>
      <c r="EJ3" s="58">
        <v>9026.2999999999993</v>
      </c>
      <c r="EK3" s="58">
        <v>10584979.66</v>
      </c>
      <c r="EL3" s="58">
        <f t="shared" si="0"/>
        <v>4542.9097253218888</v>
      </c>
      <c r="EM3" s="58">
        <v>8917464.3300000001</v>
      </c>
      <c r="EN3" s="58">
        <f t="shared" si="1"/>
        <v>3827.2379098712445</v>
      </c>
      <c r="EO3" s="58"/>
      <c r="EP3" s="58">
        <v>218275.86</v>
      </c>
      <c r="EQ3" s="58">
        <v>58497.73</v>
      </c>
      <c r="ER3" s="54">
        <v>20</v>
      </c>
      <c r="ES3" s="59">
        <v>8.5836909871244635E-3</v>
      </c>
      <c r="ET3" s="54">
        <v>1819</v>
      </c>
      <c r="EU3" s="54">
        <v>0.78068669527896994</v>
      </c>
      <c r="EV3" s="54">
        <v>337</v>
      </c>
      <c r="EW3" s="54">
        <v>2330</v>
      </c>
      <c r="EX3" s="54" t="s">
        <v>566</v>
      </c>
      <c r="EY3" s="54" t="s">
        <v>565</v>
      </c>
      <c r="EZ3" s="54">
        <v>141.4</v>
      </c>
      <c r="FA3" s="54">
        <v>1481</v>
      </c>
      <c r="FB3" s="54">
        <v>0.63562231759656651</v>
      </c>
      <c r="FC3" s="56">
        <v>0.24299999999999999</v>
      </c>
      <c r="FD3" s="54">
        <v>6.5000000000000002E-2</v>
      </c>
      <c r="FE3" s="54">
        <v>0.372</v>
      </c>
      <c r="FF3" s="54">
        <v>0.29099999999999998</v>
      </c>
      <c r="FG3" s="54">
        <v>2024</v>
      </c>
      <c r="FH3" s="54" t="s">
        <v>596</v>
      </c>
      <c r="FI3" s="58">
        <v>18584.03</v>
      </c>
      <c r="FJ3" s="54">
        <v>45568.033000000003</v>
      </c>
      <c r="FK3" s="60">
        <v>3073.27082832618</v>
      </c>
      <c r="FL3" s="60">
        <f t="shared" si="2"/>
        <v>3827.2379098712445</v>
      </c>
      <c r="FM3" s="54">
        <v>10</v>
      </c>
      <c r="FN3" s="54">
        <v>2322.880665698176</v>
      </c>
      <c r="FO3" s="54" t="s">
        <v>565</v>
      </c>
      <c r="FP3" s="54">
        <v>3746.1573304721001</v>
      </c>
      <c r="FQ3" s="54">
        <v>10</v>
      </c>
      <c r="FR3" s="54">
        <v>1791.8441243860179</v>
      </c>
      <c r="FS3" s="54" t="s">
        <v>565</v>
      </c>
      <c r="FT3" s="54">
        <v>10</v>
      </c>
      <c r="FU3" s="54">
        <v>0.125097730722699</v>
      </c>
      <c r="FV3" s="54">
        <v>2.25</v>
      </c>
      <c r="FW3" s="54">
        <v>0.55593306725886649</v>
      </c>
      <c r="FX3" s="54" t="s">
        <v>566</v>
      </c>
      <c r="FY3" s="54">
        <v>0.33142140874725801</v>
      </c>
      <c r="FZ3" s="54">
        <v>10</v>
      </c>
      <c r="GA3" s="54">
        <v>0.41854078055369243</v>
      </c>
      <c r="GB3" s="54" t="s">
        <v>565</v>
      </c>
      <c r="GC3" s="61">
        <v>9.7494284824801006E-2</v>
      </c>
      <c r="GD3" s="54">
        <v>7.56</v>
      </c>
      <c r="GE3" s="54">
        <v>0.12853484081495239</v>
      </c>
      <c r="GF3" s="54" t="s">
        <v>566</v>
      </c>
      <c r="GG3" s="54">
        <v>0.89205821105619598</v>
      </c>
      <c r="GH3" s="54">
        <v>9.33</v>
      </c>
      <c r="GI3" s="54">
        <v>0.94617109973531111</v>
      </c>
      <c r="GJ3" s="54" t="s">
        <v>566</v>
      </c>
      <c r="GK3" s="54">
        <v>7.2850000000000001</v>
      </c>
      <c r="GL3" s="54" t="s">
        <v>568</v>
      </c>
      <c r="GM3" s="54">
        <v>0</v>
      </c>
      <c r="GN3" s="54">
        <v>9.5</v>
      </c>
      <c r="GO3" s="54" t="s">
        <v>566</v>
      </c>
      <c r="GP3" s="54">
        <v>0</v>
      </c>
      <c r="GQ3" s="54">
        <v>350.93562231759603</v>
      </c>
      <c r="GR3" s="54">
        <v>0</v>
      </c>
      <c r="GS3" s="54">
        <v>105.1943893435821</v>
      </c>
      <c r="GT3" s="54" t="s">
        <v>565</v>
      </c>
      <c r="GU3" s="54">
        <v>0</v>
      </c>
      <c r="GV3" s="54">
        <v>4.3209999999999997</v>
      </c>
      <c r="GW3" s="54">
        <v>6.4516129032257901</v>
      </c>
      <c r="GX3" s="54">
        <v>9.81</v>
      </c>
      <c r="GY3" s="54">
        <v>5.5791331181498958</v>
      </c>
      <c r="GZ3" s="54" t="s">
        <v>566</v>
      </c>
      <c r="HA3" s="54">
        <v>9.3133047210300433</v>
      </c>
      <c r="HB3" s="54">
        <v>0</v>
      </c>
      <c r="HC3" s="54">
        <v>2.2128880237680568</v>
      </c>
      <c r="HD3" s="54" t="s">
        <v>565</v>
      </c>
      <c r="HE3" s="54">
        <v>4.9050000000000002</v>
      </c>
      <c r="HF3" s="54">
        <v>4.1666666666666501</v>
      </c>
      <c r="HG3" s="54">
        <v>0</v>
      </c>
      <c r="HH3" s="54">
        <v>61.100000000000009</v>
      </c>
      <c r="HI3" s="54" t="s">
        <v>566</v>
      </c>
      <c r="HJ3" s="54">
        <v>14.3362058923025</v>
      </c>
      <c r="HK3" s="54">
        <v>4.4800000000000004</v>
      </c>
      <c r="HL3" s="54">
        <v>27.842894128407739</v>
      </c>
      <c r="HM3" s="54" t="s">
        <v>566</v>
      </c>
      <c r="HN3" s="54" t="s">
        <v>568</v>
      </c>
      <c r="HO3" s="54">
        <v>0</v>
      </c>
      <c r="HP3" s="54">
        <v>3.6035486395581899E-2</v>
      </c>
      <c r="HQ3" s="54" t="s">
        <v>566</v>
      </c>
      <c r="HR3" s="54">
        <v>1.4930000000000001</v>
      </c>
      <c r="HS3" s="54">
        <v>82.758620689655174</v>
      </c>
      <c r="HT3" s="54">
        <v>7.86</v>
      </c>
      <c r="HU3" s="54">
        <v>93.103448275862064</v>
      </c>
      <c r="HV3" s="54" t="s">
        <v>566</v>
      </c>
      <c r="HW3" s="54">
        <v>52.380952380952301</v>
      </c>
      <c r="HX3" s="54">
        <v>3.53</v>
      </c>
      <c r="HY3" s="54">
        <v>0</v>
      </c>
      <c r="HZ3" s="54" t="s">
        <v>566</v>
      </c>
      <c r="IA3" s="61">
        <v>8.2199999999999801E-2</v>
      </c>
      <c r="IB3" s="54">
        <v>1.05</v>
      </c>
      <c r="IC3" s="54">
        <v>0.78242000000000012</v>
      </c>
      <c r="ID3" s="54" t="s">
        <v>566</v>
      </c>
      <c r="IE3" s="54">
        <v>4.1470000000000002</v>
      </c>
      <c r="IF3" s="54">
        <v>3.5150000000000001</v>
      </c>
      <c r="IG3" s="54">
        <v>24.5</v>
      </c>
      <c r="IH3" s="54">
        <v>3.53</v>
      </c>
      <c r="II3" s="54">
        <v>61.4</v>
      </c>
      <c r="IJ3" s="54" t="s">
        <v>566</v>
      </c>
      <c r="IK3" s="54">
        <v>4.9000000000000004</v>
      </c>
      <c r="IL3" s="55">
        <v>5.0999999999999996</v>
      </c>
      <c r="IM3" s="54">
        <v>4.8</v>
      </c>
      <c r="IN3" s="54">
        <v>6.2</v>
      </c>
      <c r="IO3" s="54" t="s">
        <v>566</v>
      </c>
      <c r="IP3" s="54" t="s">
        <v>597</v>
      </c>
      <c r="IQ3" s="55">
        <v>4.5</v>
      </c>
      <c r="IR3" s="54">
        <v>8.1000000000000014</v>
      </c>
      <c r="IS3" s="54">
        <v>5.4</v>
      </c>
      <c r="IT3" s="54" t="s">
        <v>566</v>
      </c>
      <c r="IU3" s="54">
        <v>0</v>
      </c>
      <c r="IV3" s="54">
        <v>10</v>
      </c>
      <c r="IW3" s="54">
        <v>0</v>
      </c>
      <c r="IX3" s="54" t="s">
        <v>566</v>
      </c>
      <c r="IY3" s="54">
        <v>19.8</v>
      </c>
      <c r="IZ3" s="54">
        <v>7.41</v>
      </c>
      <c r="JA3" s="54">
        <v>9.6</v>
      </c>
      <c r="JB3" s="54" t="s">
        <v>566</v>
      </c>
      <c r="JC3" s="54">
        <v>6.7679999999999998</v>
      </c>
      <c r="JD3" s="54">
        <v>78.069999999999794</v>
      </c>
      <c r="JE3" s="54">
        <v>7.84</v>
      </c>
      <c r="JF3" s="54">
        <v>96.83</v>
      </c>
      <c r="JG3" s="54" t="s">
        <v>566</v>
      </c>
      <c r="JH3" s="54">
        <v>63.56</v>
      </c>
      <c r="JI3" s="54">
        <v>6.51</v>
      </c>
      <c r="JJ3" s="54">
        <v>97.688000000000017</v>
      </c>
      <c r="JK3" s="54" t="s">
        <v>566</v>
      </c>
      <c r="JL3" s="54">
        <v>82.41</v>
      </c>
      <c r="JM3" s="54">
        <v>8.7799999999999994</v>
      </c>
      <c r="JN3" s="54">
        <v>93.888000000000005</v>
      </c>
      <c r="JO3" s="54" t="s">
        <v>566</v>
      </c>
      <c r="JP3" s="54">
        <v>7.71</v>
      </c>
      <c r="JQ3" s="54">
        <v>100</v>
      </c>
      <c r="JR3" s="54" t="s">
        <v>598</v>
      </c>
      <c r="JS3" s="54">
        <v>10</v>
      </c>
      <c r="JT3" s="54">
        <v>100</v>
      </c>
      <c r="JU3" s="54" t="s">
        <v>566</v>
      </c>
      <c r="JV3" s="54">
        <v>118.518518518517</v>
      </c>
      <c r="JW3" s="54">
        <v>10</v>
      </c>
      <c r="JX3" s="54">
        <v>115.31729887120579</v>
      </c>
      <c r="JY3" s="54" t="s">
        <v>566</v>
      </c>
      <c r="JZ3" s="54" t="s">
        <v>568</v>
      </c>
      <c r="KA3" s="54">
        <v>0</v>
      </c>
      <c r="KB3" s="54">
        <v>7.6335877862595414</v>
      </c>
      <c r="KC3" s="54" t="s">
        <v>566</v>
      </c>
      <c r="KD3" s="54">
        <v>6.6669999999999998</v>
      </c>
      <c r="KE3" s="54">
        <v>42.9184549356223</v>
      </c>
      <c r="KF3" s="54">
        <v>4.84</v>
      </c>
      <c r="KG3" s="54">
        <v>9.7977743069593455</v>
      </c>
      <c r="KH3" s="54" t="s">
        <v>566</v>
      </c>
      <c r="KI3" s="54" t="s">
        <v>568</v>
      </c>
      <c r="KJ3" s="54">
        <v>0</v>
      </c>
      <c r="KK3" s="54">
        <v>10.02988928735639</v>
      </c>
      <c r="KL3" s="54" t="s">
        <v>566</v>
      </c>
      <c r="KM3" s="54">
        <v>2.42</v>
      </c>
      <c r="KN3" s="54">
        <v>51.416309012875537</v>
      </c>
      <c r="KO3" s="54">
        <v>6.51</v>
      </c>
      <c r="KP3" s="54">
        <v>13.03940638282544</v>
      </c>
      <c r="KQ3" s="54" t="s">
        <v>566</v>
      </c>
      <c r="KR3" s="54">
        <v>6.51</v>
      </c>
      <c r="KS3" s="54">
        <v>6.0149999999999997</v>
      </c>
      <c r="KT3" s="54">
        <v>4.617</v>
      </c>
      <c r="KU3" s="54">
        <v>150</v>
      </c>
      <c r="KV3" s="54">
        <v>6.4377682403433473E-2</v>
      </c>
      <c r="KW3" s="54">
        <v>473</v>
      </c>
      <c r="KX3" s="54">
        <v>0.2030042918454936</v>
      </c>
      <c r="KY3" s="54">
        <v>329</v>
      </c>
      <c r="KZ3" s="54">
        <v>0.1412017167381974</v>
      </c>
      <c r="LA3" s="54">
        <v>9480</v>
      </c>
      <c r="LB3" s="54">
        <v>4.0686695278969953</v>
      </c>
      <c r="LC3" s="54">
        <v>742</v>
      </c>
      <c r="LD3" s="54">
        <v>0.31845493562231758</v>
      </c>
      <c r="LE3" s="54">
        <v>473</v>
      </c>
      <c r="LF3" s="54">
        <v>0.2030042918454936</v>
      </c>
      <c r="LG3" s="54">
        <v>789</v>
      </c>
      <c r="LH3" s="54">
        <v>0.33862660944206008</v>
      </c>
      <c r="LI3" s="54"/>
      <c r="LJ3" s="54">
        <v>0</v>
      </c>
      <c r="LK3" s="54">
        <v>3</v>
      </c>
      <c r="LL3" s="54">
        <v>1.28755364806867</v>
      </c>
      <c r="LM3" s="54">
        <v>2439</v>
      </c>
      <c r="LN3" s="54">
        <v>0.68</v>
      </c>
      <c r="LO3" s="54">
        <v>3109</v>
      </c>
      <c r="LP3" s="54">
        <v>0.63400000000000001</v>
      </c>
      <c r="LQ3" s="54">
        <v>1727</v>
      </c>
      <c r="LR3" s="54">
        <v>0.61199999999999999</v>
      </c>
      <c r="LS3" s="54">
        <v>2562</v>
      </c>
      <c r="LT3" s="54">
        <v>0.81200000000000006</v>
      </c>
      <c r="LU3" s="54">
        <v>0.39810000000000001</v>
      </c>
      <c r="LV3" s="56">
        <v>0.47074915450435922</v>
      </c>
      <c r="LW3" s="56" t="s">
        <v>570</v>
      </c>
      <c r="LX3" s="56">
        <v>0.50698924340117757</v>
      </c>
      <c r="LY3" s="56" t="s">
        <v>599</v>
      </c>
      <c r="LZ3" s="56">
        <v>7.5275644010563109E-2</v>
      </c>
      <c r="MA3" s="56" t="s">
        <v>562</v>
      </c>
      <c r="MB3" s="56">
        <v>-0.64804857667164983</v>
      </c>
      <c r="MC3" s="56" t="s">
        <v>571</v>
      </c>
      <c r="MD3" s="56">
        <v>0.1012413663111125</v>
      </c>
      <c r="ME3" s="56" t="s">
        <v>562</v>
      </c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>
        <v>0</v>
      </c>
      <c r="MQ3" s="54"/>
      <c r="MR3" s="54">
        <v>0</v>
      </c>
      <c r="MS3" s="54">
        <v>0</v>
      </c>
      <c r="MT3" s="54">
        <v>0</v>
      </c>
      <c r="MU3" s="54">
        <v>9</v>
      </c>
      <c r="MV3" s="54">
        <v>0</v>
      </c>
      <c r="MW3" s="54">
        <v>9</v>
      </c>
      <c r="MX3" s="54">
        <v>3.9</v>
      </c>
      <c r="MY3" s="54">
        <v>7</v>
      </c>
      <c r="MZ3" s="54">
        <v>0</v>
      </c>
      <c r="NA3" s="54">
        <v>7</v>
      </c>
      <c r="NB3" s="54">
        <v>3.04</v>
      </c>
      <c r="NC3" s="54">
        <v>639007.06999999995</v>
      </c>
      <c r="ND3" s="54">
        <v>4</v>
      </c>
      <c r="NE3" s="54">
        <v>47953.1</v>
      </c>
      <c r="NF3" s="54">
        <v>0.44700000000000001</v>
      </c>
      <c r="NG3" s="62" t="s">
        <v>600</v>
      </c>
      <c r="NH3" s="62">
        <v>459</v>
      </c>
      <c r="NI3" s="62" t="s">
        <v>601</v>
      </c>
      <c r="NJ3" s="62" t="s">
        <v>602</v>
      </c>
      <c r="NK3" s="62" t="s">
        <v>601</v>
      </c>
      <c r="NL3" s="62"/>
      <c r="NM3" s="62" t="s">
        <v>603</v>
      </c>
      <c r="NN3" s="62"/>
      <c r="NO3" s="62" t="s">
        <v>601</v>
      </c>
      <c r="NP3" s="62" t="s">
        <v>604</v>
      </c>
      <c r="NQ3" s="62" t="s">
        <v>601</v>
      </c>
      <c r="NR3" s="62" t="s">
        <v>601</v>
      </c>
      <c r="NS3" s="62" t="s">
        <v>605</v>
      </c>
      <c r="NT3" s="62" t="s">
        <v>601</v>
      </c>
      <c r="NU3" s="64" t="s">
        <v>606</v>
      </c>
      <c r="NV3" s="78">
        <v>9</v>
      </c>
      <c r="NW3" s="79">
        <v>395</v>
      </c>
      <c r="NX3" s="80" t="s">
        <v>607</v>
      </c>
      <c r="NY3" s="54">
        <v>0</v>
      </c>
      <c r="NZ3" s="54">
        <v>2</v>
      </c>
      <c r="OA3" s="54">
        <v>0</v>
      </c>
      <c r="OB3" s="54">
        <v>0</v>
      </c>
      <c r="OC3" s="54">
        <v>3</v>
      </c>
      <c r="OD3" s="54">
        <v>5</v>
      </c>
      <c r="OE3" s="54">
        <v>0</v>
      </c>
      <c r="OF3" s="54">
        <v>0</v>
      </c>
      <c r="OG3" s="54">
        <v>5</v>
      </c>
      <c r="OH3" s="54">
        <v>2</v>
      </c>
      <c r="OI3" s="54">
        <v>7</v>
      </c>
      <c r="OJ3" s="54">
        <v>0</v>
      </c>
      <c r="OK3" s="54">
        <v>40</v>
      </c>
      <c r="OL3" s="54">
        <v>0</v>
      </c>
      <c r="OM3" s="54">
        <v>0</v>
      </c>
      <c r="ON3" s="54">
        <v>0</v>
      </c>
      <c r="OO3" s="54">
        <v>0</v>
      </c>
      <c r="OP3" s="54">
        <v>0</v>
      </c>
      <c r="OQ3" s="54">
        <v>0</v>
      </c>
      <c r="OR3" s="54">
        <v>0</v>
      </c>
      <c r="OS3" s="54">
        <v>0</v>
      </c>
      <c r="OT3" s="54">
        <v>9</v>
      </c>
      <c r="OU3" s="54">
        <v>3</v>
      </c>
      <c r="OV3" s="54">
        <v>0</v>
      </c>
      <c r="OW3" s="54">
        <v>0</v>
      </c>
      <c r="OX3" s="54">
        <v>0</v>
      </c>
      <c r="OY3" s="54">
        <v>1</v>
      </c>
      <c r="OZ3" s="54">
        <v>0</v>
      </c>
      <c r="PA3" s="54">
        <v>1</v>
      </c>
      <c r="PB3" s="54">
        <v>0</v>
      </c>
      <c r="PC3" s="54">
        <v>0</v>
      </c>
      <c r="PD3" s="54">
        <v>0</v>
      </c>
      <c r="PE3" s="54">
        <v>0</v>
      </c>
      <c r="PF3" s="54">
        <v>0</v>
      </c>
      <c r="PG3" s="54">
        <v>8</v>
      </c>
      <c r="PH3" s="54">
        <v>0</v>
      </c>
      <c r="PI3" s="54"/>
      <c r="PJ3" s="54"/>
      <c r="PK3" s="54"/>
      <c r="PL3" s="54"/>
      <c r="PM3" s="54"/>
      <c r="PN3" s="54"/>
      <c r="PO3" s="54"/>
      <c r="PP3" s="54"/>
      <c r="PQ3" s="54">
        <v>146</v>
      </c>
      <c r="PR3" s="54">
        <v>440</v>
      </c>
      <c r="PS3" s="54">
        <v>142</v>
      </c>
      <c r="PT3" s="54">
        <v>13</v>
      </c>
      <c r="PU3" s="54">
        <v>38</v>
      </c>
      <c r="PV3" s="54">
        <v>16</v>
      </c>
      <c r="PW3" s="54">
        <v>1</v>
      </c>
      <c r="PX3" s="54">
        <v>3</v>
      </c>
      <c r="PY3" s="54">
        <v>1</v>
      </c>
      <c r="PZ3" s="57">
        <v>920</v>
      </c>
      <c r="QA3" s="57">
        <v>1993</v>
      </c>
      <c r="QB3" s="56">
        <v>0.85536480686695204</v>
      </c>
      <c r="QC3" s="56">
        <v>0.29234513274336199</v>
      </c>
      <c r="QD3" s="54">
        <v>325</v>
      </c>
      <c r="QE3" s="54">
        <v>489</v>
      </c>
      <c r="QF3" s="54">
        <v>449</v>
      </c>
      <c r="QG3" s="54" t="s">
        <v>608</v>
      </c>
      <c r="QH3" s="54">
        <v>21</v>
      </c>
      <c r="QI3" s="54">
        <v>81</v>
      </c>
      <c r="QJ3" s="54">
        <v>30</v>
      </c>
      <c r="QK3" s="56">
        <f t="shared" si="3"/>
        <v>44</v>
      </c>
      <c r="QL3" s="56">
        <v>2</v>
      </c>
      <c r="QM3" s="54" t="s">
        <v>584</v>
      </c>
      <c r="QN3" s="54" t="s">
        <v>570</v>
      </c>
      <c r="QO3" s="54" t="s">
        <v>584</v>
      </c>
      <c r="QP3" s="54" t="s">
        <v>584</v>
      </c>
      <c r="QQ3" s="54" t="s">
        <v>562</v>
      </c>
      <c r="QR3" s="54" t="s">
        <v>562</v>
      </c>
      <c r="QS3" s="54" t="s">
        <v>562</v>
      </c>
      <c r="QT3" s="54" t="s">
        <v>562</v>
      </c>
      <c r="QU3" s="56">
        <v>51.05</v>
      </c>
      <c r="QV3" s="66">
        <v>0.46400000000000002</v>
      </c>
      <c r="QW3" s="67">
        <v>4451</v>
      </c>
      <c r="QX3" s="66">
        <v>0.59799999999999998</v>
      </c>
      <c r="QY3" s="67">
        <v>4064</v>
      </c>
      <c r="QZ3" s="66">
        <v>0.58799999999999997</v>
      </c>
      <c r="RA3" s="67">
        <v>221</v>
      </c>
      <c r="RB3" s="66">
        <v>0.83799999999999997</v>
      </c>
      <c r="RC3" s="67">
        <v>999</v>
      </c>
      <c r="RD3" s="66">
        <v>0.38400000000000001</v>
      </c>
      <c r="RE3" s="67">
        <v>49</v>
      </c>
      <c r="RF3" s="67">
        <v>2</v>
      </c>
      <c r="RG3" s="60">
        <v>990813.64</v>
      </c>
      <c r="RH3" s="60">
        <v>2420034.84</v>
      </c>
      <c r="RI3" s="60">
        <v>47953.1</v>
      </c>
      <c r="RJ3" s="54">
        <v>0</v>
      </c>
      <c r="RK3" s="54">
        <v>0</v>
      </c>
      <c r="RL3" s="54" t="s">
        <v>565</v>
      </c>
      <c r="RM3" s="54" t="s">
        <v>609</v>
      </c>
      <c r="RN3" s="54">
        <v>337</v>
      </c>
      <c r="RO3" s="54"/>
      <c r="RP3" s="60">
        <v>106463.6</v>
      </c>
      <c r="RQ3" s="54">
        <v>21</v>
      </c>
      <c r="RR3" s="54">
        <v>82.41</v>
      </c>
      <c r="RS3" s="54">
        <v>78.069999999999993</v>
      </c>
      <c r="RT3" s="58">
        <v>1898193.62</v>
      </c>
      <c r="RU3" s="58">
        <v>8917464.3300000001</v>
      </c>
      <c r="RV3" s="54">
        <v>504</v>
      </c>
      <c r="RW3" s="58">
        <v>17693.381607142856</v>
      </c>
      <c r="RX3" s="68">
        <v>2</v>
      </c>
      <c r="RY3" s="54">
        <v>5.0999999999999996</v>
      </c>
      <c r="RZ3" s="69">
        <v>39</v>
      </c>
      <c r="SA3" s="54"/>
      <c r="SB3" s="54">
        <v>4.5</v>
      </c>
      <c r="SC3" s="69">
        <v>36</v>
      </c>
      <c r="SD3" s="54"/>
      <c r="SE3" s="70">
        <v>2.7128788077810008E-4</v>
      </c>
      <c r="SF3" s="71">
        <v>8.7030716723549492E-2</v>
      </c>
      <c r="SG3" s="71">
        <v>586</v>
      </c>
      <c r="SH3" s="71">
        <v>0.94</v>
      </c>
      <c r="SI3" s="72"/>
      <c r="SJ3" s="72">
        <v>1898193.62</v>
      </c>
      <c r="SK3" s="73">
        <f t="shared" si="4"/>
        <v>814.67537339055798</v>
      </c>
      <c r="SL3" s="72">
        <v>0.39626080310423889</v>
      </c>
      <c r="SM3" s="72">
        <v>0</v>
      </c>
      <c r="SN3" s="72">
        <v>20.580729613733901</v>
      </c>
      <c r="SO3" s="72">
        <v>0</v>
      </c>
      <c r="SP3" s="72">
        <v>1716.7381974248931</v>
      </c>
      <c r="SQ3" s="72">
        <v>0</v>
      </c>
      <c r="SR3" s="72">
        <v>42.918454935622307</v>
      </c>
      <c r="SS3" s="72">
        <v>0</v>
      </c>
      <c r="ST3" s="72">
        <v>343.34763948497852</v>
      </c>
      <c r="SU3" s="74">
        <v>8.0199999999999994E-2</v>
      </c>
      <c r="SV3" s="81">
        <v>1</v>
      </c>
      <c r="SW3" s="75"/>
      <c r="SX3" s="72">
        <v>1</v>
      </c>
      <c r="SY3" s="72">
        <v>0.48050471325043609</v>
      </c>
      <c r="SZ3" s="72">
        <v>0.51803354625313658</v>
      </c>
      <c r="TA3" s="72">
        <v>0.7075699929550977</v>
      </c>
      <c r="TB3" s="72"/>
      <c r="TC3" s="72" t="s">
        <v>586</v>
      </c>
      <c r="TD3" s="54"/>
      <c r="TE3" s="72">
        <v>0.67652706311466759</v>
      </c>
      <c r="TF3" s="75">
        <v>0.242726</v>
      </c>
      <c r="TG3" s="75">
        <v>4.1198759999999996</v>
      </c>
      <c r="TH3" s="76">
        <v>0.26430100000000001</v>
      </c>
      <c r="TI3" s="75">
        <v>1.288889</v>
      </c>
      <c r="TJ3" s="75">
        <v>0.242726</v>
      </c>
      <c r="TK3" s="76">
        <v>0.77586200000000005</v>
      </c>
      <c r="TL3" s="75">
        <v>0.87660499999999997</v>
      </c>
      <c r="TM3" s="75">
        <v>1.140765</v>
      </c>
      <c r="TN3" s="76">
        <v>1</v>
      </c>
      <c r="TO3" s="75">
        <v>1</v>
      </c>
      <c r="TP3" s="75">
        <v>0.87660499999999997</v>
      </c>
      <c r="TQ3" s="76">
        <v>1</v>
      </c>
      <c r="TR3" s="75">
        <v>0.27881268599999998</v>
      </c>
      <c r="TS3" s="77">
        <v>3.5866373679999999</v>
      </c>
      <c r="TT3" s="76">
        <v>0.28469331599999997</v>
      </c>
      <c r="TU3" s="75">
        <v>1.357601713</v>
      </c>
      <c r="TV3" s="75">
        <v>0.27881268599999998</v>
      </c>
      <c r="TW3" s="76">
        <v>0.73659306000000002</v>
      </c>
      <c r="TX3" s="75">
        <v>0</v>
      </c>
      <c r="TY3" s="77" t="s">
        <v>587</v>
      </c>
      <c r="TZ3" s="76">
        <v>3.4533000000000001E-2</v>
      </c>
      <c r="UA3" s="75">
        <v>1.280924</v>
      </c>
      <c r="UB3" s="75">
        <v>0</v>
      </c>
      <c r="UC3" s="76">
        <v>0.78068700000000002</v>
      </c>
      <c r="UD3" s="75">
        <v>0.27881299999999998</v>
      </c>
      <c r="UE3" s="75">
        <v>3.5866370000000001</v>
      </c>
      <c r="UF3" s="76">
        <v>0.28469299999999997</v>
      </c>
      <c r="UG3" s="75">
        <v>1.357602</v>
      </c>
      <c r="UH3" s="75">
        <v>0.27881299999999998</v>
      </c>
      <c r="UI3" s="76">
        <v>0.73659300000000005</v>
      </c>
    </row>
    <row r="4" spans="1:555" ht="15.75" customHeight="1" x14ac:dyDescent="0.3">
      <c r="A4" s="54" t="s">
        <v>610</v>
      </c>
      <c r="B4" s="54" t="s">
        <v>611</v>
      </c>
      <c r="C4" s="55" t="s">
        <v>611</v>
      </c>
      <c r="D4" s="54" t="s">
        <v>590</v>
      </c>
      <c r="E4" s="54" t="s">
        <v>612</v>
      </c>
      <c r="F4" s="54" t="s">
        <v>592</v>
      </c>
      <c r="G4" s="54" t="s">
        <v>593</v>
      </c>
      <c r="H4" s="54" t="s">
        <v>558</v>
      </c>
      <c r="I4" s="54">
        <v>3577</v>
      </c>
      <c r="J4" s="54" t="s">
        <v>594</v>
      </c>
      <c r="K4" s="54">
        <v>1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1</v>
      </c>
      <c r="U4" s="54">
        <v>0</v>
      </c>
      <c r="V4" s="54">
        <v>0</v>
      </c>
      <c r="W4" s="54">
        <v>0</v>
      </c>
      <c r="X4" s="54">
        <v>0</v>
      </c>
      <c r="Y4" s="54">
        <v>1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 t="s">
        <v>560</v>
      </c>
      <c r="AF4" s="54" t="s">
        <v>561</v>
      </c>
      <c r="AG4" s="54">
        <v>1</v>
      </c>
      <c r="AH4" s="54">
        <v>2</v>
      </c>
      <c r="AI4" s="54">
        <v>0</v>
      </c>
      <c r="AJ4" s="54">
        <v>3</v>
      </c>
      <c r="AK4" s="54" t="s">
        <v>571</v>
      </c>
      <c r="AL4" s="54" t="s">
        <v>563</v>
      </c>
      <c r="AM4" s="54" t="s">
        <v>613</v>
      </c>
      <c r="AN4" s="56">
        <v>47.607048841354718</v>
      </c>
      <c r="AO4" s="57">
        <v>2396</v>
      </c>
      <c r="AP4" s="56">
        <v>54.805000000000007</v>
      </c>
      <c r="AQ4" s="56">
        <v>32.729799999999997</v>
      </c>
      <c r="AR4" s="56">
        <v>75.641363636363636</v>
      </c>
      <c r="AS4" s="56">
        <v>53.159066666666668</v>
      </c>
      <c r="AT4" s="56">
        <v>27.1496</v>
      </c>
      <c r="AU4" s="56">
        <v>51.697749999999999</v>
      </c>
      <c r="AV4" s="56">
        <v>68.757000000000005</v>
      </c>
      <c r="AW4" s="56">
        <v>43.144833333333338</v>
      </c>
      <c r="AX4" s="56">
        <v>9.1124999999999989</v>
      </c>
      <c r="AY4" s="56">
        <v>80.582999999999998</v>
      </c>
      <c r="AZ4" s="56">
        <v>70.515000000000001</v>
      </c>
      <c r="BA4" s="56">
        <v>66.76100000000001</v>
      </c>
      <c r="BB4" s="56">
        <v>46.856749999999998</v>
      </c>
      <c r="BC4" s="56">
        <v>0</v>
      </c>
      <c r="BD4" s="56">
        <v>29.652666666666661</v>
      </c>
      <c r="BE4" s="56">
        <v>77.380999999999986</v>
      </c>
      <c r="BF4" s="56">
        <v>21.3735</v>
      </c>
      <c r="BG4" s="56">
        <v>59.576371619015788</v>
      </c>
      <c r="BH4" s="56">
        <v>78.567263170219903</v>
      </c>
      <c r="BI4" s="56">
        <v>61.225388649464797</v>
      </c>
      <c r="BJ4" s="56">
        <v>38.936463037363197</v>
      </c>
      <c r="BK4" s="56">
        <v>60.880696552810399</v>
      </c>
      <c r="BL4" s="56">
        <v>78.344758326133302</v>
      </c>
      <c r="BM4" s="56">
        <v>91.540614866278801</v>
      </c>
      <c r="BN4" s="56">
        <v>83.502982935657002</v>
      </c>
      <c r="BO4" s="56">
        <v>74.519707518148493</v>
      </c>
      <c r="BP4" s="56">
        <v>63.466321112635697</v>
      </c>
      <c r="BQ4" s="56">
        <v>44.480415886979003</v>
      </c>
      <c r="BR4" s="56">
        <v>62.435110080095903</v>
      </c>
      <c r="BS4" s="56">
        <v>16.603031392421521</v>
      </c>
      <c r="BT4" s="56">
        <v>53.184328812798597</v>
      </c>
      <c r="BU4" s="56">
        <v>56.709428627973999</v>
      </c>
      <c r="BV4" s="56">
        <v>29.249063316258201</v>
      </c>
      <c r="BW4" s="56">
        <v>8.5106382978723403</v>
      </c>
      <c r="BX4" s="56">
        <v>283.545810737946</v>
      </c>
      <c r="BY4" s="56">
        <v>563.236047107015</v>
      </c>
      <c r="BZ4" s="56">
        <v>51.282051282051299</v>
      </c>
      <c r="CA4" s="56">
        <v>4.3788187372708798</v>
      </c>
      <c r="CB4" s="56">
        <v>83.673469387755105</v>
      </c>
      <c r="CC4" s="56">
        <v>66.56</v>
      </c>
      <c r="CD4" s="56">
        <v>85.844748858447502</v>
      </c>
      <c r="CE4" s="56">
        <v>19.21</v>
      </c>
      <c r="CF4" s="56">
        <v>90.249433106576006</v>
      </c>
      <c r="CG4" s="56">
        <v>91.496598639455797</v>
      </c>
      <c r="CH4" s="56">
        <v>80.498866213151999</v>
      </c>
      <c r="CI4" s="56">
        <v>98.639455782312893</v>
      </c>
      <c r="CJ4" s="56">
        <v>16.773832820799601</v>
      </c>
      <c r="CK4" s="56">
        <v>5.59127760693318</v>
      </c>
      <c r="CL4" s="56">
        <v>0</v>
      </c>
      <c r="CM4" s="56">
        <v>0</v>
      </c>
      <c r="CN4" s="56">
        <v>7.8</v>
      </c>
      <c r="CO4" s="56">
        <v>12</v>
      </c>
      <c r="CP4" s="56">
        <v>0.2</v>
      </c>
      <c r="CQ4" s="56">
        <v>4.5</v>
      </c>
      <c r="CR4" s="56">
        <v>7.4</v>
      </c>
      <c r="CS4" s="56">
        <v>5</v>
      </c>
      <c r="CT4" s="56">
        <v>11.8404476570194</v>
      </c>
      <c r="CU4" s="56">
        <v>65.813145076117806</v>
      </c>
      <c r="CV4" s="56">
        <v>93.493594198851397</v>
      </c>
      <c r="CW4" s="56">
        <v>97.453228124999995</v>
      </c>
      <c r="CX4" s="56">
        <v>73.180000000000007</v>
      </c>
      <c r="CY4" s="56">
        <v>3.99771559109081</v>
      </c>
      <c r="CZ4" s="56">
        <v>510.102156479744</v>
      </c>
      <c r="DA4" s="56">
        <v>27.956388034665899</v>
      </c>
      <c r="DB4" s="56">
        <v>27.939142461964</v>
      </c>
      <c r="DC4" s="56">
        <v>49.58</v>
      </c>
      <c r="DD4" s="56">
        <v>4.1406140010000003</v>
      </c>
      <c r="DE4" s="56">
        <v>13.978194017332999</v>
      </c>
      <c r="DF4" s="56">
        <v>20.215012048544001</v>
      </c>
      <c r="DG4" s="56">
        <v>0</v>
      </c>
      <c r="DH4" s="56">
        <v>1</v>
      </c>
      <c r="DI4" s="56">
        <v>0</v>
      </c>
      <c r="DJ4" s="56">
        <v>69.492766892510502</v>
      </c>
      <c r="DK4" s="56">
        <v>91.993373826999999</v>
      </c>
      <c r="DL4" s="56">
        <v>5</v>
      </c>
      <c r="DM4" s="56">
        <v>10.526315789473699</v>
      </c>
      <c r="DN4" s="56">
        <v>0</v>
      </c>
      <c r="DO4" s="56">
        <v>4.6243573944646403</v>
      </c>
      <c r="DP4" s="56">
        <v>0</v>
      </c>
      <c r="DQ4" s="56">
        <v>0.238180563887223</v>
      </c>
      <c r="DR4" s="56">
        <v>0</v>
      </c>
      <c r="DS4" s="56">
        <v>769.23076923076906</v>
      </c>
      <c r="DT4" s="56">
        <v>44.969083754918501</v>
      </c>
      <c r="DU4" s="56">
        <v>40.534893439197702</v>
      </c>
      <c r="DV4" s="56">
        <v>53.244592346089902</v>
      </c>
      <c r="DW4" s="56">
        <v>525.886666666667</v>
      </c>
      <c r="DX4" s="56">
        <v>305.22699999999998</v>
      </c>
      <c r="DY4" s="54" t="s">
        <v>565</v>
      </c>
      <c r="DZ4" s="54"/>
      <c r="EA4" s="54"/>
      <c r="EB4" s="54"/>
      <c r="EC4" s="58">
        <v>48672873.969999999</v>
      </c>
      <c r="ED4" s="58">
        <v>13607.177514677103</v>
      </c>
      <c r="EE4" s="58">
        <v>9796206.7300000004</v>
      </c>
      <c r="EF4" s="58">
        <f t="shared" si="5"/>
        <v>2738.6655661168579</v>
      </c>
      <c r="EG4" s="58">
        <v>6596271.75</v>
      </c>
      <c r="EH4" s="58">
        <v>16712.28</v>
      </c>
      <c r="EI4" s="58">
        <v>4.6721498462398658</v>
      </c>
      <c r="EJ4" s="58"/>
      <c r="EK4" s="58">
        <v>9235950.0600000005</v>
      </c>
      <c r="EL4" s="58">
        <f t="shared" si="0"/>
        <v>2582.0380374615602</v>
      </c>
      <c r="EM4" s="58">
        <v>11013211.560000001</v>
      </c>
      <c r="EN4" s="58">
        <f t="shared" si="1"/>
        <v>3078.896158792284</v>
      </c>
      <c r="EO4" s="58">
        <v>1293863.0900000001</v>
      </c>
      <c r="EP4" s="58">
        <v>88417.95</v>
      </c>
      <c r="EQ4" s="58">
        <v>132273.56</v>
      </c>
      <c r="ER4" s="54">
        <v>100</v>
      </c>
      <c r="ES4" s="59">
        <v>2.7956388034665922E-2</v>
      </c>
      <c r="ET4" s="54">
        <v>2200</v>
      </c>
      <c r="EU4" s="54">
        <v>0.61504053676265025</v>
      </c>
      <c r="EV4" s="54">
        <v>120</v>
      </c>
      <c r="EW4" s="54">
        <v>2350</v>
      </c>
      <c r="EX4" s="54" t="s">
        <v>566</v>
      </c>
      <c r="EY4" s="54" t="s">
        <v>565</v>
      </c>
      <c r="EZ4" s="54">
        <v>513.70000000000005</v>
      </c>
      <c r="FA4" s="54">
        <v>2200</v>
      </c>
      <c r="FB4" s="54">
        <v>0.61504053676265025</v>
      </c>
      <c r="FC4" s="56">
        <v>0.28599999999999998</v>
      </c>
      <c r="FD4" s="54">
        <v>0.106</v>
      </c>
      <c r="FE4" s="54">
        <v>0.42699999999999999</v>
      </c>
      <c r="FF4" s="54">
        <v>0.32500000000000001</v>
      </c>
      <c r="FG4" s="54">
        <v>2024</v>
      </c>
      <c r="FH4" s="54" t="s">
        <v>596</v>
      </c>
      <c r="FI4" s="58">
        <v>14877.99</v>
      </c>
      <c r="FJ4" s="54">
        <v>58113.411999999997</v>
      </c>
      <c r="FK4" s="60">
        <v>2817.01389152921</v>
      </c>
      <c r="FL4" s="60">
        <f t="shared" si="2"/>
        <v>3078.896158792284</v>
      </c>
      <c r="FM4" s="54">
        <v>10</v>
      </c>
      <c r="FN4" s="54">
        <v>2322.880665698176</v>
      </c>
      <c r="FO4" s="54" t="s">
        <v>565</v>
      </c>
      <c r="FP4" s="54">
        <v>2260.0064691081802</v>
      </c>
      <c r="FQ4" s="54">
        <v>10</v>
      </c>
      <c r="FR4" s="54">
        <v>1791.8441243860179</v>
      </c>
      <c r="FS4" s="54" t="s">
        <v>565</v>
      </c>
      <c r="FT4" s="54">
        <v>10</v>
      </c>
      <c r="FU4" s="54">
        <v>0.37805760665698701</v>
      </c>
      <c r="FV4" s="54">
        <v>6.7999999999999989</v>
      </c>
      <c r="FW4" s="54">
        <v>0.55593306725886649</v>
      </c>
      <c r="FX4" s="54" t="s">
        <v>566</v>
      </c>
      <c r="FY4" s="54">
        <v>0.35209716929040002</v>
      </c>
      <c r="FZ4" s="54">
        <v>10</v>
      </c>
      <c r="GA4" s="54">
        <v>0.41854078055369243</v>
      </c>
      <c r="GB4" s="54" t="s">
        <v>565</v>
      </c>
      <c r="GC4" s="54">
        <v>0.157206938813679</v>
      </c>
      <c r="GD4" s="54">
        <v>10</v>
      </c>
      <c r="GE4" s="54">
        <v>0.12853484081495239</v>
      </c>
      <c r="GF4" s="54" t="s">
        <v>566</v>
      </c>
      <c r="GG4" s="54">
        <v>0.727306986083601</v>
      </c>
      <c r="GH4" s="54">
        <v>7.29</v>
      </c>
      <c r="GI4" s="54">
        <v>0.94617109973531111</v>
      </c>
      <c r="GJ4" s="54" t="s">
        <v>566</v>
      </c>
      <c r="GK4" s="54">
        <v>8.5229999999999997</v>
      </c>
      <c r="GL4" s="54" t="s">
        <v>568</v>
      </c>
      <c r="GM4" s="54">
        <v>0</v>
      </c>
      <c r="GN4" s="54">
        <v>9.5</v>
      </c>
      <c r="GO4" s="54" t="s">
        <v>566</v>
      </c>
      <c r="GP4" s="54">
        <v>0</v>
      </c>
      <c r="GQ4" s="54">
        <v>247.565630416549</v>
      </c>
      <c r="GR4" s="54">
        <v>2.930000000000001</v>
      </c>
      <c r="GS4" s="54">
        <v>105.1943893435821</v>
      </c>
      <c r="GT4" s="54" t="s">
        <v>566</v>
      </c>
      <c r="GU4" s="54">
        <v>2.930000000000001</v>
      </c>
      <c r="GV4" s="54">
        <v>5.3630000000000004</v>
      </c>
      <c r="GW4" s="54">
        <v>4.88721804511278</v>
      </c>
      <c r="GX4" s="54">
        <v>10</v>
      </c>
      <c r="GY4" s="54">
        <v>5.5791331181498958</v>
      </c>
      <c r="GZ4" s="54" t="s">
        <v>566</v>
      </c>
      <c r="HA4" s="54">
        <v>7.4363992172211351</v>
      </c>
      <c r="HB4" s="54">
        <v>0</v>
      </c>
      <c r="HC4" s="54">
        <v>2.2128880237680568</v>
      </c>
      <c r="HD4" s="54" t="s">
        <v>565</v>
      </c>
      <c r="HE4" s="54">
        <v>5</v>
      </c>
      <c r="HF4" s="54">
        <v>4.1666666666666501</v>
      </c>
      <c r="HG4" s="54">
        <v>0</v>
      </c>
      <c r="HH4" s="54">
        <v>61.100000000000009</v>
      </c>
      <c r="HI4" s="54" t="s">
        <v>566</v>
      </c>
      <c r="HJ4" s="54">
        <v>24.165339290283601</v>
      </c>
      <c r="HK4" s="54">
        <v>8.5</v>
      </c>
      <c r="HL4" s="54">
        <v>27.842894128407739</v>
      </c>
      <c r="HM4" s="54" t="s">
        <v>566</v>
      </c>
      <c r="HN4" s="54" t="s">
        <v>568</v>
      </c>
      <c r="HO4" s="54">
        <v>0</v>
      </c>
      <c r="HP4" s="54">
        <v>3.6035486395581899E-2</v>
      </c>
      <c r="HQ4" s="54" t="s">
        <v>566</v>
      </c>
      <c r="HR4" s="54">
        <v>2.8330000000000002</v>
      </c>
      <c r="HS4" s="54">
        <v>75.862068965517238</v>
      </c>
      <c r="HT4" s="54">
        <v>6.43</v>
      </c>
      <c r="HU4" s="54">
        <v>93.103448275862064</v>
      </c>
      <c r="HV4" s="54" t="s">
        <v>566</v>
      </c>
      <c r="HW4" s="54">
        <v>23.8095238095238</v>
      </c>
      <c r="HX4" s="54">
        <v>7.06</v>
      </c>
      <c r="HY4" s="54">
        <v>0</v>
      </c>
      <c r="HZ4" s="54" t="s">
        <v>566</v>
      </c>
      <c r="IA4" s="54">
        <v>0.43340000000000001</v>
      </c>
      <c r="IB4" s="54">
        <v>5.5400000000000009</v>
      </c>
      <c r="IC4" s="54">
        <v>0.78242000000000012</v>
      </c>
      <c r="ID4" s="54" t="s">
        <v>566</v>
      </c>
      <c r="IE4" s="54">
        <v>6.343</v>
      </c>
      <c r="IF4" s="54">
        <v>4.7249999999999996</v>
      </c>
      <c r="IG4" s="54">
        <v>26.7</v>
      </c>
      <c r="IH4" s="54">
        <v>3.91</v>
      </c>
      <c r="II4" s="54">
        <v>61.4</v>
      </c>
      <c r="IJ4" s="54" t="s">
        <v>566</v>
      </c>
      <c r="IK4" s="54">
        <v>5.5</v>
      </c>
      <c r="IL4" s="55">
        <v>5.6</v>
      </c>
      <c r="IM4" s="54">
        <v>7.1999999999999993</v>
      </c>
      <c r="IN4" s="54">
        <v>6.2</v>
      </c>
      <c r="IO4" s="54" t="s">
        <v>566</v>
      </c>
      <c r="IP4" s="54" t="s">
        <v>568</v>
      </c>
      <c r="IQ4" s="55">
        <v>5.3</v>
      </c>
      <c r="IR4" s="54">
        <v>0</v>
      </c>
      <c r="IS4" s="54">
        <v>5.4</v>
      </c>
      <c r="IT4" s="54" t="s">
        <v>566</v>
      </c>
      <c r="IU4" s="54">
        <v>4.5</v>
      </c>
      <c r="IV4" s="54">
        <v>7.8800000000000008</v>
      </c>
      <c r="IW4" s="54">
        <v>0</v>
      </c>
      <c r="IX4" s="54" t="s">
        <v>566</v>
      </c>
      <c r="IY4" s="54">
        <v>10.6</v>
      </c>
      <c r="IZ4" s="54">
        <v>9.75</v>
      </c>
      <c r="JA4" s="54">
        <v>9.6</v>
      </c>
      <c r="JB4" s="54" t="s">
        <v>566</v>
      </c>
      <c r="JC4" s="54">
        <v>5.7480000000000002</v>
      </c>
      <c r="JD4" s="54">
        <v>61.5</v>
      </c>
      <c r="JE4" s="54">
        <v>5.93</v>
      </c>
      <c r="JF4" s="54">
        <v>96.83</v>
      </c>
      <c r="JG4" s="54" t="s">
        <v>566</v>
      </c>
      <c r="JH4" s="54">
        <v>61.5</v>
      </c>
      <c r="JI4" s="54">
        <v>6.3</v>
      </c>
      <c r="JJ4" s="54">
        <v>97.688000000000017</v>
      </c>
      <c r="JK4" s="54" t="s">
        <v>566</v>
      </c>
      <c r="JL4" s="54" t="s">
        <v>569</v>
      </c>
      <c r="JM4" s="54">
        <v>0</v>
      </c>
      <c r="JN4" s="54">
        <v>93.888000000000005</v>
      </c>
      <c r="JO4" s="54" t="s">
        <v>566</v>
      </c>
      <c r="JP4" s="54">
        <v>4.077</v>
      </c>
      <c r="JQ4" s="54">
        <v>100</v>
      </c>
      <c r="JR4" s="54" t="s">
        <v>598</v>
      </c>
      <c r="JS4" s="54">
        <v>10</v>
      </c>
      <c r="JT4" s="54">
        <v>100</v>
      </c>
      <c r="JU4" s="54" t="s">
        <v>566</v>
      </c>
      <c r="JV4" s="54">
        <v>62.264150943396203</v>
      </c>
      <c r="JW4" s="54">
        <v>3.1999999999999988</v>
      </c>
      <c r="JX4" s="54">
        <v>115.31729887120579</v>
      </c>
      <c r="JY4" s="54" t="s">
        <v>566</v>
      </c>
      <c r="JZ4" s="54" t="s">
        <v>568</v>
      </c>
      <c r="KA4" s="54">
        <v>0</v>
      </c>
      <c r="KB4" s="54">
        <v>7.6335877862595414</v>
      </c>
      <c r="KC4" s="54" t="s">
        <v>566</v>
      </c>
      <c r="KD4" s="54">
        <v>4.4000000000000004</v>
      </c>
      <c r="KE4" s="54" t="s">
        <v>568</v>
      </c>
      <c r="KF4" s="54">
        <v>0</v>
      </c>
      <c r="KG4" s="54">
        <v>9.7977743069593455</v>
      </c>
      <c r="KH4" s="54" t="s">
        <v>566</v>
      </c>
      <c r="KI4" s="54" t="s">
        <v>568</v>
      </c>
      <c r="KJ4" s="54">
        <v>0</v>
      </c>
      <c r="KK4" s="54">
        <v>10.02988928735639</v>
      </c>
      <c r="KL4" s="54" t="s">
        <v>566</v>
      </c>
      <c r="KM4" s="54">
        <v>0</v>
      </c>
      <c r="KN4" s="54">
        <v>28.15208275090858</v>
      </c>
      <c r="KO4" s="54">
        <v>8.629999999999999</v>
      </c>
      <c r="KP4" s="54">
        <v>13.03940638282544</v>
      </c>
      <c r="KQ4" s="54" t="s">
        <v>566</v>
      </c>
      <c r="KR4" s="54">
        <v>8.6300000000000008</v>
      </c>
      <c r="KS4" s="54">
        <v>4.5709999999999997</v>
      </c>
      <c r="KT4" s="54">
        <v>4.8860000000000001</v>
      </c>
      <c r="KU4" s="54">
        <v>233</v>
      </c>
      <c r="KV4" s="54">
        <v>6.5138384120771595E-2</v>
      </c>
      <c r="KW4" s="54">
        <v>697</v>
      </c>
      <c r="KX4" s="54">
        <v>0.19485602460162149</v>
      </c>
      <c r="KY4" s="54">
        <v>460</v>
      </c>
      <c r="KZ4" s="54">
        <v>0.12859938495946319</v>
      </c>
      <c r="LA4" s="54">
        <v>12865</v>
      </c>
      <c r="LB4" s="54">
        <v>3.596589320659771</v>
      </c>
      <c r="LC4" s="54">
        <v>1115</v>
      </c>
      <c r="LD4" s="54">
        <v>0.31171372658652502</v>
      </c>
      <c r="LE4" s="54">
        <v>520</v>
      </c>
      <c r="LF4" s="54">
        <v>0.1453732177802628</v>
      </c>
      <c r="LG4" s="54">
        <v>530</v>
      </c>
      <c r="LH4" s="54">
        <v>0.14816885658372941</v>
      </c>
      <c r="LI4" s="54"/>
      <c r="LJ4" s="54">
        <v>0</v>
      </c>
      <c r="LK4" s="54">
        <v>5</v>
      </c>
      <c r="LL4" s="54">
        <v>1.3978194017332961</v>
      </c>
      <c r="LM4" s="54">
        <v>1995</v>
      </c>
      <c r="LN4" s="54">
        <v>0.69699999999999995</v>
      </c>
      <c r="LO4" s="54">
        <v>3220</v>
      </c>
      <c r="LP4" s="54">
        <v>0.627</v>
      </c>
      <c r="LQ4" s="54">
        <v>697</v>
      </c>
      <c r="LR4" s="54">
        <v>0.67200000000000004</v>
      </c>
      <c r="LS4" s="54">
        <v>2990</v>
      </c>
      <c r="LT4" s="54">
        <v>0.80300000000000005</v>
      </c>
      <c r="LU4" s="54">
        <v>0.4597</v>
      </c>
      <c r="LV4" s="56">
        <v>0.180769492343966</v>
      </c>
      <c r="LW4" s="56" t="s">
        <v>562</v>
      </c>
      <c r="LX4" s="56">
        <v>0.13971303173044111</v>
      </c>
      <c r="LY4" s="56" t="s">
        <v>562</v>
      </c>
      <c r="LZ4" s="56">
        <v>-0.19684534726119379</v>
      </c>
      <c r="MA4" s="56" t="s">
        <v>571</v>
      </c>
      <c r="MB4" s="56">
        <v>2.549933885752912E-2</v>
      </c>
      <c r="MC4" s="56" t="s">
        <v>562</v>
      </c>
      <c r="MD4" s="56">
        <v>3.7284128917685608E-2</v>
      </c>
      <c r="ME4" s="56" t="s">
        <v>562</v>
      </c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>
        <v>0</v>
      </c>
      <c r="MQ4" s="54"/>
      <c r="MR4" s="54">
        <v>0</v>
      </c>
      <c r="MS4" s="54">
        <v>0</v>
      </c>
      <c r="MT4" s="54">
        <v>0</v>
      </c>
      <c r="MU4" s="54">
        <v>11</v>
      </c>
      <c r="MV4" s="54">
        <v>0</v>
      </c>
      <c r="MW4" s="54">
        <v>11</v>
      </c>
      <c r="MX4" s="54">
        <v>3.09</v>
      </c>
      <c r="MY4" s="54">
        <v>7</v>
      </c>
      <c r="MZ4" s="54">
        <v>0</v>
      </c>
      <c r="NA4" s="54">
        <v>7</v>
      </c>
      <c r="NB4" s="54">
        <v>1.97</v>
      </c>
      <c r="NC4" s="54">
        <v>0</v>
      </c>
      <c r="ND4" s="54">
        <v>10</v>
      </c>
      <c r="NE4" s="54">
        <v>0</v>
      </c>
      <c r="NF4" s="54">
        <v>0.42499999999999999</v>
      </c>
      <c r="NG4" s="62" t="s">
        <v>614</v>
      </c>
      <c r="NH4" s="62">
        <v>548</v>
      </c>
      <c r="NI4" s="62" t="s">
        <v>601</v>
      </c>
      <c r="NJ4" s="62" t="s">
        <v>602</v>
      </c>
      <c r="NK4" s="62" t="s">
        <v>601</v>
      </c>
      <c r="NL4" s="62"/>
      <c r="NM4" s="62" t="s">
        <v>615</v>
      </c>
      <c r="NN4" s="62"/>
      <c r="NO4" s="62" t="s">
        <v>601</v>
      </c>
      <c r="NP4" s="62" t="s">
        <v>604</v>
      </c>
      <c r="NQ4" s="62" t="s">
        <v>601</v>
      </c>
      <c r="NR4" s="62" t="s">
        <v>601</v>
      </c>
      <c r="NS4" s="62" t="s">
        <v>616</v>
      </c>
      <c r="NT4" s="62" t="s">
        <v>601</v>
      </c>
      <c r="NU4" s="64"/>
      <c r="NV4" s="65"/>
      <c r="NW4" s="64"/>
      <c r="NX4" s="64"/>
      <c r="NY4" s="54">
        <v>3</v>
      </c>
      <c r="NZ4" s="54">
        <v>5</v>
      </c>
      <c r="OA4" s="54">
        <v>1</v>
      </c>
      <c r="OB4" s="54">
        <v>1</v>
      </c>
      <c r="OC4" s="54">
        <v>1</v>
      </c>
      <c r="OD4" s="54">
        <v>5</v>
      </c>
      <c r="OE4" s="54">
        <v>2</v>
      </c>
      <c r="OF4" s="54">
        <v>0</v>
      </c>
      <c r="OG4" s="54">
        <v>5</v>
      </c>
      <c r="OH4" s="54">
        <v>5</v>
      </c>
      <c r="OI4" s="54">
        <v>10</v>
      </c>
      <c r="OJ4" s="54">
        <v>1</v>
      </c>
      <c r="OK4" s="54">
        <v>52</v>
      </c>
      <c r="OL4" s="54">
        <v>0</v>
      </c>
      <c r="OM4" s="54">
        <v>0</v>
      </c>
      <c r="ON4" s="54">
        <v>0</v>
      </c>
      <c r="OO4" s="54">
        <v>0</v>
      </c>
      <c r="OP4" s="54">
        <v>0</v>
      </c>
      <c r="OQ4" s="54">
        <v>0</v>
      </c>
      <c r="OR4" s="54">
        <v>2</v>
      </c>
      <c r="OS4" s="54">
        <v>0</v>
      </c>
      <c r="OT4" s="54">
        <v>14</v>
      </c>
      <c r="OU4" s="54">
        <v>1</v>
      </c>
      <c r="OV4" s="54">
        <v>0</v>
      </c>
      <c r="OW4" s="54">
        <v>0</v>
      </c>
      <c r="OX4" s="54">
        <v>0</v>
      </c>
      <c r="OY4" s="54">
        <v>0</v>
      </c>
      <c r="OZ4" s="54">
        <v>0</v>
      </c>
      <c r="PA4" s="54">
        <v>0</v>
      </c>
      <c r="PB4" s="54">
        <v>0</v>
      </c>
      <c r="PC4" s="54">
        <v>0</v>
      </c>
      <c r="PD4" s="54">
        <v>0</v>
      </c>
      <c r="PE4" s="54">
        <v>0</v>
      </c>
      <c r="PF4" s="54">
        <v>0</v>
      </c>
      <c r="PG4" s="54">
        <v>15</v>
      </c>
      <c r="PH4" s="54">
        <v>1</v>
      </c>
      <c r="PI4" s="54"/>
      <c r="PJ4" s="54"/>
      <c r="PK4" s="54"/>
      <c r="PL4" s="54"/>
      <c r="PM4" s="54"/>
      <c r="PN4" s="54"/>
      <c r="PO4" s="54"/>
      <c r="PP4" s="54"/>
      <c r="PQ4" s="54">
        <v>83</v>
      </c>
      <c r="PR4" s="54">
        <v>306</v>
      </c>
      <c r="PS4" s="54">
        <v>115</v>
      </c>
      <c r="PT4" s="54">
        <v>9</v>
      </c>
      <c r="PU4" s="54">
        <v>23</v>
      </c>
      <c r="PV4" s="54">
        <v>11</v>
      </c>
      <c r="PW4" s="54">
        <v>1</v>
      </c>
      <c r="PX4" s="54">
        <v>1</v>
      </c>
      <c r="PY4" s="54">
        <v>1</v>
      </c>
      <c r="PZ4" s="57">
        <v>853</v>
      </c>
      <c r="QA4" s="57">
        <v>1969</v>
      </c>
      <c r="QB4" s="56">
        <v>0.55046128040257203</v>
      </c>
      <c r="QC4" s="56">
        <v>0.289732368896925</v>
      </c>
      <c r="QD4" s="54">
        <v>465</v>
      </c>
      <c r="QE4" s="54">
        <v>647</v>
      </c>
      <c r="QF4" s="54">
        <v>312</v>
      </c>
      <c r="QG4" s="54" t="s">
        <v>617</v>
      </c>
      <c r="QH4" s="54">
        <v>22</v>
      </c>
      <c r="QI4" s="54">
        <v>61</v>
      </c>
      <c r="QJ4" s="54">
        <v>44</v>
      </c>
      <c r="QK4" s="56">
        <f t="shared" si="3"/>
        <v>42.333333333333336</v>
      </c>
      <c r="QL4" s="56">
        <v>1</v>
      </c>
      <c r="QM4" s="54" t="s">
        <v>562</v>
      </c>
      <c r="QN4" s="54" t="s">
        <v>562</v>
      </c>
      <c r="QO4" s="54" t="s">
        <v>570</v>
      </c>
      <c r="QP4" s="54" t="s">
        <v>562</v>
      </c>
      <c r="QQ4" s="54" t="s">
        <v>584</v>
      </c>
      <c r="QR4" s="54" t="s">
        <v>562</v>
      </c>
      <c r="QS4" s="54" t="s">
        <v>562</v>
      </c>
      <c r="QT4" s="54" t="s">
        <v>562</v>
      </c>
      <c r="QU4" s="56">
        <v>49.58</v>
      </c>
      <c r="QV4" s="66">
        <v>0.502</v>
      </c>
      <c r="QW4" s="67">
        <v>3529</v>
      </c>
      <c r="QX4" s="66">
        <v>0.61299999999999999</v>
      </c>
      <c r="QY4" s="67">
        <v>3829</v>
      </c>
      <c r="QZ4" s="66">
        <v>0.57099999999999995</v>
      </c>
      <c r="RA4" s="67">
        <v>406</v>
      </c>
      <c r="RB4" s="66">
        <v>0.81699999999999995</v>
      </c>
      <c r="RC4" s="67">
        <v>1147</v>
      </c>
      <c r="RD4" s="66">
        <v>0.26900000000000002</v>
      </c>
      <c r="RE4" s="67">
        <v>277</v>
      </c>
      <c r="RF4" s="67">
        <v>4</v>
      </c>
      <c r="RG4" s="54">
        <v>0</v>
      </c>
      <c r="RH4" s="60">
        <v>606741.17000000004</v>
      </c>
      <c r="RI4" s="54"/>
      <c r="RJ4" s="54">
        <v>0</v>
      </c>
      <c r="RK4" s="54">
        <v>0</v>
      </c>
      <c r="RL4" s="54" t="s">
        <v>565</v>
      </c>
      <c r="RM4" s="54" t="s">
        <v>585</v>
      </c>
      <c r="RN4" s="54">
        <v>120</v>
      </c>
      <c r="RO4" s="54"/>
      <c r="RP4" s="60">
        <v>61000</v>
      </c>
      <c r="RQ4" s="54">
        <v>7</v>
      </c>
      <c r="RR4" s="54">
        <v>25.78</v>
      </c>
      <c r="RS4" s="54">
        <v>61.5</v>
      </c>
      <c r="RT4" s="58">
        <v>354212.76</v>
      </c>
      <c r="RU4" s="58">
        <v>11013211.560000001</v>
      </c>
      <c r="RV4" s="54">
        <v>728</v>
      </c>
      <c r="RW4" s="58">
        <v>15128.037857142857</v>
      </c>
      <c r="RX4" s="68">
        <v>5</v>
      </c>
      <c r="RY4" s="54">
        <v>5.6</v>
      </c>
      <c r="RZ4" s="69">
        <v>33</v>
      </c>
      <c r="SA4" s="54"/>
      <c r="SB4" s="54">
        <v>5.3</v>
      </c>
      <c r="SC4" s="69">
        <v>10</v>
      </c>
      <c r="SD4" s="54"/>
      <c r="SE4" s="70">
        <v>3.6025822062751687E-4</v>
      </c>
      <c r="SF4" s="71">
        <v>8.2262210796915161E-2</v>
      </c>
      <c r="SG4" s="71">
        <v>389</v>
      </c>
      <c r="SH4" s="71">
        <v>0.8</v>
      </c>
      <c r="SI4" s="72"/>
      <c r="SJ4" s="72">
        <v>354212.76</v>
      </c>
      <c r="SK4" s="73">
        <f t="shared" si="4"/>
        <v>99.025093653899916</v>
      </c>
      <c r="SL4" s="72">
        <v>9.191141271670987E-2</v>
      </c>
      <c r="SM4" s="72">
        <v>0</v>
      </c>
      <c r="SN4" s="72">
        <v>0</v>
      </c>
      <c r="SO4" s="72">
        <v>361.7173860777188</v>
      </c>
      <c r="SP4" s="72">
        <v>1453.732177802628</v>
      </c>
      <c r="SQ4" s="72">
        <v>0</v>
      </c>
      <c r="SR4" s="72">
        <v>0</v>
      </c>
      <c r="SS4" s="72">
        <v>0</v>
      </c>
      <c r="ST4" s="72">
        <v>419.34582051998882</v>
      </c>
      <c r="SU4" s="74">
        <v>7.5600000000000001E-2</v>
      </c>
      <c r="SV4" s="74">
        <v>0.88780000000000003</v>
      </c>
      <c r="SW4" s="75"/>
      <c r="SX4" s="72">
        <v>0.85582640192038362</v>
      </c>
      <c r="SY4" s="72">
        <v>0.50435011139172625</v>
      </c>
      <c r="SZ4" s="72">
        <v>0.51803354625313658</v>
      </c>
      <c r="TA4" s="72">
        <v>0.66356601791557379</v>
      </c>
      <c r="TB4" s="72"/>
      <c r="TC4" s="72" t="s">
        <v>586</v>
      </c>
      <c r="TD4" s="54"/>
      <c r="TE4" s="72">
        <v>0.635444019370205</v>
      </c>
      <c r="TF4" s="75">
        <v>0.35536099999999998</v>
      </c>
      <c r="TG4" s="75">
        <v>2.814041</v>
      </c>
      <c r="TH4" s="76">
        <v>0.37556299999999998</v>
      </c>
      <c r="TI4" s="75">
        <v>1.0943400000000001</v>
      </c>
      <c r="TJ4" s="75">
        <v>0.35536099999999998</v>
      </c>
      <c r="TK4" s="76">
        <v>0.91379299999999997</v>
      </c>
      <c r="TL4" s="75">
        <v>0.90490300000000001</v>
      </c>
      <c r="TM4" s="75">
        <v>1.105091</v>
      </c>
      <c r="TN4" s="76">
        <v>0.94464700000000001</v>
      </c>
      <c r="TO4" s="75">
        <v>1.0248010000000001</v>
      </c>
      <c r="TP4" s="75">
        <v>0.90490300000000001</v>
      </c>
      <c r="TQ4" s="76">
        <v>0.97579899999999997</v>
      </c>
      <c r="TR4" s="75">
        <v>0.26973960899999999</v>
      </c>
      <c r="TS4" s="77">
        <v>3.7072790430000002</v>
      </c>
      <c r="TT4" s="76">
        <v>0.32650378099999999</v>
      </c>
      <c r="TU4" s="75">
        <v>1.4317440159999999</v>
      </c>
      <c r="TV4" s="75">
        <v>0.26973960899999999</v>
      </c>
      <c r="TW4" s="76">
        <v>0.69844887700000002</v>
      </c>
      <c r="TX4" s="75">
        <v>0</v>
      </c>
      <c r="TY4" s="77" t="s">
        <v>587</v>
      </c>
      <c r="TZ4" s="76">
        <v>0.15795600000000001</v>
      </c>
      <c r="UA4" s="75">
        <v>1.6219220000000001</v>
      </c>
      <c r="UB4" s="75">
        <v>0</v>
      </c>
      <c r="UC4" s="76">
        <v>0.61655199999999999</v>
      </c>
      <c r="UD4" s="75">
        <v>0.26973999999999998</v>
      </c>
      <c r="UE4" s="75">
        <v>3.7072790000000002</v>
      </c>
      <c r="UF4" s="76">
        <v>0.32650400000000002</v>
      </c>
      <c r="UG4" s="75">
        <v>1.4317439999999999</v>
      </c>
      <c r="UH4" s="75">
        <v>0.26973999999999998</v>
      </c>
      <c r="UI4" s="76">
        <v>0.69844899999999999</v>
      </c>
    </row>
    <row r="5" spans="1:555" ht="15.75" customHeight="1" x14ac:dyDescent="0.3">
      <c r="A5" s="54" t="s">
        <v>618</v>
      </c>
      <c r="B5" s="54" t="s">
        <v>593</v>
      </c>
      <c r="C5" s="55" t="s">
        <v>593</v>
      </c>
      <c r="D5" s="54" t="s">
        <v>590</v>
      </c>
      <c r="E5" s="54" t="s">
        <v>619</v>
      </c>
      <c r="F5" s="54" t="s">
        <v>592</v>
      </c>
      <c r="G5" s="54" t="s">
        <v>593</v>
      </c>
      <c r="H5" s="54" t="s">
        <v>558</v>
      </c>
      <c r="I5" s="54">
        <v>9969</v>
      </c>
      <c r="J5" s="54" t="s">
        <v>620</v>
      </c>
      <c r="K5" s="54">
        <v>1</v>
      </c>
      <c r="L5" s="54">
        <v>1</v>
      </c>
      <c r="M5" s="54">
        <v>0</v>
      </c>
      <c r="N5" s="54">
        <v>0</v>
      </c>
      <c r="O5" s="54">
        <v>0</v>
      </c>
      <c r="P5" s="54">
        <v>1</v>
      </c>
      <c r="Q5" s="54">
        <v>1</v>
      </c>
      <c r="R5" s="54">
        <v>0</v>
      </c>
      <c r="S5" s="54">
        <v>0</v>
      </c>
      <c r="T5" s="54">
        <v>1</v>
      </c>
      <c r="U5" s="54">
        <v>0</v>
      </c>
      <c r="V5" s="54">
        <v>0</v>
      </c>
      <c r="W5" s="54">
        <v>1</v>
      </c>
      <c r="X5" s="54">
        <v>0</v>
      </c>
      <c r="Y5" s="54">
        <v>1</v>
      </c>
      <c r="Z5" s="54">
        <v>0</v>
      </c>
      <c r="AA5" s="54">
        <v>0</v>
      </c>
      <c r="AB5" s="54">
        <v>1</v>
      </c>
      <c r="AC5" s="54">
        <v>1</v>
      </c>
      <c r="AD5" s="54">
        <v>0</v>
      </c>
      <c r="AE5" s="54" t="s">
        <v>560</v>
      </c>
      <c r="AF5" s="54" t="s">
        <v>561</v>
      </c>
      <c r="AG5" s="54">
        <v>4</v>
      </c>
      <c r="AH5" s="54">
        <v>3</v>
      </c>
      <c r="AI5" s="54">
        <v>2</v>
      </c>
      <c r="AJ5" s="54">
        <v>9</v>
      </c>
      <c r="AK5" s="54" t="s">
        <v>562</v>
      </c>
      <c r="AL5" s="54" t="s">
        <v>563</v>
      </c>
      <c r="AM5" s="54" t="s">
        <v>621</v>
      </c>
      <c r="AN5" s="56">
        <v>54.432745704948651</v>
      </c>
      <c r="AO5" s="57">
        <v>620</v>
      </c>
      <c r="AP5" s="56">
        <v>49.65625</v>
      </c>
      <c r="AQ5" s="56">
        <v>35.799199999999999</v>
      </c>
      <c r="AR5" s="56">
        <v>70.074071428571429</v>
      </c>
      <c r="AS5" s="56">
        <v>48.063722222222218</v>
      </c>
      <c r="AT5" s="56">
        <v>48.682200000000002</v>
      </c>
      <c r="AU5" s="56">
        <v>78.227000000000004</v>
      </c>
      <c r="AV5" s="56">
        <v>70.277500000000003</v>
      </c>
      <c r="AW5" s="56">
        <v>46.799166666666672</v>
      </c>
      <c r="AX5" s="56">
        <v>3.488</v>
      </c>
      <c r="AY5" s="56">
        <v>83.987799999999993</v>
      </c>
      <c r="AZ5" s="56">
        <v>68.180599999999998</v>
      </c>
      <c r="BA5" s="56">
        <v>100</v>
      </c>
      <c r="BB5" s="56">
        <v>70.93549999999999</v>
      </c>
      <c r="BC5" s="56">
        <v>86.667000000000002</v>
      </c>
      <c r="BD5" s="56">
        <v>11.116666666666671</v>
      </c>
      <c r="BE5" s="56">
        <v>46.402500000000003</v>
      </c>
      <c r="BF5" s="56">
        <v>6.9994999999999994</v>
      </c>
      <c r="BG5" s="56">
        <v>65.52919803578861</v>
      </c>
      <c r="BH5" s="56">
        <v>85.082355219964796</v>
      </c>
      <c r="BI5" s="56">
        <v>67.575522674358794</v>
      </c>
      <c r="BJ5" s="56">
        <v>43.929716213042923</v>
      </c>
      <c r="BK5" s="56">
        <v>80.848203220811698</v>
      </c>
      <c r="BL5" s="56">
        <v>81.563600197179298</v>
      </c>
      <c r="BM5" s="56">
        <v>93.013076701330803</v>
      </c>
      <c r="BN5" s="56">
        <v>84.904540760537301</v>
      </c>
      <c r="BO5" s="56">
        <v>68.335348894591505</v>
      </c>
      <c r="BP5" s="56">
        <v>64.401572147909903</v>
      </c>
      <c r="BQ5" s="56">
        <v>70.527299245741702</v>
      </c>
      <c r="BR5" s="56">
        <v>67.037870409192195</v>
      </c>
      <c r="BS5" s="56">
        <v>18.935179458802931</v>
      </c>
      <c r="BT5" s="56">
        <v>48.721498579547401</v>
      </c>
      <c r="BU5" s="56">
        <v>79.339493024829395</v>
      </c>
      <c r="BV5" s="56">
        <v>28.722693788991801</v>
      </c>
      <c r="BW5" s="56">
        <v>8.7752374328994005</v>
      </c>
      <c r="BX5" s="56">
        <v>78.947280205189301</v>
      </c>
      <c r="BY5" s="56">
        <v>443.88078630310702</v>
      </c>
      <c r="BZ5" s="56">
        <v>100</v>
      </c>
      <c r="CA5" s="56">
        <v>4.56357997341604</v>
      </c>
      <c r="CB5" s="56">
        <v>83.895279650932196</v>
      </c>
      <c r="CC5" s="56">
        <v>80.55</v>
      </c>
      <c r="CD5" s="56">
        <v>93.764988009592301</v>
      </c>
      <c r="CE5" s="56">
        <v>31.79</v>
      </c>
      <c r="CF5" s="56">
        <v>90.003966679888904</v>
      </c>
      <c r="CG5" s="56">
        <v>96.310987703292398</v>
      </c>
      <c r="CH5" s="56">
        <v>81.158270527568405</v>
      </c>
      <c r="CI5" s="56">
        <v>98.928996429988104</v>
      </c>
      <c r="CJ5" s="56">
        <v>20.0621927976728</v>
      </c>
      <c r="CK5" s="56">
        <v>2.0062192797672802</v>
      </c>
      <c r="CL5" s="56">
        <v>0</v>
      </c>
      <c r="CM5" s="56">
        <v>0</v>
      </c>
      <c r="CN5" s="56">
        <v>8.3000000000000007</v>
      </c>
      <c r="CO5" s="56">
        <v>25</v>
      </c>
      <c r="CP5" s="56">
        <v>1</v>
      </c>
      <c r="CQ5" s="56">
        <v>1.6</v>
      </c>
      <c r="CR5" s="56">
        <v>20</v>
      </c>
      <c r="CS5" s="56">
        <v>4.95</v>
      </c>
      <c r="CT5" s="56">
        <v>19.938717423235101</v>
      </c>
      <c r="CU5" s="56">
        <v>69.044697740060101</v>
      </c>
      <c r="CV5" s="56">
        <v>84.687887908185004</v>
      </c>
      <c r="CW5" s="56">
        <v>96.921387878787797</v>
      </c>
      <c r="CX5" s="56">
        <v>77.290000000000006</v>
      </c>
      <c r="CY5" s="56">
        <v>1.4421096003296301</v>
      </c>
      <c r="CZ5" s="56">
        <v>234.932728488983</v>
      </c>
      <c r="DA5" s="56">
        <v>8.0248771190691102</v>
      </c>
      <c r="DB5" s="56">
        <v>27.876359473382902</v>
      </c>
      <c r="DC5" s="56">
        <v>52.23</v>
      </c>
      <c r="DD5" s="56">
        <v>2.4381074840000001</v>
      </c>
      <c r="DE5" s="56">
        <v>2.0062192797672802</v>
      </c>
      <c r="DF5" s="56">
        <v>6.7770343545640799</v>
      </c>
      <c r="DG5" s="56">
        <v>0.39174024727043399</v>
      </c>
      <c r="DH5" s="56">
        <v>2</v>
      </c>
      <c r="DI5" s="56">
        <v>0</v>
      </c>
      <c r="DJ5" s="56">
        <v>65.686274509803894</v>
      </c>
      <c r="DK5" s="56">
        <v>86.148648649000009</v>
      </c>
      <c r="DL5" s="56">
        <v>5</v>
      </c>
      <c r="DM5" s="56">
        <v>14.6666666666667</v>
      </c>
      <c r="DN5" s="56">
        <v>0</v>
      </c>
      <c r="DO5" s="56">
        <v>4.0531641608987901</v>
      </c>
      <c r="DP5" s="56">
        <v>0.863341127565601</v>
      </c>
      <c r="DQ5" s="56">
        <v>0.45972538429580401</v>
      </c>
      <c r="DR5" s="56">
        <v>0</v>
      </c>
      <c r="DS5" s="56">
        <v>96.711798839458396</v>
      </c>
      <c r="DT5" s="56">
        <v>58.456742010911903</v>
      </c>
      <c r="DU5" s="56">
        <v>41.184229810933601</v>
      </c>
      <c r="DV5" s="56">
        <v>54.832456383273303</v>
      </c>
      <c r="DW5" s="56">
        <v>511.32400000000001</v>
      </c>
      <c r="DX5" s="56">
        <v>616.42899999999997</v>
      </c>
      <c r="DY5" s="54" t="s">
        <v>565</v>
      </c>
      <c r="DZ5" s="54"/>
      <c r="EA5" s="54"/>
      <c r="EB5" s="54"/>
      <c r="EC5" s="58">
        <v>68894590.629999995</v>
      </c>
      <c r="ED5" s="58">
        <v>6910.8827996790042</v>
      </c>
      <c r="EE5" s="58">
        <v>1640760.06</v>
      </c>
      <c r="EF5" s="58">
        <f t="shared" si="5"/>
        <v>164.58622329220583</v>
      </c>
      <c r="EG5" s="58">
        <v>3513531.6</v>
      </c>
      <c r="EH5" s="58"/>
      <c r="EI5" s="58">
        <v>0</v>
      </c>
      <c r="EJ5" s="58"/>
      <c r="EK5" s="58">
        <v>17614532.07</v>
      </c>
      <c r="EL5" s="58">
        <f t="shared" si="0"/>
        <v>1766.9306921456516</v>
      </c>
      <c r="EM5" s="58">
        <v>19220363.920000002</v>
      </c>
      <c r="EN5" s="58">
        <f t="shared" si="1"/>
        <v>1928.0132330223696</v>
      </c>
      <c r="EO5" s="58"/>
      <c r="EP5" s="58"/>
      <c r="EQ5" s="58"/>
      <c r="ER5" s="54">
        <v>265</v>
      </c>
      <c r="ES5" s="59">
        <v>2.6582405456916439E-2</v>
      </c>
      <c r="ET5" s="54">
        <v>7426</v>
      </c>
      <c r="EU5" s="54">
        <v>0.74490921857759052</v>
      </c>
      <c r="EV5" s="54">
        <v>380</v>
      </c>
      <c r="EW5" s="54">
        <v>7732</v>
      </c>
      <c r="EX5" s="54" t="s">
        <v>566</v>
      </c>
      <c r="EY5" s="54" t="s">
        <v>565</v>
      </c>
      <c r="EZ5" s="54">
        <v>147.5</v>
      </c>
      <c r="FA5" s="54">
        <v>7187</v>
      </c>
      <c r="FB5" s="54">
        <v>0.72093489818437151</v>
      </c>
      <c r="FC5" s="56">
        <v>0.25900000000000001</v>
      </c>
      <c r="FD5" s="54">
        <v>6.8000000000000005E-2</v>
      </c>
      <c r="FE5" s="54">
        <v>0.39400000000000002</v>
      </c>
      <c r="FF5" s="54">
        <v>0.315</v>
      </c>
      <c r="FG5" s="54">
        <v>2024</v>
      </c>
      <c r="FH5" s="54" t="s">
        <v>596</v>
      </c>
      <c r="FI5" s="58">
        <v>19568.66</v>
      </c>
      <c r="FJ5" s="54">
        <v>216018.38399999999</v>
      </c>
      <c r="FK5" s="60">
        <v>1693.2292847828201</v>
      </c>
      <c r="FL5" s="60">
        <f t="shared" si="2"/>
        <v>1928.0132330223696</v>
      </c>
      <c r="FM5" s="54">
        <v>5.9200000000000008</v>
      </c>
      <c r="FN5" s="54">
        <v>2322.880665698176</v>
      </c>
      <c r="FO5" s="54" t="s">
        <v>566</v>
      </c>
      <c r="FP5" s="54">
        <v>1625.9619781322001</v>
      </c>
      <c r="FQ5" s="54">
        <v>8.6199999999999992</v>
      </c>
      <c r="FR5" s="54">
        <v>1791.8441243860179</v>
      </c>
      <c r="FS5" s="54" t="s">
        <v>566</v>
      </c>
      <c r="FT5" s="54">
        <v>7.27</v>
      </c>
      <c r="FU5" s="54">
        <v>0.68025674248059798</v>
      </c>
      <c r="FV5" s="54">
        <v>10</v>
      </c>
      <c r="FW5" s="54">
        <v>0.55593306725886649</v>
      </c>
      <c r="FX5" s="54" t="s">
        <v>566</v>
      </c>
      <c r="FY5" s="54">
        <v>0.470898168600693</v>
      </c>
      <c r="FZ5" s="54">
        <v>8.0299999999999994</v>
      </c>
      <c r="GA5" s="54">
        <v>0.41854078055369243</v>
      </c>
      <c r="GB5" s="54" t="s">
        <v>566</v>
      </c>
      <c r="GC5" s="61">
        <v>3.0737615112733201E-2</v>
      </c>
      <c r="GD5" s="54">
        <v>2.2999999999999998</v>
      </c>
      <c r="GE5" s="54">
        <v>0.12853484081495239</v>
      </c>
      <c r="GF5" s="54" t="s">
        <v>566</v>
      </c>
      <c r="GG5" s="54">
        <v>0.64317365785210501</v>
      </c>
      <c r="GH5" s="54">
        <v>6.24</v>
      </c>
      <c r="GI5" s="54">
        <v>0.94617109973531111</v>
      </c>
      <c r="GJ5" s="54" t="s">
        <v>566</v>
      </c>
      <c r="GK5" s="54">
        <v>6.6429999999999998</v>
      </c>
      <c r="GL5" s="54" t="s">
        <v>568</v>
      </c>
      <c r="GM5" s="54">
        <v>0</v>
      </c>
      <c r="GN5" s="54">
        <v>9.5</v>
      </c>
      <c r="GO5" s="54" t="s">
        <v>566</v>
      </c>
      <c r="GP5" s="54">
        <v>0</v>
      </c>
      <c r="GQ5" s="54">
        <v>126.283887049854</v>
      </c>
      <c r="GR5" s="54">
        <v>8.9499999999999993</v>
      </c>
      <c r="GS5" s="54">
        <v>105.1943893435821</v>
      </c>
      <c r="GT5" s="54" t="s">
        <v>566</v>
      </c>
      <c r="GU5" s="54">
        <v>8.9499999999999993</v>
      </c>
      <c r="GV5" s="54">
        <v>5.7160000000000002</v>
      </c>
      <c r="GW5" s="54">
        <v>5.5785123966942001</v>
      </c>
      <c r="GX5" s="54">
        <v>10</v>
      </c>
      <c r="GY5" s="54">
        <v>5.5791331181498958</v>
      </c>
      <c r="GZ5" s="54" t="s">
        <v>566</v>
      </c>
      <c r="HA5" s="54">
        <v>4.8550506570368146</v>
      </c>
      <c r="HB5" s="54">
        <v>3.95</v>
      </c>
      <c r="HC5" s="54">
        <v>2.2128880237680568</v>
      </c>
      <c r="HD5" s="54" t="s">
        <v>566</v>
      </c>
      <c r="HE5" s="54">
        <v>6.9749999999999996</v>
      </c>
      <c r="HF5" s="54">
        <v>26.6777777777776</v>
      </c>
      <c r="HG5" s="54">
        <v>3.95</v>
      </c>
      <c r="HH5" s="54">
        <v>61.100000000000009</v>
      </c>
      <c r="HI5" s="54" t="s">
        <v>566</v>
      </c>
      <c r="HJ5" s="54">
        <v>26.346826503362902</v>
      </c>
      <c r="HK5" s="54">
        <v>9.39</v>
      </c>
      <c r="HL5" s="54">
        <v>27.842894128407739</v>
      </c>
      <c r="HM5" s="54" t="s">
        <v>566</v>
      </c>
      <c r="HN5" s="54" t="s">
        <v>568</v>
      </c>
      <c r="HO5" s="54">
        <v>0</v>
      </c>
      <c r="HP5" s="54">
        <v>3.6035486395581899E-2</v>
      </c>
      <c r="HQ5" s="54" t="s">
        <v>566</v>
      </c>
      <c r="HR5" s="54">
        <v>4.4470000000000001</v>
      </c>
      <c r="HS5" s="54">
        <v>82.758620689655174</v>
      </c>
      <c r="HT5" s="54">
        <v>7.86</v>
      </c>
      <c r="HU5" s="54">
        <v>93.103448275862064</v>
      </c>
      <c r="HV5" s="54" t="s">
        <v>566</v>
      </c>
      <c r="HW5" s="54">
        <v>42.857142857142698</v>
      </c>
      <c r="HX5" s="54">
        <v>4.71</v>
      </c>
      <c r="HY5" s="54">
        <v>0</v>
      </c>
      <c r="HZ5" s="54" t="s">
        <v>566</v>
      </c>
      <c r="IA5" s="54">
        <v>0.60840000000000005</v>
      </c>
      <c r="IB5" s="54">
        <v>7.78</v>
      </c>
      <c r="IC5" s="54">
        <v>0.78242000000000012</v>
      </c>
      <c r="ID5" s="54" t="s">
        <v>566</v>
      </c>
      <c r="IE5" s="54">
        <v>6.7830000000000004</v>
      </c>
      <c r="IF5" s="54">
        <v>6.0679999999999996</v>
      </c>
      <c r="IG5" s="54">
        <v>29</v>
      </c>
      <c r="IH5" s="54">
        <v>4.32</v>
      </c>
      <c r="II5" s="54">
        <v>61.4</v>
      </c>
      <c r="IJ5" s="54" t="s">
        <v>566</v>
      </c>
      <c r="IK5" s="54">
        <v>5.0999999999999801</v>
      </c>
      <c r="IL5" s="55">
        <v>5.6</v>
      </c>
      <c r="IM5" s="54">
        <v>5.6000000000000014</v>
      </c>
      <c r="IN5" s="54">
        <v>6.2</v>
      </c>
      <c r="IO5" s="54" t="s">
        <v>566</v>
      </c>
      <c r="IP5" s="54">
        <v>4.8</v>
      </c>
      <c r="IQ5" s="55">
        <v>4</v>
      </c>
      <c r="IR5" s="54">
        <v>7.14</v>
      </c>
      <c r="IS5" s="54">
        <v>5.4</v>
      </c>
      <c r="IT5" s="54" t="s">
        <v>566</v>
      </c>
      <c r="IU5" s="54">
        <v>1.6</v>
      </c>
      <c r="IV5" s="54">
        <v>9.25</v>
      </c>
      <c r="IW5" s="54">
        <v>0</v>
      </c>
      <c r="IX5" s="54" t="s">
        <v>566</v>
      </c>
      <c r="IY5" s="54">
        <v>24.3</v>
      </c>
      <c r="IZ5" s="54">
        <v>6.27</v>
      </c>
      <c r="JA5" s="54">
        <v>9.6</v>
      </c>
      <c r="JB5" s="54" t="s">
        <v>566</v>
      </c>
      <c r="JC5" s="54">
        <v>6.516</v>
      </c>
      <c r="JD5" s="54">
        <v>74.489999999999796</v>
      </c>
      <c r="JE5" s="54">
        <v>7.43</v>
      </c>
      <c r="JF5" s="54">
        <v>96.83</v>
      </c>
      <c r="JG5" s="54" t="s">
        <v>566</v>
      </c>
      <c r="JH5" s="54">
        <v>72.09</v>
      </c>
      <c r="JI5" s="54">
        <v>7.38</v>
      </c>
      <c r="JJ5" s="54">
        <v>97.688000000000017</v>
      </c>
      <c r="JK5" s="54" t="s">
        <v>566</v>
      </c>
      <c r="JL5" s="54">
        <v>88.94</v>
      </c>
      <c r="JM5" s="54">
        <v>9.4699999999999989</v>
      </c>
      <c r="JN5" s="54">
        <v>93.888000000000005</v>
      </c>
      <c r="JO5" s="54" t="s">
        <v>566</v>
      </c>
      <c r="JP5" s="54">
        <v>8.093</v>
      </c>
      <c r="JQ5" s="54">
        <v>92.9</v>
      </c>
      <c r="JR5" s="54">
        <v>92.9</v>
      </c>
      <c r="JS5" s="54">
        <v>9.25</v>
      </c>
      <c r="JT5" s="54">
        <v>100</v>
      </c>
      <c r="JU5" s="54" t="s">
        <v>566</v>
      </c>
      <c r="JV5" s="54">
        <v>103.225806451612</v>
      </c>
      <c r="JW5" s="54">
        <v>8.4499999999999993</v>
      </c>
      <c r="JX5" s="54">
        <v>115.31729887120579</v>
      </c>
      <c r="JY5" s="54" t="s">
        <v>566</v>
      </c>
      <c r="JZ5" s="54" t="s">
        <v>568</v>
      </c>
      <c r="KA5" s="54">
        <v>0</v>
      </c>
      <c r="KB5" s="54">
        <v>7.6335877862595414</v>
      </c>
      <c r="KC5" s="54" t="s">
        <v>566</v>
      </c>
      <c r="KD5" s="54">
        <v>5.9</v>
      </c>
      <c r="KE5" s="54" t="s">
        <v>568</v>
      </c>
      <c r="KF5" s="54">
        <v>0</v>
      </c>
      <c r="KG5" s="54">
        <v>9.7977743069593455</v>
      </c>
      <c r="KH5" s="54" t="s">
        <v>566</v>
      </c>
      <c r="KI5" s="54">
        <v>10.031096398836301</v>
      </c>
      <c r="KJ5" s="54">
        <v>10</v>
      </c>
      <c r="KK5" s="54">
        <v>10.02988928735639</v>
      </c>
      <c r="KL5" s="54" t="s">
        <v>566</v>
      </c>
      <c r="KM5" s="54">
        <v>5</v>
      </c>
      <c r="KN5" s="54">
        <v>27.88644798876517</v>
      </c>
      <c r="KO5" s="54">
        <v>8.65</v>
      </c>
      <c r="KP5" s="54">
        <v>13.03940638282544</v>
      </c>
      <c r="KQ5" s="54" t="s">
        <v>566</v>
      </c>
      <c r="KR5" s="54">
        <v>8.65</v>
      </c>
      <c r="KS5" s="54">
        <v>6.8319999999999999</v>
      </c>
      <c r="KT5" s="54">
        <v>6.2050000000000001</v>
      </c>
      <c r="KU5" s="54">
        <v>722</v>
      </c>
      <c r="KV5" s="54">
        <v>7.242451599959876E-2</v>
      </c>
      <c r="KW5" s="54">
        <v>2206</v>
      </c>
      <c r="KX5" s="54">
        <v>0.22128598655833079</v>
      </c>
      <c r="KY5" s="54">
        <v>1420</v>
      </c>
      <c r="KZ5" s="54">
        <v>0.14244156886347681</v>
      </c>
      <c r="LA5" s="54">
        <v>40082</v>
      </c>
      <c r="LB5" s="54">
        <v>4.0206640585816027</v>
      </c>
      <c r="LC5" s="54">
        <v>2583</v>
      </c>
      <c r="LD5" s="54">
        <v>0.25910321998194402</v>
      </c>
      <c r="LE5" s="54">
        <v>1690</v>
      </c>
      <c r="LF5" s="54">
        <v>0.169525529140335</v>
      </c>
      <c r="LG5" s="54">
        <v>1946</v>
      </c>
      <c r="LH5" s="54">
        <v>0.19520513592135619</v>
      </c>
      <c r="LI5" s="54">
        <v>15</v>
      </c>
      <c r="LJ5" s="54">
        <v>1.504664459825459</v>
      </c>
      <c r="LK5" s="54">
        <v>18</v>
      </c>
      <c r="LL5" s="54">
        <v>1.805597351790551</v>
      </c>
      <c r="LM5" s="54">
        <v>940</v>
      </c>
      <c r="LN5" s="54">
        <v>0.73299999999999998</v>
      </c>
      <c r="LO5" s="54">
        <v>1797</v>
      </c>
      <c r="LP5" s="54">
        <v>0.69299999999999995</v>
      </c>
      <c r="LQ5" s="54">
        <v>982</v>
      </c>
      <c r="LR5" s="54">
        <v>0.65300000000000002</v>
      </c>
      <c r="LS5" s="54">
        <v>169</v>
      </c>
      <c r="LT5" s="54">
        <v>0.872</v>
      </c>
      <c r="LU5" s="54">
        <v>0.51449999999999996</v>
      </c>
      <c r="LV5" s="56">
        <v>3.7247295457834298E-2</v>
      </c>
      <c r="LW5" s="56" t="s">
        <v>562</v>
      </c>
      <c r="LX5" s="56">
        <v>0.28955594647848498</v>
      </c>
      <c r="LY5" s="56" t="s">
        <v>570</v>
      </c>
      <c r="LZ5" s="56">
        <v>0.27904277877393419</v>
      </c>
      <c r="MA5" s="56" t="s">
        <v>570</v>
      </c>
      <c r="MB5" s="56">
        <v>6.0188268656017667E-2</v>
      </c>
      <c r="MC5" s="56" t="s">
        <v>562</v>
      </c>
      <c r="MD5" s="56">
        <v>0.1665085723415678</v>
      </c>
      <c r="ME5" s="56" t="s">
        <v>570</v>
      </c>
      <c r="MF5" s="54">
        <v>1</v>
      </c>
      <c r="MG5" s="54">
        <v>0</v>
      </c>
      <c r="MH5" s="54">
        <v>0</v>
      </c>
      <c r="MI5" s="54">
        <v>0</v>
      </c>
      <c r="MJ5" s="54">
        <v>1225000</v>
      </c>
      <c r="MK5" s="54">
        <v>1225000</v>
      </c>
      <c r="ML5" s="54">
        <v>1</v>
      </c>
      <c r="MM5" s="54">
        <v>1</v>
      </c>
      <c r="MN5" s="54">
        <v>12300</v>
      </c>
      <c r="MO5" s="54">
        <v>2</v>
      </c>
      <c r="MP5" s="54">
        <v>0</v>
      </c>
      <c r="MQ5" s="54"/>
      <c r="MR5" s="54">
        <v>0</v>
      </c>
      <c r="MS5" s="54">
        <v>0</v>
      </c>
      <c r="MT5" s="54">
        <v>0</v>
      </c>
      <c r="MU5" s="54">
        <v>30</v>
      </c>
      <c r="MV5" s="54">
        <v>1</v>
      </c>
      <c r="MW5" s="54">
        <v>31</v>
      </c>
      <c r="MX5" s="54">
        <v>3.12</v>
      </c>
      <c r="MY5" s="54">
        <v>16</v>
      </c>
      <c r="MZ5" s="54">
        <v>0</v>
      </c>
      <c r="NA5" s="54">
        <v>16</v>
      </c>
      <c r="NB5" s="54">
        <v>1.61</v>
      </c>
      <c r="NC5" s="54">
        <v>3903120.32</v>
      </c>
      <c r="ND5" s="54">
        <v>5</v>
      </c>
      <c r="NE5" s="54">
        <v>527697.88</v>
      </c>
      <c r="NF5" s="54">
        <v>0.439</v>
      </c>
      <c r="NG5" s="62" t="s">
        <v>622</v>
      </c>
      <c r="NH5" s="62">
        <v>488</v>
      </c>
      <c r="NI5" s="62" t="s">
        <v>601</v>
      </c>
      <c r="NJ5" s="62" t="s">
        <v>602</v>
      </c>
      <c r="NK5" s="62" t="s">
        <v>601</v>
      </c>
      <c r="NL5" s="62"/>
      <c r="NM5" s="62" t="s">
        <v>623</v>
      </c>
      <c r="NN5" s="62"/>
      <c r="NO5" s="62" t="s">
        <v>601</v>
      </c>
      <c r="NP5" s="62" t="s">
        <v>604</v>
      </c>
      <c r="NQ5" s="62" t="s">
        <v>601</v>
      </c>
      <c r="NR5" s="62" t="s">
        <v>601</v>
      </c>
      <c r="NS5" s="62" t="s">
        <v>605</v>
      </c>
      <c r="NT5" s="62" t="s">
        <v>601</v>
      </c>
      <c r="NU5" s="64"/>
      <c r="NV5" s="65"/>
      <c r="NW5" s="64"/>
      <c r="NX5" s="64"/>
      <c r="NY5" s="54">
        <v>8</v>
      </c>
      <c r="NZ5" s="54">
        <v>5</v>
      </c>
      <c r="OA5" s="54">
        <v>0</v>
      </c>
      <c r="OB5" s="54">
        <v>2</v>
      </c>
      <c r="OC5" s="54">
        <v>7</v>
      </c>
      <c r="OD5" s="54">
        <v>23</v>
      </c>
      <c r="OE5" s="54">
        <v>2</v>
      </c>
      <c r="OF5" s="54">
        <v>1</v>
      </c>
      <c r="OG5" s="54">
        <v>27</v>
      </c>
      <c r="OH5" s="54">
        <v>29</v>
      </c>
      <c r="OI5" s="54">
        <v>54</v>
      </c>
      <c r="OJ5" s="54">
        <v>2</v>
      </c>
      <c r="OK5" s="54">
        <v>150</v>
      </c>
      <c r="OL5" s="54">
        <v>0</v>
      </c>
      <c r="OM5" s="54">
        <v>0</v>
      </c>
      <c r="ON5" s="54">
        <v>0</v>
      </c>
      <c r="OO5" s="54">
        <v>0</v>
      </c>
      <c r="OP5" s="54">
        <v>0</v>
      </c>
      <c r="OQ5" s="54">
        <v>0</v>
      </c>
      <c r="OR5" s="54">
        <v>2</v>
      </c>
      <c r="OS5" s="54">
        <v>0</v>
      </c>
      <c r="OT5" s="54">
        <v>49</v>
      </c>
      <c r="OU5" s="54">
        <v>5</v>
      </c>
      <c r="OV5" s="54">
        <v>0</v>
      </c>
      <c r="OW5" s="54">
        <v>0</v>
      </c>
      <c r="OX5" s="54">
        <v>0</v>
      </c>
      <c r="OY5" s="54">
        <v>2</v>
      </c>
      <c r="OZ5" s="54">
        <v>0</v>
      </c>
      <c r="PA5" s="54">
        <v>2</v>
      </c>
      <c r="PB5" s="54">
        <v>2</v>
      </c>
      <c r="PC5" s="54">
        <v>2</v>
      </c>
      <c r="PD5" s="54">
        <v>0</v>
      </c>
      <c r="PE5" s="54">
        <v>0</v>
      </c>
      <c r="PF5" s="54">
        <v>0</v>
      </c>
      <c r="PG5" s="54">
        <v>39</v>
      </c>
      <c r="PH5" s="54">
        <v>1</v>
      </c>
      <c r="PI5" s="54"/>
      <c r="PJ5" s="54"/>
      <c r="PK5" s="54"/>
      <c r="PL5" s="54"/>
      <c r="PM5" s="54"/>
      <c r="PN5" s="54"/>
      <c r="PO5" s="54"/>
      <c r="PP5" s="54"/>
      <c r="PQ5" s="54">
        <v>331</v>
      </c>
      <c r="PR5" s="57">
        <v>1009</v>
      </c>
      <c r="PS5" s="54">
        <v>368</v>
      </c>
      <c r="PT5" s="54">
        <v>24</v>
      </c>
      <c r="PU5" s="54">
        <v>83</v>
      </c>
      <c r="PV5" s="54">
        <v>21</v>
      </c>
      <c r="PW5" s="54">
        <v>5</v>
      </c>
      <c r="PX5" s="54">
        <v>7</v>
      </c>
      <c r="PY5" s="54">
        <v>1</v>
      </c>
      <c r="PZ5" s="57">
        <v>2586</v>
      </c>
      <c r="QA5" s="57">
        <v>5840</v>
      </c>
      <c r="QB5" s="56">
        <v>0.58581602969204505</v>
      </c>
      <c r="QC5" s="56">
        <v>0.27728084526244001</v>
      </c>
      <c r="QD5" s="54">
        <v>1143</v>
      </c>
      <c r="QE5" s="54">
        <v>1716</v>
      </c>
      <c r="QF5" s="54">
        <v>1094</v>
      </c>
      <c r="QG5" s="54" t="s">
        <v>608</v>
      </c>
      <c r="QH5" s="54">
        <v>29</v>
      </c>
      <c r="QI5" s="54">
        <v>79</v>
      </c>
      <c r="QJ5" s="54">
        <v>31</v>
      </c>
      <c r="QK5" s="56">
        <f t="shared" si="3"/>
        <v>46.333333333333336</v>
      </c>
      <c r="QL5" s="56">
        <v>1</v>
      </c>
      <c r="QM5" s="54" t="s">
        <v>562</v>
      </c>
      <c r="QN5" s="54" t="s">
        <v>562</v>
      </c>
      <c r="QO5" s="54" t="s">
        <v>584</v>
      </c>
      <c r="QP5" s="54" t="s">
        <v>562</v>
      </c>
      <c r="QQ5" s="54" t="s">
        <v>562</v>
      </c>
      <c r="QR5" s="54" t="s">
        <v>562</v>
      </c>
      <c r="QS5" s="54" t="s">
        <v>562</v>
      </c>
      <c r="QT5" s="54" t="s">
        <v>562</v>
      </c>
      <c r="QU5" s="56">
        <v>52.23</v>
      </c>
      <c r="QV5" s="66">
        <v>0.52600000000000002</v>
      </c>
      <c r="QW5" s="67">
        <v>2733</v>
      </c>
      <c r="QX5" s="66">
        <v>0.47799999999999998</v>
      </c>
      <c r="QY5" s="67">
        <v>4967</v>
      </c>
      <c r="QZ5" s="66">
        <v>0.57299999999999995</v>
      </c>
      <c r="RA5" s="67">
        <v>374</v>
      </c>
      <c r="RB5" s="66">
        <v>0.86499999999999999</v>
      </c>
      <c r="RC5" s="67">
        <v>818</v>
      </c>
      <c r="RD5" s="66">
        <v>0.128</v>
      </c>
      <c r="RE5" s="67">
        <v>2357</v>
      </c>
      <c r="RF5" s="67">
        <v>23</v>
      </c>
      <c r="RG5" s="60">
        <v>4213514.7300000004</v>
      </c>
      <c r="RH5" s="60">
        <v>5154187.7699999996</v>
      </c>
      <c r="RI5" s="60">
        <v>527697.88</v>
      </c>
      <c r="RJ5" s="54">
        <v>0</v>
      </c>
      <c r="RK5" s="54">
        <v>0</v>
      </c>
      <c r="RL5" s="54" t="s">
        <v>565</v>
      </c>
      <c r="RM5" s="54" t="s">
        <v>609</v>
      </c>
      <c r="RN5" s="54">
        <v>380</v>
      </c>
      <c r="RO5" s="54"/>
      <c r="RP5" s="60">
        <v>198659.53</v>
      </c>
      <c r="RQ5" s="54">
        <v>32</v>
      </c>
      <c r="RR5" s="54">
        <v>88.94</v>
      </c>
      <c r="RS5" s="54">
        <v>74.489999999999995</v>
      </c>
      <c r="RT5" s="58">
        <v>3962646.48</v>
      </c>
      <c r="RU5" s="58">
        <v>19220363.920000002</v>
      </c>
      <c r="RV5" s="57">
        <v>1715</v>
      </c>
      <c r="RW5" s="58">
        <v>11207.209282798834</v>
      </c>
      <c r="RX5" s="68">
        <v>14</v>
      </c>
      <c r="RY5" s="54">
        <v>5.6</v>
      </c>
      <c r="RZ5" s="69">
        <v>34</v>
      </c>
      <c r="SA5" s="54"/>
      <c r="SB5" s="54">
        <v>4</v>
      </c>
      <c r="SC5" s="69">
        <v>39</v>
      </c>
      <c r="SD5" s="54"/>
      <c r="SE5" s="70">
        <v>4.2829574061467612E-4</v>
      </c>
      <c r="SF5" s="71">
        <v>7.9850746268656722E-2</v>
      </c>
      <c r="SG5" s="71">
        <v>1340</v>
      </c>
      <c r="SH5" s="71">
        <v>0</v>
      </c>
      <c r="SI5" s="72"/>
      <c r="SJ5" s="72">
        <v>3962646.48</v>
      </c>
      <c r="SK5" s="73">
        <f t="shared" si="4"/>
        <v>397.49688835389708</v>
      </c>
      <c r="SL5" s="72">
        <v>0.1044333323714474</v>
      </c>
      <c r="SM5" s="72">
        <v>0</v>
      </c>
      <c r="SN5" s="72">
        <v>52.933883037415988</v>
      </c>
      <c r="SO5" s="72">
        <v>0</v>
      </c>
      <c r="SP5" s="72">
        <v>1504.6644598254591</v>
      </c>
      <c r="SQ5" s="72">
        <v>0</v>
      </c>
      <c r="SR5" s="72">
        <v>20.06219279767279</v>
      </c>
      <c r="SS5" s="72">
        <v>20.06219279767279</v>
      </c>
      <c r="ST5" s="72">
        <v>391.21275955461942</v>
      </c>
      <c r="SU5" s="74">
        <v>3.8599999999999995E-2</v>
      </c>
      <c r="SV5" s="81">
        <v>1</v>
      </c>
      <c r="SW5" s="75"/>
      <c r="SX5" s="72">
        <v>0.57389050737219005</v>
      </c>
      <c r="SY5" s="72">
        <v>0.72322318723164458</v>
      </c>
      <c r="SZ5" s="72">
        <v>0.51803354625313658</v>
      </c>
      <c r="TA5" s="72">
        <v>1</v>
      </c>
      <c r="TB5" s="72"/>
      <c r="TC5" s="72" t="s">
        <v>586</v>
      </c>
      <c r="TD5" s="54"/>
      <c r="TE5" s="72">
        <v>0.70378681021424283</v>
      </c>
      <c r="TF5" s="75">
        <v>0.45201200000000002</v>
      </c>
      <c r="TG5" s="75">
        <v>2.2123330000000001</v>
      </c>
      <c r="TH5" s="76">
        <v>0.52465600000000001</v>
      </c>
      <c r="TI5" s="75">
        <v>1.285714</v>
      </c>
      <c r="TJ5" s="75">
        <v>0.45201200000000002</v>
      </c>
      <c r="TK5" s="76">
        <v>0.77777799999999997</v>
      </c>
      <c r="TL5" s="75">
        <v>0.65478499999999995</v>
      </c>
      <c r="TM5" s="75">
        <v>1.527218</v>
      </c>
      <c r="TN5" s="76">
        <v>1</v>
      </c>
      <c r="TO5" s="75">
        <v>1</v>
      </c>
      <c r="TP5" s="75">
        <v>0.65478499999999995</v>
      </c>
      <c r="TQ5" s="76">
        <v>1</v>
      </c>
      <c r="TR5" s="75">
        <v>0.54859877899999998</v>
      </c>
      <c r="TS5" s="77">
        <v>1.822825785</v>
      </c>
      <c r="TT5" s="76">
        <v>0.64286937399999999</v>
      </c>
      <c r="TU5" s="75">
        <v>1.37648467</v>
      </c>
      <c r="TV5" s="75">
        <v>0.54859877899999998</v>
      </c>
      <c r="TW5" s="76">
        <v>0.72648829400000003</v>
      </c>
      <c r="TX5" s="75">
        <v>0</v>
      </c>
      <c r="TY5" s="77" t="s">
        <v>587</v>
      </c>
      <c r="TZ5" s="76">
        <v>6.3989000000000004E-2</v>
      </c>
      <c r="UA5" s="75">
        <v>1.3424450000000001</v>
      </c>
      <c r="UB5" s="75">
        <v>0</v>
      </c>
      <c r="UC5" s="76">
        <v>0.74490900000000004</v>
      </c>
      <c r="UD5" s="75">
        <v>0.54859899999999995</v>
      </c>
      <c r="UE5" s="75">
        <v>1.8228260000000001</v>
      </c>
      <c r="UF5" s="76">
        <v>0.64286900000000002</v>
      </c>
      <c r="UG5" s="75">
        <v>1.376485</v>
      </c>
      <c r="UH5" s="75">
        <v>0.54859899999999995</v>
      </c>
      <c r="UI5" s="76">
        <v>0.72648800000000002</v>
      </c>
    </row>
    <row r="6" spans="1:555" ht="12" customHeight="1" x14ac:dyDescent="0.3">
      <c r="A6" s="54" t="s">
        <v>624</v>
      </c>
      <c r="B6" s="54" t="s">
        <v>625</v>
      </c>
      <c r="C6" s="55" t="s">
        <v>625</v>
      </c>
      <c r="D6" s="54" t="s">
        <v>626</v>
      </c>
      <c r="E6" s="54" t="s">
        <v>627</v>
      </c>
      <c r="F6" s="54" t="s">
        <v>628</v>
      </c>
      <c r="G6" s="54" t="s">
        <v>628</v>
      </c>
      <c r="H6" s="54" t="s">
        <v>558</v>
      </c>
      <c r="I6" s="54">
        <v>96202</v>
      </c>
      <c r="J6" s="54" t="s">
        <v>629</v>
      </c>
      <c r="K6" s="54">
        <v>1</v>
      </c>
      <c r="L6" s="54">
        <v>1</v>
      </c>
      <c r="M6" s="54">
        <v>0</v>
      </c>
      <c r="N6" s="54">
        <v>1</v>
      </c>
      <c r="O6" s="54">
        <v>0</v>
      </c>
      <c r="P6" s="54">
        <v>1</v>
      </c>
      <c r="Q6" s="54">
        <v>1</v>
      </c>
      <c r="R6" s="54">
        <v>1</v>
      </c>
      <c r="S6" s="54">
        <v>1</v>
      </c>
      <c r="T6" s="54">
        <v>1</v>
      </c>
      <c r="U6" s="54">
        <v>1</v>
      </c>
      <c r="V6" s="54">
        <v>1</v>
      </c>
      <c r="W6" s="54">
        <v>1</v>
      </c>
      <c r="X6" s="54">
        <v>0</v>
      </c>
      <c r="Y6" s="54">
        <v>1</v>
      </c>
      <c r="Z6" s="54">
        <v>0</v>
      </c>
      <c r="AA6" s="54">
        <v>0</v>
      </c>
      <c r="AB6" s="54">
        <v>1</v>
      </c>
      <c r="AC6" s="54">
        <v>1</v>
      </c>
      <c r="AD6" s="54">
        <v>1</v>
      </c>
      <c r="AE6" s="54" t="s">
        <v>560</v>
      </c>
      <c r="AF6" s="54" t="s">
        <v>595</v>
      </c>
      <c r="AG6" s="54">
        <v>6</v>
      </c>
      <c r="AH6" s="54">
        <v>6</v>
      </c>
      <c r="AI6" s="54">
        <v>3</v>
      </c>
      <c r="AJ6" s="54">
        <v>15</v>
      </c>
      <c r="AK6" s="54" t="s">
        <v>599</v>
      </c>
      <c r="AL6" s="54"/>
      <c r="AM6" s="54"/>
      <c r="AN6" s="56">
        <v>55.212742263964422</v>
      </c>
      <c r="AO6" s="57">
        <v>522</v>
      </c>
      <c r="AP6" s="56">
        <v>60.761749999999999</v>
      </c>
      <c r="AQ6" s="56">
        <v>42.171999999999997</v>
      </c>
      <c r="AR6" s="56">
        <v>73.171749999999989</v>
      </c>
      <c r="AS6" s="56">
        <v>50.478647058823533</v>
      </c>
      <c r="AT6" s="56">
        <v>32.794800000000002</v>
      </c>
      <c r="AU6" s="56">
        <v>90.815599999999989</v>
      </c>
      <c r="AV6" s="56">
        <v>82.820999999999998</v>
      </c>
      <c r="AW6" s="56">
        <v>55.250166666666672</v>
      </c>
      <c r="AX6" s="56">
        <v>18.236999999999998</v>
      </c>
      <c r="AY6" s="56">
        <v>74.73</v>
      </c>
      <c r="AZ6" s="56">
        <v>61.725166666666659</v>
      </c>
      <c r="BA6" s="56">
        <v>47.072000000000003</v>
      </c>
      <c r="BB6" s="56">
        <v>79.094999999999999</v>
      </c>
      <c r="BC6" s="56">
        <v>91.322000000000003</v>
      </c>
      <c r="BD6" s="56">
        <v>20.087666666666671</v>
      </c>
      <c r="BE6" s="56">
        <v>38.721571428571437</v>
      </c>
      <c r="BF6" s="56">
        <v>19.360499999999998</v>
      </c>
      <c r="BG6" s="56">
        <v>63.560074727730303</v>
      </c>
      <c r="BH6" s="56">
        <v>77.930958935797307</v>
      </c>
      <c r="BI6" s="56">
        <v>71.870925682905906</v>
      </c>
      <c r="BJ6" s="56">
        <v>40.878339564488257</v>
      </c>
      <c r="BK6" s="56">
        <v>71.523898874954199</v>
      </c>
      <c r="BL6" s="56">
        <v>91.444987982825197</v>
      </c>
      <c r="BM6" s="56">
        <v>87.290153116211002</v>
      </c>
      <c r="BN6" s="56">
        <v>61.464795769198901</v>
      </c>
      <c r="BO6" s="56">
        <v>79.811739040982502</v>
      </c>
      <c r="BP6" s="56">
        <v>73.710023020534294</v>
      </c>
      <c r="BQ6" s="56">
        <v>60.638248314156399</v>
      </c>
      <c r="BR6" s="56">
        <v>73.3236923559502</v>
      </c>
      <c r="BS6" s="56">
        <v>21.48240857431891</v>
      </c>
      <c r="BT6" s="56">
        <v>46.311342647649703</v>
      </c>
      <c r="BU6" s="56">
        <v>58.326914742098403</v>
      </c>
      <c r="BV6" s="56">
        <v>37.392692293886</v>
      </c>
      <c r="BW6" s="56">
        <v>12.048192771084301</v>
      </c>
      <c r="BX6" s="56">
        <v>139.63303900316501</v>
      </c>
      <c r="BY6" s="56">
        <v>749.85378895480005</v>
      </c>
      <c r="BZ6" s="56">
        <v>81.9645732689211</v>
      </c>
      <c r="CA6" s="56">
        <v>4.8512619099570902</v>
      </c>
      <c r="CB6" s="56">
        <v>94.991907074169305</v>
      </c>
      <c r="CC6" s="56">
        <v>100</v>
      </c>
      <c r="CD6" s="56">
        <v>94.523695548109103</v>
      </c>
      <c r="CE6" s="56">
        <v>31.88</v>
      </c>
      <c r="CF6" s="56">
        <v>94.373036275349904</v>
      </c>
      <c r="CG6" s="56">
        <v>81.4624393030563</v>
      </c>
      <c r="CH6" s="56">
        <v>75.264210225649805</v>
      </c>
      <c r="CI6" s="56">
        <v>96.001142530705494</v>
      </c>
      <c r="CJ6" s="56">
        <v>20.789588574042099</v>
      </c>
      <c r="CK6" s="56">
        <v>22.868547431446299</v>
      </c>
      <c r="CL6" s="56">
        <v>56.153963959365001</v>
      </c>
      <c r="CM6" s="56">
        <v>4.0715783473463496</v>
      </c>
      <c r="CN6" s="56">
        <v>3.2</v>
      </c>
      <c r="CO6" s="56">
        <v>11.9</v>
      </c>
      <c r="CP6" s="56">
        <v>0.3</v>
      </c>
      <c r="CQ6" s="56">
        <v>2</v>
      </c>
      <c r="CR6" s="56">
        <v>2.6</v>
      </c>
      <c r="CS6" s="56">
        <v>5.45</v>
      </c>
      <c r="CT6" s="56">
        <v>28.676208323620401</v>
      </c>
      <c r="CU6" s="56">
        <v>84.477105824275199</v>
      </c>
      <c r="CV6" s="56">
        <v>99.587227685778998</v>
      </c>
      <c r="CW6" s="56">
        <v>95.572715151514998</v>
      </c>
      <c r="CX6" s="56">
        <v>76.5</v>
      </c>
      <c r="CY6" s="56">
        <v>2.01056051990252</v>
      </c>
      <c r="CZ6" s="56">
        <v>418.97781709729401</v>
      </c>
      <c r="DA6" s="56">
        <v>6.2368765722126396</v>
      </c>
      <c r="DB6" s="56">
        <v>31.029353431178102</v>
      </c>
      <c r="DC6" s="56">
        <v>44.39</v>
      </c>
      <c r="DD6" s="56">
        <v>5.5145226760000003</v>
      </c>
      <c r="DE6" s="56">
        <v>0.103947942870211</v>
      </c>
      <c r="DF6" s="56">
        <v>3.7563265966964399</v>
      </c>
      <c r="DG6" s="56">
        <v>8.0119739219771198</v>
      </c>
      <c r="DH6" s="56">
        <v>2</v>
      </c>
      <c r="DI6" s="56">
        <v>4</v>
      </c>
      <c r="DJ6" s="56">
        <v>80.561013811761399</v>
      </c>
      <c r="DK6" s="56">
        <v>84.616338167999999</v>
      </c>
      <c r="DL6" s="56">
        <v>4</v>
      </c>
      <c r="DM6" s="56">
        <v>9.2678405931418002</v>
      </c>
      <c r="DN6" s="56">
        <v>0.5907603716791</v>
      </c>
      <c r="DO6" s="56">
        <v>3.4158332176046202</v>
      </c>
      <c r="DP6" s="56">
        <v>0.39169398017141299</v>
      </c>
      <c r="DQ6" s="56">
        <v>0.82768648369611797</v>
      </c>
      <c r="DR6" s="56">
        <v>256.41025641025601</v>
      </c>
      <c r="DS6" s="56">
        <v>106.59086871558</v>
      </c>
      <c r="DT6" s="56">
        <v>177.11365810956599</v>
      </c>
      <c r="DU6" s="56">
        <v>57.0934520803685</v>
      </c>
      <c r="DV6" s="56">
        <v>64.706573459437195</v>
      </c>
      <c r="DW6" s="56">
        <v>553.72184126984098</v>
      </c>
      <c r="DX6" s="56">
        <v>368.99</v>
      </c>
      <c r="DY6" s="54" t="s">
        <v>565</v>
      </c>
      <c r="DZ6" s="54"/>
      <c r="EA6" s="54"/>
      <c r="EB6" s="54"/>
      <c r="EC6" s="58">
        <v>448643835.75999999</v>
      </c>
      <c r="ED6" s="58">
        <v>4663.5603808652622</v>
      </c>
      <c r="EE6" s="58">
        <v>9700625.0299999993</v>
      </c>
      <c r="EF6" s="58">
        <f t="shared" si="5"/>
        <v>100.8360016423775</v>
      </c>
      <c r="EG6" s="58">
        <v>38600824.990000002</v>
      </c>
      <c r="EH6" s="58">
        <v>7918595.8499999996</v>
      </c>
      <c r="EI6" s="58">
        <v>82.312174902808664</v>
      </c>
      <c r="EJ6" s="58">
        <v>2627.73</v>
      </c>
      <c r="EK6" s="58">
        <v>125079171.28</v>
      </c>
      <c r="EL6" s="58">
        <f t="shared" si="0"/>
        <v>1300.1722550466727</v>
      </c>
      <c r="EM6" s="58">
        <v>120302829.59999999</v>
      </c>
      <c r="EN6" s="58">
        <f t="shared" si="1"/>
        <v>1250.523165838548</v>
      </c>
      <c r="EO6" s="58">
        <v>2004327.53</v>
      </c>
      <c r="EP6" s="58">
        <v>223487.15</v>
      </c>
      <c r="EQ6" s="58">
        <v>43445.18</v>
      </c>
      <c r="ER6" s="54">
        <v>2138</v>
      </c>
      <c r="ES6" s="59">
        <v>2.2224070185651021E-2</v>
      </c>
      <c r="ET6" s="54">
        <v>87475</v>
      </c>
      <c r="EU6" s="54">
        <v>0.90928463025716721</v>
      </c>
      <c r="EV6" s="54">
        <v>18830</v>
      </c>
      <c r="EW6" s="54">
        <v>94277</v>
      </c>
      <c r="EX6" s="54" t="s">
        <v>565</v>
      </c>
      <c r="EY6" s="54" t="s">
        <v>565</v>
      </c>
      <c r="EZ6" s="54">
        <v>173.9</v>
      </c>
      <c r="FA6" s="54">
        <v>78676</v>
      </c>
      <c r="FB6" s="54">
        <v>0.81782083532566896</v>
      </c>
      <c r="FC6" s="56">
        <v>0.183</v>
      </c>
      <c r="FD6" s="54">
        <v>6.9000000000000006E-2</v>
      </c>
      <c r="FE6" s="54">
        <v>0.26100000000000001</v>
      </c>
      <c r="FF6" s="54">
        <v>0.219</v>
      </c>
      <c r="FG6" s="54">
        <v>2024</v>
      </c>
      <c r="FH6" s="54" t="s">
        <v>630</v>
      </c>
      <c r="FI6" s="58">
        <v>54458.95</v>
      </c>
      <c r="FJ6" s="54">
        <v>5214553.2709999997</v>
      </c>
      <c r="FK6" s="60">
        <v>1163.69776979688</v>
      </c>
      <c r="FL6" s="60">
        <f t="shared" si="2"/>
        <v>1250.523165838548</v>
      </c>
      <c r="FM6" s="54">
        <v>4.0199999999999996</v>
      </c>
      <c r="FN6" s="54">
        <v>1741.3266807234079</v>
      </c>
      <c r="FO6" s="54" t="s">
        <v>566</v>
      </c>
      <c r="FP6" s="54">
        <v>1114.4380050310699</v>
      </c>
      <c r="FQ6" s="54">
        <v>4.5199999999999996</v>
      </c>
      <c r="FR6" s="54">
        <v>1755.9018984207801</v>
      </c>
      <c r="FS6" s="54" t="s">
        <v>566</v>
      </c>
      <c r="FT6" s="54">
        <v>4.2699999999999996</v>
      </c>
      <c r="FU6" s="54">
        <v>0.79965125762974798</v>
      </c>
      <c r="FV6" s="54">
        <v>7.95</v>
      </c>
      <c r="FW6" s="54">
        <v>0.86695468046325852</v>
      </c>
      <c r="FX6" s="54" t="s">
        <v>566</v>
      </c>
      <c r="FY6" s="54">
        <v>0.41224505567274899</v>
      </c>
      <c r="FZ6" s="54">
        <v>9.64</v>
      </c>
      <c r="GA6" s="54">
        <v>0.39985997696408632</v>
      </c>
      <c r="GB6" s="54" t="s">
        <v>566</v>
      </c>
      <c r="GC6" s="61">
        <v>5.8396639934722001E-2</v>
      </c>
      <c r="GD6" s="54">
        <v>4.5599999999999996</v>
      </c>
      <c r="GE6" s="54">
        <v>0.1116355412265348</v>
      </c>
      <c r="GF6" s="54" t="s">
        <v>566</v>
      </c>
      <c r="GG6" s="54">
        <v>0.52632872581505097</v>
      </c>
      <c r="GH6" s="54">
        <v>4.1900000000000004</v>
      </c>
      <c r="GI6" s="54">
        <v>0.88673392931216255</v>
      </c>
      <c r="GJ6" s="54" t="s">
        <v>566</v>
      </c>
      <c r="GK6" s="54">
        <v>6.585</v>
      </c>
      <c r="GL6" s="54" t="s">
        <v>568</v>
      </c>
      <c r="GM6" s="54">
        <v>0</v>
      </c>
      <c r="GN6" s="54">
        <v>13</v>
      </c>
      <c r="GO6" s="54" t="s">
        <v>566</v>
      </c>
      <c r="GP6" s="54">
        <v>0</v>
      </c>
      <c r="GQ6" s="54">
        <v>64.512555664123298</v>
      </c>
      <c r="GR6" s="54">
        <v>9.2000000000000011</v>
      </c>
      <c r="GS6" s="54">
        <v>53.298168440220643</v>
      </c>
      <c r="GT6" s="54" t="s">
        <v>566</v>
      </c>
      <c r="GU6" s="54">
        <v>9.2000000000000011</v>
      </c>
      <c r="GV6" s="54">
        <v>5.0140000000000002</v>
      </c>
      <c r="GW6" s="54">
        <v>6.7581300813008101</v>
      </c>
      <c r="GX6" s="54">
        <v>7.57</v>
      </c>
      <c r="GY6" s="54">
        <v>2.1873584216295221</v>
      </c>
      <c r="GZ6" s="54" t="s">
        <v>566</v>
      </c>
      <c r="HA6" s="54">
        <v>2.045695515685745</v>
      </c>
      <c r="HB6" s="54">
        <v>8.69</v>
      </c>
      <c r="HC6" s="54">
        <v>1.823692626677986</v>
      </c>
      <c r="HD6" s="54" t="s">
        <v>566</v>
      </c>
      <c r="HE6" s="54">
        <v>8.1300000000000008</v>
      </c>
      <c r="HF6" s="54">
        <v>39.4</v>
      </c>
      <c r="HG6" s="54">
        <v>3.83</v>
      </c>
      <c r="HH6" s="54">
        <v>91.731111111111105</v>
      </c>
      <c r="HI6" s="54" t="s">
        <v>566</v>
      </c>
      <c r="HJ6" s="54">
        <v>35.5861095602097</v>
      </c>
      <c r="HK6" s="54">
        <v>10</v>
      </c>
      <c r="HL6" s="54">
        <v>35.04769630703872</v>
      </c>
      <c r="HM6" s="54" t="s">
        <v>566</v>
      </c>
      <c r="HN6" s="54">
        <v>5.89247782866601</v>
      </c>
      <c r="HO6" s="54">
        <v>6.53</v>
      </c>
      <c r="HP6" s="54">
        <v>1.239302263505492</v>
      </c>
      <c r="HQ6" s="54" t="s">
        <v>566</v>
      </c>
      <c r="HR6" s="54">
        <v>6.7869999999999999</v>
      </c>
      <c r="HS6" s="54">
        <v>96.551724137931032</v>
      </c>
      <c r="HT6" s="54">
        <v>8</v>
      </c>
      <c r="HU6" s="54">
        <v>100</v>
      </c>
      <c r="HV6" s="54" t="s">
        <v>566</v>
      </c>
      <c r="HW6" s="54">
        <v>14.2857142857141</v>
      </c>
      <c r="HX6" s="54">
        <v>7.69</v>
      </c>
      <c r="HY6" s="54">
        <v>0</v>
      </c>
      <c r="HZ6" s="54" t="s">
        <v>566</v>
      </c>
      <c r="IA6" s="54">
        <v>0.79290000000000005</v>
      </c>
      <c r="IB6" s="54">
        <v>8.98</v>
      </c>
      <c r="IC6" s="54">
        <v>0.88321000000000005</v>
      </c>
      <c r="ID6" s="54" t="s">
        <v>566</v>
      </c>
      <c r="IE6" s="54">
        <v>8.2230000000000008</v>
      </c>
      <c r="IF6" s="54">
        <v>7.7130000000000001</v>
      </c>
      <c r="IG6" s="54">
        <v>40.9</v>
      </c>
      <c r="IH6" s="54">
        <v>5.25</v>
      </c>
      <c r="II6" s="54">
        <v>64.42</v>
      </c>
      <c r="IJ6" s="54" t="s">
        <v>566</v>
      </c>
      <c r="IK6" s="54">
        <v>5.6</v>
      </c>
      <c r="IL6" s="55">
        <v>6.1</v>
      </c>
      <c r="IM6" s="54">
        <v>3.57</v>
      </c>
      <c r="IN6" s="54">
        <v>6.5</v>
      </c>
      <c r="IO6" s="54" t="s">
        <v>566</v>
      </c>
      <c r="IP6" s="54">
        <v>5.3</v>
      </c>
      <c r="IQ6" s="55">
        <v>4.9000000000000004</v>
      </c>
      <c r="IR6" s="54">
        <v>7.5</v>
      </c>
      <c r="IS6" s="54">
        <v>5.6</v>
      </c>
      <c r="IT6" s="54" t="s">
        <v>566</v>
      </c>
      <c r="IU6" s="54">
        <v>2.4</v>
      </c>
      <c r="IV6" s="54">
        <v>9.3500000000000014</v>
      </c>
      <c r="IW6" s="54">
        <v>1.54</v>
      </c>
      <c r="IX6" s="54" t="s">
        <v>566</v>
      </c>
      <c r="IY6" s="54">
        <v>10.5</v>
      </c>
      <c r="IZ6" s="54">
        <v>8.58</v>
      </c>
      <c r="JA6" s="54">
        <v>7.31</v>
      </c>
      <c r="JB6" s="54" t="s">
        <v>566</v>
      </c>
      <c r="JC6" s="54">
        <v>6.85</v>
      </c>
      <c r="JD6" s="54">
        <v>90.93</v>
      </c>
      <c r="JE6" s="54">
        <v>7.15</v>
      </c>
      <c r="JF6" s="54">
        <v>100</v>
      </c>
      <c r="JG6" s="54" t="s">
        <v>566</v>
      </c>
      <c r="JH6" s="54">
        <v>81.78</v>
      </c>
      <c r="JI6" s="54">
        <v>8.2200000000000006</v>
      </c>
      <c r="JJ6" s="54">
        <v>99.495999999999995</v>
      </c>
      <c r="JK6" s="54" t="s">
        <v>566</v>
      </c>
      <c r="JL6" s="54">
        <v>81.650000000000006</v>
      </c>
      <c r="JM6" s="54">
        <v>8.57</v>
      </c>
      <c r="JN6" s="54">
        <v>95.264000000000038</v>
      </c>
      <c r="JO6" s="54" t="s">
        <v>566</v>
      </c>
      <c r="JP6" s="54">
        <v>7.98</v>
      </c>
      <c r="JQ6" s="54">
        <v>61.25</v>
      </c>
      <c r="JR6" s="54" t="s">
        <v>568</v>
      </c>
      <c r="JS6" s="54">
        <v>0</v>
      </c>
      <c r="JT6" s="54">
        <v>100</v>
      </c>
      <c r="JU6" s="54" t="s">
        <v>566</v>
      </c>
      <c r="JV6" s="54">
        <v>87.896253602305407</v>
      </c>
      <c r="JW6" s="54">
        <v>6.9599999999999991</v>
      </c>
      <c r="JX6" s="54">
        <v>102.03533495404371</v>
      </c>
      <c r="JY6" s="54" t="s">
        <v>566</v>
      </c>
      <c r="JZ6" s="54">
        <v>7.4142724745134201</v>
      </c>
      <c r="KA6" s="54">
        <v>8.76</v>
      </c>
      <c r="KB6" s="54">
        <v>5.7025645144019714</v>
      </c>
      <c r="KC6" s="54" t="s">
        <v>566</v>
      </c>
      <c r="KD6" s="54">
        <v>5.24</v>
      </c>
      <c r="KE6" s="54">
        <v>22.868547431446199</v>
      </c>
      <c r="KF6" s="54">
        <v>4.6399999999999997</v>
      </c>
      <c r="KG6" s="54">
        <v>4.2668321957213138</v>
      </c>
      <c r="KH6" s="54" t="s">
        <v>566</v>
      </c>
      <c r="KI6" s="54">
        <v>16.631670859233601</v>
      </c>
      <c r="KJ6" s="54">
        <v>7.43</v>
      </c>
      <c r="KK6" s="54">
        <v>9.971323232519822</v>
      </c>
      <c r="KL6" s="54" t="s">
        <v>566</v>
      </c>
      <c r="KM6" s="54">
        <v>6.0350000000000001</v>
      </c>
      <c r="KN6" s="54">
        <v>11.33344421113906</v>
      </c>
      <c r="KO6" s="54">
        <v>7.46</v>
      </c>
      <c r="KP6" s="54">
        <v>4.7216330486187807</v>
      </c>
      <c r="KQ6" s="54" t="s">
        <v>566</v>
      </c>
      <c r="KR6" s="54">
        <v>7.46</v>
      </c>
      <c r="KS6" s="54">
        <v>6.7130000000000001</v>
      </c>
      <c r="KT6" s="54">
        <v>6.48</v>
      </c>
      <c r="KU6" s="54">
        <v>3763</v>
      </c>
      <c r="KV6" s="54">
        <v>3.9115610902060248E-2</v>
      </c>
      <c r="KW6" s="54">
        <v>30922</v>
      </c>
      <c r="KX6" s="54">
        <v>0.32142782894326521</v>
      </c>
      <c r="KY6" s="54">
        <v>25998</v>
      </c>
      <c r="KZ6" s="54">
        <v>0.27024386187397348</v>
      </c>
      <c r="LA6" s="54">
        <v>1234382</v>
      </c>
      <c r="LB6" s="54">
        <v>12.831146961601631</v>
      </c>
      <c r="LC6" s="54">
        <v>13639</v>
      </c>
      <c r="LD6" s="54">
        <v>0.1417745992806802</v>
      </c>
      <c r="LE6" s="54">
        <v>7908</v>
      </c>
      <c r="LF6" s="54">
        <v>8.2202033221762547E-2</v>
      </c>
      <c r="LG6" s="54">
        <v>7653</v>
      </c>
      <c r="LH6" s="54">
        <v>7.9551360678572172E-2</v>
      </c>
      <c r="LI6" s="54">
        <v>478</v>
      </c>
      <c r="LJ6" s="54">
        <v>4.9687116691960664</v>
      </c>
      <c r="LK6" s="54">
        <v>361</v>
      </c>
      <c r="LL6" s="54">
        <v>3.7525207376146028</v>
      </c>
      <c r="LM6" s="54">
        <v>76</v>
      </c>
      <c r="LN6" s="54">
        <v>0.78800000000000003</v>
      </c>
      <c r="LO6" s="54">
        <v>349</v>
      </c>
      <c r="LP6" s="54">
        <v>0.754</v>
      </c>
      <c r="LQ6" s="54">
        <v>36</v>
      </c>
      <c r="LR6" s="54">
        <v>0.755</v>
      </c>
      <c r="LS6" s="54">
        <v>473</v>
      </c>
      <c r="LT6" s="54">
        <v>0.85799999999999998</v>
      </c>
      <c r="LU6" s="54">
        <v>0.51049999999999995</v>
      </c>
      <c r="LV6" s="56">
        <v>0.1350132831207542</v>
      </c>
      <c r="LW6" s="56" t="s">
        <v>562</v>
      </c>
      <c r="LX6" s="56">
        <v>0.47973131988201412</v>
      </c>
      <c r="LY6" s="56" t="s">
        <v>599</v>
      </c>
      <c r="LZ6" s="56">
        <v>0.41862633819718559</v>
      </c>
      <c r="MA6" s="56" t="s">
        <v>599</v>
      </c>
      <c r="MB6" s="56">
        <v>0.73239028512108051</v>
      </c>
      <c r="MC6" s="56" t="s">
        <v>570</v>
      </c>
      <c r="MD6" s="56">
        <v>0.44144030658025862</v>
      </c>
      <c r="ME6" s="56" t="s">
        <v>599</v>
      </c>
      <c r="MF6" s="54">
        <v>8302</v>
      </c>
      <c r="MG6" s="54">
        <v>0</v>
      </c>
      <c r="MH6" s="54">
        <v>14570053.5</v>
      </c>
      <c r="MI6" s="54">
        <v>19030964.68</v>
      </c>
      <c r="MJ6" s="54">
        <v>0</v>
      </c>
      <c r="MK6" s="54">
        <v>19030964.68</v>
      </c>
      <c r="ML6" s="54">
        <v>4</v>
      </c>
      <c r="MM6" s="54">
        <v>4</v>
      </c>
      <c r="MN6" s="54">
        <v>12100</v>
      </c>
      <c r="MO6" s="54">
        <v>2</v>
      </c>
      <c r="MP6" s="54">
        <v>4.5054451490319093E-2</v>
      </c>
      <c r="MQ6" s="54"/>
      <c r="MR6" s="54">
        <v>792825</v>
      </c>
      <c r="MS6" s="54">
        <v>66068.75</v>
      </c>
      <c r="MT6" s="54">
        <v>792825</v>
      </c>
      <c r="MU6" s="54">
        <v>408</v>
      </c>
      <c r="MV6" s="54">
        <v>138</v>
      </c>
      <c r="MW6" s="54">
        <v>546</v>
      </c>
      <c r="MX6" s="54">
        <v>5.64</v>
      </c>
      <c r="MY6" s="54">
        <v>115</v>
      </c>
      <c r="MZ6" s="54">
        <v>24</v>
      </c>
      <c r="NA6" s="54">
        <v>139</v>
      </c>
      <c r="NB6" s="54">
        <v>1.44</v>
      </c>
      <c r="NC6" s="54">
        <v>48895262.490000002</v>
      </c>
      <c r="ND6" s="54">
        <v>58</v>
      </c>
      <c r="NE6" s="54">
        <v>6107133.6500000004</v>
      </c>
      <c r="NF6" s="54">
        <v>0.54</v>
      </c>
      <c r="NG6" s="62" t="s">
        <v>631</v>
      </c>
      <c r="NH6" s="62">
        <v>371</v>
      </c>
      <c r="NI6" s="62" t="s">
        <v>601</v>
      </c>
      <c r="NJ6" s="62" t="s">
        <v>632</v>
      </c>
      <c r="NK6" s="62" t="s">
        <v>575</v>
      </c>
      <c r="NL6" s="62"/>
      <c r="NM6" s="62" t="s">
        <v>633</v>
      </c>
      <c r="NN6" s="62"/>
      <c r="NO6" s="62" t="s">
        <v>601</v>
      </c>
      <c r="NP6" s="62" t="s">
        <v>604</v>
      </c>
      <c r="NQ6" s="62" t="s">
        <v>601</v>
      </c>
      <c r="NR6" s="62" t="s">
        <v>634</v>
      </c>
      <c r="NS6" s="62" t="s">
        <v>635</v>
      </c>
      <c r="NT6" s="62" t="s">
        <v>634</v>
      </c>
      <c r="NU6" s="64" t="s">
        <v>636</v>
      </c>
      <c r="NV6" s="78">
        <v>64</v>
      </c>
      <c r="NW6" s="79">
        <v>160</v>
      </c>
      <c r="NX6" s="80" t="s">
        <v>637</v>
      </c>
      <c r="NY6" s="54">
        <v>24</v>
      </c>
      <c r="NZ6" s="54">
        <v>61</v>
      </c>
      <c r="OA6" s="54">
        <v>14</v>
      </c>
      <c r="OB6" s="54">
        <v>13</v>
      </c>
      <c r="OC6" s="54">
        <v>23</v>
      </c>
      <c r="OD6" s="54">
        <v>179</v>
      </c>
      <c r="OE6" s="54">
        <v>22</v>
      </c>
      <c r="OF6" s="54">
        <v>5</v>
      </c>
      <c r="OG6" s="54">
        <v>235</v>
      </c>
      <c r="OH6" s="54">
        <v>132</v>
      </c>
      <c r="OI6" s="54">
        <v>321</v>
      </c>
      <c r="OJ6" s="54">
        <v>107</v>
      </c>
      <c r="OK6" s="54">
        <v>494</v>
      </c>
      <c r="OL6" s="54">
        <v>16</v>
      </c>
      <c r="OM6" s="54">
        <v>17</v>
      </c>
      <c r="ON6" s="54">
        <v>0</v>
      </c>
      <c r="OO6" s="54">
        <v>0</v>
      </c>
      <c r="OP6" s="54">
        <v>13</v>
      </c>
      <c r="OQ6" s="54">
        <v>1</v>
      </c>
      <c r="OR6" s="54">
        <v>10</v>
      </c>
      <c r="OS6" s="54">
        <v>0</v>
      </c>
      <c r="OT6" s="54">
        <v>281</v>
      </c>
      <c r="OU6" s="54">
        <v>91</v>
      </c>
      <c r="OV6" s="54">
        <v>3</v>
      </c>
      <c r="OW6" s="54">
        <v>3</v>
      </c>
      <c r="OX6" s="54">
        <v>3</v>
      </c>
      <c r="OY6" s="54">
        <v>17</v>
      </c>
      <c r="OZ6" s="54">
        <v>7</v>
      </c>
      <c r="PA6" s="54">
        <v>10</v>
      </c>
      <c r="PB6" s="54">
        <v>169</v>
      </c>
      <c r="PC6" s="54">
        <v>162</v>
      </c>
      <c r="PD6" s="54">
        <v>78</v>
      </c>
      <c r="PE6" s="54">
        <v>0</v>
      </c>
      <c r="PF6" s="54">
        <v>7</v>
      </c>
      <c r="PG6" s="54">
        <v>812</v>
      </c>
      <c r="PH6" s="54">
        <v>165</v>
      </c>
      <c r="PI6" s="54"/>
      <c r="PJ6" s="54"/>
      <c r="PK6" s="54"/>
      <c r="PL6" s="54"/>
      <c r="PM6" s="54"/>
      <c r="PN6" s="54"/>
      <c r="PO6" s="54"/>
      <c r="PP6" s="54"/>
      <c r="PQ6" s="57">
        <v>1478</v>
      </c>
      <c r="PR6" s="57">
        <v>3966</v>
      </c>
      <c r="PS6" s="57">
        <v>1264</v>
      </c>
      <c r="PT6" s="54">
        <v>115</v>
      </c>
      <c r="PU6" s="54">
        <v>325</v>
      </c>
      <c r="PV6" s="54">
        <v>172</v>
      </c>
      <c r="PW6" s="54">
        <v>22</v>
      </c>
      <c r="PX6" s="54">
        <v>26</v>
      </c>
      <c r="PY6" s="54">
        <v>11</v>
      </c>
      <c r="PZ6" s="57">
        <v>10842</v>
      </c>
      <c r="QA6" s="57">
        <v>27304</v>
      </c>
      <c r="QB6" s="56">
        <v>0.28381946321282198</v>
      </c>
      <c r="QC6" s="56">
        <v>0.27170196929756502</v>
      </c>
      <c r="QD6" s="54">
        <v>5424</v>
      </c>
      <c r="QE6" s="54">
        <v>8114</v>
      </c>
      <c r="QF6" s="54">
        <v>3812</v>
      </c>
      <c r="QG6" s="54" t="s">
        <v>638</v>
      </c>
      <c r="QH6" s="54">
        <v>39</v>
      </c>
      <c r="QI6" s="54">
        <v>74</v>
      </c>
      <c r="QJ6" s="54">
        <v>51</v>
      </c>
      <c r="QK6" s="56">
        <f t="shared" si="3"/>
        <v>54.666666666666664</v>
      </c>
      <c r="QL6" s="56">
        <v>2</v>
      </c>
      <c r="QM6" s="54" t="s">
        <v>584</v>
      </c>
      <c r="QN6" s="54" t="s">
        <v>562</v>
      </c>
      <c r="QO6" s="54" t="s">
        <v>570</v>
      </c>
      <c r="QP6" s="54" t="s">
        <v>570</v>
      </c>
      <c r="QQ6" s="54" t="s">
        <v>562</v>
      </c>
      <c r="QR6" s="54" t="s">
        <v>562</v>
      </c>
      <c r="QS6" s="54" t="s">
        <v>639</v>
      </c>
      <c r="QT6" s="54" t="s">
        <v>584</v>
      </c>
      <c r="QU6" s="56">
        <v>44.39</v>
      </c>
      <c r="QV6" s="66">
        <v>0.59199999999999997</v>
      </c>
      <c r="QW6" s="67">
        <v>738</v>
      </c>
      <c r="QX6" s="66">
        <v>0.68400000000000005</v>
      </c>
      <c r="QY6" s="67">
        <v>2530</v>
      </c>
      <c r="QZ6" s="66">
        <v>0.46700000000000003</v>
      </c>
      <c r="RA6" s="67">
        <v>4325</v>
      </c>
      <c r="RB6" s="66">
        <v>0.94299999999999995</v>
      </c>
      <c r="RC6" s="67">
        <v>321</v>
      </c>
      <c r="RD6" s="66">
        <v>9.6000000000000002E-2</v>
      </c>
      <c r="RE6" s="67">
        <v>4142</v>
      </c>
      <c r="RF6" s="67">
        <v>34</v>
      </c>
      <c r="RG6" s="60">
        <v>47099453.75</v>
      </c>
      <c r="RH6" s="60">
        <v>44564657.82</v>
      </c>
      <c r="RI6" s="60">
        <v>6107133.6500000004</v>
      </c>
      <c r="RJ6" s="54">
        <v>0</v>
      </c>
      <c r="RK6" s="54">
        <v>0</v>
      </c>
      <c r="RL6" s="54" t="s">
        <v>565</v>
      </c>
      <c r="RM6" s="54" t="s">
        <v>640</v>
      </c>
      <c r="RN6" s="60">
        <v>18830</v>
      </c>
      <c r="RO6" s="54">
        <v>167</v>
      </c>
      <c r="RP6" s="60">
        <v>7405865</v>
      </c>
      <c r="RQ6" s="54">
        <v>108</v>
      </c>
      <c r="RR6" s="54">
        <v>82.31</v>
      </c>
      <c r="RS6" s="54">
        <v>90.93</v>
      </c>
      <c r="RT6" s="58">
        <v>41690180.130000003</v>
      </c>
      <c r="RU6" s="58">
        <v>120302829.59999999</v>
      </c>
      <c r="RV6" s="57">
        <v>21161</v>
      </c>
      <c r="RW6" s="58">
        <v>5685.1202495156185</v>
      </c>
      <c r="RX6" s="68">
        <v>37</v>
      </c>
      <c r="RY6" s="54">
        <v>6.1</v>
      </c>
      <c r="RZ6" s="69">
        <v>20</v>
      </c>
      <c r="SA6" s="54"/>
      <c r="SB6" s="54">
        <v>5.0999999999999996</v>
      </c>
      <c r="SC6" s="69">
        <v>20</v>
      </c>
      <c r="SD6" s="54"/>
      <c r="SE6" s="70">
        <v>9.8502753754014767E-4</v>
      </c>
      <c r="SF6" s="71">
        <v>8.0822924320352679E-2</v>
      </c>
      <c r="SG6" s="71">
        <v>5444</v>
      </c>
      <c r="SH6" s="71">
        <v>0.7</v>
      </c>
      <c r="SI6" s="72"/>
      <c r="SJ6" s="72">
        <v>41690180.130000003</v>
      </c>
      <c r="SK6" s="73">
        <f t="shared" si="4"/>
        <v>433.36084624020293</v>
      </c>
      <c r="SL6" s="72">
        <v>0.53625746965645626</v>
      </c>
      <c r="SM6" s="72">
        <v>8.8688263409452996E-3</v>
      </c>
      <c r="SN6" s="72">
        <v>63.482397975094067</v>
      </c>
      <c r="SO6" s="72">
        <v>20.83457235816303</v>
      </c>
      <c r="SP6" s="72">
        <v>513.50283777884033</v>
      </c>
      <c r="SQ6" s="72">
        <v>16.63167085923369</v>
      </c>
      <c r="SR6" s="72">
        <v>17.671150287935799</v>
      </c>
      <c r="SS6" s="72">
        <v>168.39566744974121</v>
      </c>
      <c r="ST6" s="72">
        <v>844.05729610611013</v>
      </c>
      <c r="SU6" s="74">
        <v>6.0899999999999996E-2</v>
      </c>
      <c r="SV6" s="74">
        <v>0.54900000000000004</v>
      </c>
      <c r="SW6" s="75"/>
      <c r="SX6" s="72">
        <v>3.9791450406574502E-2</v>
      </c>
      <c r="SY6" s="72">
        <v>1</v>
      </c>
      <c r="SZ6" s="72">
        <v>0.51803354625313658</v>
      </c>
      <c r="TA6" s="72">
        <v>0.95766391340262957</v>
      </c>
      <c r="TB6" s="72"/>
      <c r="TC6" s="72" t="s">
        <v>586</v>
      </c>
      <c r="TD6" s="54"/>
      <c r="TE6" s="72">
        <v>0.62887222751558514</v>
      </c>
      <c r="TF6" s="75">
        <v>0.80889699999999998</v>
      </c>
      <c r="TG6" s="75">
        <v>1.2362519999999999</v>
      </c>
      <c r="TH6" s="76">
        <v>0.80889699999999998</v>
      </c>
      <c r="TI6" s="75">
        <v>1.0995010000000001</v>
      </c>
      <c r="TJ6" s="75">
        <v>0.80889699999999998</v>
      </c>
      <c r="TK6" s="76">
        <v>0.90950299999999995</v>
      </c>
      <c r="TL6" s="75">
        <v>0.12782499999999999</v>
      </c>
      <c r="TM6" s="75">
        <v>7.8232140000000001</v>
      </c>
      <c r="TN6" s="76">
        <v>1</v>
      </c>
      <c r="TO6" s="75">
        <v>1</v>
      </c>
      <c r="TP6" s="75">
        <v>0.12782499999999999</v>
      </c>
      <c r="TQ6" s="76">
        <v>1</v>
      </c>
      <c r="TR6" s="75">
        <v>1</v>
      </c>
      <c r="TS6" s="77">
        <v>1</v>
      </c>
      <c r="TT6" s="76">
        <v>1</v>
      </c>
      <c r="TU6" s="75">
        <v>1</v>
      </c>
      <c r="TV6" s="75">
        <v>1</v>
      </c>
      <c r="TW6" s="76">
        <v>1</v>
      </c>
      <c r="TX6" s="75">
        <v>0</v>
      </c>
      <c r="TY6" s="77" t="s">
        <v>587</v>
      </c>
      <c r="TZ6" s="76">
        <v>9.3424999999999994E-2</v>
      </c>
      <c r="UA6" s="75">
        <v>1.099766</v>
      </c>
      <c r="UB6" s="75">
        <v>0</v>
      </c>
      <c r="UC6" s="76">
        <v>0.90928500000000001</v>
      </c>
      <c r="UD6" s="75">
        <v>1</v>
      </c>
      <c r="UE6" s="75">
        <v>1</v>
      </c>
      <c r="UF6" s="76">
        <v>1</v>
      </c>
      <c r="UG6" s="75">
        <v>1</v>
      </c>
      <c r="UH6" s="75">
        <v>1</v>
      </c>
      <c r="UI6" s="76">
        <v>1</v>
      </c>
    </row>
    <row r="7" spans="1:555" ht="15.75" customHeight="1" x14ac:dyDescent="0.3">
      <c r="A7" s="54" t="s">
        <v>641</v>
      </c>
      <c r="B7" s="54" t="s">
        <v>642</v>
      </c>
      <c r="C7" s="55" t="s">
        <v>642</v>
      </c>
      <c r="D7" s="54" t="s">
        <v>555</v>
      </c>
      <c r="E7" s="54" t="s">
        <v>643</v>
      </c>
      <c r="F7" s="54" t="s">
        <v>592</v>
      </c>
      <c r="G7" s="54" t="s">
        <v>557</v>
      </c>
      <c r="H7" s="54" t="s">
        <v>558</v>
      </c>
      <c r="I7" s="54">
        <v>31564</v>
      </c>
      <c r="J7" s="54" t="s">
        <v>559</v>
      </c>
      <c r="K7" s="54">
        <v>1</v>
      </c>
      <c r="L7" s="54">
        <v>0</v>
      </c>
      <c r="M7" s="54">
        <v>0</v>
      </c>
      <c r="N7" s="54">
        <v>0</v>
      </c>
      <c r="O7" s="54">
        <v>1</v>
      </c>
      <c r="P7" s="54">
        <v>0</v>
      </c>
      <c r="Q7" s="54">
        <v>0</v>
      </c>
      <c r="R7" s="54">
        <v>0</v>
      </c>
      <c r="S7" s="54">
        <v>0</v>
      </c>
      <c r="T7" s="54">
        <v>1</v>
      </c>
      <c r="U7" s="54">
        <v>0</v>
      </c>
      <c r="V7" s="54">
        <v>0</v>
      </c>
      <c r="W7" s="54">
        <v>1</v>
      </c>
      <c r="X7" s="54">
        <v>0</v>
      </c>
      <c r="Y7" s="54">
        <v>1</v>
      </c>
      <c r="Z7" s="54">
        <v>0</v>
      </c>
      <c r="AA7" s="54">
        <v>0</v>
      </c>
      <c r="AB7" s="54">
        <v>1</v>
      </c>
      <c r="AC7" s="54">
        <v>0</v>
      </c>
      <c r="AD7" s="54">
        <v>0</v>
      </c>
      <c r="AE7" s="54" t="s">
        <v>560</v>
      </c>
      <c r="AF7" s="54" t="s">
        <v>561</v>
      </c>
      <c r="AG7" s="54">
        <v>2</v>
      </c>
      <c r="AH7" s="54">
        <v>3</v>
      </c>
      <c r="AI7" s="54">
        <v>1</v>
      </c>
      <c r="AJ7" s="54">
        <v>6</v>
      </c>
      <c r="AK7" s="54" t="s">
        <v>571</v>
      </c>
      <c r="AL7" s="54" t="s">
        <v>563</v>
      </c>
      <c r="AM7" s="54" t="s">
        <v>564</v>
      </c>
      <c r="AN7" s="56">
        <v>56.928443417366957</v>
      </c>
      <c r="AO7" s="57">
        <v>293</v>
      </c>
      <c r="AP7" s="56">
        <v>59.424999999999997</v>
      </c>
      <c r="AQ7" s="56">
        <v>27.323599999999999</v>
      </c>
      <c r="AR7" s="56">
        <v>64.560866666666669</v>
      </c>
      <c r="AS7" s="56">
        <v>57.719733333333338</v>
      </c>
      <c r="AT7" s="56">
        <v>41.982999999999997</v>
      </c>
      <c r="AU7" s="56">
        <v>87.51124999999999</v>
      </c>
      <c r="AV7" s="56">
        <v>76.162000000000006</v>
      </c>
      <c r="AW7" s="56">
        <v>43.689500000000002</v>
      </c>
      <c r="AX7" s="56">
        <v>13.5075</v>
      </c>
      <c r="AY7" s="56">
        <v>79.240900000000011</v>
      </c>
      <c r="AZ7" s="56">
        <v>80.9392</v>
      </c>
      <c r="BA7" s="56">
        <v>100</v>
      </c>
      <c r="BB7" s="56">
        <v>71.655250000000009</v>
      </c>
      <c r="BC7" s="56">
        <v>86.957000000000008</v>
      </c>
      <c r="BD7" s="56">
        <v>26.019666666666669</v>
      </c>
      <c r="BE7" s="56">
        <v>35.692571428571434</v>
      </c>
      <c r="BF7" s="56">
        <v>15.3965</v>
      </c>
      <c r="BG7" s="56">
        <v>63.750307085082042</v>
      </c>
      <c r="BH7" s="56">
        <v>79.597952732738094</v>
      </c>
      <c r="BI7" s="56">
        <v>70.039187555164304</v>
      </c>
      <c r="BJ7" s="56">
        <v>41.613780967344233</v>
      </c>
      <c r="BK7" s="56">
        <v>65.532965660623503</v>
      </c>
      <c r="BL7" s="56">
        <v>91.4953180531935</v>
      </c>
      <c r="BM7" s="56">
        <v>97.375624876558305</v>
      </c>
      <c r="BN7" s="56">
        <v>63.9879023405773</v>
      </c>
      <c r="BO7" s="56">
        <v>79.205678674360996</v>
      </c>
      <c r="BP7" s="56">
        <v>72.612224944708501</v>
      </c>
      <c r="BQ7" s="56">
        <v>56.733448879942998</v>
      </c>
      <c r="BR7" s="56">
        <v>71.605397721644806</v>
      </c>
      <c r="BS7" s="56">
        <v>29.403941823005589</v>
      </c>
      <c r="BT7" s="56">
        <v>56.665453555266403</v>
      </c>
      <c r="BU7" s="56">
        <v>39.568071193836801</v>
      </c>
      <c r="BV7" s="56">
        <v>40.817657297268099</v>
      </c>
      <c r="BW7" s="56">
        <v>26.5486725663717</v>
      </c>
      <c r="BX7" s="56">
        <v>154.457263486469</v>
      </c>
      <c r="BY7" s="56">
        <v>1002.1580394359499</v>
      </c>
      <c r="BZ7" s="56">
        <v>67.700258397932799</v>
      </c>
      <c r="CA7" s="56">
        <v>4.6069103655483197</v>
      </c>
      <c r="CB7" s="56">
        <v>95.084303015910706</v>
      </c>
      <c r="CC7" s="56">
        <v>99.81</v>
      </c>
      <c r="CD7" s="56">
        <v>92.488709294033796</v>
      </c>
      <c r="CE7" s="56">
        <v>29.72</v>
      </c>
      <c r="CF7" s="56">
        <v>96.960341961529295</v>
      </c>
      <c r="CG7" s="56">
        <v>98.313939681785797</v>
      </c>
      <c r="CH7" s="56">
        <v>92.733317501781102</v>
      </c>
      <c r="CI7" s="56">
        <v>99.667537402042299</v>
      </c>
      <c r="CJ7" s="56">
        <v>12.6726650614624</v>
      </c>
      <c r="CK7" s="56">
        <v>9.5044987960968204</v>
      </c>
      <c r="CL7" s="56">
        <v>44.273907910271603</v>
      </c>
      <c r="CM7" s="56">
        <v>4.7702133008532597</v>
      </c>
      <c r="CN7" s="56">
        <v>1.8</v>
      </c>
      <c r="CO7" s="56">
        <v>13.8</v>
      </c>
      <c r="CP7" s="56">
        <v>0.1</v>
      </c>
      <c r="CQ7" s="56">
        <v>3.5</v>
      </c>
      <c r="CR7" s="56">
        <v>7</v>
      </c>
      <c r="CS7" s="56">
        <v>5.6</v>
      </c>
      <c r="CT7" s="56">
        <v>31.3202014973727</v>
      </c>
      <c r="CU7" s="56">
        <v>78.020455517980295</v>
      </c>
      <c r="CV7" s="56">
        <v>97.399411409812799</v>
      </c>
      <c r="CW7" s="56">
        <v>95.727403030302995</v>
      </c>
      <c r="CX7" s="56">
        <v>75.19</v>
      </c>
      <c r="CY7" s="56">
        <v>2.36512400920481</v>
      </c>
      <c r="CZ7" s="56">
        <v>469.79257340602402</v>
      </c>
      <c r="DA7" s="56">
        <v>15.840831326828001</v>
      </c>
      <c r="DB7" s="56">
        <v>26.739505462909701</v>
      </c>
      <c r="DC7" s="56">
        <v>47.4</v>
      </c>
      <c r="DD7" s="56">
        <v>2.1945571350000002</v>
      </c>
      <c r="DE7" s="56">
        <v>1.5840831326828</v>
      </c>
      <c r="DF7" s="56">
        <v>2.7054816087627702</v>
      </c>
      <c r="DG7" s="56">
        <v>5.7273297568472996</v>
      </c>
      <c r="DH7" s="56">
        <v>4</v>
      </c>
      <c r="DI7" s="56">
        <v>5</v>
      </c>
      <c r="DJ7" s="56">
        <v>69.531302991250101</v>
      </c>
      <c r="DK7" s="56">
        <v>79.588944010999995</v>
      </c>
      <c r="DL7" s="56">
        <v>7</v>
      </c>
      <c r="DM7" s="56">
        <v>7.9646017699114999</v>
      </c>
      <c r="DN7" s="56">
        <v>0</v>
      </c>
      <c r="DO7" s="56">
        <v>1.86803677448993</v>
      </c>
      <c r="DP7" s="56">
        <v>0.59498866629908698</v>
      </c>
      <c r="DQ7" s="56">
        <v>0.62387986651835503</v>
      </c>
      <c r="DR7" s="56">
        <v>0</v>
      </c>
      <c r="DS7" s="56">
        <v>652.680652680653</v>
      </c>
      <c r="DT7" s="56">
        <v>392.08478833547798</v>
      </c>
      <c r="DU7" s="56">
        <v>63.979376611202298</v>
      </c>
      <c r="DV7" s="56">
        <v>79.808459696727894</v>
      </c>
      <c r="DW7" s="56">
        <v>535.60119402985094</v>
      </c>
      <c r="DX7" s="56">
        <v>287.99</v>
      </c>
      <c r="DY7" s="54" t="s">
        <v>565</v>
      </c>
      <c r="DZ7" s="54">
        <v>17</v>
      </c>
      <c r="EA7" s="54" t="s">
        <v>570</v>
      </c>
      <c r="EB7" s="54" t="s">
        <v>644</v>
      </c>
      <c r="EC7" s="58">
        <v>140232378.28999999</v>
      </c>
      <c r="ED7" s="58">
        <v>4442.794902103662</v>
      </c>
      <c r="EE7" s="58">
        <v>2444976.5099999998</v>
      </c>
      <c r="EF7" s="58">
        <f t="shared" si="5"/>
        <v>77.460920985933328</v>
      </c>
      <c r="EG7" s="58">
        <v>26833917.920000002</v>
      </c>
      <c r="EH7" s="58">
        <v>594569.97</v>
      </c>
      <c r="EI7" s="58">
        <v>18.836965213534405</v>
      </c>
      <c r="EJ7" s="58"/>
      <c r="EK7" s="58">
        <v>35461429.130000003</v>
      </c>
      <c r="EL7" s="58">
        <f t="shared" si="0"/>
        <v>1123.4770349131923</v>
      </c>
      <c r="EM7" s="58">
        <v>38846864.07</v>
      </c>
      <c r="EN7" s="58">
        <f t="shared" si="1"/>
        <v>1230.7332426181727</v>
      </c>
      <c r="EO7" s="58"/>
      <c r="EP7" s="58">
        <v>2548839.77</v>
      </c>
      <c r="EQ7" s="58">
        <v>600746.37</v>
      </c>
      <c r="ER7" s="54">
        <v>807</v>
      </c>
      <c r="ES7" s="59">
        <v>2.5567101761500441E-2</v>
      </c>
      <c r="ET7" s="54">
        <v>25627</v>
      </c>
      <c r="EU7" s="54">
        <v>0.81190596882524391</v>
      </c>
      <c r="EV7" s="54">
        <v>6568.4</v>
      </c>
      <c r="EW7" s="54">
        <v>31564</v>
      </c>
      <c r="EX7" s="54" t="s">
        <v>566</v>
      </c>
      <c r="EY7" s="54" t="s">
        <v>565</v>
      </c>
      <c r="EZ7" s="54">
        <v>164.8</v>
      </c>
      <c r="FA7" s="54">
        <v>24432</v>
      </c>
      <c r="FB7" s="54">
        <v>0.77404638195412501</v>
      </c>
      <c r="FC7" s="56">
        <v>0.184</v>
      </c>
      <c r="FD7" s="54">
        <v>2.1999999999999999E-2</v>
      </c>
      <c r="FE7" s="54">
        <v>0.28299999999999997</v>
      </c>
      <c r="FF7" s="54">
        <v>0.248</v>
      </c>
      <c r="FG7" s="54">
        <v>2024</v>
      </c>
      <c r="FH7" s="54" t="s">
        <v>645</v>
      </c>
      <c r="FI7" s="58">
        <v>19914.05</v>
      </c>
      <c r="FJ7" s="54">
        <v>673632.424</v>
      </c>
      <c r="FK7" s="60">
        <v>1115.67800183753</v>
      </c>
      <c r="FL7" s="60">
        <f t="shared" si="2"/>
        <v>1230.7332426181727</v>
      </c>
      <c r="FM7" s="54">
        <v>3.0100000000000011</v>
      </c>
      <c r="FN7" s="54">
        <v>2186.8826133903981</v>
      </c>
      <c r="FO7" s="54" t="s">
        <v>566</v>
      </c>
      <c r="FP7" s="54">
        <v>1014.79620358636</v>
      </c>
      <c r="FQ7" s="54">
        <v>7.63</v>
      </c>
      <c r="FR7" s="54">
        <v>1159.230342523791</v>
      </c>
      <c r="FS7" s="54" t="s">
        <v>566</v>
      </c>
      <c r="FT7" s="54">
        <v>5.32</v>
      </c>
      <c r="FU7" s="54">
        <v>0.39659139998825599</v>
      </c>
      <c r="FV7" s="54">
        <v>6.43</v>
      </c>
      <c r="FW7" s="54">
        <v>0.61644545241504078</v>
      </c>
      <c r="FX7" s="54" t="s">
        <v>566</v>
      </c>
      <c r="FY7" s="54">
        <v>0.54128671933628603</v>
      </c>
      <c r="FZ7" s="54">
        <v>7.7200000000000006</v>
      </c>
      <c r="GA7" s="54">
        <v>0.46388085227365361</v>
      </c>
      <c r="GB7" s="54" t="s">
        <v>566</v>
      </c>
      <c r="GC7" s="61">
        <v>2.1005419550402901E-2</v>
      </c>
      <c r="GD7" s="54">
        <v>1.5</v>
      </c>
      <c r="GE7" s="54">
        <v>0.1142297860894982</v>
      </c>
      <c r="GF7" s="54" t="s">
        <v>566</v>
      </c>
      <c r="GG7" s="54">
        <v>0.132688261610374</v>
      </c>
      <c r="GH7" s="54">
        <v>1.47</v>
      </c>
      <c r="GI7" s="54">
        <v>0.90199562797615918</v>
      </c>
      <c r="GJ7" s="54" t="s">
        <v>566</v>
      </c>
      <c r="GK7" s="54">
        <v>4.28</v>
      </c>
      <c r="GL7" s="54" t="s">
        <v>568</v>
      </c>
      <c r="GM7" s="54">
        <v>0</v>
      </c>
      <c r="GN7" s="54">
        <v>9</v>
      </c>
      <c r="GO7" s="54" t="s">
        <v>566</v>
      </c>
      <c r="GP7" s="54">
        <v>0</v>
      </c>
      <c r="GQ7" s="54">
        <v>102.646683246736</v>
      </c>
      <c r="GR7" s="54">
        <v>5.7000000000000011</v>
      </c>
      <c r="GS7" s="54">
        <v>73.737679747017623</v>
      </c>
      <c r="GT7" s="54" t="s">
        <v>566</v>
      </c>
      <c r="GU7" s="54">
        <v>5.7000000000000011</v>
      </c>
      <c r="GV7" s="54">
        <v>3.8250000000000002</v>
      </c>
      <c r="GW7" s="54">
        <v>1.30391173520561</v>
      </c>
      <c r="GX7" s="54">
        <v>10</v>
      </c>
      <c r="GY7" s="54">
        <v>4.7386029149649129</v>
      </c>
      <c r="GZ7" s="54" t="s">
        <v>566</v>
      </c>
      <c r="HA7" s="54">
        <v>3.15866176656951</v>
      </c>
      <c r="HB7" s="54">
        <v>4.66</v>
      </c>
      <c r="HC7" s="54">
        <v>1.7663765295231071</v>
      </c>
      <c r="HD7" s="54" t="s">
        <v>566</v>
      </c>
      <c r="HE7" s="54">
        <v>7.33</v>
      </c>
      <c r="HF7" s="54">
        <v>4.1666666666666501</v>
      </c>
      <c r="HG7" s="54">
        <v>0</v>
      </c>
      <c r="HH7" s="54">
        <v>89.6</v>
      </c>
      <c r="HI7" s="54" t="s">
        <v>566</v>
      </c>
      <c r="HJ7" s="54">
        <v>20.9215823585204</v>
      </c>
      <c r="HK7" s="54">
        <v>8.5299999999999994</v>
      </c>
      <c r="HL7" s="54">
        <v>23.835358758916829</v>
      </c>
      <c r="HM7" s="54" t="s">
        <v>566</v>
      </c>
      <c r="HN7" s="54">
        <v>2.79426896562188</v>
      </c>
      <c r="HO7" s="54">
        <v>5.19</v>
      </c>
      <c r="HP7" s="54">
        <v>3.020068186394442E-2</v>
      </c>
      <c r="HQ7" s="54" t="s">
        <v>566</v>
      </c>
      <c r="HR7" s="54">
        <v>4.5730000000000004</v>
      </c>
      <c r="HS7" s="54">
        <v>96.551724137931032</v>
      </c>
      <c r="HT7" s="54">
        <v>10</v>
      </c>
      <c r="HU7" s="54">
        <v>96.551724137931032</v>
      </c>
      <c r="HV7" s="54" t="s">
        <v>566</v>
      </c>
      <c r="HW7" s="54">
        <v>61.904761904761799</v>
      </c>
      <c r="HX7" s="54">
        <v>2.35</v>
      </c>
      <c r="HY7" s="54">
        <v>0</v>
      </c>
      <c r="HZ7" s="54" t="s">
        <v>566</v>
      </c>
      <c r="IA7" s="54">
        <v>0.68489999999999795</v>
      </c>
      <c r="IB7" s="54">
        <v>8.08</v>
      </c>
      <c r="IC7" s="54">
        <v>0.84758</v>
      </c>
      <c r="ID7" s="54" t="s">
        <v>566</v>
      </c>
      <c r="IE7" s="54">
        <v>6.81</v>
      </c>
      <c r="IF7" s="54">
        <v>6.2380000000000004</v>
      </c>
      <c r="IG7" s="54">
        <v>43.4</v>
      </c>
      <c r="IH7" s="54">
        <v>8.18</v>
      </c>
      <c r="II7" s="54">
        <v>51.7</v>
      </c>
      <c r="IJ7" s="54" t="s">
        <v>566</v>
      </c>
      <c r="IK7" s="54">
        <v>6.1</v>
      </c>
      <c r="IL7" s="55">
        <v>5.8</v>
      </c>
      <c r="IM7" s="54">
        <v>10</v>
      </c>
      <c r="IN7" s="54">
        <v>6</v>
      </c>
      <c r="IO7" s="54" t="s">
        <v>566</v>
      </c>
      <c r="IP7" s="54">
        <v>5.0999999999999801</v>
      </c>
      <c r="IQ7" s="55">
        <v>5.3</v>
      </c>
      <c r="IR7" s="54">
        <v>9.0500000000000007</v>
      </c>
      <c r="IS7" s="54">
        <v>5.3</v>
      </c>
      <c r="IT7" s="54" t="s">
        <v>566</v>
      </c>
      <c r="IU7" s="54">
        <v>4.9000000000000004</v>
      </c>
      <c r="IV7" s="54">
        <v>7.92</v>
      </c>
      <c r="IW7" s="54">
        <v>0.3</v>
      </c>
      <c r="IX7" s="54" t="s">
        <v>566</v>
      </c>
      <c r="IY7" s="54">
        <v>12</v>
      </c>
      <c r="IZ7" s="54">
        <v>9.6999999999999993</v>
      </c>
      <c r="JA7" s="54">
        <v>10.7</v>
      </c>
      <c r="JB7" s="54" t="s">
        <v>566</v>
      </c>
      <c r="JC7" s="54">
        <v>8.9700000000000006</v>
      </c>
      <c r="JD7" s="54">
        <v>81.19</v>
      </c>
      <c r="JE7" s="54">
        <v>8.09</v>
      </c>
      <c r="JF7" s="54">
        <v>99.022999999999996</v>
      </c>
      <c r="JG7" s="54" t="s">
        <v>566</v>
      </c>
      <c r="JH7" s="54">
        <v>77.400000000000006</v>
      </c>
      <c r="JI7" s="54">
        <v>8.870000000000001</v>
      </c>
      <c r="JJ7" s="54">
        <v>87.22</v>
      </c>
      <c r="JK7" s="54" t="s">
        <v>566</v>
      </c>
      <c r="JL7" s="54">
        <v>83.96</v>
      </c>
      <c r="JM7" s="54">
        <v>10</v>
      </c>
      <c r="JN7" s="54">
        <v>55.626000000000047</v>
      </c>
      <c r="JO7" s="54" t="s">
        <v>565</v>
      </c>
      <c r="JP7" s="54">
        <v>8.9870000000000001</v>
      </c>
      <c r="JQ7" s="54">
        <v>88.649999999999906</v>
      </c>
      <c r="JR7" s="54">
        <v>88.649999999999906</v>
      </c>
      <c r="JS7" s="54">
        <v>8.86</v>
      </c>
      <c r="JT7" s="54">
        <v>100</v>
      </c>
      <c r="JU7" s="54" t="s">
        <v>566</v>
      </c>
      <c r="JV7" s="54">
        <v>57.514450867051899</v>
      </c>
      <c r="JW7" s="54">
        <v>3.43</v>
      </c>
      <c r="JX7" s="54">
        <v>107.36113009797219</v>
      </c>
      <c r="JY7" s="54" t="s">
        <v>566</v>
      </c>
      <c r="JZ7" s="54">
        <v>26.5486725663716</v>
      </c>
      <c r="KA7" s="54">
        <v>0.95999999999999974</v>
      </c>
      <c r="KB7" s="54">
        <v>6.5108225108225124</v>
      </c>
      <c r="KC7" s="54" t="s">
        <v>566</v>
      </c>
      <c r="KD7" s="54">
        <v>4.4169999999999998</v>
      </c>
      <c r="KE7" s="54">
        <v>9.5044987960968204</v>
      </c>
      <c r="KF7" s="54">
        <v>9.89</v>
      </c>
      <c r="KG7" s="54">
        <v>8.7442070126358651</v>
      </c>
      <c r="KH7" s="54" t="s">
        <v>566</v>
      </c>
      <c r="KI7" s="54">
        <v>19.008997592193602</v>
      </c>
      <c r="KJ7" s="54">
        <v>7.24</v>
      </c>
      <c r="KK7" s="54">
        <v>7.8347428484501664</v>
      </c>
      <c r="KL7" s="54" t="s">
        <v>566</v>
      </c>
      <c r="KM7" s="54">
        <v>8.5649999999999995</v>
      </c>
      <c r="KN7" s="54">
        <v>22.535166645545559</v>
      </c>
      <c r="KO7" s="54">
        <v>9.120000000000001</v>
      </c>
      <c r="KP7" s="54">
        <v>13.205666561989601</v>
      </c>
      <c r="KQ7" s="54" t="s">
        <v>566</v>
      </c>
      <c r="KR7" s="54">
        <v>9.1199999999999992</v>
      </c>
      <c r="KS7" s="54">
        <v>8.0120000000000005</v>
      </c>
      <c r="KT7" s="54">
        <v>6.0250000000000004</v>
      </c>
      <c r="KU7" s="54">
        <v>1283</v>
      </c>
      <c r="KV7" s="54">
        <v>4.0647573184640733E-2</v>
      </c>
      <c r="KW7" s="54">
        <v>6155</v>
      </c>
      <c r="KX7" s="54">
        <v>0.1950006336332531</v>
      </c>
      <c r="KY7" s="54">
        <v>4677</v>
      </c>
      <c r="KZ7" s="54">
        <v>0.14817513623114939</v>
      </c>
      <c r="LA7" s="54">
        <v>150217</v>
      </c>
      <c r="LB7" s="54">
        <v>4.7591243188442531</v>
      </c>
      <c r="LC7" s="54">
        <v>7256</v>
      </c>
      <c r="LD7" s="54">
        <v>0.22988214421492839</v>
      </c>
      <c r="LE7" s="54">
        <v>2781</v>
      </c>
      <c r="LF7" s="54">
        <v>8.8106703839817516E-2</v>
      </c>
      <c r="LG7" s="54">
        <v>2432</v>
      </c>
      <c r="LH7" s="54">
        <v>7.7049803573691553E-2</v>
      </c>
      <c r="LI7" s="54">
        <v>32</v>
      </c>
      <c r="LJ7" s="54">
        <v>1.0138132049169939</v>
      </c>
      <c r="LK7" s="54">
        <v>80</v>
      </c>
      <c r="LL7" s="54">
        <v>2.534533012292485</v>
      </c>
      <c r="LM7" s="54">
        <v>304</v>
      </c>
      <c r="LN7" s="54">
        <v>0.76400000000000001</v>
      </c>
      <c r="LO7" s="54">
        <v>765</v>
      </c>
      <c r="LP7" s="54">
        <v>0.73299999999999998</v>
      </c>
      <c r="LQ7" s="54">
        <v>127</v>
      </c>
      <c r="LR7" s="54">
        <v>0.72799999999999998</v>
      </c>
      <c r="LS7" s="54">
        <v>1315</v>
      </c>
      <c r="LT7" s="54">
        <v>0.83699999999999997</v>
      </c>
      <c r="LU7" s="54">
        <v>0.52839999999999998</v>
      </c>
      <c r="LV7" s="56">
        <v>-7.3639519822458005E-2</v>
      </c>
      <c r="LW7" s="56" t="s">
        <v>562</v>
      </c>
      <c r="LX7" s="56">
        <v>0.20300144469490269</v>
      </c>
      <c r="LY7" s="56" t="s">
        <v>570</v>
      </c>
      <c r="LZ7" s="56">
        <v>0.51097155363269864</v>
      </c>
      <c r="MA7" s="56" t="s">
        <v>599</v>
      </c>
      <c r="MB7" s="56">
        <v>0.15046330824428919</v>
      </c>
      <c r="MC7" s="56" t="s">
        <v>562</v>
      </c>
      <c r="MD7" s="56">
        <v>0.19769919668735811</v>
      </c>
      <c r="ME7" s="56" t="s">
        <v>570</v>
      </c>
      <c r="MF7" s="54">
        <v>16918</v>
      </c>
      <c r="MG7" s="54">
        <v>1</v>
      </c>
      <c r="MH7" s="54">
        <v>508000</v>
      </c>
      <c r="MI7" s="54">
        <v>508000</v>
      </c>
      <c r="MJ7" s="54">
        <v>0</v>
      </c>
      <c r="MK7" s="54">
        <v>508000</v>
      </c>
      <c r="ML7" s="54">
        <v>4</v>
      </c>
      <c r="MM7" s="54">
        <v>3</v>
      </c>
      <c r="MN7" s="54">
        <v>12100</v>
      </c>
      <c r="MO7" s="54">
        <v>4</v>
      </c>
      <c r="MP7" s="54">
        <v>3.9605106480194033E-3</v>
      </c>
      <c r="MQ7" s="54"/>
      <c r="MR7" s="54">
        <v>0</v>
      </c>
      <c r="MS7" s="54">
        <v>0</v>
      </c>
      <c r="MT7" s="54">
        <v>0</v>
      </c>
      <c r="MU7" s="54">
        <v>44</v>
      </c>
      <c r="MV7" s="54">
        <v>13</v>
      </c>
      <c r="MW7" s="54">
        <v>57</v>
      </c>
      <c r="MX7" s="54">
        <v>1.8</v>
      </c>
      <c r="MY7" s="54">
        <v>39</v>
      </c>
      <c r="MZ7" s="54">
        <v>2</v>
      </c>
      <c r="NA7" s="54">
        <v>41</v>
      </c>
      <c r="NB7" s="54">
        <v>1.3</v>
      </c>
      <c r="NC7" s="54">
        <v>15798021.77</v>
      </c>
      <c r="ND7" s="54">
        <v>28</v>
      </c>
      <c r="NE7" s="54">
        <v>2099651.67</v>
      </c>
      <c r="NF7" s="54">
        <v>0.46899999999999997</v>
      </c>
      <c r="NG7" s="62" t="s">
        <v>646</v>
      </c>
      <c r="NH7" s="62">
        <v>394</v>
      </c>
      <c r="NI7" s="62" t="s">
        <v>601</v>
      </c>
      <c r="NJ7" s="62" t="s">
        <v>647</v>
      </c>
      <c r="NK7" s="62" t="s">
        <v>601</v>
      </c>
      <c r="NL7" s="62"/>
      <c r="NM7" s="62" t="s">
        <v>648</v>
      </c>
      <c r="NN7" s="62"/>
      <c r="NO7" s="62" t="s">
        <v>601</v>
      </c>
      <c r="NP7" s="62" t="s">
        <v>604</v>
      </c>
      <c r="NQ7" s="62" t="s">
        <v>601</v>
      </c>
      <c r="NR7" s="62" t="s">
        <v>634</v>
      </c>
      <c r="NS7" s="62" t="s">
        <v>616</v>
      </c>
      <c r="NT7" s="62" t="s">
        <v>634</v>
      </c>
      <c r="NU7" s="64" t="s">
        <v>649</v>
      </c>
      <c r="NV7" s="78">
        <v>52</v>
      </c>
      <c r="NW7" s="79">
        <v>218</v>
      </c>
      <c r="NX7" s="80" t="s">
        <v>650</v>
      </c>
      <c r="NY7" s="54">
        <v>10</v>
      </c>
      <c r="NZ7" s="54">
        <v>21</v>
      </c>
      <c r="OA7" s="54">
        <v>3</v>
      </c>
      <c r="OB7" s="54">
        <v>4</v>
      </c>
      <c r="OC7" s="54">
        <v>9</v>
      </c>
      <c r="OD7" s="54">
        <v>38</v>
      </c>
      <c r="OE7" s="54">
        <v>0</v>
      </c>
      <c r="OF7" s="54">
        <v>1</v>
      </c>
      <c r="OG7" s="54">
        <v>48</v>
      </c>
      <c r="OH7" s="54">
        <v>35</v>
      </c>
      <c r="OI7" s="54">
        <v>77</v>
      </c>
      <c r="OJ7" s="54">
        <v>19</v>
      </c>
      <c r="OK7" s="54">
        <v>321</v>
      </c>
      <c r="OL7" s="54">
        <v>2</v>
      </c>
      <c r="OM7" s="54">
        <v>2</v>
      </c>
      <c r="ON7" s="54">
        <v>0</v>
      </c>
      <c r="OO7" s="54">
        <v>0</v>
      </c>
      <c r="OP7" s="54">
        <v>2</v>
      </c>
      <c r="OQ7" s="54">
        <v>0</v>
      </c>
      <c r="OR7" s="54">
        <v>7</v>
      </c>
      <c r="OS7" s="54">
        <v>1</v>
      </c>
      <c r="OT7" s="54">
        <v>98</v>
      </c>
      <c r="OU7" s="54">
        <v>24</v>
      </c>
      <c r="OV7" s="54">
        <v>1</v>
      </c>
      <c r="OW7" s="54">
        <v>1</v>
      </c>
      <c r="OX7" s="54">
        <v>1</v>
      </c>
      <c r="OY7" s="54">
        <v>11</v>
      </c>
      <c r="OZ7" s="54">
        <v>1</v>
      </c>
      <c r="PA7" s="54">
        <v>10</v>
      </c>
      <c r="PB7" s="54">
        <v>13</v>
      </c>
      <c r="PC7" s="54">
        <v>13</v>
      </c>
      <c r="PD7" s="54">
        <v>13</v>
      </c>
      <c r="PE7" s="54">
        <v>0</v>
      </c>
      <c r="PF7" s="54">
        <v>0</v>
      </c>
      <c r="PG7" s="54">
        <v>214</v>
      </c>
      <c r="PH7" s="54">
        <v>9</v>
      </c>
      <c r="PI7" s="54"/>
      <c r="PJ7" s="54"/>
      <c r="PK7" s="54"/>
      <c r="PL7" s="54"/>
      <c r="PM7" s="54"/>
      <c r="PN7" s="54"/>
      <c r="PO7" s="54"/>
      <c r="PP7" s="54"/>
      <c r="PQ7" s="57">
        <v>4316</v>
      </c>
      <c r="PR7" s="57">
        <v>11971</v>
      </c>
      <c r="PS7" s="57">
        <v>3942</v>
      </c>
      <c r="PT7" s="54">
        <v>251</v>
      </c>
      <c r="PU7" s="54">
        <v>692</v>
      </c>
      <c r="PV7" s="54">
        <v>314</v>
      </c>
      <c r="PW7" s="54">
        <v>28</v>
      </c>
      <c r="PX7" s="54">
        <v>40</v>
      </c>
      <c r="PY7" s="54">
        <v>19</v>
      </c>
      <c r="PZ7" s="57">
        <v>5029</v>
      </c>
      <c r="QA7" s="57">
        <v>11571</v>
      </c>
      <c r="QB7" s="56">
        <v>0.36658851856545399</v>
      </c>
      <c r="QC7" s="56">
        <v>0.30053564271400002</v>
      </c>
      <c r="QD7" s="54">
        <v>3144</v>
      </c>
      <c r="QE7" s="54">
        <v>4149</v>
      </c>
      <c r="QF7" s="54">
        <v>1414</v>
      </c>
      <c r="QG7" s="54" t="s">
        <v>617</v>
      </c>
      <c r="QH7" s="54">
        <v>33</v>
      </c>
      <c r="QI7" s="54">
        <v>65</v>
      </c>
      <c r="QJ7" s="54">
        <v>49</v>
      </c>
      <c r="QK7" s="56">
        <f t="shared" si="3"/>
        <v>49</v>
      </c>
      <c r="QL7" s="56">
        <v>1</v>
      </c>
      <c r="QM7" s="54" t="s">
        <v>562</v>
      </c>
      <c r="QN7" s="54" t="s">
        <v>562</v>
      </c>
      <c r="QO7" s="54" t="s">
        <v>570</v>
      </c>
      <c r="QP7" s="54" t="s">
        <v>562</v>
      </c>
      <c r="QQ7" s="54" t="s">
        <v>562</v>
      </c>
      <c r="QR7" s="54" t="s">
        <v>562</v>
      </c>
      <c r="QS7" s="54" t="s">
        <v>562</v>
      </c>
      <c r="QT7" s="54" t="s">
        <v>562</v>
      </c>
      <c r="QU7" s="56">
        <v>47.4</v>
      </c>
      <c r="QV7" s="66">
        <v>0.59699999999999998</v>
      </c>
      <c r="QW7" s="67">
        <v>634</v>
      </c>
      <c r="QX7" s="66">
        <v>0.70399999999999996</v>
      </c>
      <c r="QY7" s="67">
        <v>2095</v>
      </c>
      <c r="QZ7" s="66">
        <v>0.45100000000000001</v>
      </c>
      <c r="RA7" s="67">
        <v>4447</v>
      </c>
      <c r="RB7" s="66">
        <v>0.93799999999999994</v>
      </c>
      <c r="RC7" s="67">
        <v>350</v>
      </c>
      <c r="RD7" s="66">
        <v>8.8999999999999996E-2</v>
      </c>
      <c r="RE7" s="67">
        <v>4593</v>
      </c>
      <c r="RF7" s="67">
        <v>38</v>
      </c>
      <c r="RG7" s="60">
        <v>15422792.220000001</v>
      </c>
      <c r="RH7" s="60">
        <v>17762535.739999998</v>
      </c>
      <c r="RI7" s="60">
        <v>2099651.67</v>
      </c>
      <c r="RJ7" s="54">
        <v>0</v>
      </c>
      <c r="RK7" s="54">
        <v>0</v>
      </c>
      <c r="RL7" s="54" t="s">
        <v>566</v>
      </c>
      <c r="RM7" s="54"/>
      <c r="RN7" s="60">
        <v>6568.4</v>
      </c>
      <c r="RO7" s="54"/>
      <c r="RP7" s="60">
        <v>2458361.2000000002</v>
      </c>
      <c r="RQ7" s="54">
        <v>53</v>
      </c>
      <c r="RR7" s="54">
        <v>83.96</v>
      </c>
      <c r="RS7" s="54">
        <v>81.19</v>
      </c>
      <c r="RT7" s="58">
        <v>17808512.359999999</v>
      </c>
      <c r="RU7" s="58">
        <v>38846864.069999903</v>
      </c>
      <c r="RV7" s="57">
        <v>7102</v>
      </c>
      <c r="RW7" s="58">
        <v>5469.8485032385106</v>
      </c>
      <c r="RX7" s="68">
        <v>38</v>
      </c>
      <c r="RY7" s="54">
        <v>5.8</v>
      </c>
      <c r="RZ7" s="69">
        <v>28</v>
      </c>
      <c r="SA7" s="54"/>
      <c r="SB7" s="54">
        <v>5.0999999999999996</v>
      </c>
      <c r="SC7" s="69">
        <v>21</v>
      </c>
      <c r="SD7" s="54"/>
      <c r="SE7" s="70">
        <v>9.963712883040985E-4</v>
      </c>
      <c r="SF7" s="71">
        <v>5.7898937803155887E-2</v>
      </c>
      <c r="SG7" s="71">
        <v>16287</v>
      </c>
      <c r="SH7" s="71">
        <v>0.9</v>
      </c>
      <c r="SI7" s="72"/>
      <c r="SJ7" s="72">
        <v>17808512.359999999</v>
      </c>
      <c r="SK7" s="73">
        <f t="shared" si="4"/>
        <v>564.20328095298441</v>
      </c>
      <c r="SL7" s="72">
        <v>0.57013104924458757</v>
      </c>
      <c r="SM7" s="72">
        <v>0</v>
      </c>
      <c r="SN7" s="72">
        <v>66.520455899125579</v>
      </c>
      <c r="SO7" s="72">
        <v>0</v>
      </c>
      <c r="SP7" s="72">
        <v>1016.98137118236</v>
      </c>
      <c r="SQ7" s="72">
        <v>6.3363325307312133</v>
      </c>
      <c r="SR7" s="72">
        <v>34.849828919021668</v>
      </c>
      <c r="SS7" s="72">
        <v>41.186161449752881</v>
      </c>
      <c r="ST7" s="72">
        <v>677.98758078823971</v>
      </c>
      <c r="SU7" s="74">
        <v>7.4200000000000002E-2</v>
      </c>
      <c r="SV7" s="74">
        <v>0.62109999999999999</v>
      </c>
      <c r="SW7" s="75"/>
      <c r="SX7" s="72">
        <v>9.6895164429177658E-2</v>
      </c>
      <c r="SY7" s="72">
        <v>1</v>
      </c>
      <c r="SZ7" s="72">
        <v>0.51803354625313658</v>
      </c>
      <c r="TA7" s="72">
        <v>1</v>
      </c>
      <c r="TB7" s="72"/>
      <c r="TC7" s="72" t="s">
        <v>586</v>
      </c>
      <c r="TD7" s="54"/>
      <c r="TE7" s="72">
        <v>0.65373217767057856</v>
      </c>
      <c r="TF7" s="75">
        <v>0.88899799999999995</v>
      </c>
      <c r="TG7" s="75">
        <v>1.124862</v>
      </c>
      <c r="TH7" s="76">
        <v>0.93953699999999996</v>
      </c>
      <c r="TI7" s="75">
        <v>1.029312</v>
      </c>
      <c r="TJ7" s="75">
        <v>0.88899799999999995</v>
      </c>
      <c r="TK7" s="76">
        <v>0.97152300000000003</v>
      </c>
      <c r="TL7" s="75">
        <v>0.231181</v>
      </c>
      <c r="TM7" s="75">
        <v>4.325615</v>
      </c>
      <c r="TN7" s="76">
        <v>0.233765</v>
      </c>
      <c r="TO7" s="75">
        <v>1.222167</v>
      </c>
      <c r="TP7" s="75">
        <v>0.231181</v>
      </c>
      <c r="TQ7" s="76">
        <v>0.81821900000000003</v>
      </c>
      <c r="TR7" s="75">
        <v>0.91167578999999999</v>
      </c>
      <c r="TS7" s="77">
        <v>1.0968811620000001</v>
      </c>
      <c r="TT7" s="76">
        <v>1</v>
      </c>
      <c r="TU7" s="75">
        <v>1</v>
      </c>
      <c r="TV7" s="75">
        <v>0.91167578999999999</v>
      </c>
      <c r="TW7" s="76">
        <v>1</v>
      </c>
      <c r="TX7" s="75">
        <v>0</v>
      </c>
      <c r="TY7" s="77" t="s">
        <v>587</v>
      </c>
      <c r="TZ7" s="76">
        <v>5.4037000000000002E-2</v>
      </c>
      <c r="UA7" s="75">
        <v>1.23167</v>
      </c>
      <c r="UB7" s="75">
        <v>0</v>
      </c>
      <c r="UC7" s="76">
        <v>0.81190600000000002</v>
      </c>
      <c r="UD7" s="75">
        <v>0.91167600000000004</v>
      </c>
      <c r="UE7" s="75">
        <v>1.096881</v>
      </c>
      <c r="UF7" s="76">
        <v>1</v>
      </c>
      <c r="UG7" s="75">
        <v>1</v>
      </c>
      <c r="UH7" s="75">
        <v>0.91167600000000004</v>
      </c>
      <c r="UI7" s="76">
        <v>1</v>
      </c>
    </row>
    <row r="8" spans="1:555" ht="15.75" customHeight="1" x14ac:dyDescent="0.3">
      <c r="A8" s="54" t="s">
        <v>651</v>
      </c>
      <c r="B8" s="54" t="s">
        <v>652</v>
      </c>
      <c r="C8" s="55" t="s">
        <v>652</v>
      </c>
      <c r="D8" s="54" t="s">
        <v>653</v>
      </c>
      <c r="E8" s="54" t="s">
        <v>654</v>
      </c>
      <c r="F8" s="54" t="s">
        <v>655</v>
      </c>
      <c r="G8" s="54" t="s">
        <v>652</v>
      </c>
      <c r="H8" s="54" t="s">
        <v>558</v>
      </c>
      <c r="I8" s="54">
        <v>46974</v>
      </c>
      <c r="J8" s="54" t="s">
        <v>559</v>
      </c>
      <c r="K8" s="54">
        <v>1</v>
      </c>
      <c r="L8" s="54">
        <v>1</v>
      </c>
      <c r="M8" s="54">
        <v>1</v>
      </c>
      <c r="N8" s="54">
        <v>1</v>
      </c>
      <c r="O8" s="54">
        <v>1</v>
      </c>
      <c r="P8" s="54">
        <v>1</v>
      </c>
      <c r="Q8" s="54">
        <v>1</v>
      </c>
      <c r="R8" s="54">
        <v>1</v>
      </c>
      <c r="S8" s="54">
        <v>1</v>
      </c>
      <c r="T8" s="54">
        <v>1</v>
      </c>
      <c r="U8" s="54">
        <v>0</v>
      </c>
      <c r="V8" s="54">
        <v>0</v>
      </c>
      <c r="W8" s="54">
        <v>1</v>
      </c>
      <c r="X8" s="54">
        <v>0</v>
      </c>
      <c r="Y8" s="54">
        <v>1</v>
      </c>
      <c r="Z8" s="54">
        <v>1</v>
      </c>
      <c r="AA8" s="54">
        <v>1</v>
      </c>
      <c r="AB8" s="54">
        <v>1</v>
      </c>
      <c r="AC8" s="54">
        <v>1</v>
      </c>
      <c r="AD8" s="54">
        <v>1</v>
      </c>
      <c r="AE8" s="54" t="s">
        <v>560</v>
      </c>
      <c r="AF8" s="54" t="s">
        <v>561</v>
      </c>
      <c r="AG8" s="54">
        <v>8</v>
      </c>
      <c r="AH8" s="54">
        <v>4</v>
      </c>
      <c r="AI8" s="54">
        <v>5</v>
      </c>
      <c r="AJ8" s="54">
        <v>17</v>
      </c>
      <c r="AK8" s="54" t="s">
        <v>570</v>
      </c>
      <c r="AL8" s="54" t="s">
        <v>656</v>
      </c>
      <c r="AM8" s="54" t="s">
        <v>564</v>
      </c>
      <c r="AN8" s="56">
        <v>55.787722385620931</v>
      </c>
      <c r="AO8" s="57">
        <v>454</v>
      </c>
      <c r="AP8" s="56">
        <v>54.389749999999999</v>
      </c>
      <c r="AQ8" s="56">
        <v>31.7744</v>
      </c>
      <c r="AR8" s="56">
        <v>75.281124999999989</v>
      </c>
      <c r="AS8" s="56">
        <v>55.403388888888877</v>
      </c>
      <c r="AT8" s="56">
        <v>53.052799999999998</v>
      </c>
      <c r="AU8" s="56">
        <v>77.860399999999998</v>
      </c>
      <c r="AV8" s="56">
        <v>77.218000000000004</v>
      </c>
      <c r="AW8" s="56">
        <v>59.761666666666663</v>
      </c>
      <c r="AX8" s="56">
        <v>6.6364999999999998</v>
      </c>
      <c r="AY8" s="56">
        <v>51.018000000000001</v>
      </c>
      <c r="AZ8" s="56">
        <v>54.701000000000001</v>
      </c>
      <c r="BA8" s="56">
        <v>50.868499999999997</v>
      </c>
      <c r="BB8" s="56">
        <v>87.279250000000005</v>
      </c>
      <c r="BC8" s="56">
        <v>30.356000000000002</v>
      </c>
      <c r="BD8" s="56">
        <v>60.091666666666669</v>
      </c>
      <c r="BE8" s="56">
        <v>80.158833333333348</v>
      </c>
      <c r="BF8" s="56">
        <v>42.540000000000013</v>
      </c>
      <c r="BG8" s="56">
        <v>61.249227044341957</v>
      </c>
      <c r="BH8" s="56">
        <v>78.105879071723507</v>
      </c>
      <c r="BI8" s="56">
        <v>68.884493649161399</v>
      </c>
      <c r="BJ8" s="56">
        <v>36.757308412141398</v>
      </c>
      <c r="BK8" s="56">
        <v>67.560684221170803</v>
      </c>
      <c r="BL8" s="56">
        <v>79.449202820110898</v>
      </c>
      <c r="BM8" s="56">
        <v>92.242637354440404</v>
      </c>
      <c r="BN8" s="56">
        <v>73.170991891171894</v>
      </c>
      <c r="BO8" s="56">
        <v>76.6234365258195</v>
      </c>
      <c r="BP8" s="56">
        <v>75.900777070424496</v>
      </c>
      <c r="BQ8" s="56">
        <v>53.1722245127824</v>
      </c>
      <c r="BR8" s="56">
        <v>69.841536487619294</v>
      </c>
      <c r="BS8" s="56">
        <v>17.96387454918953</v>
      </c>
      <c r="BT8" s="56">
        <v>64.607330314770493</v>
      </c>
      <c r="BU8" s="56">
        <v>25.257722693332401</v>
      </c>
      <c r="BV8" s="56">
        <v>39.200306091273099</v>
      </c>
      <c r="BW8" s="56">
        <v>9.9150141643059495</v>
      </c>
      <c r="BX8" s="56">
        <v>211.48489424127499</v>
      </c>
      <c r="BY8" s="56">
        <v>783.48794415039902</v>
      </c>
      <c r="BZ8" s="56">
        <v>78.314917127071794</v>
      </c>
      <c r="CA8" s="56">
        <v>4.1845323169763402</v>
      </c>
      <c r="CB8" s="56">
        <v>88.404588112617304</v>
      </c>
      <c r="CC8" s="56">
        <v>62.89</v>
      </c>
      <c r="CD8" s="56">
        <v>89.974884889075</v>
      </c>
      <c r="CE8" s="56">
        <v>19.91</v>
      </c>
      <c r="CF8" s="56">
        <v>87.445255474452594</v>
      </c>
      <c r="CG8" s="56">
        <v>97.539103232533904</v>
      </c>
      <c r="CH8" s="56">
        <v>81.584984358707004</v>
      </c>
      <c r="CI8" s="56">
        <v>96.704900938477607</v>
      </c>
      <c r="CJ8" s="56">
        <v>10.6441861455273</v>
      </c>
      <c r="CK8" s="56">
        <v>4.2576744582109303</v>
      </c>
      <c r="CL8" s="56">
        <v>5.7377833030505903</v>
      </c>
      <c r="CM8" s="56">
        <v>0.76057195010648004</v>
      </c>
      <c r="CN8" s="56">
        <v>8.3000000000000007</v>
      </c>
      <c r="CO8" s="56">
        <v>10.6</v>
      </c>
      <c r="CP8" s="56">
        <v>0.5</v>
      </c>
      <c r="CQ8" s="56">
        <v>3.5</v>
      </c>
      <c r="CR8" s="56">
        <v>10.7</v>
      </c>
      <c r="CS8" s="56">
        <v>5.9</v>
      </c>
      <c r="CT8" s="56">
        <v>29.399379478451799</v>
      </c>
      <c r="CU8" s="56">
        <v>92.151515934642703</v>
      </c>
      <c r="CV8" s="56">
        <v>99.574315542842101</v>
      </c>
      <c r="CW8" s="56">
        <v>96.811966666666706</v>
      </c>
      <c r="CX8" s="56">
        <v>76.099999999999994</v>
      </c>
      <c r="CY8" s="56">
        <v>2.9224337378739298</v>
      </c>
      <c r="CZ8" s="56">
        <v>604.79840162902804</v>
      </c>
      <c r="DA8" s="56">
        <v>10.6441861455273</v>
      </c>
      <c r="DB8" s="56">
        <v>25.815272432651401</v>
      </c>
      <c r="DC8" s="56">
        <v>49.46</v>
      </c>
      <c r="DD8" s="56">
        <v>3.3653433389999998</v>
      </c>
      <c r="DE8" s="56">
        <v>0</v>
      </c>
      <c r="DF8" s="56">
        <v>2.3741360034605301</v>
      </c>
      <c r="DG8" s="56">
        <v>4.2787913951179899</v>
      </c>
      <c r="DH8" s="56">
        <v>3</v>
      </c>
      <c r="DI8" s="56">
        <v>0</v>
      </c>
      <c r="DJ8" s="56">
        <v>69.829005120702305</v>
      </c>
      <c r="DK8" s="56">
        <v>68.475666701000009</v>
      </c>
      <c r="DL8" s="56">
        <v>10</v>
      </c>
      <c r="DM8" s="56">
        <v>9.3484419263456093</v>
      </c>
      <c r="DN8" s="56">
        <v>0</v>
      </c>
      <c r="DO8" s="56">
        <v>4.1299520287818803</v>
      </c>
      <c r="DP8" s="56">
        <v>0.30050185998458301</v>
      </c>
      <c r="DQ8" s="56">
        <v>0.29087237635705698</v>
      </c>
      <c r="DR8" s="56">
        <v>95.238095238095198</v>
      </c>
      <c r="DS8" s="56">
        <v>449.00577293136598</v>
      </c>
      <c r="DT8" s="56">
        <v>723.52280760114797</v>
      </c>
      <c r="DU8" s="56">
        <v>56.656585805289197</v>
      </c>
      <c r="DV8" s="56">
        <v>72.848089583461501</v>
      </c>
      <c r="DW8" s="56">
        <v>557.73526881720397</v>
      </c>
      <c r="DX8" s="56">
        <v>289.98099999999999</v>
      </c>
      <c r="DY8" s="54" t="s">
        <v>566</v>
      </c>
      <c r="DZ8" s="54"/>
      <c r="EA8" s="54"/>
      <c r="EB8" s="54"/>
      <c r="EC8" s="58">
        <v>366428674.66000003</v>
      </c>
      <c r="ED8" s="58">
        <v>7800.6700442798146</v>
      </c>
      <c r="EE8" s="58">
        <v>5762767</v>
      </c>
      <c r="EF8" s="58">
        <f t="shared" si="5"/>
        <v>122.679929322604</v>
      </c>
      <c r="EG8" s="58">
        <v>52599120.289999999</v>
      </c>
      <c r="EH8" s="58">
        <v>10824381.24</v>
      </c>
      <c r="EI8" s="58">
        <v>230.43345765742751</v>
      </c>
      <c r="EJ8" s="58">
        <v>1817133.64</v>
      </c>
      <c r="EK8" s="58">
        <v>70282835.950000003</v>
      </c>
      <c r="EL8" s="58">
        <f t="shared" si="0"/>
        <v>1496.207177374718</v>
      </c>
      <c r="EM8" s="58">
        <v>105929921.12</v>
      </c>
      <c r="EN8" s="58">
        <f t="shared" si="1"/>
        <v>2255.0755975646102</v>
      </c>
      <c r="EO8" s="58"/>
      <c r="EP8" s="58">
        <v>1256751.32</v>
      </c>
      <c r="EQ8" s="58">
        <v>2376263.2799999998</v>
      </c>
      <c r="ER8" s="54">
        <v>1229</v>
      </c>
      <c r="ES8" s="59">
        <v>2.6163409545706139E-2</v>
      </c>
      <c r="ET8" s="54">
        <v>30959</v>
      </c>
      <c r="EU8" s="54">
        <v>0.65906671775876013</v>
      </c>
      <c r="EV8" s="54">
        <v>21243</v>
      </c>
      <c r="EW8" s="54">
        <v>45177</v>
      </c>
      <c r="EX8" s="54" t="s">
        <v>566</v>
      </c>
      <c r="EY8" s="54" t="s">
        <v>565</v>
      </c>
      <c r="EZ8" s="54">
        <v>337.4</v>
      </c>
      <c r="FA8" s="54">
        <v>27164</v>
      </c>
      <c r="FB8" s="54">
        <v>0.5782773449142079</v>
      </c>
      <c r="FC8" s="56">
        <v>0.26200000000000001</v>
      </c>
      <c r="FD8" s="54">
        <v>0.255</v>
      </c>
      <c r="FE8" s="54">
        <v>0.33100000000000002</v>
      </c>
      <c r="FF8" s="54">
        <v>0.2</v>
      </c>
      <c r="FG8" s="54">
        <v>2024</v>
      </c>
      <c r="FH8" s="54" t="s">
        <v>567</v>
      </c>
      <c r="FI8" s="58">
        <v>27503.81</v>
      </c>
      <c r="FJ8" s="54">
        <v>1449808.277</v>
      </c>
      <c r="FK8" s="60">
        <v>2201.9906126793398</v>
      </c>
      <c r="FL8" s="60">
        <f t="shared" si="2"/>
        <v>2255.0755975646102</v>
      </c>
      <c r="FM8" s="54">
        <v>10</v>
      </c>
      <c r="FN8" s="54">
        <v>1863.2786843592239</v>
      </c>
      <c r="FO8" s="54" t="s">
        <v>566</v>
      </c>
      <c r="FP8" s="54">
        <v>1438.7152386426501</v>
      </c>
      <c r="FQ8" s="54">
        <v>7.92</v>
      </c>
      <c r="FR8" s="54">
        <v>1635.042291036965</v>
      </c>
      <c r="FS8" s="54" t="s">
        <v>566</v>
      </c>
      <c r="FT8" s="54">
        <v>8.9600000000000009</v>
      </c>
      <c r="FU8" s="54">
        <v>0.65794316825971</v>
      </c>
      <c r="FV8" s="54">
        <v>6.67</v>
      </c>
      <c r="FW8" s="54">
        <v>0.84072480068428013</v>
      </c>
      <c r="FX8" s="54" t="s">
        <v>566</v>
      </c>
      <c r="FY8" s="54">
        <v>0.34160810563850202</v>
      </c>
      <c r="FZ8" s="54">
        <v>10</v>
      </c>
      <c r="GA8" s="54">
        <v>0.40744834583262751</v>
      </c>
      <c r="GB8" s="54" t="s">
        <v>566</v>
      </c>
      <c r="GC8" s="61">
        <v>7.9165229078117405E-2</v>
      </c>
      <c r="GD8" s="54">
        <v>6.6</v>
      </c>
      <c r="GE8" s="54">
        <v>0.1169048833866041</v>
      </c>
      <c r="GF8" s="54" t="s">
        <v>566</v>
      </c>
      <c r="GG8" s="54">
        <v>0.83079021134665298</v>
      </c>
      <c r="GH8" s="54">
        <v>8.82</v>
      </c>
      <c r="GI8" s="54">
        <v>0.90580556027150194</v>
      </c>
      <c r="GJ8" s="54" t="s">
        <v>566</v>
      </c>
      <c r="GK8" s="54">
        <v>8.0229999999999997</v>
      </c>
      <c r="GL8" s="54" t="s">
        <v>568</v>
      </c>
      <c r="GM8" s="54">
        <v>0</v>
      </c>
      <c r="GN8" s="54">
        <v>13</v>
      </c>
      <c r="GO8" s="54" t="s">
        <v>566</v>
      </c>
      <c r="GP8" s="54">
        <v>0</v>
      </c>
      <c r="GQ8" s="54">
        <v>128.584994677906</v>
      </c>
      <c r="GR8" s="54">
        <v>5.9</v>
      </c>
      <c r="GS8" s="54">
        <v>57.200353168378257</v>
      </c>
      <c r="GT8" s="54" t="s">
        <v>566</v>
      </c>
      <c r="GU8" s="54">
        <v>5.9</v>
      </c>
      <c r="GV8" s="54">
        <v>5.7210000000000001</v>
      </c>
      <c r="GW8" s="54">
        <v>3.64415862808145</v>
      </c>
      <c r="GX8" s="54">
        <v>9.6</v>
      </c>
      <c r="GY8" s="54">
        <v>2.546898820508706</v>
      </c>
      <c r="GZ8" s="54" t="s">
        <v>566</v>
      </c>
      <c r="HA8" s="54">
        <v>3.9724102695107928</v>
      </c>
      <c r="HB8" s="54">
        <v>1.71</v>
      </c>
      <c r="HC8" s="54">
        <v>2.0207803531405739</v>
      </c>
      <c r="HD8" s="54" t="s">
        <v>566</v>
      </c>
      <c r="HE8" s="54">
        <v>5.6550000000000002</v>
      </c>
      <c r="HF8" s="54">
        <v>26.4222222222221</v>
      </c>
      <c r="HG8" s="54">
        <v>2.5299999999999998</v>
      </c>
      <c r="HH8" s="54">
        <v>92.084444444444458</v>
      </c>
      <c r="HI8" s="54" t="s">
        <v>566</v>
      </c>
      <c r="HJ8" s="54">
        <v>16.8895095369793</v>
      </c>
      <c r="HK8" s="54">
        <v>1.32</v>
      </c>
      <c r="HL8" s="54">
        <v>37.033674003114058</v>
      </c>
      <c r="HM8" s="54" t="s">
        <v>566</v>
      </c>
      <c r="HN8" s="54" t="s">
        <v>568</v>
      </c>
      <c r="HO8" s="54">
        <v>0</v>
      </c>
      <c r="HP8" s="54">
        <v>0.68801394685024497</v>
      </c>
      <c r="HQ8" s="54" t="s">
        <v>566</v>
      </c>
      <c r="HR8" s="54">
        <v>1.2829999999999999</v>
      </c>
      <c r="HS8" s="54">
        <v>89.65517241379311</v>
      </c>
      <c r="HT8" s="54">
        <v>7.5</v>
      </c>
      <c r="HU8" s="54">
        <v>100</v>
      </c>
      <c r="HV8" s="54" t="s">
        <v>566</v>
      </c>
      <c r="HW8" s="54">
        <v>52.380952380952301</v>
      </c>
      <c r="HX8" s="54">
        <v>3.120000000000001</v>
      </c>
      <c r="HY8" s="54">
        <v>0</v>
      </c>
      <c r="HZ8" s="54" t="s">
        <v>566</v>
      </c>
      <c r="IA8" s="54">
        <v>0.61219999999999797</v>
      </c>
      <c r="IB8" s="54">
        <v>7.1</v>
      </c>
      <c r="IC8" s="54">
        <v>0.86192000000000002</v>
      </c>
      <c r="ID8" s="54" t="s">
        <v>566</v>
      </c>
      <c r="IE8" s="54">
        <v>5.907</v>
      </c>
      <c r="IF8" s="54">
        <v>4.282</v>
      </c>
      <c r="IG8" s="54">
        <v>71.5</v>
      </c>
      <c r="IH8" s="54">
        <v>10</v>
      </c>
      <c r="II8" s="54">
        <v>65.560000000000016</v>
      </c>
      <c r="IJ8" s="54" t="s">
        <v>566</v>
      </c>
      <c r="IK8" s="54">
        <v>6.2</v>
      </c>
      <c r="IL8" s="55">
        <v>6.5</v>
      </c>
      <c r="IM8" s="54">
        <v>8.24</v>
      </c>
      <c r="IN8" s="54">
        <v>6.5</v>
      </c>
      <c r="IO8" s="54" t="s">
        <v>566</v>
      </c>
      <c r="IP8" s="54">
        <v>5.6</v>
      </c>
      <c r="IQ8" s="55">
        <v>5.7</v>
      </c>
      <c r="IR8" s="54">
        <v>10</v>
      </c>
      <c r="IS8" s="54">
        <v>5.6</v>
      </c>
      <c r="IT8" s="54" t="s">
        <v>566</v>
      </c>
      <c r="IU8" s="54">
        <v>3.9</v>
      </c>
      <c r="IV8" s="54">
        <v>8.01</v>
      </c>
      <c r="IW8" s="54">
        <v>0.7</v>
      </c>
      <c r="IX8" s="54" t="s">
        <v>566</v>
      </c>
      <c r="IY8" s="54">
        <v>9.1</v>
      </c>
      <c r="IZ8" s="54">
        <v>9.33</v>
      </c>
      <c r="JA8" s="54">
        <v>7.24</v>
      </c>
      <c r="JB8" s="54" t="s">
        <v>566</v>
      </c>
      <c r="JC8" s="54">
        <v>9.1159999999999997</v>
      </c>
      <c r="JD8" s="54">
        <v>65.91</v>
      </c>
      <c r="JE8" s="54">
        <v>2.95</v>
      </c>
      <c r="JF8" s="54">
        <v>99.99</v>
      </c>
      <c r="JG8" s="54" t="s">
        <v>566</v>
      </c>
      <c r="JH8" s="54">
        <v>57.83</v>
      </c>
      <c r="JI8" s="54">
        <v>5.81</v>
      </c>
      <c r="JJ8" s="54">
        <v>99.569000000000003</v>
      </c>
      <c r="JK8" s="54" t="s">
        <v>566</v>
      </c>
      <c r="JL8" s="54">
        <v>84.09</v>
      </c>
      <c r="JM8" s="54">
        <v>8.68</v>
      </c>
      <c r="JN8" s="54">
        <v>96.847999999999999</v>
      </c>
      <c r="JO8" s="54" t="s">
        <v>566</v>
      </c>
      <c r="JP8" s="54">
        <v>5.8129999999999997</v>
      </c>
      <c r="JQ8" s="54">
        <v>97.47</v>
      </c>
      <c r="JR8" s="54">
        <v>97.47</v>
      </c>
      <c r="JS8" s="54">
        <v>9.6999999999999993</v>
      </c>
      <c r="JT8" s="54">
        <v>100</v>
      </c>
      <c r="JU8" s="54" t="s">
        <v>566</v>
      </c>
      <c r="JV8" s="54">
        <v>51.9756838905775</v>
      </c>
      <c r="JW8" s="54">
        <v>0.58000000000000052</v>
      </c>
      <c r="JX8" s="54">
        <v>104.2109555009814</v>
      </c>
      <c r="JY8" s="54" t="s">
        <v>566</v>
      </c>
      <c r="JZ8" s="54">
        <v>9.9150141643059406</v>
      </c>
      <c r="KA8" s="54">
        <v>7.18</v>
      </c>
      <c r="KB8" s="54">
        <v>4.3859649122807012</v>
      </c>
      <c r="KC8" s="54" t="s">
        <v>566</v>
      </c>
      <c r="KD8" s="54">
        <v>5.82</v>
      </c>
      <c r="KE8" s="54">
        <v>2.12883722910545</v>
      </c>
      <c r="KF8" s="54">
        <v>10</v>
      </c>
      <c r="KG8" s="54">
        <v>4.603521716046922</v>
      </c>
      <c r="KH8" s="54" t="s">
        <v>566</v>
      </c>
      <c r="KI8" s="54">
        <v>12.7730233746327</v>
      </c>
      <c r="KJ8" s="54">
        <v>9.07</v>
      </c>
      <c r="KK8" s="54">
        <v>9.3145862744167083</v>
      </c>
      <c r="KL8" s="54" t="s">
        <v>566</v>
      </c>
      <c r="KM8" s="54">
        <v>9.5350000000000001</v>
      </c>
      <c r="KN8" s="54">
        <v>8.2684037978456164</v>
      </c>
      <c r="KO8" s="54">
        <v>8.9</v>
      </c>
      <c r="KP8" s="54">
        <v>4.4019652134628418</v>
      </c>
      <c r="KQ8" s="54" t="s">
        <v>566</v>
      </c>
      <c r="KR8" s="54">
        <v>8.9</v>
      </c>
      <c r="KS8" s="54">
        <v>7.8369999999999997</v>
      </c>
      <c r="KT8" s="54">
        <v>5.9470000000000001</v>
      </c>
      <c r="KU8" s="54">
        <v>3076</v>
      </c>
      <c r="KV8" s="54">
        <v>6.548303316728403E-2</v>
      </c>
      <c r="KW8" s="54">
        <v>15945</v>
      </c>
      <c r="KX8" s="54">
        <v>0.33944309618086599</v>
      </c>
      <c r="KY8" s="54">
        <v>11934</v>
      </c>
      <c r="KZ8" s="54">
        <v>0.25405543492144589</v>
      </c>
      <c r="LA8" s="54">
        <v>362541</v>
      </c>
      <c r="LB8" s="54">
        <v>7.7179077787712353</v>
      </c>
      <c r="LC8" s="54">
        <v>4173</v>
      </c>
      <c r="LD8" s="54">
        <v>8.883637757057096E-2</v>
      </c>
      <c r="LE8" s="54">
        <v>4038</v>
      </c>
      <c r="LF8" s="54">
        <v>8.5962447311278584E-2</v>
      </c>
      <c r="LG8" s="54">
        <v>5389</v>
      </c>
      <c r="LH8" s="54">
        <v>0.1147230382764934</v>
      </c>
      <c r="LI8" s="54">
        <v>195</v>
      </c>
      <c r="LJ8" s="54">
        <v>4.1512325967556523</v>
      </c>
      <c r="LK8" s="54">
        <v>104</v>
      </c>
      <c r="LL8" s="54">
        <v>2.213990718269681</v>
      </c>
      <c r="LM8" s="54">
        <v>562</v>
      </c>
      <c r="LN8" s="54">
        <v>0.749</v>
      </c>
      <c r="LO8" s="54">
        <v>281</v>
      </c>
      <c r="LP8" s="54">
        <v>0.76100000000000001</v>
      </c>
      <c r="LQ8" s="54">
        <v>1050</v>
      </c>
      <c r="LR8" s="54">
        <v>0.64800000000000002</v>
      </c>
      <c r="LS8" s="54">
        <v>643</v>
      </c>
      <c r="LT8" s="54">
        <v>0.85199999999999998</v>
      </c>
      <c r="LU8" s="54">
        <v>0.59140000000000004</v>
      </c>
      <c r="LV8" s="56">
        <v>-8.8356957836304047E-3</v>
      </c>
      <c r="LW8" s="56" t="s">
        <v>562</v>
      </c>
      <c r="LX8" s="56">
        <v>0.25871436291903499</v>
      </c>
      <c r="LY8" s="56" t="s">
        <v>570</v>
      </c>
      <c r="LZ8" s="56">
        <v>0.15334938431936371</v>
      </c>
      <c r="MA8" s="56" t="s">
        <v>570</v>
      </c>
      <c r="MB8" s="56">
        <v>0.32169081048751802</v>
      </c>
      <c r="MC8" s="56" t="s">
        <v>570</v>
      </c>
      <c r="MD8" s="56">
        <v>0.1812297154855716</v>
      </c>
      <c r="ME8" s="56" t="s">
        <v>570</v>
      </c>
      <c r="MF8" s="54">
        <v>147</v>
      </c>
      <c r="MG8" s="54">
        <v>0</v>
      </c>
      <c r="MH8" s="54">
        <v>0</v>
      </c>
      <c r="MI8" s="54">
        <v>0</v>
      </c>
      <c r="MJ8" s="54">
        <v>0</v>
      </c>
      <c r="MK8" s="54">
        <v>0</v>
      </c>
      <c r="ML8" s="54">
        <v>1</v>
      </c>
      <c r="MM8" s="54">
        <v>1</v>
      </c>
      <c r="MN8" s="54">
        <v>11321</v>
      </c>
      <c r="MO8" s="54">
        <v>9</v>
      </c>
      <c r="MP8" s="54">
        <v>0</v>
      </c>
      <c r="MQ8" s="54"/>
      <c r="MR8" s="54">
        <v>0</v>
      </c>
      <c r="MS8" s="54">
        <v>0</v>
      </c>
      <c r="MT8" s="54">
        <v>0</v>
      </c>
      <c r="MU8" s="54">
        <v>116</v>
      </c>
      <c r="MV8" s="54">
        <v>40</v>
      </c>
      <c r="MW8" s="54">
        <v>156</v>
      </c>
      <c r="MX8" s="54">
        <v>3.33</v>
      </c>
      <c r="MY8" s="54">
        <v>74</v>
      </c>
      <c r="MZ8" s="54">
        <v>9</v>
      </c>
      <c r="NA8" s="54">
        <v>83</v>
      </c>
      <c r="NB8" s="54">
        <v>1.77</v>
      </c>
      <c r="NC8" s="54">
        <v>42618490.039999999</v>
      </c>
      <c r="ND8" s="54">
        <v>43</v>
      </c>
      <c r="NE8" s="54">
        <v>3956411.53</v>
      </c>
      <c r="NF8" s="54">
        <v>0.57799999999999996</v>
      </c>
      <c r="NG8" s="62" t="s">
        <v>657</v>
      </c>
      <c r="NH8" s="62">
        <v>261</v>
      </c>
      <c r="NI8" s="62" t="s">
        <v>658</v>
      </c>
      <c r="NJ8" s="62" t="s">
        <v>659</v>
      </c>
      <c r="NK8" s="62" t="s">
        <v>660</v>
      </c>
      <c r="NL8" s="62"/>
      <c r="NM8" s="62" t="s">
        <v>661</v>
      </c>
      <c r="NN8" s="62"/>
      <c r="NO8" s="62" t="s">
        <v>662</v>
      </c>
      <c r="NP8" s="62" t="s">
        <v>663</v>
      </c>
      <c r="NQ8" s="62" t="s">
        <v>664</v>
      </c>
      <c r="NR8" s="62" t="s">
        <v>665</v>
      </c>
      <c r="NS8" s="62" t="s">
        <v>666</v>
      </c>
      <c r="NT8" s="62" t="s">
        <v>667</v>
      </c>
      <c r="NU8" s="64" t="s">
        <v>636</v>
      </c>
      <c r="NV8" s="78">
        <v>71</v>
      </c>
      <c r="NW8" s="79">
        <v>126</v>
      </c>
      <c r="NX8" s="80" t="s">
        <v>668</v>
      </c>
      <c r="NY8" s="54">
        <v>31</v>
      </c>
      <c r="NZ8" s="54">
        <v>134</v>
      </c>
      <c r="OA8" s="54">
        <v>9</v>
      </c>
      <c r="OB8" s="54">
        <v>3</v>
      </c>
      <c r="OC8" s="54">
        <v>7</v>
      </c>
      <c r="OD8" s="54">
        <v>146</v>
      </c>
      <c r="OE8" s="54">
        <v>32</v>
      </c>
      <c r="OF8" s="54">
        <v>0</v>
      </c>
      <c r="OG8" s="54">
        <v>183</v>
      </c>
      <c r="OH8" s="54">
        <v>49</v>
      </c>
      <c r="OI8" s="54">
        <v>205</v>
      </c>
      <c r="OJ8" s="54">
        <v>21</v>
      </c>
      <c r="OK8" s="54">
        <v>469</v>
      </c>
      <c r="OL8" s="54">
        <v>2</v>
      </c>
      <c r="OM8" s="54">
        <v>2</v>
      </c>
      <c r="ON8" s="54">
        <v>0</v>
      </c>
      <c r="OO8" s="54">
        <v>0</v>
      </c>
      <c r="OP8" s="54">
        <v>4</v>
      </c>
      <c r="OQ8" s="54">
        <v>1</v>
      </c>
      <c r="OR8" s="54">
        <v>10</v>
      </c>
      <c r="OS8" s="54">
        <v>0</v>
      </c>
      <c r="OT8" s="54">
        <v>211</v>
      </c>
      <c r="OU8" s="54">
        <v>56</v>
      </c>
      <c r="OV8" s="54">
        <v>3</v>
      </c>
      <c r="OW8" s="54">
        <v>0</v>
      </c>
      <c r="OX8" s="54">
        <v>0</v>
      </c>
      <c r="OY8" s="54">
        <v>40</v>
      </c>
      <c r="OZ8" s="54">
        <v>8</v>
      </c>
      <c r="PA8" s="54">
        <v>32</v>
      </c>
      <c r="PB8" s="54">
        <v>78</v>
      </c>
      <c r="PC8" s="54">
        <v>78</v>
      </c>
      <c r="PD8" s="54">
        <v>6</v>
      </c>
      <c r="PE8" s="54">
        <v>0</v>
      </c>
      <c r="PF8" s="54">
        <v>0</v>
      </c>
      <c r="PG8" s="54">
        <v>424</v>
      </c>
      <c r="PH8" s="54">
        <v>33</v>
      </c>
      <c r="PI8" s="54"/>
      <c r="PJ8" s="54"/>
      <c r="PK8" s="54"/>
      <c r="PL8" s="54"/>
      <c r="PM8" s="54"/>
      <c r="PN8" s="54"/>
      <c r="PO8" s="54"/>
      <c r="PP8" s="54"/>
      <c r="PQ8" s="57">
        <v>2921</v>
      </c>
      <c r="PR8" s="57">
        <v>6180</v>
      </c>
      <c r="PS8" s="57">
        <v>1835</v>
      </c>
      <c r="PT8" s="54">
        <v>146</v>
      </c>
      <c r="PU8" s="54">
        <v>360</v>
      </c>
      <c r="PV8" s="54">
        <v>153</v>
      </c>
      <c r="PW8" s="54">
        <v>28</v>
      </c>
      <c r="PX8" s="54">
        <v>25</v>
      </c>
      <c r="PY8" s="54">
        <v>7</v>
      </c>
      <c r="PZ8" s="57">
        <v>4753</v>
      </c>
      <c r="QA8" s="57">
        <v>12300</v>
      </c>
      <c r="QB8" s="56">
        <v>0.26184697917997102</v>
      </c>
      <c r="QC8" s="56">
        <v>0.27598761742100703</v>
      </c>
      <c r="QD8" s="54">
        <v>1690</v>
      </c>
      <c r="QE8" s="54">
        <v>3018</v>
      </c>
      <c r="QF8" s="54">
        <v>2398</v>
      </c>
      <c r="QG8" s="54" t="s">
        <v>638</v>
      </c>
      <c r="QH8" s="54">
        <v>42</v>
      </c>
      <c r="QI8" s="54">
        <v>68</v>
      </c>
      <c r="QJ8" s="54">
        <v>67</v>
      </c>
      <c r="QK8" s="56">
        <f t="shared" si="3"/>
        <v>59</v>
      </c>
      <c r="QL8" s="56">
        <v>1</v>
      </c>
      <c r="QM8" s="54" t="s">
        <v>562</v>
      </c>
      <c r="QN8" s="54" t="s">
        <v>562</v>
      </c>
      <c r="QO8" s="54" t="s">
        <v>584</v>
      </c>
      <c r="QP8" s="54" t="s">
        <v>562</v>
      </c>
      <c r="QQ8" s="54" t="s">
        <v>562</v>
      </c>
      <c r="QR8" s="54" t="s">
        <v>562</v>
      </c>
      <c r="QS8" s="54" t="s">
        <v>570</v>
      </c>
      <c r="QT8" s="54" t="s">
        <v>584</v>
      </c>
      <c r="QU8" s="56">
        <v>49.46</v>
      </c>
      <c r="QV8" s="66">
        <v>0.622</v>
      </c>
      <c r="QW8" s="67">
        <v>251</v>
      </c>
      <c r="QX8" s="66">
        <v>0.83899999999999997</v>
      </c>
      <c r="QY8" s="67">
        <v>221</v>
      </c>
      <c r="QZ8" s="66">
        <v>0.495</v>
      </c>
      <c r="RA8" s="67">
        <v>3995</v>
      </c>
      <c r="RB8" s="66">
        <v>0.91600000000000004</v>
      </c>
      <c r="RC8" s="67">
        <v>506</v>
      </c>
      <c r="RD8" s="66">
        <v>0.152</v>
      </c>
      <c r="RE8" s="67">
        <v>1548</v>
      </c>
      <c r="RF8" s="67">
        <v>14</v>
      </c>
      <c r="RG8" s="60">
        <v>42170802.060000002</v>
      </c>
      <c r="RH8" s="60">
        <v>50206354.75</v>
      </c>
      <c r="RI8" s="60">
        <v>3956411.53</v>
      </c>
      <c r="RJ8" s="54">
        <v>0</v>
      </c>
      <c r="RK8" s="54">
        <v>0</v>
      </c>
      <c r="RL8" s="54" t="s">
        <v>565</v>
      </c>
      <c r="RM8" s="54" t="s">
        <v>640</v>
      </c>
      <c r="RN8" s="60">
        <v>21243</v>
      </c>
      <c r="RO8" s="60">
        <v>2480</v>
      </c>
      <c r="RP8" s="60">
        <v>16518474.4</v>
      </c>
      <c r="RQ8" s="54">
        <v>103</v>
      </c>
      <c r="RR8" s="54">
        <v>84.09</v>
      </c>
      <c r="RS8" s="54">
        <v>65.91</v>
      </c>
      <c r="RT8" s="58">
        <v>135928521.84999999</v>
      </c>
      <c r="RU8" s="58">
        <v>105929921.12</v>
      </c>
      <c r="RV8" s="57">
        <v>11555</v>
      </c>
      <c r="RW8" s="58">
        <v>9167.4531475551721</v>
      </c>
      <c r="RX8" s="68">
        <v>23</v>
      </c>
      <c r="RY8" s="54">
        <v>6.5</v>
      </c>
      <c r="RZ8" s="69">
        <v>10</v>
      </c>
      <c r="SA8" s="54">
        <v>6.6</v>
      </c>
      <c r="SB8" s="54">
        <v>5.7</v>
      </c>
      <c r="SC8" s="69">
        <v>1</v>
      </c>
      <c r="SD8" s="54">
        <v>6</v>
      </c>
      <c r="SE8" s="70">
        <v>6.6539745574012367E-4</v>
      </c>
      <c r="SF8" s="71">
        <v>5.5598285902648058E-2</v>
      </c>
      <c r="SG8" s="71">
        <v>9101</v>
      </c>
      <c r="SH8" s="71">
        <v>0.5</v>
      </c>
      <c r="SI8" s="72"/>
      <c r="SJ8" s="72">
        <v>135928521.84999999</v>
      </c>
      <c r="SK8" s="73">
        <f t="shared" si="4"/>
        <v>2893.6969781155531</v>
      </c>
      <c r="SL8" s="72">
        <v>1.238983267339379</v>
      </c>
      <c r="SM8" s="72">
        <v>0.1167443393117733</v>
      </c>
      <c r="SN8" s="72">
        <v>84.225561587261041</v>
      </c>
      <c r="SO8" s="72">
        <v>0</v>
      </c>
      <c r="SP8" s="72">
        <v>998.42466045046206</v>
      </c>
      <c r="SQ8" s="72">
        <v>4.2576744582109249</v>
      </c>
      <c r="SR8" s="72">
        <v>85.153489164218499</v>
      </c>
      <c r="SS8" s="72">
        <v>166.04930387022611</v>
      </c>
      <c r="ST8" s="72">
        <v>902.62698514071622</v>
      </c>
      <c r="SU8" s="74">
        <v>9.0899999999999995E-2</v>
      </c>
      <c r="SV8" s="74">
        <v>0.6623</v>
      </c>
      <c r="SW8" s="75"/>
      <c r="SX8" s="72">
        <v>0.11306832040790581</v>
      </c>
      <c r="SY8" s="72">
        <v>0.88631571451827051</v>
      </c>
      <c r="SZ8" s="72">
        <v>0.51803354625313658</v>
      </c>
      <c r="TA8" s="72">
        <v>1</v>
      </c>
      <c r="TB8" s="72"/>
      <c r="TC8" s="72" t="s">
        <v>586</v>
      </c>
      <c r="TD8" s="54"/>
      <c r="TE8" s="72">
        <v>0.62935439529482817</v>
      </c>
      <c r="TF8" s="75">
        <v>0.52179799999999998</v>
      </c>
      <c r="TG8" s="75">
        <v>1.91645</v>
      </c>
      <c r="TH8" s="76">
        <v>0.62066900000000003</v>
      </c>
      <c r="TI8" s="75">
        <v>1.017544</v>
      </c>
      <c r="TJ8" s="75">
        <v>0.52179799999999998</v>
      </c>
      <c r="TK8" s="76">
        <v>0.98275900000000005</v>
      </c>
      <c r="TL8" s="75">
        <v>0.20982799999999999</v>
      </c>
      <c r="TM8" s="75">
        <v>4.7658120000000004</v>
      </c>
      <c r="TN8" s="76">
        <v>1</v>
      </c>
      <c r="TO8" s="75">
        <v>1</v>
      </c>
      <c r="TP8" s="75">
        <v>0.20982799999999999</v>
      </c>
      <c r="TQ8" s="76">
        <v>1</v>
      </c>
      <c r="TR8" s="75">
        <v>0.63991129300000005</v>
      </c>
      <c r="TS8" s="77">
        <v>1.562716601</v>
      </c>
      <c r="TT8" s="82">
        <v>0.73285792599999999</v>
      </c>
      <c r="TU8" s="75">
        <v>1.046544691</v>
      </c>
      <c r="TV8" s="75">
        <v>0.63991129300000005</v>
      </c>
      <c r="TW8" s="76">
        <v>0.95552536700000001</v>
      </c>
      <c r="TX8" s="75">
        <v>0</v>
      </c>
      <c r="TY8" s="77" t="s">
        <v>587</v>
      </c>
      <c r="TZ8" s="76">
        <v>6.5529999999999998E-3</v>
      </c>
      <c r="UA8" s="75">
        <v>1.5172969999999999</v>
      </c>
      <c r="UB8" s="75">
        <v>0</v>
      </c>
      <c r="UC8" s="76">
        <v>0.65906699999999996</v>
      </c>
      <c r="UD8" s="75">
        <v>0.63991100000000001</v>
      </c>
      <c r="UE8" s="75">
        <v>1.5627169999999999</v>
      </c>
      <c r="UF8" s="76">
        <v>0.73285800000000001</v>
      </c>
      <c r="UG8" s="75">
        <v>1.0465450000000001</v>
      </c>
      <c r="UH8" s="75">
        <v>0.63991100000000001</v>
      </c>
      <c r="UI8" s="76">
        <v>0.95552499999999996</v>
      </c>
    </row>
    <row r="9" spans="1:555" ht="15.75" customHeight="1" x14ac:dyDescent="0.3">
      <c r="A9" s="54" t="s">
        <v>669</v>
      </c>
      <c r="B9" s="54" t="s">
        <v>670</v>
      </c>
      <c r="C9" s="55" t="s">
        <v>670</v>
      </c>
      <c r="D9" s="54" t="s">
        <v>555</v>
      </c>
      <c r="E9" s="54" t="s">
        <v>671</v>
      </c>
      <c r="F9" s="54" t="s">
        <v>557</v>
      </c>
      <c r="G9" s="54" t="s">
        <v>557</v>
      </c>
      <c r="H9" s="54" t="s">
        <v>558</v>
      </c>
      <c r="I9" s="54">
        <v>4931</v>
      </c>
      <c r="J9" s="54" t="s">
        <v>594</v>
      </c>
      <c r="K9" s="54">
        <v>1</v>
      </c>
      <c r="L9" s="54">
        <v>0</v>
      </c>
      <c r="M9" s="54">
        <v>0</v>
      </c>
      <c r="N9" s="54">
        <v>0</v>
      </c>
      <c r="O9" s="54">
        <v>0</v>
      </c>
      <c r="P9" s="54">
        <v>1</v>
      </c>
      <c r="Q9" s="54">
        <v>0</v>
      </c>
      <c r="R9" s="54">
        <v>1</v>
      </c>
      <c r="S9" s="54">
        <v>1</v>
      </c>
      <c r="T9" s="54">
        <v>1</v>
      </c>
      <c r="U9" s="54">
        <v>1</v>
      </c>
      <c r="V9" s="54">
        <v>0</v>
      </c>
      <c r="W9" s="54">
        <v>1</v>
      </c>
      <c r="X9" s="54">
        <v>0</v>
      </c>
      <c r="Y9" s="54">
        <v>1</v>
      </c>
      <c r="Z9" s="54">
        <v>1</v>
      </c>
      <c r="AA9" s="54">
        <v>0</v>
      </c>
      <c r="AB9" s="54">
        <v>1</v>
      </c>
      <c r="AC9" s="54">
        <v>1</v>
      </c>
      <c r="AD9" s="54">
        <v>1</v>
      </c>
      <c r="AE9" s="54" t="s">
        <v>560</v>
      </c>
      <c r="AF9" s="54" t="s">
        <v>595</v>
      </c>
      <c r="AG9" s="54">
        <v>3</v>
      </c>
      <c r="AH9" s="54">
        <v>5</v>
      </c>
      <c r="AI9" s="54">
        <v>4</v>
      </c>
      <c r="AJ9" s="54">
        <v>12</v>
      </c>
      <c r="AK9" s="54" t="s">
        <v>599</v>
      </c>
      <c r="AL9" s="54"/>
      <c r="AM9" s="54"/>
      <c r="AN9" s="56">
        <v>54.435742709904481</v>
      </c>
      <c r="AO9" s="57">
        <v>619</v>
      </c>
      <c r="AP9" s="56">
        <v>61.196250000000013</v>
      </c>
      <c r="AQ9" s="56">
        <v>36.104399999999998</v>
      </c>
      <c r="AR9" s="56">
        <v>60.44515384615385</v>
      </c>
      <c r="AS9" s="56">
        <v>48.668222222222226</v>
      </c>
      <c r="AT9" s="56">
        <v>33.505399999999987</v>
      </c>
      <c r="AU9" s="56">
        <v>86.770250000000004</v>
      </c>
      <c r="AV9" s="56">
        <v>73.547499999999999</v>
      </c>
      <c r="AW9" s="56">
        <v>34.794166666666662</v>
      </c>
      <c r="AX9" s="56">
        <v>8.2635000000000005</v>
      </c>
      <c r="AY9" s="56">
        <v>69.359400000000008</v>
      </c>
      <c r="AZ9" s="56">
        <v>74.156800000000004</v>
      </c>
      <c r="BA9" s="56">
        <v>100</v>
      </c>
      <c r="BB9" s="56">
        <v>68.616749999999996</v>
      </c>
      <c r="BC9" s="56">
        <v>73.77</v>
      </c>
      <c r="BD9" s="56">
        <v>6.8649999999999993</v>
      </c>
      <c r="BE9" s="56">
        <v>79.761833333333342</v>
      </c>
      <c r="BF9" s="56">
        <v>9.5830000000000002</v>
      </c>
      <c r="BG9" s="56">
        <v>56.940859142467211</v>
      </c>
      <c r="BH9" s="56">
        <v>64.031409832405402</v>
      </c>
      <c r="BI9" s="56">
        <v>70.307248729955901</v>
      </c>
      <c r="BJ9" s="56">
        <v>36.4839188650407</v>
      </c>
      <c r="BK9" s="56">
        <v>64.553254155643998</v>
      </c>
      <c r="BL9" s="56">
        <v>92.276238627568006</v>
      </c>
      <c r="BM9" s="56">
        <v>93.920563117518498</v>
      </c>
      <c r="BN9" s="56">
        <v>5.37558342889103</v>
      </c>
      <c r="BO9" s="56">
        <v>77.956513466969298</v>
      </c>
      <c r="BP9" s="56">
        <v>75.9567336751022</v>
      </c>
      <c r="BQ9" s="56">
        <v>52.846739786777398</v>
      </c>
      <c r="BR9" s="56">
        <v>74.469007990974703</v>
      </c>
      <c r="BS9" s="56">
        <v>9.3453067641703704</v>
      </c>
      <c r="BT9" s="56">
        <v>36.070214149572699</v>
      </c>
      <c r="BU9" s="56">
        <v>65.071209730519001</v>
      </c>
      <c r="BV9" s="56">
        <v>35.448944815900198</v>
      </c>
      <c r="BW9" s="56">
        <v>16.129032258064498</v>
      </c>
      <c r="BX9" s="56">
        <v>155.24945395979501</v>
      </c>
      <c r="BY9" s="56">
        <v>1138.95216400911</v>
      </c>
      <c r="BZ9" s="56">
        <v>36.1111111111111</v>
      </c>
      <c r="CA9" s="56">
        <v>3.7267080745341601</v>
      </c>
      <c r="CB9" s="56">
        <v>95.035460992907801</v>
      </c>
      <c r="CC9" s="56">
        <v>95.94</v>
      </c>
      <c r="CD9" s="56">
        <v>98.450536352800896</v>
      </c>
      <c r="CE9" s="56">
        <v>24.28</v>
      </c>
      <c r="CF9" s="56">
        <v>96.926713947990507</v>
      </c>
      <c r="CG9" s="56">
        <v>86.997635933806194</v>
      </c>
      <c r="CH9" s="56">
        <v>92.434988179669105</v>
      </c>
      <c r="CI9" s="56">
        <v>98.463356973995303</v>
      </c>
      <c r="CJ9" s="56">
        <v>40.559724193875503</v>
      </c>
      <c r="CK9" s="56">
        <v>81.119448387751007</v>
      </c>
      <c r="CL9" s="56">
        <v>328.13781788351099</v>
      </c>
      <c r="CM9" s="56">
        <v>40.551500405515</v>
      </c>
      <c r="CN9" s="56">
        <v>3.3</v>
      </c>
      <c r="CO9" s="56">
        <v>12.2</v>
      </c>
      <c r="CP9" s="56">
        <v>0.1</v>
      </c>
      <c r="CQ9" s="56">
        <v>1.8</v>
      </c>
      <c r="CR9" s="56">
        <v>6.2</v>
      </c>
      <c r="CS9" s="56">
        <v>5.05</v>
      </c>
      <c r="CT9" s="56">
        <v>30.545614755094501</v>
      </c>
      <c r="CU9" s="56">
        <v>91.8890689332557</v>
      </c>
      <c r="CV9" s="56">
        <v>99.280686021709897</v>
      </c>
      <c r="CW9" s="56">
        <v>96.109854545454496</v>
      </c>
      <c r="CX9" s="56">
        <v>72.83</v>
      </c>
      <c r="CY9" s="56">
        <v>2.7195027195027199</v>
      </c>
      <c r="CZ9" s="56">
        <v>519.92150033173198</v>
      </c>
      <c r="DA9" s="56">
        <v>40.559724193875503</v>
      </c>
      <c r="DB9" s="56">
        <v>14.7435897435897</v>
      </c>
      <c r="DC9" s="56">
        <v>39.700000000000003</v>
      </c>
      <c r="DD9" s="56">
        <v>2.4877244140000001</v>
      </c>
      <c r="DE9" s="56">
        <v>0</v>
      </c>
      <c r="DF9" s="56">
        <v>8.1196554279016695</v>
      </c>
      <c r="DG9" s="56">
        <v>3.2702599634811702</v>
      </c>
      <c r="DH9" s="56">
        <v>2</v>
      </c>
      <c r="DI9" s="56">
        <v>0</v>
      </c>
      <c r="DJ9" s="56">
        <v>88.327533806104896</v>
      </c>
      <c r="DK9" s="56">
        <v>50.585390685</v>
      </c>
      <c r="DL9" s="56">
        <v>2</v>
      </c>
      <c r="DM9" s="56">
        <v>16.129032258064498</v>
      </c>
      <c r="DN9" s="56">
        <v>0</v>
      </c>
      <c r="DO9" s="56">
        <v>0</v>
      </c>
      <c r="DP9" s="56">
        <v>0</v>
      </c>
      <c r="DQ9" s="56">
        <v>0.47266062176165802</v>
      </c>
      <c r="DR9" s="56">
        <v>0</v>
      </c>
      <c r="DS9" s="56">
        <v>699.30069930069897</v>
      </c>
      <c r="DT9" s="56">
        <v>0</v>
      </c>
      <c r="DU9" s="56">
        <v>57.456423499031601</v>
      </c>
      <c r="DV9" s="56">
        <v>79.770261646458195</v>
      </c>
      <c r="DW9" s="56">
        <v>480.05</v>
      </c>
      <c r="DX9" s="56">
        <v>53.261000000000003</v>
      </c>
      <c r="DY9" s="54" t="s">
        <v>565</v>
      </c>
      <c r="DZ9" s="54"/>
      <c r="EA9" s="54"/>
      <c r="EB9" s="54"/>
      <c r="EC9" s="58">
        <v>37264951.210000001</v>
      </c>
      <c r="ED9" s="58">
        <v>7557.280715879132</v>
      </c>
      <c r="EE9" s="58">
        <v>1483261.44</v>
      </c>
      <c r="EF9" s="58">
        <f t="shared" si="5"/>
        <v>300.80337456905289</v>
      </c>
      <c r="EG9" s="58">
        <v>4236905.5599999996</v>
      </c>
      <c r="EH9" s="58">
        <v>7590.88</v>
      </c>
      <c r="EI9" s="58">
        <v>1.5394199959440276</v>
      </c>
      <c r="EJ9" s="58"/>
      <c r="EK9" s="58">
        <v>6982977.5800000001</v>
      </c>
      <c r="EL9" s="58">
        <f t="shared" si="0"/>
        <v>1416.1382234840803</v>
      </c>
      <c r="EM9" s="58">
        <v>14730942.73</v>
      </c>
      <c r="EN9" s="58">
        <f t="shared" si="1"/>
        <v>2987.4148712228757</v>
      </c>
      <c r="EO9" s="58"/>
      <c r="EP9" s="58">
        <v>340875.56</v>
      </c>
      <c r="EQ9" s="58"/>
      <c r="ER9" s="54">
        <v>50</v>
      </c>
      <c r="ES9" s="59">
        <v>1.0139931048468869E-2</v>
      </c>
      <c r="ET9" s="54">
        <v>4650</v>
      </c>
      <c r="EU9" s="54">
        <v>0.943013587507605</v>
      </c>
      <c r="EV9" s="54">
        <v>830.7</v>
      </c>
      <c r="EW9" s="54">
        <v>4598</v>
      </c>
      <c r="EX9" s="54" t="s">
        <v>566</v>
      </c>
      <c r="EY9" s="54" t="s">
        <v>565</v>
      </c>
      <c r="EZ9" s="54">
        <v>156.4</v>
      </c>
      <c r="FA9" s="54">
        <v>4181</v>
      </c>
      <c r="FB9" s="54">
        <v>0.84790103427296692</v>
      </c>
      <c r="FC9" s="56">
        <v>0.29799999999999999</v>
      </c>
      <c r="FD9" s="54">
        <v>0.151</v>
      </c>
      <c r="FE9" s="54">
        <v>0.34599999999999997</v>
      </c>
      <c r="FF9" s="54">
        <v>0.39600000000000002</v>
      </c>
      <c r="FG9" s="54">
        <v>2024</v>
      </c>
      <c r="FH9" s="54" t="s">
        <v>672</v>
      </c>
      <c r="FI9" s="58">
        <v>24688.77</v>
      </c>
      <c r="FJ9" s="54">
        <v>130060.455</v>
      </c>
      <c r="FK9" s="60">
        <v>2185.3169742445598</v>
      </c>
      <c r="FL9" s="60">
        <f t="shared" si="2"/>
        <v>2987.4148712228757</v>
      </c>
      <c r="FM9" s="54">
        <v>8.93</v>
      </c>
      <c r="FN9" s="54">
        <v>2356.7630860194922</v>
      </c>
      <c r="FO9" s="54" t="s">
        <v>566</v>
      </c>
      <c r="FP9" s="54">
        <v>1316.7639545730899</v>
      </c>
      <c r="FQ9" s="54">
        <v>3.74</v>
      </c>
      <c r="FR9" s="54">
        <v>2442.9881983005989</v>
      </c>
      <c r="FS9" s="54" t="s">
        <v>566</v>
      </c>
      <c r="FT9" s="54">
        <v>6.335</v>
      </c>
      <c r="FU9" s="54">
        <v>0.38759283348094697</v>
      </c>
      <c r="FV9" s="54">
        <v>4.79</v>
      </c>
      <c r="FW9" s="54">
        <v>0.76132049233157661</v>
      </c>
      <c r="FX9" s="54" t="s">
        <v>566</v>
      </c>
      <c r="FY9" s="54">
        <v>0.522669328018738</v>
      </c>
      <c r="FZ9" s="54">
        <v>4.8099999999999996</v>
      </c>
      <c r="GA9" s="54">
        <v>0.39428318195479672</v>
      </c>
      <c r="GB9" s="54" t="s">
        <v>566</v>
      </c>
      <c r="GC9" s="61">
        <v>6.9228310715102603E-2</v>
      </c>
      <c r="GD9" s="54">
        <v>3.0900000000000012</v>
      </c>
      <c r="GE9" s="54">
        <v>0.15982233274181329</v>
      </c>
      <c r="GF9" s="54" t="s">
        <v>566</v>
      </c>
      <c r="GG9" s="54">
        <v>0.73160134807315802</v>
      </c>
      <c r="GH9" s="54">
        <v>7.1100000000000012</v>
      </c>
      <c r="GI9" s="54">
        <v>0.94525005916470695</v>
      </c>
      <c r="GJ9" s="54" t="s">
        <v>566</v>
      </c>
      <c r="GK9" s="54">
        <v>4.95</v>
      </c>
      <c r="GL9" s="54" t="s">
        <v>568</v>
      </c>
      <c r="GM9" s="54">
        <v>0</v>
      </c>
      <c r="GN9" s="54">
        <v>13</v>
      </c>
      <c r="GO9" s="54" t="s">
        <v>566</v>
      </c>
      <c r="GP9" s="54">
        <v>0</v>
      </c>
      <c r="GQ9" s="54">
        <v>251.85406814033601</v>
      </c>
      <c r="GR9" s="54">
        <v>5.89</v>
      </c>
      <c r="GS9" s="54">
        <v>103.4555071805099</v>
      </c>
      <c r="GT9" s="54" t="s">
        <v>566</v>
      </c>
      <c r="GU9" s="54">
        <v>5.89</v>
      </c>
      <c r="GV9" s="54">
        <v>4.2939999999999996</v>
      </c>
      <c r="GW9" s="54">
        <v>8.5987261146496703</v>
      </c>
      <c r="GX9" s="54">
        <v>8.7100000000000009</v>
      </c>
      <c r="GY9" s="54">
        <v>4.0816326530612246</v>
      </c>
      <c r="GZ9" s="54" t="s">
        <v>566</v>
      </c>
      <c r="HA9" s="54">
        <v>6.3678766984384501</v>
      </c>
      <c r="HB9" s="54">
        <v>2.25</v>
      </c>
      <c r="HC9" s="54">
        <v>2.4480992181180912</v>
      </c>
      <c r="HD9" s="54" t="s">
        <v>566</v>
      </c>
      <c r="HE9" s="54">
        <v>5.48</v>
      </c>
      <c r="HF9" s="54">
        <v>20.633333333333301</v>
      </c>
      <c r="HG9" s="54">
        <v>3.72</v>
      </c>
      <c r="HH9" s="54">
        <v>48.425555555555562</v>
      </c>
      <c r="HI9" s="54" t="s">
        <v>566</v>
      </c>
      <c r="HJ9" s="54">
        <v>22.055489610229699</v>
      </c>
      <c r="HK9" s="54">
        <v>3.52</v>
      </c>
      <c r="HL9" s="54">
        <v>39.690290057126383</v>
      </c>
      <c r="HM9" s="54" t="s">
        <v>566</v>
      </c>
      <c r="HN9" s="54">
        <v>3.22511081302344</v>
      </c>
      <c r="HO9" s="54">
        <v>7.9699999999999989</v>
      </c>
      <c r="HP9" s="54">
        <v>0.37292670463808109</v>
      </c>
      <c r="HQ9" s="54" t="s">
        <v>566</v>
      </c>
      <c r="HR9" s="54">
        <v>5.07</v>
      </c>
      <c r="HS9" s="54">
        <v>96.551724137931032</v>
      </c>
      <c r="HT9" s="54">
        <v>10</v>
      </c>
      <c r="HU9" s="54">
        <v>96.551724137931032</v>
      </c>
      <c r="HV9" s="54" t="s">
        <v>566</v>
      </c>
      <c r="HW9" s="54">
        <v>14.2857142857141</v>
      </c>
      <c r="HX9" s="54">
        <v>8.24</v>
      </c>
      <c r="HY9" s="54">
        <v>0</v>
      </c>
      <c r="HZ9" s="54" t="s">
        <v>566</v>
      </c>
      <c r="IA9" s="54">
        <v>0.57299999999999796</v>
      </c>
      <c r="IB9" s="54">
        <v>6.76</v>
      </c>
      <c r="IC9" s="54">
        <v>0.84803000000000006</v>
      </c>
      <c r="ID9" s="54" t="s">
        <v>566</v>
      </c>
      <c r="IE9" s="54">
        <v>8.3330000000000002</v>
      </c>
      <c r="IF9" s="54">
        <v>6.2939999999999996</v>
      </c>
      <c r="IG9" s="54">
        <v>34.700000000000003</v>
      </c>
      <c r="IH9" s="54">
        <v>4.3099999999999996</v>
      </c>
      <c r="II9" s="54">
        <v>68.210000000000022</v>
      </c>
      <c r="IJ9" s="54" t="s">
        <v>566</v>
      </c>
      <c r="IK9" s="54">
        <v>5.6</v>
      </c>
      <c r="IL9" s="55">
        <v>5.5</v>
      </c>
      <c r="IM9" s="54">
        <v>4.76</v>
      </c>
      <c r="IN9" s="54">
        <v>6.7</v>
      </c>
      <c r="IO9" s="54" t="s">
        <v>566</v>
      </c>
      <c r="IP9" s="54">
        <v>4.5</v>
      </c>
      <c r="IQ9" s="55">
        <v>4.5</v>
      </c>
      <c r="IR9" s="54">
        <v>2.94</v>
      </c>
      <c r="IS9" s="54">
        <v>5.7</v>
      </c>
      <c r="IT9" s="54" t="s">
        <v>566</v>
      </c>
      <c r="IU9" s="54">
        <v>1.8</v>
      </c>
      <c r="IV9" s="54">
        <v>8.85</v>
      </c>
      <c r="IW9" s="54">
        <v>0</v>
      </c>
      <c r="IX9" s="54" t="s">
        <v>566</v>
      </c>
      <c r="IY9" s="54">
        <v>11.1</v>
      </c>
      <c r="IZ9" s="54">
        <v>8.33</v>
      </c>
      <c r="JA9" s="54">
        <v>6.8</v>
      </c>
      <c r="JB9" s="54" t="s">
        <v>566</v>
      </c>
      <c r="JC9" s="54">
        <v>5.8380000000000001</v>
      </c>
      <c r="JD9" s="54">
        <v>94.3</v>
      </c>
      <c r="JE9" s="54">
        <v>9.2800000000000011</v>
      </c>
      <c r="JF9" s="54">
        <v>99.98</v>
      </c>
      <c r="JG9" s="54" t="s">
        <v>566</v>
      </c>
      <c r="JH9" s="54">
        <v>84.79</v>
      </c>
      <c r="JI9" s="54">
        <v>8.5399999999999991</v>
      </c>
      <c r="JJ9" s="54">
        <v>99.12</v>
      </c>
      <c r="JK9" s="54" t="s">
        <v>566</v>
      </c>
      <c r="JL9" s="54">
        <v>76.36</v>
      </c>
      <c r="JM9" s="54">
        <v>7.6400000000000006</v>
      </c>
      <c r="JN9" s="54">
        <v>100</v>
      </c>
      <c r="JO9" s="54" t="s">
        <v>566</v>
      </c>
      <c r="JP9" s="54">
        <v>8.4870000000000001</v>
      </c>
      <c r="JQ9" s="54">
        <v>100</v>
      </c>
      <c r="JR9" s="54" t="s">
        <v>598</v>
      </c>
      <c r="JS9" s="54">
        <v>10</v>
      </c>
      <c r="JT9" s="54">
        <v>100</v>
      </c>
      <c r="JU9" s="54" t="s">
        <v>566</v>
      </c>
      <c r="JV9" s="54">
        <v>70.886075949366898</v>
      </c>
      <c r="JW9" s="54">
        <v>1.840000000000001</v>
      </c>
      <c r="JX9" s="54">
        <v>114.1650943396227</v>
      </c>
      <c r="JY9" s="54" t="s">
        <v>566</v>
      </c>
      <c r="JZ9" s="54">
        <v>16.129032258064399</v>
      </c>
      <c r="KA9" s="54">
        <v>7.62</v>
      </c>
      <c r="KB9" s="54">
        <v>6.9930069930069934</v>
      </c>
      <c r="KC9" s="54" t="s">
        <v>566</v>
      </c>
      <c r="KD9" s="54">
        <v>6.4870000000000001</v>
      </c>
      <c r="KE9" s="54">
        <v>81.119448387750793</v>
      </c>
      <c r="KF9" s="54">
        <v>0</v>
      </c>
      <c r="KG9" s="54">
        <v>8.8178809131458511</v>
      </c>
      <c r="KH9" s="54" t="s">
        <v>565</v>
      </c>
      <c r="KI9" s="54">
        <v>20.279862096937599</v>
      </c>
      <c r="KJ9" s="54">
        <v>8.84</v>
      </c>
      <c r="KK9" s="54">
        <v>12.347203358439311</v>
      </c>
      <c r="KL9" s="54" t="s">
        <v>566</v>
      </c>
      <c r="KM9" s="54">
        <v>4.42</v>
      </c>
      <c r="KN9" s="54">
        <v>23.585479618738589</v>
      </c>
      <c r="KO9" s="54">
        <v>4.6900000000000004</v>
      </c>
      <c r="KP9" s="54">
        <v>3.0567079682130509</v>
      </c>
      <c r="KQ9" s="54" t="s">
        <v>566</v>
      </c>
      <c r="KR9" s="54">
        <v>4.6900000000000004</v>
      </c>
      <c r="KS9" s="54">
        <v>5.984</v>
      </c>
      <c r="KT9" s="54">
        <v>5.524</v>
      </c>
      <c r="KU9" s="54">
        <v>223</v>
      </c>
      <c r="KV9" s="54">
        <v>4.5224092476171172E-2</v>
      </c>
      <c r="KW9" s="54">
        <v>1164</v>
      </c>
      <c r="KX9" s="54">
        <v>0.23605759480835531</v>
      </c>
      <c r="KY9" s="54">
        <v>902</v>
      </c>
      <c r="KZ9" s="54">
        <v>0.18292435611437841</v>
      </c>
      <c r="LA9" s="54">
        <v>26492</v>
      </c>
      <c r="LB9" s="54">
        <v>5.3725410667207463</v>
      </c>
      <c r="LC9" s="54">
        <v>1660</v>
      </c>
      <c r="LD9" s="54">
        <v>0.3366457108091665</v>
      </c>
      <c r="LE9" s="54">
        <v>778</v>
      </c>
      <c r="LF9" s="54">
        <v>0.15777732711417561</v>
      </c>
      <c r="LG9" s="54">
        <v>712</v>
      </c>
      <c r="LH9" s="54">
        <v>0.14439261813019669</v>
      </c>
      <c r="LI9" s="54"/>
      <c r="LJ9" s="54">
        <v>0</v>
      </c>
      <c r="LK9" s="54">
        <v>3</v>
      </c>
      <c r="LL9" s="54">
        <v>0.60839586290813219</v>
      </c>
      <c r="LM9" s="54">
        <v>1776</v>
      </c>
      <c r="LN9" s="54">
        <v>0.70399999999999996</v>
      </c>
      <c r="LO9" s="54">
        <v>2908</v>
      </c>
      <c r="LP9" s="54">
        <v>0.64600000000000002</v>
      </c>
      <c r="LQ9" s="54">
        <v>620</v>
      </c>
      <c r="LR9" s="54">
        <v>0.67700000000000005</v>
      </c>
      <c r="LS9" s="54">
        <v>3252</v>
      </c>
      <c r="LT9" s="54">
        <v>0.79700000000000004</v>
      </c>
      <c r="LU9" s="54">
        <v>0.43369999999999997</v>
      </c>
      <c r="LV9" s="56">
        <v>0.1129405433470643</v>
      </c>
      <c r="LW9" s="56" t="s">
        <v>562</v>
      </c>
      <c r="LX9" s="56">
        <v>-3.042959233095828E-2</v>
      </c>
      <c r="LY9" s="56" t="s">
        <v>562</v>
      </c>
      <c r="LZ9" s="56">
        <v>0.19417583473551561</v>
      </c>
      <c r="MA9" s="56" t="s">
        <v>570</v>
      </c>
      <c r="MB9" s="56">
        <v>0.2001648264263847</v>
      </c>
      <c r="MC9" s="56" t="s">
        <v>562</v>
      </c>
      <c r="MD9" s="56">
        <v>0.11921290304450161</v>
      </c>
      <c r="ME9" s="56" t="s">
        <v>562</v>
      </c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>
        <v>0</v>
      </c>
      <c r="MQ9" s="54"/>
      <c r="MR9" s="54">
        <v>0</v>
      </c>
      <c r="MS9" s="54">
        <v>0</v>
      </c>
      <c r="MT9" s="54">
        <v>0</v>
      </c>
      <c r="MU9" s="54">
        <v>3</v>
      </c>
      <c r="MV9" s="54">
        <v>0</v>
      </c>
      <c r="MW9" s="54">
        <v>3</v>
      </c>
      <c r="MX9" s="54">
        <v>0.6</v>
      </c>
      <c r="MY9" s="54">
        <v>3</v>
      </c>
      <c r="MZ9" s="54">
        <v>0</v>
      </c>
      <c r="NA9" s="54">
        <v>3</v>
      </c>
      <c r="NB9" s="54">
        <v>0.6</v>
      </c>
      <c r="NC9" s="54">
        <v>2271481.1</v>
      </c>
      <c r="ND9" s="54">
        <v>1</v>
      </c>
      <c r="NE9" s="54">
        <v>748016.69</v>
      </c>
      <c r="NF9" s="54">
        <v>0.42099999999999999</v>
      </c>
      <c r="NG9" s="62" t="s">
        <v>673</v>
      </c>
      <c r="NH9" s="62">
        <v>552</v>
      </c>
      <c r="NI9" s="62" t="s">
        <v>601</v>
      </c>
      <c r="NJ9" s="62" t="s">
        <v>674</v>
      </c>
      <c r="NK9" s="62" t="s">
        <v>601</v>
      </c>
      <c r="NL9" s="62"/>
      <c r="NM9" s="62" t="s">
        <v>675</v>
      </c>
      <c r="NN9" s="62"/>
      <c r="NO9" s="62" t="s">
        <v>601</v>
      </c>
      <c r="NP9" s="62" t="s">
        <v>604</v>
      </c>
      <c r="NQ9" s="62" t="s">
        <v>601</v>
      </c>
      <c r="NR9" s="62" t="s">
        <v>634</v>
      </c>
      <c r="NS9" s="62" t="s">
        <v>616</v>
      </c>
      <c r="NT9" s="63" t="s">
        <v>601</v>
      </c>
      <c r="NU9" s="64"/>
      <c r="NV9" s="65"/>
      <c r="NW9" s="64"/>
      <c r="NX9" s="64"/>
      <c r="NY9" s="54">
        <v>2</v>
      </c>
      <c r="NZ9" s="54">
        <v>1</v>
      </c>
      <c r="OA9" s="54">
        <v>0</v>
      </c>
      <c r="OB9" s="54">
        <v>0</v>
      </c>
      <c r="OC9" s="54">
        <v>1</v>
      </c>
      <c r="OD9" s="54">
        <v>5</v>
      </c>
      <c r="OE9" s="54">
        <v>0</v>
      </c>
      <c r="OF9" s="54">
        <v>0</v>
      </c>
      <c r="OG9" s="54">
        <v>5</v>
      </c>
      <c r="OH9" s="54">
        <v>2</v>
      </c>
      <c r="OI9" s="54">
        <v>7</v>
      </c>
      <c r="OJ9" s="54">
        <v>3</v>
      </c>
      <c r="OK9" s="54">
        <v>50</v>
      </c>
      <c r="OL9" s="54">
        <v>0</v>
      </c>
      <c r="OM9" s="54">
        <v>0</v>
      </c>
      <c r="ON9" s="54">
        <v>0</v>
      </c>
      <c r="OO9" s="54">
        <v>0</v>
      </c>
      <c r="OP9" s="54">
        <v>0</v>
      </c>
      <c r="OQ9" s="54">
        <v>0</v>
      </c>
      <c r="OR9" s="54">
        <v>2</v>
      </c>
      <c r="OS9" s="54">
        <v>0</v>
      </c>
      <c r="OT9" s="54">
        <v>11</v>
      </c>
      <c r="OU9" s="54">
        <v>4</v>
      </c>
      <c r="OV9" s="54">
        <v>0</v>
      </c>
      <c r="OW9" s="54">
        <v>0</v>
      </c>
      <c r="OX9" s="54">
        <v>0</v>
      </c>
      <c r="OY9" s="54">
        <v>1</v>
      </c>
      <c r="OZ9" s="54">
        <v>0</v>
      </c>
      <c r="PA9" s="54">
        <v>1</v>
      </c>
      <c r="PB9" s="54">
        <v>19</v>
      </c>
      <c r="PC9" s="54">
        <v>19</v>
      </c>
      <c r="PD9" s="54">
        <v>3</v>
      </c>
      <c r="PE9" s="54">
        <v>0</v>
      </c>
      <c r="PF9" s="54">
        <v>0</v>
      </c>
      <c r="PG9" s="54">
        <v>46</v>
      </c>
      <c r="PH9" s="54">
        <v>2</v>
      </c>
      <c r="PI9" s="54"/>
      <c r="PJ9" s="54"/>
      <c r="PK9" s="54"/>
      <c r="PL9" s="54"/>
      <c r="PM9" s="54"/>
      <c r="PN9" s="54"/>
      <c r="PO9" s="54"/>
      <c r="PP9" s="54"/>
      <c r="PQ9" s="54">
        <v>253</v>
      </c>
      <c r="PR9" s="54">
        <v>637</v>
      </c>
      <c r="PS9" s="54">
        <v>144</v>
      </c>
      <c r="PT9" s="54">
        <v>19</v>
      </c>
      <c r="PU9" s="54">
        <v>42</v>
      </c>
      <c r="PV9" s="54">
        <v>13</v>
      </c>
      <c r="PW9" s="54">
        <v>2</v>
      </c>
      <c r="PX9" s="54">
        <v>3</v>
      </c>
      <c r="PY9" s="54">
        <v>1</v>
      </c>
      <c r="PZ9" s="57">
        <v>1117</v>
      </c>
      <c r="QA9" s="57">
        <v>3026</v>
      </c>
      <c r="QB9" s="56">
        <v>0.61366862705333602</v>
      </c>
      <c r="QC9" s="56">
        <v>0.292180500658761</v>
      </c>
      <c r="QD9" s="54">
        <v>644</v>
      </c>
      <c r="QE9" s="54">
        <v>887</v>
      </c>
      <c r="QF9" s="54">
        <v>299</v>
      </c>
      <c r="QG9" s="54" t="s">
        <v>617</v>
      </c>
      <c r="QH9" s="54">
        <v>35</v>
      </c>
      <c r="QI9" s="54">
        <v>58</v>
      </c>
      <c r="QJ9" s="54">
        <v>48</v>
      </c>
      <c r="QK9" s="56">
        <f t="shared" si="3"/>
        <v>47</v>
      </c>
      <c r="QL9" s="56">
        <v>2</v>
      </c>
      <c r="QM9" s="54" t="s">
        <v>584</v>
      </c>
      <c r="QN9" s="54" t="s">
        <v>562</v>
      </c>
      <c r="QO9" s="54" t="s">
        <v>570</v>
      </c>
      <c r="QP9" s="54" t="s">
        <v>562</v>
      </c>
      <c r="QQ9" s="54" t="s">
        <v>562</v>
      </c>
      <c r="QR9" s="54" t="s">
        <v>562</v>
      </c>
      <c r="QS9" s="54" t="s">
        <v>570</v>
      </c>
      <c r="QT9" s="54" t="s">
        <v>570</v>
      </c>
      <c r="QU9" s="56">
        <v>39.700000000000003</v>
      </c>
      <c r="QV9" s="66">
        <v>0.56999999999999995</v>
      </c>
      <c r="QW9" s="67">
        <v>1258</v>
      </c>
      <c r="QX9" s="66">
        <v>0.65100000000000002</v>
      </c>
      <c r="QY9" s="67">
        <v>3196</v>
      </c>
      <c r="QZ9" s="66">
        <v>0.53700000000000003</v>
      </c>
      <c r="RA9" s="67">
        <v>1652</v>
      </c>
      <c r="RB9" s="66">
        <v>0.92600000000000005</v>
      </c>
      <c r="RC9" s="67">
        <v>428</v>
      </c>
      <c r="RD9" s="66">
        <v>0.158</v>
      </c>
      <c r="RE9" s="67">
        <v>1411</v>
      </c>
      <c r="RF9" s="67">
        <v>13</v>
      </c>
      <c r="RG9" s="60">
        <v>2299924.7799999998</v>
      </c>
      <c r="RH9" s="60">
        <v>2548026.7400000002</v>
      </c>
      <c r="RI9" s="60">
        <v>748016.69</v>
      </c>
      <c r="RJ9" s="54">
        <v>0</v>
      </c>
      <c r="RK9" s="54">
        <v>0</v>
      </c>
      <c r="RL9" s="54" t="s">
        <v>565</v>
      </c>
      <c r="RM9" s="54" t="s">
        <v>585</v>
      </c>
      <c r="RN9" s="54">
        <v>830.7</v>
      </c>
      <c r="RO9" s="54"/>
      <c r="RP9" s="60">
        <v>569712.42000000004</v>
      </c>
      <c r="RQ9" s="54">
        <v>19</v>
      </c>
      <c r="RR9" s="54">
        <v>76.36</v>
      </c>
      <c r="RS9" s="54">
        <v>94.3</v>
      </c>
      <c r="RT9" s="58">
        <v>5826250.8399999999</v>
      </c>
      <c r="RU9" s="58">
        <v>14730942.73</v>
      </c>
      <c r="RV9" s="57">
        <v>1104</v>
      </c>
      <c r="RW9" s="58">
        <v>13343.245226449275</v>
      </c>
      <c r="RX9" s="68">
        <v>7</v>
      </c>
      <c r="RY9" s="54">
        <v>5.5</v>
      </c>
      <c r="RZ9" s="69">
        <v>35</v>
      </c>
      <c r="SA9" s="54"/>
      <c r="SB9" s="54">
        <v>4.5</v>
      </c>
      <c r="SC9" s="69">
        <v>37</v>
      </c>
      <c r="SD9" s="54"/>
      <c r="SE9" s="70">
        <v>3.7472143508903588E-4</v>
      </c>
      <c r="SF9" s="71">
        <v>6.8539325842696633E-2</v>
      </c>
      <c r="SG9" s="71">
        <v>890</v>
      </c>
      <c r="SH9" s="71">
        <v>0.9</v>
      </c>
      <c r="SI9" s="72"/>
      <c r="SJ9" s="72">
        <v>5826250.8399999999</v>
      </c>
      <c r="SK9" s="73">
        <f t="shared" si="4"/>
        <v>1181.5556357736766</v>
      </c>
      <c r="SL9" s="72">
        <v>0.46154743681989541</v>
      </c>
      <c r="SM9" s="72">
        <v>0</v>
      </c>
      <c r="SN9" s="72">
        <v>151.6967531940783</v>
      </c>
      <c r="SO9" s="72">
        <v>0</v>
      </c>
      <c r="SP9" s="72">
        <v>1013.993104846887</v>
      </c>
      <c r="SQ9" s="72">
        <v>0</v>
      </c>
      <c r="SR9" s="72">
        <v>20.279862096937741</v>
      </c>
      <c r="SS9" s="72">
        <v>385.31737984181711</v>
      </c>
      <c r="ST9" s="72">
        <v>932.8736564591361</v>
      </c>
      <c r="SU9" s="74">
        <v>7.9000000000000001E-2</v>
      </c>
      <c r="SV9" s="74">
        <v>0.67149999999999999</v>
      </c>
      <c r="SW9" s="75"/>
      <c r="SX9" s="72">
        <v>0.3551627265192846</v>
      </c>
      <c r="SY9" s="72">
        <v>0.73696172311391261</v>
      </c>
      <c r="SZ9" s="72">
        <v>0.51803354625313658</v>
      </c>
      <c r="TA9" s="72">
        <v>0.8164606507883122</v>
      </c>
      <c r="TB9" s="72"/>
      <c r="TC9" s="72" t="s">
        <v>586</v>
      </c>
      <c r="TD9" s="54"/>
      <c r="TE9" s="72">
        <v>0.60665466166866155</v>
      </c>
      <c r="TF9" s="75">
        <v>0.31096099999999999</v>
      </c>
      <c r="TG9" s="75">
        <v>3.2158389999999999</v>
      </c>
      <c r="TH9" s="76">
        <v>0.33860200000000001</v>
      </c>
      <c r="TI9" s="75">
        <v>1.268966</v>
      </c>
      <c r="TJ9" s="75">
        <v>0.31096099999999999</v>
      </c>
      <c r="TK9" s="76">
        <v>0.78804300000000005</v>
      </c>
      <c r="TL9" s="75">
        <v>1</v>
      </c>
      <c r="TM9" s="75">
        <v>1</v>
      </c>
      <c r="TN9" s="76">
        <v>1</v>
      </c>
      <c r="TO9" s="75">
        <v>1</v>
      </c>
      <c r="TP9" s="75">
        <v>1</v>
      </c>
      <c r="TQ9" s="76">
        <v>1</v>
      </c>
      <c r="TR9" s="75">
        <v>0.57947550800000003</v>
      </c>
      <c r="TS9" s="77">
        <v>1.7256984740000001</v>
      </c>
      <c r="TT9" s="76">
        <v>0.59825913399999997</v>
      </c>
      <c r="TU9" s="75">
        <v>1.4359620749999999</v>
      </c>
      <c r="TV9" s="75">
        <v>0.57947550800000003</v>
      </c>
      <c r="TW9" s="76">
        <v>0.69639722199999998</v>
      </c>
      <c r="TX9" s="75">
        <v>0</v>
      </c>
      <c r="TY9" s="77" t="s">
        <v>587</v>
      </c>
      <c r="TZ9" s="76">
        <v>4.1590000000000002E-2</v>
      </c>
      <c r="UA9" s="75">
        <v>1.06043</v>
      </c>
      <c r="UB9" s="75">
        <v>0</v>
      </c>
      <c r="UC9" s="76">
        <v>0.94301400000000002</v>
      </c>
      <c r="UD9" s="75">
        <v>0.57947599999999999</v>
      </c>
      <c r="UE9" s="75">
        <v>1.725698</v>
      </c>
      <c r="UF9" s="76">
        <v>0.59825899999999999</v>
      </c>
      <c r="UG9" s="75">
        <v>1.435962</v>
      </c>
      <c r="UH9" s="75">
        <v>0.57947599999999999</v>
      </c>
      <c r="UI9" s="76">
        <v>0.69639700000000004</v>
      </c>
    </row>
    <row r="10" spans="1:555" ht="15.75" customHeight="1" x14ac:dyDescent="0.3">
      <c r="A10" s="83" t="s">
        <v>676</v>
      </c>
      <c r="B10" s="83" t="s">
        <v>677</v>
      </c>
      <c r="C10" s="84" t="s">
        <v>677</v>
      </c>
      <c r="D10" s="83" t="s">
        <v>678</v>
      </c>
      <c r="E10" s="83" t="s">
        <v>679</v>
      </c>
      <c r="F10" s="83" t="s">
        <v>680</v>
      </c>
      <c r="G10" s="83" t="s">
        <v>677</v>
      </c>
      <c r="H10" s="83" t="s">
        <v>558</v>
      </c>
      <c r="I10" s="83">
        <v>134875</v>
      </c>
      <c r="J10" s="83" t="s">
        <v>681</v>
      </c>
      <c r="K10" s="83">
        <v>1</v>
      </c>
      <c r="L10" s="83">
        <v>1</v>
      </c>
      <c r="M10" s="83">
        <v>1</v>
      </c>
      <c r="N10" s="83">
        <v>0</v>
      </c>
      <c r="O10" s="83">
        <v>0</v>
      </c>
      <c r="P10" s="83">
        <v>1</v>
      </c>
      <c r="Q10" s="83">
        <v>1</v>
      </c>
      <c r="R10" s="83">
        <v>1</v>
      </c>
      <c r="S10" s="83">
        <v>1</v>
      </c>
      <c r="T10" s="83">
        <v>1</v>
      </c>
      <c r="U10" s="83">
        <v>1</v>
      </c>
      <c r="V10" s="83">
        <v>0</v>
      </c>
      <c r="W10" s="83">
        <v>1</v>
      </c>
      <c r="X10" s="83">
        <v>0</v>
      </c>
      <c r="Y10" s="83">
        <v>0</v>
      </c>
      <c r="Z10" s="83">
        <v>1</v>
      </c>
      <c r="AA10" s="83">
        <v>0</v>
      </c>
      <c r="AB10" s="83">
        <v>1</v>
      </c>
      <c r="AC10" s="83">
        <v>0</v>
      </c>
      <c r="AD10" s="83">
        <v>0</v>
      </c>
      <c r="AE10" s="83" t="s">
        <v>682</v>
      </c>
      <c r="AF10" s="83" t="s">
        <v>561</v>
      </c>
      <c r="AG10" s="83">
        <v>6</v>
      </c>
      <c r="AH10" s="83">
        <v>4</v>
      </c>
      <c r="AI10" s="83">
        <v>2</v>
      </c>
      <c r="AJ10" s="83">
        <v>12</v>
      </c>
      <c r="AK10" s="83" t="s">
        <v>562</v>
      </c>
      <c r="AL10" s="83" t="s">
        <v>683</v>
      </c>
      <c r="AM10" s="83" t="s">
        <v>613</v>
      </c>
      <c r="AN10" s="85">
        <v>54.323095875212829</v>
      </c>
      <c r="AO10" s="86">
        <v>628</v>
      </c>
      <c r="AP10" s="85">
        <v>58.861249999999998</v>
      </c>
      <c r="AQ10" s="85">
        <v>53.667799999999993</v>
      </c>
      <c r="AR10" s="85">
        <v>65.535823529411758</v>
      </c>
      <c r="AS10" s="85">
        <v>54.113611111111112</v>
      </c>
      <c r="AT10" s="85">
        <v>22.8154</v>
      </c>
      <c r="AU10" s="85">
        <v>82.39200000000001</v>
      </c>
      <c r="AV10" s="85">
        <v>78.784500000000008</v>
      </c>
      <c r="AW10" s="85">
        <v>52.860833333333318</v>
      </c>
      <c r="AX10" s="85">
        <v>14.426500000000001</v>
      </c>
      <c r="AY10" s="85">
        <v>66.325099999999992</v>
      </c>
      <c r="AZ10" s="85">
        <v>68.149799999999999</v>
      </c>
      <c r="BA10" s="85">
        <v>31.601666666666659</v>
      </c>
      <c r="BB10" s="85">
        <v>85.272750000000002</v>
      </c>
      <c r="BC10" s="85">
        <v>74.329000000000008</v>
      </c>
      <c r="BD10" s="85">
        <v>49.262666666666668</v>
      </c>
      <c r="BE10" s="85">
        <v>32.206428571428567</v>
      </c>
      <c r="BF10" s="85">
        <v>32.887500000000003</v>
      </c>
      <c r="BG10" s="85">
        <v>61.536565030415311</v>
      </c>
      <c r="BH10" s="85">
        <v>75.636847105809693</v>
      </c>
      <c r="BI10" s="85">
        <v>73.398813183978703</v>
      </c>
      <c r="BJ10" s="85">
        <v>35.574034801457877</v>
      </c>
      <c r="BK10" s="85">
        <v>69.5837043793004</v>
      </c>
      <c r="BL10" s="85">
        <v>85.630347119647197</v>
      </c>
      <c r="BM10" s="85">
        <v>88.812515504838899</v>
      </c>
      <c r="BN10" s="85">
        <v>58.520821419452098</v>
      </c>
      <c r="BO10" s="85">
        <v>81.2982937329907</v>
      </c>
      <c r="BP10" s="85">
        <v>82.459969842900307</v>
      </c>
      <c r="BQ10" s="85">
        <v>58.420699046028403</v>
      </c>
      <c r="BR10" s="85">
        <v>71.416290113995402</v>
      </c>
      <c r="BS10" s="85">
        <v>17.130121253577411</v>
      </c>
      <c r="BT10" s="85">
        <v>59.0674341010658</v>
      </c>
      <c r="BU10" s="85">
        <v>25.640783753248101</v>
      </c>
      <c r="BV10" s="85">
        <v>40.457800097940101</v>
      </c>
      <c r="BW10" s="85">
        <v>15.8357771260997</v>
      </c>
      <c r="BX10" s="85">
        <v>147.15402209920501</v>
      </c>
      <c r="BY10" s="85">
        <v>785.98015879355296</v>
      </c>
      <c r="BZ10" s="85">
        <v>85.939323220536707</v>
      </c>
      <c r="CA10" s="85">
        <v>5.3507364048338397</v>
      </c>
      <c r="CB10" s="85">
        <v>90.764063811922696</v>
      </c>
      <c r="CC10" s="85">
        <v>83.75</v>
      </c>
      <c r="CD10" s="85">
        <v>97.000841713551594</v>
      </c>
      <c r="CE10" s="85">
        <v>30.96</v>
      </c>
      <c r="CF10" s="85">
        <v>96.2967873083212</v>
      </c>
      <c r="CG10" s="85">
        <v>76.0130805603429</v>
      </c>
      <c r="CH10" s="85">
        <v>82.301471563038604</v>
      </c>
      <c r="CI10" s="85">
        <v>98.802421671306703</v>
      </c>
      <c r="CJ10" s="85">
        <v>15.570203079934499</v>
      </c>
      <c r="CK10" s="85">
        <v>30.398967917967301</v>
      </c>
      <c r="CL10" s="85">
        <v>45.053501032476099</v>
      </c>
      <c r="CM10" s="85">
        <v>2.8848789072078702</v>
      </c>
      <c r="CN10" s="85">
        <v>5</v>
      </c>
      <c r="CO10" s="85">
        <v>8.3000000000000007</v>
      </c>
      <c r="CP10" s="85">
        <v>0.1</v>
      </c>
      <c r="CQ10" s="85">
        <v>2.2999999999999998</v>
      </c>
      <c r="CR10" s="85">
        <v>2.5</v>
      </c>
      <c r="CS10" s="85">
        <v>5.85</v>
      </c>
      <c r="CT10" s="85">
        <v>51.248780419851201</v>
      </c>
      <c r="CU10" s="85">
        <v>91.674365415477695</v>
      </c>
      <c r="CV10" s="85">
        <v>99.917813677330201</v>
      </c>
      <c r="CW10" s="85">
        <v>96.469390909091004</v>
      </c>
      <c r="CX10" s="85">
        <v>75.680000000000007</v>
      </c>
      <c r="CY10" s="85">
        <v>2.3581834753548101</v>
      </c>
      <c r="CZ10" s="85">
        <v>431.81686772842397</v>
      </c>
      <c r="DA10" s="85">
        <v>6.6729441771147702</v>
      </c>
      <c r="DB10" s="85">
        <v>30.086060722398202</v>
      </c>
      <c r="DC10" s="85">
        <v>48.37</v>
      </c>
      <c r="DD10" s="85">
        <v>2.310124364</v>
      </c>
      <c r="DE10" s="85">
        <v>7.4142724745134406E-2</v>
      </c>
      <c r="DF10" s="85">
        <v>1.57118511842088</v>
      </c>
      <c r="DG10" s="85">
        <v>6.3125863865826899</v>
      </c>
      <c r="DH10" s="85">
        <v>5</v>
      </c>
      <c r="DI10" s="85">
        <v>0</v>
      </c>
      <c r="DJ10" s="85">
        <v>83.379910154617605</v>
      </c>
      <c r="DK10" s="85">
        <v>59.449738416000002</v>
      </c>
      <c r="DL10" s="85">
        <v>11</v>
      </c>
      <c r="DM10" s="85">
        <v>10.909090909090899</v>
      </c>
      <c r="DN10" s="85">
        <v>0.87454632909178398</v>
      </c>
      <c r="DO10" s="85">
        <v>2.53423909323448</v>
      </c>
      <c r="DP10" s="85">
        <v>0.12969742428394901</v>
      </c>
      <c r="DQ10" s="85">
        <v>0.81187005839058501</v>
      </c>
      <c r="DR10" s="85">
        <v>415.094339622642</v>
      </c>
      <c r="DS10" s="85">
        <v>583.12020460358099</v>
      </c>
      <c r="DT10" s="85">
        <v>1710.7331919742701</v>
      </c>
      <c r="DU10" s="85">
        <v>58.384287774287699</v>
      </c>
      <c r="DV10" s="85">
        <v>76.577726711775</v>
      </c>
      <c r="DW10" s="85">
        <v>559.16383202099701</v>
      </c>
      <c r="DX10" s="85">
        <v>484.947</v>
      </c>
      <c r="DY10" s="83" t="s">
        <v>565</v>
      </c>
      <c r="DZ10" s="83">
        <v>74</v>
      </c>
      <c r="EA10" s="83" t="s">
        <v>599</v>
      </c>
      <c r="EB10" s="83" t="s">
        <v>684</v>
      </c>
      <c r="EC10" s="87">
        <v>1208435889.49</v>
      </c>
      <c r="ED10" s="87">
        <v>8959.6729526598701</v>
      </c>
      <c r="EE10" s="87">
        <v>115508924.27</v>
      </c>
      <c r="EF10" s="58">
        <f t="shared" si="5"/>
        <v>856.41463777571823</v>
      </c>
      <c r="EG10" s="87">
        <v>87428835.280000001</v>
      </c>
      <c r="EH10" s="87">
        <v>48464732.210000001</v>
      </c>
      <c r="EI10" s="87">
        <v>359.33073000926782</v>
      </c>
      <c r="EJ10" s="87">
        <v>447721.04</v>
      </c>
      <c r="EK10" s="87">
        <v>264975583.31999999</v>
      </c>
      <c r="EL10" s="87">
        <f t="shared" si="0"/>
        <v>1964.6011738276181</v>
      </c>
      <c r="EM10" s="87">
        <v>286369713.91000003</v>
      </c>
      <c r="EN10" s="87">
        <f t="shared" si="1"/>
        <v>2123.2230873772014</v>
      </c>
      <c r="EO10" s="87">
        <v>4536698.6900000004</v>
      </c>
      <c r="EP10" s="87">
        <v>3108087.17</v>
      </c>
      <c r="EQ10" s="87">
        <v>17263582.32</v>
      </c>
      <c r="ER10" s="83">
        <v>4337</v>
      </c>
      <c r="ES10" s="88">
        <v>3.2155699721964782E-2</v>
      </c>
      <c r="ET10" s="83">
        <v>116298</v>
      </c>
      <c r="EU10" s="83">
        <v>0.86226506024096383</v>
      </c>
      <c r="EV10" s="83">
        <v>88861.9</v>
      </c>
      <c r="EW10" s="83">
        <v>132558</v>
      </c>
      <c r="EX10" s="83" t="s">
        <v>565</v>
      </c>
      <c r="EY10" s="83" t="s">
        <v>565</v>
      </c>
      <c r="EZ10" s="83">
        <v>224.9</v>
      </c>
      <c r="FA10" s="83">
        <v>105278</v>
      </c>
      <c r="FB10" s="83">
        <v>0.78055977757182582</v>
      </c>
      <c r="FC10" s="85">
        <v>0.20399999999999999</v>
      </c>
      <c r="FD10" s="83">
        <v>0.104</v>
      </c>
      <c r="FE10" s="83">
        <v>0.26500000000000001</v>
      </c>
      <c r="FF10" s="83">
        <v>0.24199999999999999</v>
      </c>
      <c r="FG10" s="83">
        <v>2024</v>
      </c>
      <c r="FH10" s="83" t="s">
        <v>685</v>
      </c>
      <c r="FI10" s="87">
        <v>36201.699999999997</v>
      </c>
      <c r="FJ10" s="83">
        <v>4532235.5109999999</v>
      </c>
      <c r="FK10" s="89">
        <v>1954.5005439932199</v>
      </c>
      <c r="FL10" s="89">
        <f t="shared" si="2"/>
        <v>2123.2230873772014</v>
      </c>
      <c r="FM10" s="83">
        <v>10</v>
      </c>
      <c r="FN10" s="83">
        <v>1658.967311744379</v>
      </c>
      <c r="FO10" s="83" t="s">
        <v>566</v>
      </c>
      <c r="FP10" s="83">
        <v>1927.6819546536301</v>
      </c>
      <c r="FQ10" s="83">
        <v>10</v>
      </c>
      <c r="FR10" s="83">
        <v>1907.9086365869309</v>
      </c>
      <c r="FS10" s="83" t="s">
        <v>566</v>
      </c>
      <c r="FT10" s="83">
        <v>10</v>
      </c>
      <c r="FU10" s="83">
        <v>0.817513581624004</v>
      </c>
      <c r="FV10" s="83">
        <v>7.29</v>
      </c>
      <c r="FW10" s="83">
        <v>0.89266592901892505</v>
      </c>
      <c r="FX10" s="83" t="s">
        <v>566</v>
      </c>
      <c r="FY10" s="83">
        <v>0.39012737486535298</v>
      </c>
      <c r="FZ10" s="83">
        <v>9.82</v>
      </c>
      <c r="GA10" s="83">
        <v>0.38500389828701942</v>
      </c>
      <c r="GB10" s="83" t="s">
        <v>566</v>
      </c>
      <c r="GC10" s="83">
        <v>0.112406959671425</v>
      </c>
      <c r="GD10" s="83">
        <v>10</v>
      </c>
      <c r="GE10" s="83">
        <v>8.8156157052557721E-2</v>
      </c>
      <c r="GF10" s="83" t="s">
        <v>566</v>
      </c>
      <c r="GG10" s="83">
        <v>0.804120142752207</v>
      </c>
      <c r="GH10" s="83">
        <v>9.24</v>
      </c>
      <c r="GI10" s="83">
        <v>0.87065032946997989</v>
      </c>
      <c r="GJ10" s="83" t="s">
        <v>566</v>
      </c>
      <c r="GK10" s="83">
        <v>9.0879999999999992</v>
      </c>
      <c r="GL10" s="83">
        <v>12.5</v>
      </c>
      <c r="GM10" s="83">
        <v>9.41</v>
      </c>
      <c r="GN10" s="83">
        <v>13</v>
      </c>
      <c r="GO10" s="83" t="s">
        <v>566</v>
      </c>
      <c r="GP10" s="83">
        <v>9.41</v>
      </c>
      <c r="GQ10" s="83">
        <v>159.367557035136</v>
      </c>
      <c r="GR10" s="83">
        <v>3.359999999999999</v>
      </c>
      <c r="GS10" s="83">
        <v>58.053635806382488</v>
      </c>
      <c r="GT10" s="83" t="s">
        <v>566</v>
      </c>
      <c r="GU10" s="83">
        <v>3.359999999999999</v>
      </c>
      <c r="GV10" s="83">
        <v>7.9649999999999999</v>
      </c>
      <c r="GW10" s="83">
        <v>4.0846560846560802</v>
      </c>
      <c r="GX10" s="83">
        <v>8.42</v>
      </c>
      <c r="GY10" s="83">
        <v>1.614298068607668</v>
      </c>
      <c r="GZ10" s="83" t="s">
        <v>566</v>
      </c>
      <c r="HA10" s="83">
        <v>3.5032956929852519</v>
      </c>
      <c r="HB10" s="83">
        <v>0</v>
      </c>
      <c r="HC10" s="83">
        <v>1.273586862164293</v>
      </c>
      <c r="HD10" s="83" t="s">
        <v>565</v>
      </c>
      <c r="HE10" s="83">
        <v>4.21</v>
      </c>
      <c r="HF10" s="83">
        <v>6.9444444444444402</v>
      </c>
      <c r="HG10" s="83">
        <v>0.32000000000000028</v>
      </c>
      <c r="HH10" s="83">
        <v>92.157777777777781</v>
      </c>
      <c r="HI10" s="83" t="s">
        <v>566</v>
      </c>
      <c r="HJ10" s="83">
        <v>27.828116119251</v>
      </c>
      <c r="HK10" s="83">
        <v>6.05</v>
      </c>
      <c r="HL10" s="83">
        <v>35.239581574700061</v>
      </c>
      <c r="HM10" s="83" t="s">
        <v>566</v>
      </c>
      <c r="HN10" s="90">
        <v>2.9792302487972102E-4</v>
      </c>
      <c r="HO10" s="83">
        <v>10</v>
      </c>
      <c r="HP10" s="83">
        <v>1.0977557035578589</v>
      </c>
      <c r="HQ10" s="83" t="s">
        <v>566</v>
      </c>
      <c r="HR10" s="83">
        <v>5.4569999999999999</v>
      </c>
      <c r="HS10" s="83">
        <v>100</v>
      </c>
      <c r="HT10" s="83">
        <v>10</v>
      </c>
      <c r="HU10" s="83">
        <v>100</v>
      </c>
      <c r="HV10" s="83" t="s">
        <v>566</v>
      </c>
      <c r="HW10" s="83">
        <v>14.2857142857141</v>
      </c>
      <c r="HX10" s="83">
        <v>7.5</v>
      </c>
      <c r="HY10" s="83">
        <v>0</v>
      </c>
      <c r="HZ10" s="83" t="s">
        <v>566</v>
      </c>
      <c r="IA10" s="83">
        <v>0.64400000000000002</v>
      </c>
      <c r="IB10" s="83">
        <v>5.3699999999999992</v>
      </c>
      <c r="IC10" s="83">
        <v>0.88890000000000002</v>
      </c>
      <c r="ID10" s="83" t="s">
        <v>566</v>
      </c>
      <c r="IE10" s="83">
        <v>7.6230000000000002</v>
      </c>
      <c r="IF10" s="83">
        <v>5.7629999999999999</v>
      </c>
      <c r="IG10" s="83">
        <v>70.8</v>
      </c>
      <c r="IH10" s="83">
        <v>10</v>
      </c>
      <c r="II10" s="83">
        <v>68.400000000000006</v>
      </c>
      <c r="IJ10" s="83" t="s">
        <v>566</v>
      </c>
      <c r="IK10" s="83">
        <v>6.2</v>
      </c>
      <c r="IL10" s="84">
        <v>6.4</v>
      </c>
      <c r="IM10" s="83">
        <v>7.86</v>
      </c>
      <c r="IN10" s="83">
        <v>6.5</v>
      </c>
      <c r="IO10" s="83" t="s">
        <v>566</v>
      </c>
      <c r="IP10" s="83">
        <v>5.5</v>
      </c>
      <c r="IQ10" s="84">
        <v>5.6</v>
      </c>
      <c r="IR10" s="83">
        <v>9</v>
      </c>
      <c r="IS10" s="83">
        <v>5.6</v>
      </c>
      <c r="IT10" s="83" t="s">
        <v>566</v>
      </c>
      <c r="IU10" s="83">
        <v>2.5</v>
      </c>
      <c r="IV10" s="83">
        <v>9.32</v>
      </c>
      <c r="IW10" s="83">
        <v>1.84</v>
      </c>
      <c r="IX10" s="83" t="s">
        <v>566</v>
      </c>
      <c r="IY10" s="83">
        <v>7.4</v>
      </c>
      <c r="IZ10" s="83">
        <v>10</v>
      </c>
      <c r="JA10" s="83">
        <v>7.4200000000000008</v>
      </c>
      <c r="JB10" s="83" t="s">
        <v>566</v>
      </c>
      <c r="JC10" s="83">
        <v>9.2360000000000007</v>
      </c>
      <c r="JD10" s="83">
        <v>86.23</v>
      </c>
      <c r="JE10" s="83">
        <v>1.830000000000001</v>
      </c>
      <c r="JF10" s="83">
        <v>100</v>
      </c>
      <c r="JG10" s="83" t="s">
        <v>566</v>
      </c>
      <c r="JH10" s="83">
        <v>78.06</v>
      </c>
      <c r="JI10" s="83">
        <v>7.35</v>
      </c>
      <c r="JJ10" s="83">
        <v>100</v>
      </c>
      <c r="JK10" s="83" t="s">
        <v>566</v>
      </c>
      <c r="JL10" s="83">
        <v>85.76</v>
      </c>
      <c r="JM10" s="83">
        <v>8.629999999999999</v>
      </c>
      <c r="JN10" s="83">
        <v>99.419999999999987</v>
      </c>
      <c r="JO10" s="83" t="s">
        <v>566</v>
      </c>
      <c r="JP10" s="83">
        <v>5.9370000000000003</v>
      </c>
      <c r="JQ10" s="83">
        <v>100</v>
      </c>
      <c r="JR10" s="83" t="s">
        <v>598</v>
      </c>
      <c r="JS10" s="83">
        <v>10</v>
      </c>
      <c r="JT10" s="83">
        <v>100</v>
      </c>
      <c r="JU10" s="83" t="s">
        <v>566</v>
      </c>
      <c r="JV10" s="83">
        <v>67.854947756607203</v>
      </c>
      <c r="JW10" s="83">
        <v>6.08</v>
      </c>
      <c r="JX10" s="83">
        <v>101.27413925274141</v>
      </c>
      <c r="JY10" s="83" t="s">
        <v>566</v>
      </c>
      <c r="JZ10" s="83">
        <v>10.5571847507331</v>
      </c>
      <c r="KA10" s="83">
        <v>6.870000000000001</v>
      </c>
      <c r="KB10" s="83">
        <v>7.9914757591901964</v>
      </c>
      <c r="KC10" s="83" t="s">
        <v>566</v>
      </c>
      <c r="KD10" s="83">
        <v>7.65</v>
      </c>
      <c r="KE10" s="83">
        <v>24.467461982753999</v>
      </c>
      <c r="KF10" s="83">
        <v>4.8099999999999996</v>
      </c>
      <c r="KG10" s="83">
        <v>4.7929167028796709</v>
      </c>
      <c r="KH10" s="83" t="s">
        <v>566</v>
      </c>
      <c r="KI10" s="83">
        <v>10.3801353866229</v>
      </c>
      <c r="KJ10" s="83">
        <v>9.23</v>
      </c>
      <c r="KK10" s="83">
        <v>8.9175325188631671</v>
      </c>
      <c r="KL10" s="83" t="s">
        <v>566</v>
      </c>
      <c r="KM10" s="83">
        <v>7.02</v>
      </c>
      <c r="KN10" s="83">
        <v>18.607134118763579</v>
      </c>
      <c r="KO10" s="83">
        <v>4.2200000000000006</v>
      </c>
      <c r="KP10" s="83">
        <v>5.3473899080127856</v>
      </c>
      <c r="KQ10" s="83" t="s">
        <v>566</v>
      </c>
      <c r="KR10" s="83">
        <v>4.22</v>
      </c>
      <c r="KS10" s="83">
        <v>6.8129999999999997</v>
      </c>
      <c r="KT10" s="83">
        <v>6.8470000000000004</v>
      </c>
      <c r="KU10" s="83">
        <v>6249</v>
      </c>
      <c r="KV10" s="83">
        <v>4.6331788693234482E-2</v>
      </c>
      <c r="KW10" s="83">
        <v>30415</v>
      </c>
      <c r="KX10" s="83">
        <v>0.22550509731232621</v>
      </c>
      <c r="KY10" s="83">
        <v>22960</v>
      </c>
      <c r="KZ10" s="83">
        <v>0.17023169601482849</v>
      </c>
      <c r="LA10" s="83">
        <v>704080</v>
      </c>
      <c r="LB10" s="83">
        <v>5.2202409638554217</v>
      </c>
      <c r="LC10" s="83">
        <v>27052</v>
      </c>
      <c r="LD10" s="83">
        <v>0.20057089898053751</v>
      </c>
      <c r="LE10" s="83">
        <v>14615</v>
      </c>
      <c r="LF10" s="83">
        <v>0.1083595922150139</v>
      </c>
      <c r="LG10" s="83">
        <v>15549</v>
      </c>
      <c r="LH10" s="83">
        <v>0.11528452270620949</v>
      </c>
      <c r="LI10" s="83">
        <v>327</v>
      </c>
      <c r="LJ10" s="83">
        <v>2.4244670991658941</v>
      </c>
      <c r="LK10" s="83">
        <v>263</v>
      </c>
      <c r="LL10" s="83">
        <v>1.949953660797034</v>
      </c>
      <c r="LM10" s="83">
        <v>383</v>
      </c>
      <c r="LN10" s="83">
        <v>0.75900000000000001</v>
      </c>
      <c r="LO10" s="83">
        <v>715</v>
      </c>
      <c r="LP10" s="83">
        <v>0.73499999999999999</v>
      </c>
      <c r="LQ10" s="83">
        <v>293</v>
      </c>
      <c r="LR10" s="83">
        <v>0.70499999999999996</v>
      </c>
      <c r="LS10" s="83">
        <v>943</v>
      </c>
      <c r="LT10" s="83">
        <v>0.84499999999999997</v>
      </c>
      <c r="LU10" s="83">
        <v>0.5202</v>
      </c>
      <c r="LV10" s="85">
        <v>0.1575277596528579</v>
      </c>
      <c r="LW10" s="85" t="s">
        <v>562</v>
      </c>
      <c r="LX10" s="85">
        <v>0.31179283086983001</v>
      </c>
      <c r="LY10" s="85" t="s">
        <v>570</v>
      </c>
      <c r="LZ10" s="85">
        <v>0.46835675275096861</v>
      </c>
      <c r="MA10" s="85" t="s">
        <v>599</v>
      </c>
      <c r="MB10" s="85">
        <v>0.75676927276249983</v>
      </c>
      <c r="MC10" s="85" t="s">
        <v>570</v>
      </c>
      <c r="MD10" s="85">
        <v>0.42361165400903911</v>
      </c>
      <c r="ME10" s="85" t="s">
        <v>570</v>
      </c>
      <c r="MF10" s="83">
        <v>151615</v>
      </c>
      <c r="MG10" s="83">
        <v>0</v>
      </c>
      <c r="MH10" s="83">
        <v>4290500</v>
      </c>
      <c r="MI10" s="83">
        <v>1552923</v>
      </c>
      <c r="MJ10" s="83">
        <v>1487000</v>
      </c>
      <c r="MK10" s="83">
        <v>3039923</v>
      </c>
      <c r="ML10" s="83">
        <v>8</v>
      </c>
      <c r="MM10" s="83">
        <v>4</v>
      </c>
      <c r="MN10" s="83">
        <v>12100</v>
      </c>
      <c r="MO10" s="83">
        <v>5</v>
      </c>
      <c r="MP10" s="83">
        <v>1.3805677366465301E-3</v>
      </c>
      <c r="MQ10" s="83"/>
      <c r="MR10" s="83">
        <v>1324623</v>
      </c>
      <c r="MS10" s="83">
        <v>110385.25</v>
      </c>
      <c r="MT10" s="83">
        <v>1324623</v>
      </c>
      <c r="MU10" s="83">
        <v>396</v>
      </c>
      <c r="MV10" s="83">
        <v>103</v>
      </c>
      <c r="MW10" s="83">
        <v>499</v>
      </c>
      <c r="MX10" s="83">
        <v>3.63</v>
      </c>
      <c r="MY10" s="83">
        <v>356</v>
      </c>
      <c r="MZ10" s="83">
        <v>29</v>
      </c>
      <c r="NA10" s="83">
        <v>385</v>
      </c>
      <c r="NB10" s="83">
        <v>2.8</v>
      </c>
      <c r="NC10" s="83">
        <v>101534501.75</v>
      </c>
      <c r="ND10" s="83">
        <v>121</v>
      </c>
      <c r="NE10" s="91">
        <v>41151442.07</v>
      </c>
      <c r="NF10" s="83">
        <v>0.54</v>
      </c>
      <c r="NG10" s="92" t="s">
        <v>686</v>
      </c>
      <c r="NH10" s="92">
        <v>382</v>
      </c>
      <c r="NI10" s="92" t="s">
        <v>601</v>
      </c>
      <c r="NJ10" s="92" t="s">
        <v>602</v>
      </c>
      <c r="NK10" s="92" t="s">
        <v>575</v>
      </c>
      <c r="NL10" s="92"/>
      <c r="NM10" s="92" t="s">
        <v>687</v>
      </c>
      <c r="NN10" s="92"/>
      <c r="NO10" s="92" t="s">
        <v>601</v>
      </c>
      <c r="NP10" s="92" t="s">
        <v>616</v>
      </c>
      <c r="NQ10" s="92" t="s">
        <v>601</v>
      </c>
      <c r="NR10" s="92" t="s">
        <v>634</v>
      </c>
      <c r="NS10" s="92" t="s">
        <v>688</v>
      </c>
      <c r="NT10" s="92" t="s">
        <v>601</v>
      </c>
      <c r="NU10" s="93" t="s">
        <v>689</v>
      </c>
      <c r="NV10" s="94">
        <v>70</v>
      </c>
      <c r="NW10" s="95">
        <v>132</v>
      </c>
      <c r="NX10" s="96" t="s">
        <v>690</v>
      </c>
      <c r="NY10" s="83">
        <v>50</v>
      </c>
      <c r="NZ10" s="83">
        <v>128</v>
      </c>
      <c r="OA10" s="83">
        <v>8</v>
      </c>
      <c r="OB10" s="83">
        <v>37</v>
      </c>
      <c r="OC10" s="83">
        <v>57</v>
      </c>
      <c r="OD10" s="83">
        <v>282</v>
      </c>
      <c r="OE10" s="83">
        <v>58</v>
      </c>
      <c r="OF10" s="83">
        <v>5</v>
      </c>
      <c r="OG10" s="83">
        <v>330</v>
      </c>
      <c r="OH10" s="83">
        <v>252</v>
      </c>
      <c r="OI10" s="83">
        <v>544</v>
      </c>
      <c r="OJ10" s="83">
        <v>96</v>
      </c>
      <c r="OK10" s="83">
        <v>921</v>
      </c>
      <c r="OL10" s="83">
        <v>31</v>
      </c>
      <c r="OM10" s="83">
        <v>33</v>
      </c>
      <c r="ON10" s="83">
        <v>0</v>
      </c>
      <c r="OO10" s="83">
        <v>0</v>
      </c>
      <c r="OP10" s="83">
        <v>12</v>
      </c>
      <c r="OQ10" s="83">
        <v>4</v>
      </c>
      <c r="OR10" s="83">
        <v>33</v>
      </c>
      <c r="OS10" s="83">
        <v>0</v>
      </c>
      <c r="OT10" s="83">
        <v>702</v>
      </c>
      <c r="OU10" s="83">
        <v>152</v>
      </c>
      <c r="OV10" s="83">
        <v>19</v>
      </c>
      <c r="OW10" s="83">
        <v>1</v>
      </c>
      <c r="OX10" s="83">
        <v>1</v>
      </c>
      <c r="OY10" s="83">
        <v>80</v>
      </c>
      <c r="OZ10" s="83">
        <v>27</v>
      </c>
      <c r="PA10" s="83">
        <v>53</v>
      </c>
      <c r="PB10" s="83">
        <v>359</v>
      </c>
      <c r="PC10" s="83">
        <v>358</v>
      </c>
      <c r="PD10" s="83">
        <v>23</v>
      </c>
      <c r="PE10" s="83">
        <v>0</v>
      </c>
      <c r="PF10" s="83">
        <v>1</v>
      </c>
      <c r="PG10" s="84">
        <v>1694</v>
      </c>
      <c r="PH10" s="83">
        <v>129</v>
      </c>
      <c r="PI10" s="97">
        <v>67.725731440901725</v>
      </c>
      <c r="PJ10" s="98" t="s">
        <v>691</v>
      </c>
      <c r="PK10" s="99">
        <v>40</v>
      </c>
      <c r="PL10" s="99">
        <v>71.05263157894737</v>
      </c>
      <c r="PM10" s="99">
        <v>76.470588235294116</v>
      </c>
      <c r="PN10" s="99">
        <v>54.54545454545454</v>
      </c>
      <c r="PO10" s="99">
        <v>89.285714285714292</v>
      </c>
      <c r="PP10" s="99">
        <v>75</v>
      </c>
      <c r="PQ10" s="86">
        <v>8258</v>
      </c>
      <c r="PR10" s="86">
        <v>18998</v>
      </c>
      <c r="PS10" s="86">
        <v>5908</v>
      </c>
      <c r="PT10" s="83">
        <v>385</v>
      </c>
      <c r="PU10" s="86">
        <v>1027</v>
      </c>
      <c r="PV10" s="83">
        <v>368</v>
      </c>
      <c r="PW10" s="83">
        <v>51</v>
      </c>
      <c r="PX10" s="83">
        <v>56</v>
      </c>
      <c r="PY10" s="83">
        <v>24</v>
      </c>
      <c r="PZ10" s="86">
        <v>22568</v>
      </c>
      <c r="QA10" s="86">
        <v>51984</v>
      </c>
      <c r="QB10" s="85">
        <v>0.38542925567014902</v>
      </c>
      <c r="QC10" s="85">
        <v>0.27640343316813898</v>
      </c>
      <c r="QD10" s="83">
        <v>11528</v>
      </c>
      <c r="QE10" s="83">
        <v>16859</v>
      </c>
      <c r="QF10" s="83">
        <v>8771</v>
      </c>
      <c r="QG10" s="83" t="s">
        <v>638</v>
      </c>
      <c r="QH10" s="83">
        <v>42</v>
      </c>
      <c r="QI10" s="83">
        <v>68</v>
      </c>
      <c r="QJ10" s="83">
        <v>62</v>
      </c>
      <c r="QK10" s="85">
        <f t="shared" si="3"/>
        <v>57.333333333333336</v>
      </c>
      <c r="QL10" s="56">
        <v>1</v>
      </c>
      <c r="QM10" s="83" t="s">
        <v>562</v>
      </c>
      <c r="QN10" s="83" t="s">
        <v>562</v>
      </c>
      <c r="QO10" s="83" t="s">
        <v>584</v>
      </c>
      <c r="QP10" s="83" t="s">
        <v>562</v>
      </c>
      <c r="QQ10" s="83" t="s">
        <v>584</v>
      </c>
      <c r="QR10" s="83" t="s">
        <v>570</v>
      </c>
      <c r="QS10" s="83" t="s">
        <v>584</v>
      </c>
      <c r="QT10" s="83" t="s">
        <v>570</v>
      </c>
      <c r="QU10" s="85">
        <v>48.37</v>
      </c>
      <c r="QV10" s="100">
        <v>0.626</v>
      </c>
      <c r="QW10" s="101">
        <v>213</v>
      </c>
      <c r="QX10" s="100">
        <v>0.83399999999999996</v>
      </c>
      <c r="QY10" s="101">
        <v>261</v>
      </c>
      <c r="QZ10" s="100">
        <v>0.55600000000000005</v>
      </c>
      <c r="RA10" s="101">
        <v>759</v>
      </c>
      <c r="RB10" s="100">
        <v>0.92700000000000005</v>
      </c>
      <c r="RC10" s="101">
        <v>420</v>
      </c>
      <c r="RD10" s="100">
        <v>0.184</v>
      </c>
      <c r="RE10" s="101">
        <v>934</v>
      </c>
      <c r="RF10" s="101">
        <v>7</v>
      </c>
      <c r="RG10" s="89">
        <v>96653999.069999993</v>
      </c>
      <c r="RH10" s="89">
        <v>105045105.06999999</v>
      </c>
      <c r="RI10" s="89">
        <v>41151442.07</v>
      </c>
      <c r="RJ10" s="83">
        <v>0</v>
      </c>
      <c r="RK10" s="83">
        <v>0</v>
      </c>
      <c r="RL10" s="83" t="s">
        <v>565</v>
      </c>
      <c r="RM10" s="83" t="s">
        <v>692</v>
      </c>
      <c r="RN10" s="89">
        <v>88861.9</v>
      </c>
      <c r="RO10" s="83">
        <v>779.1</v>
      </c>
      <c r="RP10" s="89">
        <v>52465223.609999999</v>
      </c>
      <c r="RQ10" s="83">
        <v>361</v>
      </c>
      <c r="RR10" s="83">
        <v>85.76</v>
      </c>
      <c r="RS10" s="83">
        <v>86.23</v>
      </c>
      <c r="RT10" s="87">
        <v>197281297.21000001</v>
      </c>
      <c r="RU10" s="87">
        <v>309092244.57999998</v>
      </c>
      <c r="RV10" s="86">
        <v>35916</v>
      </c>
      <c r="RW10" s="87">
        <v>8605.976294130749</v>
      </c>
      <c r="RX10" s="102">
        <v>26</v>
      </c>
      <c r="RY10" s="83">
        <v>6.4</v>
      </c>
      <c r="RZ10" s="103">
        <v>14</v>
      </c>
      <c r="SA10" s="83"/>
      <c r="SB10" s="83">
        <v>5.4</v>
      </c>
      <c r="SC10" s="103">
        <v>8</v>
      </c>
      <c r="SD10" s="83"/>
      <c r="SE10" s="104">
        <v>6.8557009668081281E-4</v>
      </c>
      <c r="SF10" s="105">
        <v>5.1805107132374517E-2</v>
      </c>
      <c r="SG10" s="105">
        <v>27256</v>
      </c>
      <c r="SH10" s="105">
        <v>0.9</v>
      </c>
      <c r="SI10" s="106"/>
      <c r="SJ10" s="106">
        <v>197281297.21000001</v>
      </c>
      <c r="SK10" s="107">
        <f t="shared" si="4"/>
        <v>1462.6972916404079</v>
      </c>
      <c r="SL10" s="106">
        <v>1.8050584635697691</v>
      </c>
      <c r="SM10" s="106">
        <v>8.7675370434348136E-3</v>
      </c>
      <c r="SN10" s="106">
        <v>305.10800422613528</v>
      </c>
      <c r="SO10" s="106">
        <v>33.636320222428168</v>
      </c>
      <c r="SP10" s="106">
        <v>682.85449490268763</v>
      </c>
      <c r="SQ10" s="106">
        <v>22.984244670991661</v>
      </c>
      <c r="SR10" s="106">
        <v>59.31417979610751</v>
      </c>
      <c r="SS10" s="106">
        <v>265.43095458758108</v>
      </c>
      <c r="ST10" s="108">
        <v>1255.97775718258</v>
      </c>
      <c r="SU10" s="74">
        <v>0.10150000000000001</v>
      </c>
      <c r="SV10" s="74">
        <v>0.76649999999999996</v>
      </c>
      <c r="SW10" s="75"/>
      <c r="SX10" s="106">
        <v>1.867386612950856E-3</v>
      </c>
      <c r="SY10" s="106">
        <v>0.8993409217794428</v>
      </c>
      <c r="SZ10" s="106">
        <v>0.51803354625313658</v>
      </c>
      <c r="TA10" s="106">
        <v>1</v>
      </c>
      <c r="TB10" s="106">
        <v>0.62362865720450866</v>
      </c>
      <c r="TC10" s="106">
        <v>0.67725731440901726</v>
      </c>
      <c r="TD10" s="83">
        <v>0.56999999999999995</v>
      </c>
      <c r="TE10" s="106">
        <v>0.60899999999999999</v>
      </c>
      <c r="TF10" s="109">
        <v>0.54447900000000005</v>
      </c>
      <c r="TG10" s="109">
        <v>1.8366180000000001</v>
      </c>
      <c r="TH10" s="109">
        <v>0.62669200000000003</v>
      </c>
      <c r="TI10" s="109">
        <v>1.035714</v>
      </c>
      <c r="TJ10" s="109">
        <v>0.54447900000000005</v>
      </c>
      <c r="TK10" s="109">
        <v>0.96551699999999996</v>
      </c>
      <c r="TL10" s="109">
        <v>4.8654000000000003E-2</v>
      </c>
      <c r="TM10" s="109">
        <v>20.55331</v>
      </c>
      <c r="TN10" s="109">
        <v>0.39380300000000001</v>
      </c>
      <c r="TO10" s="109">
        <v>1.0610980000000001</v>
      </c>
      <c r="TP10" s="109">
        <v>4.8654000000000003E-2</v>
      </c>
      <c r="TQ10" s="109">
        <v>0.94242000000000004</v>
      </c>
      <c r="TR10" s="109">
        <v>0.52050564899999996</v>
      </c>
      <c r="TS10" s="110">
        <v>1.921208738</v>
      </c>
      <c r="TT10" s="109">
        <v>0.52050564899999996</v>
      </c>
      <c r="TU10" s="109">
        <v>1.121700583</v>
      </c>
      <c r="TV10" s="109">
        <v>0.52050564899999996</v>
      </c>
      <c r="TW10" s="109">
        <v>0.891503504</v>
      </c>
      <c r="TX10" s="109">
        <v>0</v>
      </c>
      <c r="TY10" s="110" t="s">
        <v>587</v>
      </c>
      <c r="TZ10" s="109">
        <v>2.3439999999999999E-2</v>
      </c>
      <c r="UA10" s="109">
        <v>1.1597360000000001</v>
      </c>
      <c r="UB10" s="109">
        <v>0</v>
      </c>
      <c r="UC10" s="109">
        <v>0.86226499999999995</v>
      </c>
      <c r="UD10" s="109">
        <v>0.52050600000000002</v>
      </c>
      <c r="UE10" s="109">
        <v>1.9212089999999999</v>
      </c>
      <c r="UF10" s="109">
        <v>0.52050600000000002</v>
      </c>
      <c r="UG10" s="109">
        <v>1.1217010000000001</v>
      </c>
      <c r="UH10" s="109">
        <v>0.52050600000000002</v>
      </c>
      <c r="UI10" s="109">
        <v>0.89150399999999996</v>
      </c>
    </row>
    <row r="11" spans="1:555" ht="15.75" customHeight="1" x14ac:dyDescent="0.3">
      <c r="A11" s="54" t="s">
        <v>693</v>
      </c>
      <c r="B11" s="54" t="s">
        <v>592</v>
      </c>
      <c r="C11" s="55" t="s">
        <v>592</v>
      </c>
      <c r="D11" s="54" t="s">
        <v>590</v>
      </c>
      <c r="E11" s="54" t="s">
        <v>694</v>
      </c>
      <c r="F11" s="54" t="s">
        <v>592</v>
      </c>
      <c r="G11" s="54" t="s">
        <v>557</v>
      </c>
      <c r="H11" s="54" t="s">
        <v>558</v>
      </c>
      <c r="I11" s="54">
        <v>74961</v>
      </c>
      <c r="J11" s="54" t="s">
        <v>629</v>
      </c>
      <c r="K11" s="54">
        <v>1</v>
      </c>
      <c r="L11" s="54">
        <v>0</v>
      </c>
      <c r="M11" s="54">
        <v>0</v>
      </c>
      <c r="N11" s="54">
        <v>0</v>
      </c>
      <c r="O11" s="54">
        <v>0</v>
      </c>
      <c r="P11" s="54">
        <v>1</v>
      </c>
      <c r="Q11" s="54">
        <v>0</v>
      </c>
      <c r="R11" s="54">
        <v>0</v>
      </c>
      <c r="S11" s="54">
        <v>1</v>
      </c>
      <c r="T11" s="54">
        <v>1</v>
      </c>
      <c r="U11" s="54">
        <v>0</v>
      </c>
      <c r="V11" s="54">
        <v>0</v>
      </c>
      <c r="W11" s="54">
        <v>1</v>
      </c>
      <c r="X11" s="54">
        <v>0</v>
      </c>
      <c r="Y11" s="54">
        <v>1</v>
      </c>
      <c r="Z11" s="54">
        <v>0</v>
      </c>
      <c r="AA11" s="54">
        <v>0</v>
      </c>
      <c r="AB11" s="54">
        <v>1</v>
      </c>
      <c r="AC11" s="54">
        <v>0</v>
      </c>
      <c r="AD11" s="54">
        <v>0</v>
      </c>
      <c r="AE11" s="54" t="s">
        <v>560</v>
      </c>
      <c r="AF11" s="54" t="s">
        <v>561</v>
      </c>
      <c r="AG11" s="54">
        <v>2</v>
      </c>
      <c r="AH11" s="54">
        <v>4</v>
      </c>
      <c r="AI11" s="54">
        <v>1</v>
      </c>
      <c r="AJ11" s="54">
        <v>7</v>
      </c>
      <c r="AK11" s="54" t="s">
        <v>571</v>
      </c>
      <c r="AL11" s="54" t="s">
        <v>563</v>
      </c>
      <c r="AM11" s="54" t="s">
        <v>613</v>
      </c>
      <c r="AN11" s="56">
        <v>48.994709474377991</v>
      </c>
      <c r="AO11" s="57">
        <v>1896</v>
      </c>
      <c r="AP11" s="56">
        <v>62.448250000000002</v>
      </c>
      <c r="AQ11" s="56">
        <v>41.217199999999998</v>
      </c>
      <c r="AR11" s="56">
        <v>64.530470588235289</v>
      </c>
      <c r="AS11" s="56">
        <v>57.089333333333329</v>
      </c>
      <c r="AT11" s="56">
        <v>19.927800000000001</v>
      </c>
      <c r="AU11" s="56">
        <v>54.429000000000002</v>
      </c>
      <c r="AV11" s="56">
        <v>78.992000000000004</v>
      </c>
      <c r="AW11" s="56">
        <v>45.541500000000013</v>
      </c>
      <c r="AX11" s="56">
        <v>39.891500000000001</v>
      </c>
      <c r="AY11" s="56">
        <v>68.220299999999995</v>
      </c>
      <c r="AZ11" s="56">
        <v>74.785600000000002</v>
      </c>
      <c r="BA11" s="56">
        <v>66.810999999999993</v>
      </c>
      <c r="BB11" s="56">
        <v>75.106250000000003</v>
      </c>
      <c r="BC11" s="56">
        <v>0</v>
      </c>
      <c r="BD11" s="56">
        <v>38.338999999999999</v>
      </c>
      <c r="BE11" s="56">
        <v>31.972857142857141</v>
      </c>
      <c r="BF11" s="56">
        <v>13.608000000000001</v>
      </c>
      <c r="BG11" s="56">
        <v>60.295211855858653</v>
      </c>
      <c r="BH11" s="56">
        <v>70.497267838046099</v>
      </c>
      <c r="BI11" s="56">
        <v>71.206263963411502</v>
      </c>
      <c r="BJ11" s="56">
        <v>39.182103766118743</v>
      </c>
      <c r="BK11" s="56">
        <v>71.675520905045005</v>
      </c>
      <c r="BL11" s="56">
        <v>87.542724774835904</v>
      </c>
      <c r="BM11" s="56">
        <v>89.624478866157602</v>
      </c>
      <c r="BN11" s="56">
        <v>33.146346806145999</v>
      </c>
      <c r="BO11" s="56">
        <v>80.721683202543403</v>
      </c>
      <c r="BP11" s="56">
        <v>71.842110338215704</v>
      </c>
      <c r="BQ11" s="56">
        <v>62.078010129969599</v>
      </c>
      <c r="BR11" s="56">
        <v>70.1832521829174</v>
      </c>
      <c r="BS11" s="56">
        <v>30.045451686919581</v>
      </c>
      <c r="BT11" s="56">
        <v>53.323901089872798</v>
      </c>
      <c r="BU11" s="56">
        <v>29.6519811218458</v>
      </c>
      <c r="BV11" s="56">
        <v>43.707081165836797</v>
      </c>
      <c r="BW11" s="56">
        <v>15.2224824355972</v>
      </c>
      <c r="BX11" s="56">
        <v>105.067606790227</v>
      </c>
      <c r="BY11" s="56">
        <v>902.34634175764495</v>
      </c>
      <c r="BZ11" s="56">
        <v>63.954802259887003</v>
      </c>
      <c r="CA11" s="56">
        <v>4.2749173358526198</v>
      </c>
      <c r="CB11" s="56">
        <v>97.174224343675405</v>
      </c>
      <c r="CC11" s="56">
        <v>100</v>
      </c>
      <c r="CD11" s="56">
        <v>98.288227981256597</v>
      </c>
      <c r="CE11" s="56">
        <v>60.37</v>
      </c>
      <c r="CF11" s="56">
        <v>96.4295942720764</v>
      </c>
      <c r="CG11" s="56">
        <v>79.847255369928405</v>
      </c>
      <c r="CH11" s="56">
        <v>85.384248210023898</v>
      </c>
      <c r="CI11" s="56">
        <v>96.4391408114559</v>
      </c>
      <c r="CJ11" s="56">
        <v>14.6742973012633</v>
      </c>
      <c r="CK11" s="56">
        <v>46.690945958565102</v>
      </c>
      <c r="CL11" s="56">
        <v>112.512583644223</v>
      </c>
      <c r="CM11" s="56">
        <v>5.1312312389357801</v>
      </c>
      <c r="CN11" s="56">
        <v>3</v>
      </c>
      <c r="CO11" s="56">
        <v>6.6</v>
      </c>
      <c r="CP11" s="56">
        <v>0.5</v>
      </c>
      <c r="CQ11" s="56">
        <v>2</v>
      </c>
      <c r="CR11" s="56">
        <v>3.9</v>
      </c>
      <c r="CS11" s="56">
        <v>5.55</v>
      </c>
      <c r="CT11" s="56">
        <v>26.610208456396901</v>
      </c>
      <c r="CU11" s="56">
        <v>77.446499027813999</v>
      </c>
      <c r="CV11" s="56">
        <v>99.616337878823998</v>
      </c>
      <c r="CW11" s="56">
        <v>96.8258000000001</v>
      </c>
      <c r="CX11" s="56">
        <v>77.28</v>
      </c>
      <c r="CY11" s="56">
        <v>2.7613091854137899</v>
      </c>
      <c r="CZ11" s="56">
        <v>329.859289142102</v>
      </c>
      <c r="DA11" s="56">
        <v>8.8045783807579898</v>
      </c>
      <c r="DB11" s="56">
        <v>29.304659498207901</v>
      </c>
      <c r="DC11" s="56">
        <v>48.97</v>
      </c>
      <c r="DD11" s="56">
        <v>1.634420631</v>
      </c>
      <c r="DE11" s="56">
        <v>0.13340270273875701</v>
      </c>
      <c r="DF11" s="56">
        <v>2.6433889920951001</v>
      </c>
      <c r="DG11" s="56">
        <v>3.5525457643813598</v>
      </c>
      <c r="DH11" s="56">
        <v>8</v>
      </c>
      <c r="DI11" s="56">
        <v>0</v>
      </c>
      <c r="DJ11" s="56">
        <v>67.235475402351298</v>
      </c>
      <c r="DK11" s="56">
        <v>89.920902184999989</v>
      </c>
      <c r="DL11" s="56">
        <v>8</v>
      </c>
      <c r="DM11" s="56">
        <v>10.187353629976601</v>
      </c>
      <c r="DN11" s="56">
        <v>10.976115629266801</v>
      </c>
      <c r="DO11" s="56">
        <v>2.6620514881071502</v>
      </c>
      <c r="DP11" s="56">
        <v>0.192321112450933</v>
      </c>
      <c r="DQ11" s="56">
        <v>0.30893916913946601</v>
      </c>
      <c r="DR11" s="56">
        <v>285.71428571428601</v>
      </c>
      <c r="DS11" s="56">
        <v>387.67202946307401</v>
      </c>
      <c r="DT11" s="56">
        <v>423.32657721220198</v>
      </c>
      <c r="DU11" s="56">
        <v>70.5647118203172</v>
      </c>
      <c r="DV11" s="56">
        <v>73.612228479485097</v>
      </c>
      <c r="DW11" s="56">
        <v>573.06518032786903</v>
      </c>
      <c r="DX11" s="56">
        <v>305.69900000000001</v>
      </c>
      <c r="DY11" s="54" t="s">
        <v>565</v>
      </c>
      <c r="DZ11" s="54"/>
      <c r="EA11" s="54"/>
      <c r="EB11" s="54"/>
      <c r="EC11" s="58">
        <v>353062672.81</v>
      </c>
      <c r="ED11" s="58">
        <v>4709.9514789023624</v>
      </c>
      <c r="EE11" s="58">
        <v>11895462.34</v>
      </c>
      <c r="EF11" s="58">
        <f t="shared" si="5"/>
        <v>158.68868264831045</v>
      </c>
      <c r="EG11" s="58">
        <v>40289051.030000001</v>
      </c>
      <c r="EH11" s="58">
        <v>9475881.8399999999</v>
      </c>
      <c r="EI11" s="58">
        <v>126.41082482891103</v>
      </c>
      <c r="EJ11" s="58">
        <v>269599.34000000003</v>
      </c>
      <c r="EK11" s="58">
        <v>107684911.41</v>
      </c>
      <c r="EL11" s="58">
        <f t="shared" si="0"/>
        <v>1436.5458226277665</v>
      </c>
      <c r="EM11" s="58">
        <v>100328276.64</v>
      </c>
      <c r="EN11" s="58">
        <f t="shared" si="1"/>
        <v>1338.4063264897748</v>
      </c>
      <c r="EO11" s="58">
        <v>23016209.940000001</v>
      </c>
      <c r="EP11" s="58">
        <v>1688523.41</v>
      </c>
      <c r="EQ11" s="58">
        <v>248491.84</v>
      </c>
      <c r="ER11" s="54">
        <v>1725</v>
      </c>
      <c r="ES11" s="59">
        <v>2.3011966222435669E-2</v>
      </c>
      <c r="ET11" s="54">
        <v>74961</v>
      </c>
      <c r="EU11" s="54">
        <v>1</v>
      </c>
      <c r="EV11" s="54">
        <v>16248.7</v>
      </c>
      <c r="EW11" s="54">
        <v>74961</v>
      </c>
      <c r="EX11" s="54" t="s">
        <v>565</v>
      </c>
      <c r="EY11" s="54" t="s">
        <v>565</v>
      </c>
      <c r="EZ11" s="54">
        <v>152.1</v>
      </c>
      <c r="FA11" s="54">
        <v>73666</v>
      </c>
      <c r="FB11" s="54">
        <v>0.98272434999533087</v>
      </c>
      <c r="FC11" s="56">
        <v>0.19700000000000001</v>
      </c>
      <c r="FD11" s="54">
        <v>4.2999999999999997E-2</v>
      </c>
      <c r="FE11" s="54">
        <v>0.254</v>
      </c>
      <c r="FF11" s="54">
        <v>0.29499999999999998</v>
      </c>
      <c r="FG11" s="54">
        <v>2024</v>
      </c>
      <c r="FH11" s="54" t="s">
        <v>630</v>
      </c>
      <c r="FI11" s="58">
        <v>38390.410000000003</v>
      </c>
      <c r="FJ11" s="54">
        <v>3182372.784</v>
      </c>
      <c r="FK11" s="60">
        <v>1067.94186336895</v>
      </c>
      <c r="FL11" s="60">
        <f t="shared" si="2"/>
        <v>1338.4063264897748</v>
      </c>
      <c r="FM11" s="54">
        <v>3.03</v>
      </c>
      <c r="FN11" s="54">
        <v>1741.3266807234079</v>
      </c>
      <c r="FO11" s="54" t="s">
        <v>566</v>
      </c>
      <c r="FP11" s="54">
        <v>1488.23326970024</v>
      </c>
      <c r="FQ11" s="54">
        <v>7.71</v>
      </c>
      <c r="FR11" s="54">
        <v>1755.9018984207801</v>
      </c>
      <c r="FS11" s="54" t="s">
        <v>566</v>
      </c>
      <c r="FT11" s="54">
        <v>5.37</v>
      </c>
      <c r="FU11" s="54">
        <v>0.66868125118225097</v>
      </c>
      <c r="FV11" s="54">
        <v>3.97</v>
      </c>
      <c r="FW11" s="54">
        <v>0.86695468046325852</v>
      </c>
      <c r="FX11" s="54" t="s">
        <v>566</v>
      </c>
      <c r="FY11" s="54">
        <v>0.46785208853605498</v>
      </c>
      <c r="FZ11" s="54">
        <v>8.02</v>
      </c>
      <c r="GA11" s="54">
        <v>0.39985997696408632</v>
      </c>
      <c r="GB11" s="54" t="s">
        <v>566</v>
      </c>
      <c r="GC11" s="61">
        <v>7.6693852679421901E-2</v>
      </c>
      <c r="GD11" s="54">
        <v>6.43</v>
      </c>
      <c r="GE11" s="54">
        <v>0.1116355412265348</v>
      </c>
      <c r="GF11" s="54" t="s">
        <v>566</v>
      </c>
      <c r="GG11" s="54" t="s">
        <v>569</v>
      </c>
      <c r="GH11" s="54">
        <v>0</v>
      </c>
      <c r="GI11" s="54">
        <v>0.88673392931216255</v>
      </c>
      <c r="GJ11" s="54" t="s">
        <v>565</v>
      </c>
      <c r="GK11" s="54">
        <v>4.6050000000000004</v>
      </c>
      <c r="GL11" s="54" t="s">
        <v>568</v>
      </c>
      <c r="GM11" s="54">
        <v>0</v>
      </c>
      <c r="GN11" s="54">
        <v>13</v>
      </c>
      <c r="GO11" s="54" t="s">
        <v>566</v>
      </c>
      <c r="GP11" s="54">
        <v>0</v>
      </c>
      <c r="GQ11" s="54">
        <v>104.189522551726</v>
      </c>
      <c r="GR11" s="54">
        <v>6.38</v>
      </c>
      <c r="GS11" s="54">
        <v>53.298168440220643</v>
      </c>
      <c r="GT11" s="54" t="s">
        <v>566</v>
      </c>
      <c r="GU11" s="54">
        <v>6.38</v>
      </c>
      <c r="GV11" s="54">
        <v>4.0890000000000004</v>
      </c>
      <c r="GW11" s="54">
        <v>6.71506352087113</v>
      </c>
      <c r="GX11" s="54">
        <v>7.59</v>
      </c>
      <c r="GY11" s="54">
        <v>2.1873584216295221</v>
      </c>
      <c r="GZ11" s="54" t="s">
        <v>566</v>
      </c>
      <c r="HA11" s="54">
        <v>2.9401955683622152</v>
      </c>
      <c r="HB11" s="54">
        <v>3.399999999999999</v>
      </c>
      <c r="HC11" s="54">
        <v>1.823692626677986</v>
      </c>
      <c r="HD11" s="54" t="s">
        <v>566</v>
      </c>
      <c r="HE11" s="54">
        <v>5.4950000000000001</v>
      </c>
      <c r="HF11" s="54">
        <v>80.8333333333333</v>
      </c>
      <c r="HG11" s="54">
        <v>8.7100000000000009</v>
      </c>
      <c r="HH11" s="54">
        <v>91.731111111111105</v>
      </c>
      <c r="HI11" s="54" t="s">
        <v>566</v>
      </c>
      <c r="HJ11" s="54">
        <v>31.374242204285</v>
      </c>
      <c r="HK11" s="54">
        <v>7.94</v>
      </c>
      <c r="HL11" s="54">
        <v>35.04769630703872</v>
      </c>
      <c r="HM11" s="54" t="s">
        <v>566</v>
      </c>
      <c r="HN11" s="54" t="s">
        <v>568</v>
      </c>
      <c r="HO11" s="54">
        <v>0</v>
      </c>
      <c r="HP11" s="54">
        <v>1.239302263505492</v>
      </c>
      <c r="HQ11" s="54" t="s">
        <v>566</v>
      </c>
      <c r="HR11" s="54">
        <v>5.55</v>
      </c>
      <c r="HS11" s="54">
        <v>89.65517241379311</v>
      </c>
      <c r="HT11" s="54">
        <v>4</v>
      </c>
      <c r="HU11" s="54">
        <v>100</v>
      </c>
      <c r="HV11" s="54" t="s">
        <v>566</v>
      </c>
      <c r="HW11" s="54">
        <v>19.047619047619001</v>
      </c>
      <c r="HX11" s="54">
        <v>6.92</v>
      </c>
      <c r="HY11" s="54">
        <v>0</v>
      </c>
      <c r="HZ11" s="54" t="s">
        <v>566</v>
      </c>
      <c r="IA11" s="54">
        <v>0.58220000000000005</v>
      </c>
      <c r="IB11" s="54">
        <v>6.59</v>
      </c>
      <c r="IC11" s="54">
        <v>0.88321000000000005</v>
      </c>
      <c r="ID11" s="54" t="s">
        <v>566</v>
      </c>
      <c r="IE11" s="54">
        <v>5.8369999999999997</v>
      </c>
      <c r="IF11" s="54">
        <v>5.6269999999999998</v>
      </c>
      <c r="IG11" s="54">
        <v>33.700000000000003</v>
      </c>
      <c r="IH11" s="54">
        <v>3.8</v>
      </c>
      <c r="II11" s="54">
        <v>64.42</v>
      </c>
      <c r="IJ11" s="54" t="s">
        <v>566</v>
      </c>
      <c r="IK11" s="54">
        <v>5.9</v>
      </c>
      <c r="IL11" s="55">
        <v>5.8</v>
      </c>
      <c r="IM11" s="54">
        <v>5.7099999999999991</v>
      </c>
      <c r="IN11" s="54">
        <v>6.5</v>
      </c>
      <c r="IO11" s="54" t="s">
        <v>566</v>
      </c>
      <c r="IP11" s="54">
        <v>5.2</v>
      </c>
      <c r="IQ11" s="55">
        <v>5.2</v>
      </c>
      <c r="IR11" s="54">
        <v>6.67</v>
      </c>
      <c r="IS11" s="54">
        <v>5.6</v>
      </c>
      <c r="IT11" s="54" t="s">
        <v>566</v>
      </c>
      <c r="IU11" s="54">
        <v>2.7</v>
      </c>
      <c r="IV11" s="54">
        <v>9.120000000000001</v>
      </c>
      <c r="IW11" s="54">
        <v>1.54</v>
      </c>
      <c r="IX11" s="54" t="s">
        <v>566</v>
      </c>
      <c r="IY11" s="54">
        <v>6.7</v>
      </c>
      <c r="IZ11" s="54">
        <v>10</v>
      </c>
      <c r="JA11" s="54">
        <v>7.31</v>
      </c>
      <c r="JB11" s="54" t="s">
        <v>566</v>
      </c>
      <c r="JC11" s="54">
        <v>7.06</v>
      </c>
      <c r="JD11" s="54" t="s">
        <v>598</v>
      </c>
      <c r="JE11" s="54">
        <v>10</v>
      </c>
      <c r="JF11" s="54">
        <v>100</v>
      </c>
      <c r="JG11" s="54" t="s">
        <v>566</v>
      </c>
      <c r="JH11" s="54">
        <v>98.27</v>
      </c>
      <c r="JI11" s="54">
        <v>9.879999999999999</v>
      </c>
      <c r="JJ11" s="54">
        <v>99.495999999999995</v>
      </c>
      <c r="JK11" s="54" t="s">
        <v>566</v>
      </c>
      <c r="JL11" s="54">
        <v>6.83</v>
      </c>
      <c r="JM11" s="54">
        <v>0.71999999999999953</v>
      </c>
      <c r="JN11" s="54">
        <v>95.264000000000038</v>
      </c>
      <c r="JO11" s="54" t="s">
        <v>566</v>
      </c>
      <c r="JP11" s="54">
        <v>6.867</v>
      </c>
      <c r="JQ11" s="54">
        <v>76.98</v>
      </c>
      <c r="JR11" s="54">
        <v>76.98</v>
      </c>
      <c r="JS11" s="54">
        <v>7.3599999999999994</v>
      </c>
      <c r="JT11" s="54">
        <v>100</v>
      </c>
      <c r="JU11" s="54" t="s">
        <v>566</v>
      </c>
      <c r="JV11" s="54">
        <v>98.684210526315596</v>
      </c>
      <c r="JW11" s="54">
        <v>9.2800000000000011</v>
      </c>
      <c r="JX11" s="54">
        <v>102.03533495404371</v>
      </c>
      <c r="JY11" s="54" t="s">
        <v>566</v>
      </c>
      <c r="JZ11" s="54">
        <v>14.051522248243501</v>
      </c>
      <c r="KA11" s="54">
        <v>3.96</v>
      </c>
      <c r="KB11" s="54">
        <v>5.7025645144019714</v>
      </c>
      <c r="KC11" s="54" t="s">
        <v>566</v>
      </c>
      <c r="KD11" s="54">
        <v>6.867</v>
      </c>
      <c r="KE11" s="54">
        <v>45.356918931177503</v>
      </c>
      <c r="KF11" s="54">
        <v>0</v>
      </c>
      <c r="KG11" s="54">
        <v>4.2668321957213138</v>
      </c>
      <c r="KH11" s="54" t="s">
        <v>565</v>
      </c>
      <c r="KI11" s="54">
        <v>10.6722162191005</v>
      </c>
      <c r="KJ11" s="54">
        <v>9.73</v>
      </c>
      <c r="KK11" s="54">
        <v>9.971323232519822</v>
      </c>
      <c r="KL11" s="54" t="s">
        <v>566</v>
      </c>
      <c r="KM11" s="54">
        <v>4.8650000000000002</v>
      </c>
      <c r="KN11" s="54">
        <v>30.689291765051159</v>
      </c>
      <c r="KO11" s="54">
        <v>4.0000000000000042E-2</v>
      </c>
      <c r="KP11" s="54">
        <v>4.7216330486187807</v>
      </c>
      <c r="KQ11" s="54" t="s">
        <v>566</v>
      </c>
      <c r="KR11" s="54">
        <v>0.04</v>
      </c>
      <c r="KS11" s="54">
        <v>5.14</v>
      </c>
      <c r="KT11" s="54">
        <v>4.952</v>
      </c>
      <c r="KU11" s="54">
        <v>3068</v>
      </c>
      <c r="KV11" s="54">
        <v>4.09279492002508E-2</v>
      </c>
      <c r="KW11" s="54">
        <v>23964</v>
      </c>
      <c r="KX11" s="54">
        <v>0.31968623684315839</v>
      </c>
      <c r="KY11" s="54">
        <v>20082</v>
      </c>
      <c r="KZ11" s="54">
        <v>0.26789930763997277</v>
      </c>
      <c r="LA11" s="54">
        <v>932950</v>
      </c>
      <c r="LB11" s="54">
        <v>12.44580515201238</v>
      </c>
      <c r="LC11" s="54">
        <v>14461</v>
      </c>
      <c r="LD11" s="54">
        <v>0.1929136484305172</v>
      </c>
      <c r="LE11" s="54">
        <v>5650</v>
      </c>
      <c r="LF11" s="54">
        <v>7.5372527047397983E-2</v>
      </c>
      <c r="LG11" s="54">
        <v>5553</v>
      </c>
      <c r="LH11" s="54">
        <v>7.4078520830832037E-2</v>
      </c>
      <c r="LI11" s="54">
        <v>121</v>
      </c>
      <c r="LJ11" s="54">
        <v>1.614172703138965</v>
      </c>
      <c r="LK11" s="54">
        <v>327</v>
      </c>
      <c r="LL11" s="54">
        <v>4.3622683795573698</v>
      </c>
      <c r="LM11" s="54">
        <v>76</v>
      </c>
      <c r="LN11" s="54">
        <v>0.78800000000000003</v>
      </c>
      <c r="LO11" s="54">
        <v>565</v>
      </c>
      <c r="LP11" s="54">
        <v>0.74199999999999999</v>
      </c>
      <c r="LQ11" s="54">
        <v>32</v>
      </c>
      <c r="LR11" s="54">
        <v>0.75800000000000001</v>
      </c>
      <c r="LS11" s="54">
        <v>181</v>
      </c>
      <c r="LT11" s="54">
        <v>0.871</v>
      </c>
      <c r="LU11" s="54">
        <v>0.53959999999999997</v>
      </c>
      <c r="LV11" s="56">
        <v>0.4293685072689879</v>
      </c>
      <c r="LW11" s="56" t="s">
        <v>570</v>
      </c>
      <c r="LX11" s="56">
        <v>0.26098070990975558</v>
      </c>
      <c r="LY11" s="56" t="s">
        <v>570</v>
      </c>
      <c r="LZ11" s="56">
        <v>0.14378141237238681</v>
      </c>
      <c r="MA11" s="56" t="s">
        <v>570</v>
      </c>
      <c r="MB11" s="56">
        <v>-0.31862382601343942</v>
      </c>
      <c r="MC11" s="56" t="s">
        <v>571</v>
      </c>
      <c r="MD11" s="56">
        <v>0.1288767008844228</v>
      </c>
      <c r="ME11" s="56" t="s">
        <v>562</v>
      </c>
      <c r="MF11" s="54">
        <v>1</v>
      </c>
      <c r="MG11" s="54">
        <v>0</v>
      </c>
      <c r="MH11" s="54">
        <v>0</v>
      </c>
      <c r="MI11" s="54">
        <v>0</v>
      </c>
      <c r="MJ11" s="54">
        <v>0</v>
      </c>
      <c r="MK11" s="54">
        <v>0</v>
      </c>
      <c r="ML11" s="54">
        <v>1</v>
      </c>
      <c r="MM11" s="54">
        <v>1</v>
      </c>
      <c r="MN11" s="54">
        <v>12300</v>
      </c>
      <c r="MO11" s="54">
        <v>4</v>
      </c>
      <c r="MP11" s="54">
        <v>0</v>
      </c>
      <c r="MQ11" s="54"/>
      <c r="MR11" s="54">
        <v>0</v>
      </c>
      <c r="MS11" s="54">
        <v>0</v>
      </c>
      <c r="MT11" s="54">
        <v>0</v>
      </c>
      <c r="MU11" s="54">
        <v>116</v>
      </c>
      <c r="MV11" s="54">
        <v>68</v>
      </c>
      <c r="MW11" s="54">
        <v>184</v>
      </c>
      <c r="MX11" s="54">
        <v>2.4700000000000002</v>
      </c>
      <c r="MY11" s="54">
        <v>120</v>
      </c>
      <c r="MZ11" s="54">
        <v>6</v>
      </c>
      <c r="NA11" s="54">
        <v>126</v>
      </c>
      <c r="NB11" s="54">
        <v>1.69</v>
      </c>
      <c r="NC11" s="54">
        <v>22056347.550000001</v>
      </c>
      <c r="ND11" s="54">
        <v>137</v>
      </c>
      <c r="NE11" s="54">
        <v>7019779.5999999996</v>
      </c>
      <c r="NF11" s="54">
        <v>0.503</v>
      </c>
      <c r="NG11" s="62" t="s">
        <v>695</v>
      </c>
      <c r="NH11" s="62">
        <v>77</v>
      </c>
      <c r="NI11" s="62" t="s">
        <v>696</v>
      </c>
      <c r="NJ11" s="62" t="s">
        <v>697</v>
      </c>
      <c r="NK11" s="62" t="s">
        <v>698</v>
      </c>
      <c r="NL11" s="62"/>
      <c r="NM11" s="62" t="s">
        <v>699</v>
      </c>
      <c r="NN11" s="62"/>
      <c r="NO11" s="62" t="s">
        <v>700</v>
      </c>
      <c r="NP11" s="62" t="s">
        <v>701</v>
      </c>
      <c r="NQ11" s="62" t="s">
        <v>702</v>
      </c>
      <c r="NR11" s="62" t="s">
        <v>703</v>
      </c>
      <c r="NS11" s="62" t="s">
        <v>704</v>
      </c>
      <c r="NT11" s="62" t="s">
        <v>705</v>
      </c>
      <c r="NU11" s="64" t="s">
        <v>636</v>
      </c>
      <c r="NV11" s="78">
        <v>67</v>
      </c>
      <c r="NW11" s="79">
        <v>148</v>
      </c>
      <c r="NX11" s="80" t="s">
        <v>706</v>
      </c>
      <c r="NY11" s="54">
        <v>28</v>
      </c>
      <c r="NZ11" s="54">
        <v>85</v>
      </c>
      <c r="OA11" s="54">
        <v>11</v>
      </c>
      <c r="OB11" s="54">
        <v>33</v>
      </c>
      <c r="OC11" s="54">
        <v>38</v>
      </c>
      <c r="OD11" s="54">
        <v>235</v>
      </c>
      <c r="OE11" s="54">
        <v>45</v>
      </c>
      <c r="OF11" s="54">
        <v>12</v>
      </c>
      <c r="OG11" s="54">
        <v>277</v>
      </c>
      <c r="OH11" s="54">
        <v>188</v>
      </c>
      <c r="OI11" s="54">
        <v>432</v>
      </c>
      <c r="OJ11" s="54">
        <v>71</v>
      </c>
      <c r="OK11" s="54">
        <v>1.486</v>
      </c>
      <c r="OL11" s="54">
        <v>28</v>
      </c>
      <c r="OM11" s="54">
        <v>28</v>
      </c>
      <c r="ON11" s="54">
        <v>0</v>
      </c>
      <c r="OO11" s="54">
        <v>0</v>
      </c>
      <c r="OP11" s="54">
        <v>1</v>
      </c>
      <c r="OQ11" s="54">
        <v>2</v>
      </c>
      <c r="OR11" s="54">
        <v>42</v>
      </c>
      <c r="OS11" s="54">
        <v>0</v>
      </c>
      <c r="OT11" s="54">
        <v>280</v>
      </c>
      <c r="OU11" s="54">
        <v>69</v>
      </c>
      <c r="OV11" s="54">
        <v>6</v>
      </c>
      <c r="OW11" s="54">
        <v>1</v>
      </c>
      <c r="OX11" s="54">
        <v>1</v>
      </c>
      <c r="OY11" s="54">
        <v>25</v>
      </c>
      <c r="OZ11" s="54">
        <v>3</v>
      </c>
      <c r="PA11" s="54">
        <v>22</v>
      </c>
      <c r="PB11" s="54">
        <v>113</v>
      </c>
      <c r="PC11" s="54">
        <v>113</v>
      </c>
      <c r="PD11" s="54">
        <v>13</v>
      </c>
      <c r="PE11" s="54">
        <v>0</v>
      </c>
      <c r="PF11" s="54">
        <v>0</v>
      </c>
      <c r="PG11" s="54">
        <v>677</v>
      </c>
      <c r="PH11" s="54">
        <v>44</v>
      </c>
      <c r="PI11" s="54"/>
      <c r="PJ11" s="54"/>
      <c r="PK11" s="54"/>
      <c r="PL11" s="54"/>
      <c r="PM11" s="54"/>
      <c r="PN11" s="54"/>
      <c r="PO11" s="54"/>
      <c r="PP11" s="54"/>
      <c r="PQ11" s="57">
        <v>2824</v>
      </c>
      <c r="PR11" s="57">
        <v>8892</v>
      </c>
      <c r="PS11" s="57">
        <v>2864</v>
      </c>
      <c r="PT11" s="54">
        <v>406</v>
      </c>
      <c r="PU11" s="54">
        <v>621</v>
      </c>
      <c r="PV11" s="54">
        <v>282</v>
      </c>
      <c r="PW11" s="54">
        <v>38</v>
      </c>
      <c r="PX11" s="54">
        <v>39</v>
      </c>
      <c r="PY11" s="54">
        <v>20</v>
      </c>
      <c r="PZ11" s="57">
        <v>10638</v>
      </c>
      <c r="QA11" s="57">
        <v>24317</v>
      </c>
      <c r="QB11" s="56">
        <v>0.32439535224983601</v>
      </c>
      <c r="QC11" s="56">
        <v>0.26271920192822701</v>
      </c>
      <c r="QD11" s="54">
        <v>6681</v>
      </c>
      <c r="QE11" s="54">
        <v>8708</v>
      </c>
      <c r="QF11" s="54">
        <v>2870</v>
      </c>
      <c r="QG11" s="54" t="s">
        <v>617</v>
      </c>
      <c r="QH11" s="54">
        <v>37</v>
      </c>
      <c r="QI11" s="54">
        <v>66</v>
      </c>
      <c r="QJ11" s="54">
        <v>50</v>
      </c>
      <c r="QK11" s="56">
        <f t="shared" si="3"/>
        <v>51</v>
      </c>
      <c r="QL11" s="56">
        <v>1</v>
      </c>
      <c r="QM11" s="54" t="s">
        <v>562</v>
      </c>
      <c r="QN11" s="54" t="s">
        <v>562</v>
      </c>
      <c r="QO11" s="54" t="s">
        <v>562</v>
      </c>
      <c r="QP11" s="54" t="s">
        <v>562</v>
      </c>
      <c r="QQ11" s="54" t="s">
        <v>584</v>
      </c>
      <c r="QR11" s="54" t="s">
        <v>562</v>
      </c>
      <c r="QS11" s="54" t="s">
        <v>562</v>
      </c>
      <c r="QT11" s="54" t="s">
        <v>584</v>
      </c>
      <c r="QU11" s="56">
        <v>48.97</v>
      </c>
      <c r="QV11" s="66">
        <v>0.55600000000000005</v>
      </c>
      <c r="QW11" s="67">
        <v>1670</v>
      </c>
      <c r="QX11" s="66">
        <v>0.65700000000000003</v>
      </c>
      <c r="QY11" s="67">
        <v>3067</v>
      </c>
      <c r="QZ11" s="66">
        <v>0.379</v>
      </c>
      <c r="RA11" s="67">
        <v>4838</v>
      </c>
      <c r="RB11" s="66">
        <v>0.97599999999999998</v>
      </c>
      <c r="RC11" s="67">
        <v>93</v>
      </c>
      <c r="RD11" s="66">
        <v>9.7000000000000003E-2</v>
      </c>
      <c r="RE11" s="67">
        <v>4057</v>
      </c>
      <c r="RF11" s="67">
        <v>32</v>
      </c>
      <c r="RG11" s="60">
        <v>22056347.550000001</v>
      </c>
      <c r="RH11" s="60">
        <v>19121326.780000001</v>
      </c>
      <c r="RI11" s="60">
        <v>7019779.5999999996</v>
      </c>
      <c r="RJ11" s="54">
        <v>0</v>
      </c>
      <c r="RK11" s="54">
        <v>0</v>
      </c>
      <c r="RL11" s="54" t="s">
        <v>565</v>
      </c>
      <c r="RM11" s="54" t="s">
        <v>585</v>
      </c>
      <c r="RN11" s="60">
        <v>16248.7</v>
      </c>
      <c r="RO11" s="54">
        <v>13.3</v>
      </c>
      <c r="RP11" s="60">
        <v>4189253.04</v>
      </c>
      <c r="RQ11" s="54">
        <v>172</v>
      </c>
      <c r="RR11" s="54">
        <v>99.67</v>
      </c>
      <c r="RS11" s="54">
        <v>100</v>
      </c>
      <c r="RT11" s="58">
        <v>15902221.060000001</v>
      </c>
      <c r="RU11" s="58">
        <v>100328276.64</v>
      </c>
      <c r="RV11" s="57">
        <v>15638</v>
      </c>
      <c r="RW11" s="58">
        <v>6415.6718659675153</v>
      </c>
      <c r="RX11" s="68">
        <v>32</v>
      </c>
      <c r="RY11" s="54">
        <v>5.8</v>
      </c>
      <c r="RZ11" s="69">
        <v>29</v>
      </c>
      <c r="SA11" s="54"/>
      <c r="SB11" s="54">
        <v>5.0999999999999996</v>
      </c>
      <c r="SC11" s="69">
        <v>22</v>
      </c>
      <c r="SD11" s="54"/>
      <c r="SE11" s="70">
        <v>8.4948234789095035E-4</v>
      </c>
      <c r="SF11" s="71">
        <v>8.7657903721406624E-2</v>
      </c>
      <c r="SG11" s="71">
        <v>11716</v>
      </c>
      <c r="SH11" s="71">
        <v>0.5</v>
      </c>
      <c r="SI11" s="72"/>
      <c r="SJ11" s="72">
        <v>15902221.060000001</v>
      </c>
      <c r="SK11" s="73">
        <f t="shared" si="4"/>
        <v>212.13992689531889</v>
      </c>
      <c r="SL11" s="72">
        <v>0.59386862903869841</v>
      </c>
      <c r="SM11" s="72">
        <v>8.1852702062318837E-4</v>
      </c>
      <c r="SN11" s="72">
        <v>93.645757127039388</v>
      </c>
      <c r="SO11" s="72">
        <v>307.04246127986562</v>
      </c>
      <c r="SP11" s="72">
        <v>1.982364162697936</v>
      </c>
      <c r="SQ11" s="72">
        <v>37.352756766852103</v>
      </c>
      <c r="SR11" s="72">
        <v>33.350675684689371</v>
      </c>
      <c r="SS11" s="72">
        <v>150.74505409479599</v>
      </c>
      <c r="ST11" s="72">
        <v>903.13629754138822</v>
      </c>
      <c r="SU11" s="74">
        <v>7.1399999999999991E-2</v>
      </c>
      <c r="SV11" s="74">
        <v>0.37759999999999999</v>
      </c>
      <c r="SW11" s="75"/>
      <c r="SX11" s="72">
        <v>3.4460168668583702E-2</v>
      </c>
      <c r="SY11" s="72">
        <v>1</v>
      </c>
      <c r="SZ11" s="72">
        <v>0.51803354625313658</v>
      </c>
      <c r="TA11" s="72">
        <v>0.93118725692060489</v>
      </c>
      <c r="TB11" s="72"/>
      <c r="TC11" s="72" t="s">
        <v>586</v>
      </c>
      <c r="TD11" s="54"/>
      <c r="TE11" s="72">
        <v>0.62092024296058124</v>
      </c>
      <c r="TF11" s="75">
        <v>0.80205499999999996</v>
      </c>
      <c r="TG11" s="75">
        <v>1.2467969999999999</v>
      </c>
      <c r="TH11" s="76">
        <v>0.83691000000000004</v>
      </c>
      <c r="TI11" s="75">
        <v>1.0790949999999999</v>
      </c>
      <c r="TJ11" s="75">
        <v>0.80205499999999996</v>
      </c>
      <c r="TK11" s="76">
        <v>0.92670200000000003</v>
      </c>
      <c r="TL11" s="75">
        <v>8.2846000000000003E-2</v>
      </c>
      <c r="TM11" s="75">
        <v>12.07057</v>
      </c>
      <c r="TN11" s="76">
        <v>8.4354999999999999E-2</v>
      </c>
      <c r="TO11" s="75">
        <v>1.4338500000000001</v>
      </c>
      <c r="TP11" s="75">
        <v>8.2846000000000003E-2</v>
      </c>
      <c r="TQ11" s="76">
        <v>0.69742300000000002</v>
      </c>
      <c r="TR11" s="75">
        <v>0.92230676899999997</v>
      </c>
      <c r="TS11" s="77">
        <v>1.084237949</v>
      </c>
      <c r="TT11" s="76">
        <v>0.94659696100000001</v>
      </c>
      <c r="TU11" s="75">
        <v>1.081733158</v>
      </c>
      <c r="TV11" s="75">
        <v>0.92230676899999997</v>
      </c>
      <c r="TW11" s="76">
        <v>0.92444240300000002</v>
      </c>
      <c r="TX11" s="75">
        <v>0</v>
      </c>
      <c r="TY11" s="77" t="s">
        <v>587</v>
      </c>
      <c r="TZ11" s="76">
        <v>1</v>
      </c>
      <c r="UA11" s="75">
        <v>1</v>
      </c>
      <c r="UB11" s="75">
        <v>0</v>
      </c>
      <c r="UC11" s="76">
        <v>1</v>
      </c>
      <c r="UD11" s="75">
        <v>0.92230699999999999</v>
      </c>
      <c r="UE11" s="75">
        <v>1.084238</v>
      </c>
      <c r="UF11" s="76">
        <v>0.94659700000000002</v>
      </c>
      <c r="UG11" s="75">
        <v>1.0817330000000001</v>
      </c>
      <c r="UH11" s="75">
        <v>0.92230699999999999</v>
      </c>
      <c r="UI11" s="76">
        <v>0.92444199999999999</v>
      </c>
    </row>
    <row r="12" spans="1:555" ht="15.75" customHeight="1" x14ac:dyDescent="0.3">
      <c r="A12" s="54" t="s">
        <v>707</v>
      </c>
      <c r="B12" s="54" t="s">
        <v>708</v>
      </c>
      <c r="C12" s="55" t="s">
        <v>708</v>
      </c>
      <c r="D12" s="54" t="s">
        <v>555</v>
      </c>
      <c r="E12" s="54" t="s">
        <v>709</v>
      </c>
      <c r="F12" s="54" t="s">
        <v>557</v>
      </c>
      <c r="G12" s="54" t="s">
        <v>710</v>
      </c>
      <c r="H12" s="54" t="s">
        <v>558</v>
      </c>
      <c r="I12" s="54">
        <v>22110</v>
      </c>
      <c r="J12" s="54" t="s">
        <v>559</v>
      </c>
      <c r="K12" s="54">
        <v>1</v>
      </c>
      <c r="L12" s="54">
        <v>1</v>
      </c>
      <c r="M12" s="54">
        <v>1</v>
      </c>
      <c r="N12" s="54">
        <v>1</v>
      </c>
      <c r="O12" s="54">
        <v>0</v>
      </c>
      <c r="P12" s="54">
        <v>1</v>
      </c>
      <c r="Q12" s="54">
        <v>1</v>
      </c>
      <c r="R12" s="54">
        <v>1</v>
      </c>
      <c r="S12" s="54">
        <v>1</v>
      </c>
      <c r="T12" s="54">
        <v>1</v>
      </c>
      <c r="U12" s="54">
        <v>0</v>
      </c>
      <c r="V12" s="54">
        <v>1</v>
      </c>
      <c r="W12" s="54">
        <v>0</v>
      </c>
      <c r="X12" s="54">
        <v>0</v>
      </c>
      <c r="Y12" s="54">
        <v>1</v>
      </c>
      <c r="Z12" s="54">
        <v>1</v>
      </c>
      <c r="AA12" s="54">
        <v>1</v>
      </c>
      <c r="AB12" s="54">
        <v>1</v>
      </c>
      <c r="AC12" s="54">
        <v>1</v>
      </c>
      <c r="AD12" s="54">
        <v>0</v>
      </c>
      <c r="AE12" s="54" t="s">
        <v>560</v>
      </c>
      <c r="AF12" s="54" t="s">
        <v>561</v>
      </c>
      <c r="AG12" s="54">
        <v>7</v>
      </c>
      <c r="AH12" s="54">
        <v>4</v>
      </c>
      <c r="AI12" s="54">
        <v>4</v>
      </c>
      <c r="AJ12" s="54">
        <v>15</v>
      </c>
      <c r="AK12" s="54" t="s">
        <v>570</v>
      </c>
      <c r="AL12" s="54" t="s">
        <v>711</v>
      </c>
      <c r="AM12" s="54" t="s">
        <v>564</v>
      </c>
      <c r="AN12" s="56">
        <v>48.450556302521001</v>
      </c>
      <c r="AO12" s="57">
        <v>2103</v>
      </c>
      <c r="AP12" s="56">
        <v>57.127499999999998</v>
      </c>
      <c r="AQ12" s="56">
        <v>45.2774</v>
      </c>
      <c r="AR12" s="56">
        <v>65.220785714285711</v>
      </c>
      <c r="AS12" s="56">
        <v>47.785800000000002</v>
      </c>
      <c r="AT12" s="56">
        <v>38.972000000000001</v>
      </c>
      <c r="AU12" s="56">
        <v>58.702500000000001</v>
      </c>
      <c r="AV12" s="56">
        <v>70.729500000000002</v>
      </c>
      <c r="AW12" s="56">
        <v>46.904833333333343</v>
      </c>
      <c r="AX12" s="56">
        <v>15.222</v>
      </c>
      <c r="AY12" s="56">
        <v>76.911900000000003</v>
      </c>
      <c r="AZ12" s="56">
        <v>71.680000000000007</v>
      </c>
      <c r="BA12" s="56">
        <v>100</v>
      </c>
      <c r="BB12" s="56">
        <v>73.354500000000002</v>
      </c>
      <c r="BC12" s="56">
        <v>0</v>
      </c>
      <c r="BD12" s="56">
        <v>18.801666666666669</v>
      </c>
      <c r="BE12" s="56">
        <v>31.002571428571429</v>
      </c>
      <c r="BF12" s="56">
        <v>5.9664999999999999</v>
      </c>
      <c r="BG12" s="56">
        <v>58.842023758610097</v>
      </c>
      <c r="BH12" s="56">
        <v>70.850639731918903</v>
      </c>
      <c r="BI12" s="56">
        <v>66.641318109828404</v>
      </c>
      <c r="BJ12" s="56">
        <v>39.034113434083643</v>
      </c>
      <c r="BK12" s="56">
        <v>59.701712944064603</v>
      </c>
      <c r="BL12" s="56">
        <v>68.581220172238602</v>
      </c>
      <c r="BM12" s="56">
        <v>89.154592510289007</v>
      </c>
      <c r="BN12" s="56">
        <v>65.965033301083295</v>
      </c>
      <c r="BO12" s="56">
        <v>79.5277808587918</v>
      </c>
      <c r="BP12" s="56">
        <v>57.158241433025601</v>
      </c>
      <c r="BQ12" s="56">
        <v>61.328400636096802</v>
      </c>
      <c r="BR12" s="56">
        <v>68.550849511399306</v>
      </c>
      <c r="BS12" s="56">
        <v>14.926083006958519</v>
      </c>
      <c r="BT12" s="56">
        <v>60.785427369893597</v>
      </c>
      <c r="BU12" s="56">
        <v>55.726518405574403</v>
      </c>
      <c r="BV12" s="56">
        <v>24.6984249539078</v>
      </c>
      <c r="BW12" s="56">
        <v>8.2987551867219906</v>
      </c>
      <c r="BX12" s="56">
        <v>182.23097930452801</v>
      </c>
      <c r="BY12" s="56">
        <v>2620.1281991297401</v>
      </c>
      <c r="BZ12" s="56">
        <v>56.488549618320597</v>
      </c>
      <c r="CA12" s="56">
        <v>2.9126213592233001</v>
      </c>
      <c r="CB12" s="56">
        <v>63.260953858084498</v>
      </c>
      <c r="CC12" s="56">
        <v>55.64</v>
      </c>
      <c r="CD12" s="56">
        <v>74.784313725490193</v>
      </c>
      <c r="CE12" s="56">
        <v>5.6074999999999999</v>
      </c>
      <c r="CF12" s="56">
        <v>62.2721985265607</v>
      </c>
      <c r="CG12" s="56">
        <v>93.873594416440497</v>
      </c>
      <c r="CH12" s="56">
        <v>84.451337727801501</v>
      </c>
      <c r="CI12" s="56">
        <v>98.080651415277202</v>
      </c>
      <c r="CJ12" s="56">
        <v>4.5228403437358704</v>
      </c>
      <c r="CK12" s="56">
        <v>13.568521031207601</v>
      </c>
      <c r="CL12" s="56">
        <v>46.926325668700102</v>
      </c>
      <c r="CM12" s="56">
        <v>1.8959143046734299</v>
      </c>
      <c r="CN12" s="56">
        <v>5.9</v>
      </c>
      <c r="CO12" s="56">
        <v>11.1</v>
      </c>
      <c r="CP12" s="56">
        <v>0.2</v>
      </c>
      <c r="CQ12" s="56">
        <v>2.2000000000000002</v>
      </c>
      <c r="CR12" s="56">
        <v>3.4</v>
      </c>
      <c r="CS12" s="56">
        <v>5.7</v>
      </c>
      <c r="CT12" s="56">
        <v>10.381621233344401</v>
      </c>
      <c r="CU12" s="56">
        <v>62.703892483874696</v>
      </c>
      <c r="CV12" s="56">
        <v>72.945864379423497</v>
      </c>
      <c r="CW12" s="56">
        <v>96.421212121212093</v>
      </c>
      <c r="CX12" s="56">
        <v>74.540000000000006</v>
      </c>
      <c r="CY12" s="56">
        <v>2.17083529966966</v>
      </c>
      <c r="CZ12" s="56">
        <v>372.01862270354701</v>
      </c>
      <c r="DA12" s="56">
        <v>9.0456806874717302</v>
      </c>
      <c r="DB12" s="56">
        <v>25.7374946558358</v>
      </c>
      <c r="DC12" s="56">
        <v>44.4</v>
      </c>
      <c r="DD12" s="56">
        <v>2.3124334489999998</v>
      </c>
      <c r="DE12" s="56">
        <v>4.0705563093622796</v>
      </c>
      <c r="DF12" s="56">
        <v>15.895389367058099</v>
      </c>
      <c r="DG12" s="56">
        <v>6.5377742509039196</v>
      </c>
      <c r="DH12" s="56">
        <v>2</v>
      </c>
      <c r="DI12" s="56">
        <v>0</v>
      </c>
      <c r="DJ12" s="56">
        <v>76.72521957340021</v>
      </c>
      <c r="DK12" s="56">
        <v>75.714285713999999</v>
      </c>
      <c r="DL12" s="56">
        <v>9</v>
      </c>
      <c r="DM12" s="56">
        <v>9.5435684647302903</v>
      </c>
      <c r="DN12" s="56">
        <v>0.43652872359001199</v>
      </c>
      <c r="DO12" s="56">
        <v>6.6553957847128</v>
      </c>
      <c r="DP12" s="56">
        <v>0.18494663231505301</v>
      </c>
      <c r="DQ12" s="56">
        <v>0.26755452127659601</v>
      </c>
      <c r="DR12" s="56">
        <v>0</v>
      </c>
      <c r="DS12" s="56">
        <v>301.20481927710802</v>
      </c>
      <c r="DT12" s="56">
        <v>101.214574898785</v>
      </c>
      <c r="DU12" s="56">
        <v>24.253731343283601</v>
      </c>
      <c r="DV12" s="56">
        <v>35.221261772674502</v>
      </c>
      <c r="DW12" s="56">
        <v>568.64800000000002</v>
      </c>
      <c r="DX12" s="56">
        <v>1407.25</v>
      </c>
      <c r="DY12" s="54" t="s">
        <v>565</v>
      </c>
      <c r="DZ12" s="54"/>
      <c r="EA12" s="54"/>
      <c r="EB12" s="54"/>
      <c r="EC12" s="58">
        <v>114835575.16</v>
      </c>
      <c r="ED12" s="58">
        <v>5193.8297222976025</v>
      </c>
      <c r="EE12" s="58">
        <v>2170302.1</v>
      </c>
      <c r="EF12" s="58">
        <f t="shared" si="5"/>
        <v>98.159298959746721</v>
      </c>
      <c r="EG12" s="58">
        <v>8484491.5700000003</v>
      </c>
      <c r="EH12" s="58"/>
      <c r="EI12" s="58">
        <v>0</v>
      </c>
      <c r="EJ12" s="58"/>
      <c r="EK12" s="58">
        <v>25208747.989999998</v>
      </c>
      <c r="EL12" s="58">
        <f t="shared" si="0"/>
        <v>1140.1514242424241</v>
      </c>
      <c r="EM12" s="58">
        <v>37748385.520000003</v>
      </c>
      <c r="EN12" s="58">
        <f t="shared" si="1"/>
        <v>1707.299209407508</v>
      </c>
      <c r="EO12" s="58">
        <v>2964907.12</v>
      </c>
      <c r="EP12" s="58"/>
      <c r="EQ12" s="58">
        <v>3737719.75</v>
      </c>
      <c r="ER12" s="54">
        <v>892</v>
      </c>
      <c r="ES12" s="59">
        <v>4.0343735866123928E-2</v>
      </c>
      <c r="ET12" s="54">
        <v>12311</v>
      </c>
      <c r="EU12" s="54">
        <v>0.55680687471732249</v>
      </c>
      <c r="EV12" s="54">
        <v>3850</v>
      </c>
      <c r="EW12" s="54">
        <v>12311</v>
      </c>
      <c r="EX12" s="54" t="s">
        <v>566</v>
      </c>
      <c r="EY12" s="54" t="s">
        <v>565</v>
      </c>
      <c r="EZ12" s="54">
        <v>296.5</v>
      </c>
      <c r="FA12" s="54">
        <v>6234</v>
      </c>
      <c r="FB12" s="54">
        <v>0.2819538670284939</v>
      </c>
      <c r="FC12" s="56">
        <v>0.32100000000000001</v>
      </c>
      <c r="FD12" s="54">
        <v>0.193</v>
      </c>
      <c r="FE12" s="54">
        <v>0.379</v>
      </c>
      <c r="FF12" s="54">
        <v>0.39</v>
      </c>
      <c r="FG12" s="54">
        <v>2024</v>
      </c>
      <c r="FH12" s="54" t="s">
        <v>645</v>
      </c>
      <c r="FI12" s="58">
        <v>15269.84</v>
      </c>
      <c r="FJ12" s="54">
        <v>326362.25900000002</v>
      </c>
      <c r="FK12" s="60">
        <v>1610.36215015829</v>
      </c>
      <c r="FL12" s="60">
        <f t="shared" si="2"/>
        <v>1707.299209407508</v>
      </c>
      <c r="FM12" s="54">
        <v>6.24</v>
      </c>
      <c r="FN12" s="54">
        <v>2186.8826133903981</v>
      </c>
      <c r="FO12" s="54" t="s">
        <v>566</v>
      </c>
      <c r="FP12" s="54">
        <v>962.82007914970404</v>
      </c>
      <c r="FQ12" s="54">
        <v>6.77</v>
      </c>
      <c r="FR12" s="54">
        <v>1159.230342523791</v>
      </c>
      <c r="FS12" s="54" t="s">
        <v>566</v>
      </c>
      <c r="FT12" s="54">
        <v>6.5049999999999999</v>
      </c>
      <c r="FU12" s="54">
        <v>0.647537286964744</v>
      </c>
      <c r="FV12" s="54">
        <v>10</v>
      </c>
      <c r="FW12" s="54">
        <v>0.61644545241504078</v>
      </c>
      <c r="FX12" s="54" t="s">
        <v>566</v>
      </c>
      <c r="FY12" s="54">
        <v>0.44551734054749398</v>
      </c>
      <c r="FZ12" s="54">
        <v>10</v>
      </c>
      <c r="GA12" s="54">
        <v>0.46388085227365361</v>
      </c>
      <c r="GB12" s="54" t="s">
        <v>566</v>
      </c>
      <c r="GC12" s="61">
        <v>5.2168960381628701E-2</v>
      </c>
      <c r="GD12" s="54">
        <v>4.3400000000000007</v>
      </c>
      <c r="GE12" s="54">
        <v>0.1142297860894982</v>
      </c>
      <c r="GF12" s="54" t="s">
        <v>566</v>
      </c>
      <c r="GG12" s="54">
        <v>0.81557419801705</v>
      </c>
      <c r="GH12" s="54">
        <v>9.0400000000000009</v>
      </c>
      <c r="GI12" s="54">
        <v>0.90199562797615918</v>
      </c>
      <c r="GJ12" s="54" t="s">
        <v>566</v>
      </c>
      <c r="GK12" s="54">
        <v>8.3450000000000006</v>
      </c>
      <c r="GL12" s="54" t="s">
        <v>568</v>
      </c>
      <c r="GM12" s="54">
        <v>0</v>
      </c>
      <c r="GN12" s="54">
        <v>9</v>
      </c>
      <c r="GO12" s="54" t="s">
        <v>566</v>
      </c>
      <c r="GP12" s="54">
        <v>0</v>
      </c>
      <c r="GQ12" s="54">
        <v>109.544836725463</v>
      </c>
      <c r="GR12" s="54">
        <v>4.67</v>
      </c>
      <c r="GS12" s="54">
        <v>73.737679747017623</v>
      </c>
      <c r="GT12" s="54" t="s">
        <v>566</v>
      </c>
      <c r="GU12" s="54">
        <v>4.67</v>
      </c>
      <c r="GV12" s="54">
        <v>4.88</v>
      </c>
      <c r="GW12" s="54" t="s">
        <v>569</v>
      </c>
      <c r="GX12" s="54">
        <v>10</v>
      </c>
      <c r="GY12" s="54">
        <v>4.7386029149649129</v>
      </c>
      <c r="GZ12" s="54" t="s">
        <v>566</v>
      </c>
      <c r="HA12" s="54">
        <v>2.654907281772954</v>
      </c>
      <c r="HB12" s="54">
        <v>6.59</v>
      </c>
      <c r="HC12" s="54">
        <v>1.7663765295231071</v>
      </c>
      <c r="HD12" s="54" t="s">
        <v>566</v>
      </c>
      <c r="HE12" s="54">
        <v>8.2949999999999999</v>
      </c>
      <c r="HF12" s="54">
        <v>8.9777777777777708</v>
      </c>
      <c r="HG12" s="54">
        <v>0.5600000000000005</v>
      </c>
      <c r="HH12" s="54">
        <v>89.6</v>
      </c>
      <c r="HI12" s="54" t="s">
        <v>566</v>
      </c>
      <c r="HJ12" s="54">
        <v>40.639239612701203</v>
      </c>
      <c r="HK12" s="54">
        <v>10</v>
      </c>
      <c r="HL12" s="54">
        <v>23.835358758916829</v>
      </c>
      <c r="HM12" s="54" t="s">
        <v>565</v>
      </c>
      <c r="HN12" s="54" t="s">
        <v>568</v>
      </c>
      <c r="HO12" s="54">
        <v>0</v>
      </c>
      <c r="HP12" s="54">
        <v>3.020068186394442E-2</v>
      </c>
      <c r="HQ12" s="54" t="s">
        <v>566</v>
      </c>
      <c r="HR12" s="54">
        <v>3.52</v>
      </c>
      <c r="HS12" s="54">
        <v>89.65517241379311</v>
      </c>
      <c r="HT12" s="54">
        <v>8.4599999999999991</v>
      </c>
      <c r="HU12" s="54">
        <v>96.551724137931032</v>
      </c>
      <c r="HV12" s="54" t="s">
        <v>566</v>
      </c>
      <c r="HW12" s="54">
        <v>47.6190476190475</v>
      </c>
      <c r="HX12" s="54">
        <v>4.12</v>
      </c>
      <c r="HY12" s="54">
        <v>0</v>
      </c>
      <c r="HZ12" s="54" t="s">
        <v>566</v>
      </c>
      <c r="IA12" s="54">
        <v>0.3251</v>
      </c>
      <c r="IB12" s="54">
        <v>3.84</v>
      </c>
      <c r="IC12" s="54">
        <v>0.84758</v>
      </c>
      <c r="ID12" s="54" t="s">
        <v>566</v>
      </c>
      <c r="IE12" s="54">
        <v>5.4729999999999999</v>
      </c>
      <c r="IF12" s="54">
        <v>5.7629999999999999</v>
      </c>
      <c r="IG12" s="54">
        <v>27</v>
      </c>
      <c r="IH12" s="54">
        <v>4.5699999999999994</v>
      </c>
      <c r="II12" s="54">
        <v>51.7</v>
      </c>
      <c r="IJ12" s="54" t="s">
        <v>566</v>
      </c>
      <c r="IK12" s="54">
        <v>5.9</v>
      </c>
      <c r="IL12" s="55">
        <v>6.6</v>
      </c>
      <c r="IM12" s="54">
        <v>9.58</v>
      </c>
      <c r="IN12" s="54">
        <v>6</v>
      </c>
      <c r="IO12" s="54" t="s">
        <v>566</v>
      </c>
      <c r="IP12" s="54">
        <v>5.5</v>
      </c>
      <c r="IQ12" s="111">
        <v>5</v>
      </c>
      <c r="IR12" s="54">
        <v>10</v>
      </c>
      <c r="IS12" s="54">
        <v>5.3</v>
      </c>
      <c r="IT12" s="54" t="s">
        <v>566</v>
      </c>
      <c r="IU12" s="54">
        <v>2.5</v>
      </c>
      <c r="IV12" s="54">
        <v>9</v>
      </c>
      <c r="IW12" s="54">
        <v>0.3</v>
      </c>
      <c r="IX12" s="54" t="s">
        <v>566</v>
      </c>
      <c r="IY12" s="54">
        <v>12.2</v>
      </c>
      <c r="IZ12" s="54">
        <v>9.65</v>
      </c>
      <c r="JA12" s="54">
        <v>10.7</v>
      </c>
      <c r="JB12" s="54" t="s">
        <v>566</v>
      </c>
      <c r="JC12" s="54">
        <v>8.56</v>
      </c>
      <c r="JD12" s="54">
        <v>55.68</v>
      </c>
      <c r="JE12" s="54">
        <v>5.3699999999999992</v>
      </c>
      <c r="JF12" s="54">
        <v>99.022999999999996</v>
      </c>
      <c r="JG12" s="54" t="s">
        <v>566</v>
      </c>
      <c r="JH12" s="54">
        <v>28.2</v>
      </c>
      <c r="JI12" s="54">
        <v>3.23</v>
      </c>
      <c r="JJ12" s="54">
        <v>87.22</v>
      </c>
      <c r="JK12" s="54" t="s">
        <v>566</v>
      </c>
      <c r="JL12" s="54">
        <v>21.38</v>
      </c>
      <c r="JM12" s="54">
        <v>3.84</v>
      </c>
      <c r="JN12" s="54">
        <v>55.626000000000047</v>
      </c>
      <c r="JO12" s="54" t="s">
        <v>566</v>
      </c>
      <c r="JP12" s="54">
        <v>4.1470000000000002</v>
      </c>
      <c r="JQ12" s="54">
        <v>81.97</v>
      </c>
      <c r="JR12" s="54">
        <v>81.97</v>
      </c>
      <c r="JS12" s="54">
        <v>8.2000000000000011</v>
      </c>
      <c r="JT12" s="54">
        <v>100</v>
      </c>
      <c r="JU12" s="54" t="s">
        <v>566</v>
      </c>
      <c r="JV12" s="54">
        <v>104.803493449781</v>
      </c>
      <c r="JW12" s="54">
        <v>9.66</v>
      </c>
      <c r="JX12" s="54">
        <v>107.36113009797219</v>
      </c>
      <c r="JY12" s="54" t="s">
        <v>566</v>
      </c>
      <c r="JZ12" s="54">
        <v>8.2987551867219906</v>
      </c>
      <c r="KA12" s="54">
        <v>9.1900000000000013</v>
      </c>
      <c r="KB12" s="54">
        <v>6.5108225108225124</v>
      </c>
      <c r="KC12" s="54" t="s">
        <v>566</v>
      </c>
      <c r="KD12" s="54">
        <v>9.0169999999999995</v>
      </c>
      <c r="KE12" s="54">
        <v>13.5685210312074</v>
      </c>
      <c r="KF12" s="54">
        <v>9.27</v>
      </c>
      <c r="KG12" s="54">
        <v>8.7442070126358651</v>
      </c>
      <c r="KH12" s="54" t="s">
        <v>566</v>
      </c>
      <c r="KI12" s="54">
        <v>13.5685210312074</v>
      </c>
      <c r="KJ12" s="54">
        <v>8.58</v>
      </c>
      <c r="KK12" s="54">
        <v>7.8347428484501664</v>
      </c>
      <c r="KL12" s="54" t="s">
        <v>566</v>
      </c>
      <c r="KM12" s="54">
        <v>8.9250000000000007</v>
      </c>
      <c r="KN12" s="54">
        <v>33.781094527363187</v>
      </c>
      <c r="KO12" s="54">
        <v>8.07</v>
      </c>
      <c r="KP12" s="54">
        <v>13.205666561989601</v>
      </c>
      <c r="KQ12" s="54" t="s">
        <v>566</v>
      </c>
      <c r="KR12" s="54">
        <v>8.07</v>
      </c>
      <c r="KS12" s="54">
        <v>7.7439999999999998</v>
      </c>
      <c r="KT12" s="54">
        <v>6.1289999999999996</v>
      </c>
      <c r="KU12" s="54">
        <v>3783</v>
      </c>
      <c r="KV12" s="54">
        <v>0.17109905020352781</v>
      </c>
      <c r="KW12" s="54">
        <v>5791</v>
      </c>
      <c r="KX12" s="54">
        <v>0.26191768430574403</v>
      </c>
      <c r="KY12" s="54">
        <v>1852</v>
      </c>
      <c r="KZ12" s="54">
        <v>8.376300316598824E-2</v>
      </c>
      <c r="LA12" s="54">
        <v>53183</v>
      </c>
      <c r="LB12" s="54">
        <v>2.4053821800090458</v>
      </c>
      <c r="LC12" s="54">
        <v>6120</v>
      </c>
      <c r="LD12" s="54">
        <v>0.27679782903663502</v>
      </c>
      <c r="LE12" s="54">
        <v>3653</v>
      </c>
      <c r="LF12" s="54">
        <v>0.16521935775667121</v>
      </c>
      <c r="LG12" s="54">
        <v>2402</v>
      </c>
      <c r="LH12" s="54">
        <v>0.1086386250565355</v>
      </c>
      <c r="LI12" s="54">
        <v>40</v>
      </c>
      <c r="LJ12" s="54">
        <v>1.809136137494346</v>
      </c>
      <c r="LK12" s="54">
        <v>25</v>
      </c>
      <c r="LL12" s="54">
        <v>1.130710085933966</v>
      </c>
      <c r="LM12" s="54">
        <v>2332</v>
      </c>
      <c r="LN12" s="54">
        <v>0.68400000000000005</v>
      </c>
      <c r="LO12" s="54">
        <v>2375</v>
      </c>
      <c r="LP12" s="54">
        <v>0.67200000000000004</v>
      </c>
      <c r="LQ12" s="54">
        <v>2427</v>
      </c>
      <c r="LR12" s="54">
        <v>0.57599999999999996</v>
      </c>
      <c r="LS12" s="54">
        <v>1846</v>
      </c>
      <c r="LT12" s="54">
        <v>0.82599999999999996</v>
      </c>
      <c r="LU12" s="54">
        <v>0.54769999999999996</v>
      </c>
      <c r="LV12" s="56">
        <v>0.4492143483845833</v>
      </c>
      <c r="LW12" s="56" t="s">
        <v>570</v>
      </c>
      <c r="LX12" s="56">
        <v>6.7944937191881133E-2</v>
      </c>
      <c r="LY12" s="56" t="s">
        <v>562</v>
      </c>
      <c r="LZ12" s="56">
        <v>0.1263090753016187</v>
      </c>
      <c r="MA12" s="56" t="s">
        <v>562</v>
      </c>
      <c r="MB12" s="56">
        <v>-0.3401204211789231</v>
      </c>
      <c r="MC12" s="56" t="s">
        <v>571</v>
      </c>
      <c r="MD12" s="56">
        <v>7.5836984924790005E-2</v>
      </c>
      <c r="ME12" s="56" t="s">
        <v>562</v>
      </c>
      <c r="MF12" s="54">
        <v>2143</v>
      </c>
      <c r="MG12" s="54">
        <v>0</v>
      </c>
      <c r="MH12" s="54">
        <v>11229000</v>
      </c>
      <c r="MI12" s="54">
        <v>11109000</v>
      </c>
      <c r="MJ12" s="54">
        <v>709790</v>
      </c>
      <c r="MK12" s="54">
        <v>11818790</v>
      </c>
      <c r="ML12" s="54">
        <v>5</v>
      </c>
      <c r="MM12" s="54">
        <v>4</v>
      </c>
      <c r="MN12" s="54">
        <v>12100</v>
      </c>
      <c r="MO12" s="54">
        <v>3</v>
      </c>
      <c r="MP12" s="54">
        <v>0.10439174155709049</v>
      </c>
      <c r="MQ12" s="54"/>
      <c r="MR12" s="54">
        <v>0</v>
      </c>
      <c r="MS12" s="54">
        <v>0</v>
      </c>
      <c r="MT12" s="54">
        <v>0</v>
      </c>
      <c r="MU12" s="54">
        <v>18</v>
      </c>
      <c r="MV12" s="54">
        <v>5</v>
      </c>
      <c r="MW12" s="54">
        <v>23</v>
      </c>
      <c r="MX12" s="54">
        <v>1.04</v>
      </c>
      <c r="MY12" s="54">
        <v>18</v>
      </c>
      <c r="MZ12" s="54">
        <v>1</v>
      </c>
      <c r="NA12" s="54">
        <v>19</v>
      </c>
      <c r="NB12" s="54">
        <v>0.86</v>
      </c>
      <c r="NC12" s="54">
        <v>1674972.47</v>
      </c>
      <c r="ND12" s="54">
        <v>14</v>
      </c>
      <c r="NE12" s="54">
        <v>0</v>
      </c>
      <c r="NF12" s="54">
        <v>0.47299999999999998</v>
      </c>
      <c r="NG12" s="62" t="s">
        <v>712</v>
      </c>
      <c r="NH12" s="62">
        <v>546</v>
      </c>
      <c r="NI12" s="62" t="s">
        <v>601</v>
      </c>
      <c r="NJ12" s="62" t="s">
        <v>713</v>
      </c>
      <c r="NK12" s="62" t="s">
        <v>601</v>
      </c>
      <c r="NL12" s="62"/>
      <c r="NM12" s="62" t="s">
        <v>714</v>
      </c>
      <c r="NN12" s="62"/>
      <c r="NO12" s="62" t="s">
        <v>601</v>
      </c>
      <c r="NP12" s="62" t="s">
        <v>604</v>
      </c>
      <c r="NQ12" s="62" t="s">
        <v>601</v>
      </c>
      <c r="NR12" s="62" t="s">
        <v>634</v>
      </c>
      <c r="NS12" s="62" t="s">
        <v>616</v>
      </c>
      <c r="NT12" s="62" t="s">
        <v>601</v>
      </c>
      <c r="NU12" s="64"/>
      <c r="NV12" s="65"/>
      <c r="NW12" s="64"/>
      <c r="NX12" s="64"/>
      <c r="NY12" s="54">
        <v>5</v>
      </c>
      <c r="NZ12" s="54">
        <v>11</v>
      </c>
      <c r="OA12" s="54">
        <v>4</v>
      </c>
      <c r="OB12" s="54">
        <v>5</v>
      </c>
      <c r="OC12" s="54">
        <v>16</v>
      </c>
      <c r="OD12" s="54">
        <v>22</v>
      </c>
      <c r="OE12" s="54">
        <v>1</v>
      </c>
      <c r="OF12" s="54">
        <v>0</v>
      </c>
      <c r="OG12" s="54">
        <v>24</v>
      </c>
      <c r="OH12" s="54">
        <v>38</v>
      </c>
      <c r="OI12" s="54">
        <v>61</v>
      </c>
      <c r="OJ12" s="54">
        <v>15</v>
      </c>
      <c r="OK12" s="54">
        <v>139</v>
      </c>
      <c r="OL12" s="54">
        <v>3</v>
      </c>
      <c r="OM12" s="54">
        <v>3</v>
      </c>
      <c r="ON12" s="54">
        <v>0</v>
      </c>
      <c r="OO12" s="54">
        <v>0</v>
      </c>
      <c r="OP12" s="54">
        <v>3</v>
      </c>
      <c r="OQ12" s="54">
        <v>0</v>
      </c>
      <c r="OR12" s="54">
        <v>5</v>
      </c>
      <c r="OS12" s="54">
        <v>0</v>
      </c>
      <c r="OT12" s="54">
        <v>47</v>
      </c>
      <c r="OU12" s="54">
        <v>13</v>
      </c>
      <c r="OV12" s="54">
        <v>4</v>
      </c>
      <c r="OW12" s="54">
        <v>1</v>
      </c>
      <c r="OX12" s="54">
        <v>1</v>
      </c>
      <c r="OY12" s="54">
        <v>2</v>
      </c>
      <c r="OZ12" s="54">
        <v>2</v>
      </c>
      <c r="PA12" s="54">
        <v>0</v>
      </c>
      <c r="PB12" s="54">
        <v>7</v>
      </c>
      <c r="PC12" s="54">
        <v>7</v>
      </c>
      <c r="PD12" s="54">
        <v>2</v>
      </c>
      <c r="PE12" s="54">
        <v>0</v>
      </c>
      <c r="PF12" s="54">
        <v>0</v>
      </c>
      <c r="PG12" s="54">
        <v>98</v>
      </c>
      <c r="PH12" s="54">
        <v>3</v>
      </c>
      <c r="PI12" s="112">
        <v>28.003914116253785</v>
      </c>
      <c r="PJ12" s="113" t="s">
        <v>715</v>
      </c>
      <c r="PK12" s="114">
        <v>0</v>
      </c>
      <c r="PL12" s="114">
        <v>73.68421052631578</v>
      </c>
      <c r="PM12" s="114">
        <v>11.76470588235294</v>
      </c>
      <c r="PN12" s="114">
        <v>0</v>
      </c>
      <c r="PO12" s="114">
        <v>47.959183673469383</v>
      </c>
      <c r="PP12" s="114">
        <v>34.615384615384613</v>
      </c>
      <c r="PQ12" s="54">
        <v>751</v>
      </c>
      <c r="PR12" s="57">
        <v>2288</v>
      </c>
      <c r="PS12" s="54">
        <v>648</v>
      </c>
      <c r="PT12" s="54">
        <v>54</v>
      </c>
      <c r="PU12" s="54">
        <v>203</v>
      </c>
      <c r="PV12" s="54">
        <v>72</v>
      </c>
      <c r="PW12" s="54">
        <v>7</v>
      </c>
      <c r="PX12" s="54">
        <v>38</v>
      </c>
      <c r="PY12" s="54">
        <v>5</v>
      </c>
      <c r="PZ12" s="57">
        <v>4692</v>
      </c>
      <c r="QA12" s="57">
        <v>11088</v>
      </c>
      <c r="QB12" s="56">
        <v>0.50149253731343202</v>
      </c>
      <c r="QC12" s="56">
        <v>0.27714885731933298</v>
      </c>
      <c r="QD12" s="54">
        <v>2608</v>
      </c>
      <c r="QE12" s="54">
        <v>3918</v>
      </c>
      <c r="QF12" s="54">
        <v>1394</v>
      </c>
      <c r="QG12" s="54" t="s">
        <v>617</v>
      </c>
      <c r="QH12" s="54">
        <v>21</v>
      </c>
      <c r="QI12" s="54">
        <v>66</v>
      </c>
      <c r="QJ12" s="54">
        <v>49</v>
      </c>
      <c r="QK12" s="56">
        <f t="shared" si="3"/>
        <v>45.333333333333336</v>
      </c>
      <c r="QL12" s="56">
        <v>1</v>
      </c>
      <c r="QM12" s="54" t="s">
        <v>562</v>
      </c>
      <c r="QN12" s="54" t="s">
        <v>562</v>
      </c>
      <c r="QO12" s="54" t="s">
        <v>570</v>
      </c>
      <c r="QP12" s="54" t="s">
        <v>562</v>
      </c>
      <c r="QQ12" s="54" t="s">
        <v>562</v>
      </c>
      <c r="QR12" s="54" t="s">
        <v>562</v>
      </c>
      <c r="QS12" s="54" t="s">
        <v>562</v>
      </c>
      <c r="QT12" s="54" t="s">
        <v>570</v>
      </c>
      <c r="QU12" s="56">
        <v>44.4</v>
      </c>
      <c r="QV12" s="66">
        <v>0.504</v>
      </c>
      <c r="QW12" s="67">
        <v>3447</v>
      </c>
      <c r="QX12" s="66">
        <v>0.60299999999999998</v>
      </c>
      <c r="QY12" s="67">
        <v>3960</v>
      </c>
      <c r="QZ12" s="66">
        <v>0.46500000000000002</v>
      </c>
      <c r="RA12" s="67">
        <v>4345</v>
      </c>
      <c r="RB12" s="66">
        <v>0.65200000000000002</v>
      </c>
      <c r="RC12" s="67">
        <v>2338</v>
      </c>
      <c r="RD12" s="66">
        <v>0.105</v>
      </c>
      <c r="RE12" s="67">
        <v>3580</v>
      </c>
      <c r="RF12" s="67">
        <v>31</v>
      </c>
      <c r="RG12" s="60">
        <v>1674972.47</v>
      </c>
      <c r="RH12" s="60">
        <v>871649.1</v>
      </c>
      <c r="RI12" s="54"/>
      <c r="RJ12" s="60">
        <v>346978.55</v>
      </c>
      <c r="RK12" s="54">
        <v>0</v>
      </c>
      <c r="RL12" s="54" t="s">
        <v>565</v>
      </c>
      <c r="RM12" s="54" t="s">
        <v>585</v>
      </c>
      <c r="RN12" s="60">
        <v>3850</v>
      </c>
      <c r="RO12" s="54">
        <v>67.599999999999994</v>
      </c>
      <c r="RP12" s="60">
        <v>2017386.2</v>
      </c>
      <c r="RQ12" s="54">
        <v>22</v>
      </c>
      <c r="RR12" s="54">
        <v>42.76</v>
      </c>
      <c r="RS12" s="54">
        <v>55.68</v>
      </c>
      <c r="RT12" s="58">
        <v>1067299.51</v>
      </c>
      <c r="RU12" s="58">
        <v>37748385.520000003</v>
      </c>
      <c r="RV12" s="57">
        <v>3713</v>
      </c>
      <c r="RW12" s="58">
        <v>10166.546059789927</v>
      </c>
      <c r="RX12" s="68">
        <v>19</v>
      </c>
      <c r="RY12" s="54">
        <v>6.6</v>
      </c>
      <c r="RZ12" s="69">
        <v>7</v>
      </c>
      <c r="SA12" s="54"/>
      <c r="SB12" s="54">
        <v>5</v>
      </c>
      <c r="SC12" s="69">
        <v>26</v>
      </c>
      <c r="SD12" s="54"/>
      <c r="SE12" s="70">
        <v>5.704985710869682E-4</v>
      </c>
      <c r="SF12" s="71">
        <v>8.4567291872326422E-2</v>
      </c>
      <c r="SG12" s="71">
        <v>3039</v>
      </c>
      <c r="SH12" s="71">
        <v>0.8</v>
      </c>
      <c r="SI12" s="72"/>
      <c r="SJ12" s="72">
        <v>1067299.51</v>
      </c>
      <c r="SK12" s="73">
        <f t="shared" si="4"/>
        <v>48.272252826775215</v>
      </c>
      <c r="SL12" s="72">
        <v>0.47706672118857768</v>
      </c>
      <c r="SM12" s="72">
        <v>1.7558441558441561E-2</v>
      </c>
      <c r="SN12" s="72">
        <v>0</v>
      </c>
      <c r="SO12" s="72">
        <v>134.09801537765719</v>
      </c>
      <c r="SP12" s="72">
        <v>628.6748077792854</v>
      </c>
      <c r="SQ12" s="72">
        <v>13.568521031207601</v>
      </c>
      <c r="SR12" s="72">
        <v>9.0456806874717319</v>
      </c>
      <c r="SS12" s="72">
        <v>31.659882406151059</v>
      </c>
      <c r="ST12" s="72">
        <v>443.23835368611492</v>
      </c>
      <c r="SU12" s="74">
        <v>8.9499999999999996E-2</v>
      </c>
      <c r="SV12" s="74">
        <v>0.64049999999999996</v>
      </c>
      <c r="SW12" s="75"/>
      <c r="SX12" s="72">
        <v>1</v>
      </c>
      <c r="SY12" s="72">
        <v>0.81273154966944705</v>
      </c>
      <c r="SZ12" s="72">
        <v>0.51803354625313658</v>
      </c>
      <c r="TA12" s="72">
        <v>0.90571725763176958</v>
      </c>
      <c r="TB12" s="72"/>
      <c r="TC12" s="72">
        <v>0.28003914116253786</v>
      </c>
      <c r="TD12" s="54"/>
      <c r="TE12" s="72">
        <v>0.70330429894337831</v>
      </c>
      <c r="TF12" s="75">
        <v>0.60457399999999994</v>
      </c>
      <c r="TG12" s="75">
        <v>1.6540589999999999</v>
      </c>
      <c r="TH12" s="76">
        <v>0.62811300000000003</v>
      </c>
      <c r="TI12" s="75">
        <v>1.0909089999999999</v>
      </c>
      <c r="TJ12" s="75">
        <v>0.60457399999999994</v>
      </c>
      <c r="TK12" s="76">
        <v>0.91666700000000001</v>
      </c>
      <c r="TL12" s="75">
        <v>0.42986799999999997</v>
      </c>
      <c r="TM12" s="75">
        <v>2.3262969999999998</v>
      </c>
      <c r="TN12" s="76">
        <v>1</v>
      </c>
      <c r="TO12" s="75">
        <v>1</v>
      </c>
      <c r="TP12" s="75">
        <v>0.42986799999999997</v>
      </c>
      <c r="TQ12" s="76">
        <v>1</v>
      </c>
      <c r="TR12" s="75">
        <v>0.78649737500000005</v>
      </c>
      <c r="TS12" s="77">
        <v>1.2714600599999999</v>
      </c>
      <c r="TT12" s="76">
        <v>0.85575270299999995</v>
      </c>
      <c r="TU12" s="75">
        <v>1.1860882740000001</v>
      </c>
      <c r="TV12" s="75">
        <v>0.78649737500000005</v>
      </c>
      <c r="TW12" s="76">
        <v>0.84310756799999997</v>
      </c>
      <c r="TX12" s="75">
        <v>0</v>
      </c>
      <c r="TY12" s="77" t="s">
        <v>587</v>
      </c>
      <c r="TZ12" s="76">
        <v>0.23305300000000001</v>
      </c>
      <c r="UA12" s="75">
        <v>1.687532</v>
      </c>
      <c r="UB12" s="75">
        <v>0</v>
      </c>
      <c r="UC12" s="76">
        <v>0.59258100000000002</v>
      </c>
      <c r="UD12" s="75">
        <v>0.786497</v>
      </c>
      <c r="UE12" s="75">
        <v>1.27146</v>
      </c>
      <c r="UF12" s="76">
        <v>0.85575299999999999</v>
      </c>
      <c r="UG12" s="75">
        <v>1.186088</v>
      </c>
      <c r="UH12" s="75">
        <v>0.786497</v>
      </c>
      <c r="UI12" s="76">
        <v>0.84310799999999997</v>
      </c>
    </row>
    <row r="13" spans="1:555" ht="15.75" customHeight="1" x14ac:dyDescent="0.3">
      <c r="A13" s="54" t="s">
        <v>716</v>
      </c>
      <c r="B13" s="54" t="s">
        <v>557</v>
      </c>
      <c r="C13" s="55" t="s">
        <v>557</v>
      </c>
      <c r="D13" s="54" t="s">
        <v>555</v>
      </c>
      <c r="E13" s="54" t="s">
        <v>717</v>
      </c>
      <c r="F13" s="54" t="s">
        <v>557</v>
      </c>
      <c r="G13" s="54" t="s">
        <v>557</v>
      </c>
      <c r="H13" s="54" t="s">
        <v>558</v>
      </c>
      <c r="I13" s="54">
        <v>118044</v>
      </c>
      <c r="J13" s="54" t="s">
        <v>681</v>
      </c>
      <c r="K13" s="54">
        <v>1</v>
      </c>
      <c r="L13" s="54">
        <v>0</v>
      </c>
      <c r="M13" s="54">
        <v>0</v>
      </c>
      <c r="N13" s="54">
        <v>1</v>
      </c>
      <c r="O13" s="54">
        <v>0</v>
      </c>
      <c r="P13" s="54">
        <v>1</v>
      </c>
      <c r="Q13" s="54">
        <v>1</v>
      </c>
      <c r="R13" s="54">
        <v>1</v>
      </c>
      <c r="S13" s="54">
        <v>1</v>
      </c>
      <c r="T13" s="54">
        <v>1</v>
      </c>
      <c r="U13" s="54">
        <v>1</v>
      </c>
      <c r="V13" s="54">
        <v>0</v>
      </c>
      <c r="W13" s="54">
        <v>1</v>
      </c>
      <c r="X13" s="54">
        <v>0</v>
      </c>
      <c r="Y13" s="54">
        <v>1</v>
      </c>
      <c r="Z13" s="54">
        <v>1</v>
      </c>
      <c r="AA13" s="54">
        <v>1</v>
      </c>
      <c r="AB13" s="54">
        <v>1</v>
      </c>
      <c r="AC13" s="54">
        <v>1</v>
      </c>
      <c r="AD13" s="54">
        <v>0</v>
      </c>
      <c r="AE13" s="54" t="s">
        <v>682</v>
      </c>
      <c r="AF13" s="54" t="s">
        <v>561</v>
      </c>
      <c r="AG13" s="54">
        <v>5</v>
      </c>
      <c r="AH13" s="54">
        <v>5</v>
      </c>
      <c r="AI13" s="54">
        <v>4</v>
      </c>
      <c r="AJ13" s="54">
        <v>14</v>
      </c>
      <c r="AK13" s="54" t="s">
        <v>570</v>
      </c>
      <c r="AL13" s="54" t="s">
        <v>563</v>
      </c>
      <c r="AM13" s="54" t="s">
        <v>613</v>
      </c>
      <c r="AN13" s="56">
        <v>52.135994850881517</v>
      </c>
      <c r="AO13" s="57">
        <v>1023</v>
      </c>
      <c r="AP13" s="56">
        <v>58.913750000000007</v>
      </c>
      <c r="AQ13" s="56">
        <v>46.317399999999999</v>
      </c>
      <c r="AR13" s="56">
        <v>67.27735294117646</v>
      </c>
      <c r="AS13" s="56">
        <v>56.48566666666666</v>
      </c>
      <c r="AT13" s="56">
        <v>34.013199999999998</v>
      </c>
      <c r="AU13" s="56">
        <v>66.590600000000009</v>
      </c>
      <c r="AV13" s="56">
        <v>82.881</v>
      </c>
      <c r="AW13" s="56">
        <v>57.935333333333332</v>
      </c>
      <c r="AX13" s="56">
        <v>11.7235</v>
      </c>
      <c r="AY13" s="56">
        <v>68.869399999999999</v>
      </c>
      <c r="AZ13" s="56">
        <v>72.617400000000004</v>
      </c>
      <c r="BA13" s="56">
        <v>58.108666666666657</v>
      </c>
      <c r="BB13" s="56">
        <v>79.596999999999994</v>
      </c>
      <c r="BC13" s="56">
        <v>18.018999999999998</v>
      </c>
      <c r="BD13" s="56">
        <v>45.381</v>
      </c>
      <c r="BE13" s="56">
        <v>40.76614285714286</v>
      </c>
      <c r="BF13" s="56">
        <v>20.8155</v>
      </c>
      <c r="BG13" s="56">
        <v>65.796126629466812</v>
      </c>
      <c r="BH13" s="56">
        <v>77.257800117389706</v>
      </c>
      <c r="BI13" s="56">
        <v>72.589510106671398</v>
      </c>
      <c r="BJ13" s="56">
        <v>47.541069664339886</v>
      </c>
      <c r="BK13" s="56">
        <v>71.045689382898004</v>
      </c>
      <c r="BL13" s="56">
        <v>84.719043635463095</v>
      </c>
      <c r="BM13" s="56">
        <v>90.147418952868406</v>
      </c>
      <c r="BN13" s="56">
        <v>63.1190484983292</v>
      </c>
      <c r="BO13" s="56">
        <v>78.604288490717806</v>
      </c>
      <c r="BP13" s="56">
        <v>74.045317381464898</v>
      </c>
      <c r="BQ13" s="56">
        <v>62.1645465353782</v>
      </c>
      <c r="BR13" s="56">
        <v>75.543888019124594</v>
      </c>
      <c r="BS13" s="56">
        <v>21.36436075457328</v>
      </c>
      <c r="BT13" s="56">
        <v>59.753394310487401</v>
      </c>
      <c r="BU13" s="56">
        <v>64.225092340496801</v>
      </c>
      <c r="BV13" s="56">
        <v>44.821431251801897</v>
      </c>
      <c r="BW13" s="56">
        <v>10.646387832699601</v>
      </c>
      <c r="BX13" s="56">
        <v>139.90509117283801</v>
      </c>
      <c r="BY13" s="56">
        <v>847.45762711864404</v>
      </c>
      <c r="BZ13" s="56">
        <v>77.7281429483089</v>
      </c>
      <c r="CA13" s="56">
        <v>4.6428571428571397</v>
      </c>
      <c r="CB13" s="56">
        <v>94.354293441514599</v>
      </c>
      <c r="CC13" s="56">
        <v>97.75</v>
      </c>
      <c r="CD13" s="56">
        <v>94.698509485094903</v>
      </c>
      <c r="CE13" s="56">
        <v>63.47</v>
      </c>
      <c r="CF13" s="56">
        <v>90.128465179175095</v>
      </c>
      <c r="CG13" s="56">
        <v>86.147734956051394</v>
      </c>
      <c r="CH13" s="56">
        <v>86.282961460446202</v>
      </c>
      <c r="CI13" s="56">
        <v>95.1825557809331</v>
      </c>
      <c r="CJ13" s="56">
        <v>17.789976618887898</v>
      </c>
      <c r="CK13" s="56">
        <v>18.637118362644401</v>
      </c>
      <c r="CL13" s="56">
        <v>36.6389838788471</v>
      </c>
      <c r="CM13" s="56">
        <v>1.6258576399050499</v>
      </c>
      <c r="CN13" s="56">
        <v>5</v>
      </c>
      <c r="CO13" s="56">
        <v>12.8</v>
      </c>
      <c r="CP13" s="56">
        <v>0.3</v>
      </c>
      <c r="CQ13" s="56">
        <v>2.8</v>
      </c>
      <c r="CR13" s="56">
        <v>8.6</v>
      </c>
      <c r="CS13" s="56">
        <v>5.9</v>
      </c>
      <c r="CT13" s="56">
        <v>28.872852253262501</v>
      </c>
      <c r="CU13" s="56">
        <v>88.559061811268293</v>
      </c>
      <c r="CV13" s="56">
        <v>97.320147593820096</v>
      </c>
      <c r="CW13" s="56">
        <v>95.258587878787793</v>
      </c>
      <c r="CX13" s="56">
        <v>78.17</v>
      </c>
      <c r="CY13" s="56">
        <v>1.6014447075659699</v>
      </c>
      <c r="CZ13" s="56">
        <v>419.88250737903701</v>
      </c>
      <c r="DA13" s="56">
        <v>7.6242756938090901</v>
      </c>
      <c r="DB13" s="56">
        <v>34.3110927494319</v>
      </c>
      <c r="DC13" s="56">
        <v>43.16</v>
      </c>
      <c r="DD13" s="56">
        <v>2.7081487270000002</v>
      </c>
      <c r="DE13" s="56">
        <v>0.76242756938090905</v>
      </c>
      <c r="DF13" s="56">
        <v>5.3809366401385699</v>
      </c>
      <c r="DG13" s="56">
        <v>10.5845500642708</v>
      </c>
      <c r="DH13" s="56">
        <v>3</v>
      </c>
      <c r="DI13" s="56">
        <v>1</v>
      </c>
      <c r="DJ13" s="56">
        <v>71.942968828305098</v>
      </c>
      <c r="DK13" s="56">
        <v>92.201910408000003</v>
      </c>
      <c r="DL13" s="56">
        <v>9</v>
      </c>
      <c r="DM13" s="56">
        <v>8.1368821292775699</v>
      </c>
      <c r="DN13" s="56">
        <v>0.25664716148239403</v>
      </c>
      <c r="DO13" s="56">
        <v>4.6782944613872797</v>
      </c>
      <c r="DP13" s="56">
        <v>0.52342565248623196</v>
      </c>
      <c r="DQ13" s="56">
        <v>0.52131731819174498</v>
      </c>
      <c r="DR13" s="56">
        <v>0</v>
      </c>
      <c r="DS13" s="56">
        <v>158.84476534295999</v>
      </c>
      <c r="DT13" s="56">
        <v>177.21848274965001</v>
      </c>
      <c r="DU13" s="56">
        <v>69.163706029998394</v>
      </c>
      <c r="DV13" s="56">
        <v>74.415534157390297</v>
      </c>
      <c r="DW13" s="56">
        <v>591.79386861313901</v>
      </c>
      <c r="DX13" s="56">
        <v>752.63599999999997</v>
      </c>
      <c r="DY13" s="54" t="s">
        <v>565</v>
      </c>
      <c r="DZ13" s="54">
        <v>41</v>
      </c>
      <c r="EA13" s="54" t="s">
        <v>599</v>
      </c>
      <c r="EB13" s="54" t="s">
        <v>718</v>
      </c>
      <c r="EC13" s="58">
        <v>558496302.72000003</v>
      </c>
      <c r="ED13" s="58">
        <v>4731.2553176781539</v>
      </c>
      <c r="EE13" s="58">
        <v>4126944.98</v>
      </c>
      <c r="EF13" s="58">
        <f t="shared" si="5"/>
        <v>34.961073667446037</v>
      </c>
      <c r="EG13" s="58">
        <v>69333162.200000003</v>
      </c>
      <c r="EH13" s="58">
        <v>432039.87</v>
      </c>
      <c r="EI13" s="58">
        <v>3.6599900884415981</v>
      </c>
      <c r="EJ13" s="58">
        <v>4722.4399999999996</v>
      </c>
      <c r="EK13" s="58">
        <v>187202256.24000001</v>
      </c>
      <c r="EL13" s="58">
        <f t="shared" si="0"/>
        <v>1585.8684578631699</v>
      </c>
      <c r="EM13" s="58">
        <v>140768986.41</v>
      </c>
      <c r="EN13" s="58">
        <f t="shared" si="1"/>
        <v>1192.5128461421164</v>
      </c>
      <c r="EO13" s="58">
        <v>8000</v>
      </c>
      <c r="EP13" s="58">
        <v>302307.43</v>
      </c>
      <c r="EQ13" s="58">
        <v>7198755.0599999996</v>
      </c>
      <c r="ER13" s="54">
        <v>2648</v>
      </c>
      <c r="ES13" s="59">
        <v>2.243231337467385E-2</v>
      </c>
      <c r="ET13" s="54">
        <v>116496</v>
      </c>
      <c r="EU13" s="54">
        <v>0.98688624580664841</v>
      </c>
      <c r="EV13" s="54">
        <v>26678.799999999999</v>
      </c>
      <c r="EW13" s="54">
        <v>116847</v>
      </c>
      <c r="EX13" s="54" t="s">
        <v>565</v>
      </c>
      <c r="EY13" s="54" t="s">
        <v>565</v>
      </c>
      <c r="EZ13" s="54">
        <v>162.9</v>
      </c>
      <c r="FA13" s="54">
        <v>108317</v>
      </c>
      <c r="FB13" s="54">
        <v>0.9175985225847989</v>
      </c>
      <c r="FC13" s="56">
        <v>0.17899999999999999</v>
      </c>
      <c r="FD13" s="54">
        <v>0.109</v>
      </c>
      <c r="FE13" s="54">
        <v>0.20399999999999999</v>
      </c>
      <c r="FF13" s="54">
        <v>0.223</v>
      </c>
      <c r="FG13" s="54">
        <v>2024</v>
      </c>
      <c r="FH13" s="54" t="s">
        <v>685</v>
      </c>
      <c r="FI13" s="58">
        <v>63948</v>
      </c>
      <c r="FJ13" s="54">
        <v>7877882.1919999998</v>
      </c>
      <c r="FK13" s="60">
        <v>1136.8411962488501</v>
      </c>
      <c r="FL13" s="60">
        <f t="shared" si="2"/>
        <v>1192.5128461421164</v>
      </c>
      <c r="FM13" s="54">
        <v>3.6</v>
      </c>
      <c r="FN13" s="54">
        <v>1658.967311744379</v>
      </c>
      <c r="FO13" s="54" t="s">
        <v>566</v>
      </c>
      <c r="FP13" s="54">
        <v>1358.5767296092799</v>
      </c>
      <c r="FQ13" s="54">
        <v>5.12</v>
      </c>
      <c r="FR13" s="54">
        <v>1907.9086365869309</v>
      </c>
      <c r="FS13" s="54" t="s">
        <v>566</v>
      </c>
      <c r="FT13" s="54">
        <v>4.3600000000000003</v>
      </c>
      <c r="FU13" s="54">
        <v>0.60411831768769597</v>
      </c>
      <c r="FV13" s="54">
        <v>0</v>
      </c>
      <c r="FW13" s="54">
        <v>0.89266592901892505</v>
      </c>
      <c r="FX13" s="54" t="s">
        <v>565</v>
      </c>
      <c r="FY13" s="54">
        <v>0.45098795697503902</v>
      </c>
      <c r="FZ13" s="54">
        <v>7.7200000000000006</v>
      </c>
      <c r="GA13" s="54">
        <v>0.38500389828701942</v>
      </c>
      <c r="GB13" s="54" t="s">
        <v>566</v>
      </c>
      <c r="GC13" s="61">
        <v>4.00850929782266E-2</v>
      </c>
      <c r="GD13" s="54">
        <v>4.1500000000000004</v>
      </c>
      <c r="GE13" s="54">
        <v>8.8156157052557721E-2</v>
      </c>
      <c r="GF13" s="54" t="s">
        <v>566</v>
      </c>
      <c r="GG13" s="54">
        <v>0.51415611201533296</v>
      </c>
      <c r="GH13" s="54">
        <v>5.91</v>
      </c>
      <c r="GI13" s="54">
        <v>0.87065032946997989</v>
      </c>
      <c r="GJ13" s="54" t="s">
        <v>566</v>
      </c>
      <c r="GK13" s="54">
        <v>4.4450000000000003</v>
      </c>
      <c r="GL13" s="54" t="s">
        <v>568</v>
      </c>
      <c r="GM13" s="54">
        <v>0</v>
      </c>
      <c r="GN13" s="54">
        <v>13</v>
      </c>
      <c r="GO13" s="54" t="s">
        <v>566</v>
      </c>
      <c r="GP13" s="54">
        <v>0</v>
      </c>
      <c r="GQ13" s="54">
        <v>137.702792433328</v>
      </c>
      <c r="GR13" s="54">
        <v>4.7799999999999994</v>
      </c>
      <c r="GS13" s="54">
        <v>58.053635806382488</v>
      </c>
      <c r="GT13" s="54" t="s">
        <v>566</v>
      </c>
      <c r="GU13" s="54">
        <v>4.7799999999999994</v>
      </c>
      <c r="GV13" s="54">
        <v>3.3959999999999999</v>
      </c>
      <c r="GW13" s="54">
        <v>1.7290049400141101</v>
      </c>
      <c r="GX13" s="54">
        <v>9.93</v>
      </c>
      <c r="GY13" s="54">
        <v>1.614298068607668</v>
      </c>
      <c r="GZ13" s="54" t="s">
        <v>566</v>
      </c>
      <c r="HA13" s="54">
        <v>2.4007997018061058</v>
      </c>
      <c r="HB13" s="54">
        <v>4.5599999999999996</v>
      </c>
      <c r="HC13" s="54">
        <v>1.273586862164293</v>
      </c>
      <c r="HD13" s="54" t="s">
        <v>566</v>
      </c>
      <c r="HE13" s="54">
        <v>7.2450000000000001</v>
      </c>
      <c r="HF13" s="54">
        <v>6.9444444444444402</v>
      </c>
      <c r="HG13" s="54">
        <v>0.32000000000000028</v>
      </c>
      <c r="HH13" s="54">
        <v>92.157777777777781</v>
      </c>
      <c r="HI13" s="54" t="s">
        <v>566</v>
      </c>
      <c r="HJ13" s="54">
        <v>27.126959177771901</v>
      </c>
      <c r="HK13" s="54">
        <v>5.6800000000000006</v>
      </c>
      <c r="HL13" s="54">
        <v>35.239581574700061</v>
      </c>
      <c r="HM13" s="54" t="s">
        <v>566</v>
      </c>
      <c r="HN13" s="54" t="s">
        <v>568</v>
      </c>
      <c r="HO13" s="54">
        <v>0</v>
      </c>
      <c r="HP13" s="54">
        <v>1.0977557035578589</v>
      </c>
      <c r="HQ13" s="54" t="s">
        <v>566</v>
      </c>
      <c r="HR13" s="54">
        <v>2</v>
      </c>
      <c r="HS13" s="54">
        <v>89.65517241379311</v>
      </c>
      <c r="HT13" s="54">
        <v>4</v>
      </c>
      <c r="HU13" s="54">
        <v>100</v>
      </c>
      <c r="HV13" s="54" t="s">
        <v>566</v>
      </c>
      <c r="HW13" s="54">
        <v>9.5238095238095202</v>
      </c>
      <c r="HX13" s="54">
        <v>8.33</v>
      </c>
      <c r="HY13" s="54">
        <v>0</v>
      </c>
      <c r="HZ13" s="54" t="s">
        <v>566</v>
      </c>
      <c r="IA13" s="54">
        <v>0.7157</v>
      </c>
      <c r="IB13" s="54">
        <v>6.7199999999999989</v>
      </c>
      <c r="IC13" s="54">
        <v>0.88890000000000002</v>
      </c>
      <c r="ID13" s="54" t="s">
        <v>566</v>
      </c>
      <c r="IE13" s="54">
        <v>6.35</v>
      </c>
      <c r="IF13" s="54">
        <v>5.1980000000000004</v>
      </c>
      <c r="IG13" s="54">
        <v>47.3</v>
      </c>
      <c r="IH13" s="54">
        <v>5.75</v>
      </c>
      <c r="II13" s="54">
        <v>68.400000000000006</v>
      </c>
      <c r="IJ13" s="54" t="s">
        <v>566</v>
      </c>
      <c r="IK13" s="54">
        <v>6.4</v>
      </c>
      <c r="IL13" s="55">
        <v>6.4</v>
      </c>
      <c r="IM13" s="54">
        <v>9.2900000000000009</v>
      </c>
      <c r="IN13" s="54">
        <v>6.5</v>
      </c>
      <c r="IO13" s="54" t="s">
        <v>566</v>
      </c>
      <c r="IP13" s="54">
        <v>5.4</v>
      </c>
      <c r="IQ13" s="55">
        <v>5.4</v>
      </c>
      <c r="IR13" s="54">
        <v>8</v>
      </c>
      <c r="IS13" s="54">
        <v>5.6</v>
      </c>
      <c r="IT13" s="54" t="s">
        <v>566</v>
      </c>
      <c r="IU13" s="54">
        <v>3.3</v>
      </c>
      <c r="IV13" s="54">
        <v>8.5</v>
      </c>
      <c r="IW13" s="54">
        <v>1.84</v>
      </c>
      <c r="IX13" s="54" t="s">
        <v>566</v>
      </c>
      <c r="IY13" s="54">
        <v>12.1</v>
      </c>
      <c r="IZ13" s="54">
        <v>8.0400000000000009</v>
      </c>
      <c r="JA13" s="54">
        <v>7.4200000000000008</v>
      </c>
      <c r="JB13" s="54" t="s">
        <v>566</v>
      </c>
      <c r="JC13" s="54">
        <v>7.9160000000000004</v>
      </c>
      <c r="JD13" s="54">
        <v>98.69</v>
      </c>
      <c r="JE13" s="54">
        <v>9.2200000000000006</v>
      </c>
      <c r="JF13" s="54">
        <v>100</v>
      </c>
      <c r="JG13" s="54" t="s">
        <v>566</v>
      </c>
      <c r="JH13" s="54">
        <v>91.76</v>
      </c>
      <c r="JI13" s="54">
        <v>9.01</v>
      </c>
      <c r="JJ13" s="54">
        <v>100</v>
      </c>
      <c r="JK13" s="54" t="s">
        <v>566</v>
      </c>
      <c r="JL13" s="54">
        <v>25.48</v>
      </c>
      <c r="JM13" s="54">
        <v>2.56</v>
      </c>
      <c r="JN13" s="54">
        <v>99.419999999999987</v>
      </c>
      <c r="JO13" s="54" t="s">
        <v>566</v>
      </c>
      <c r="JP13" s="54">
        <v>6.93</v>
      </c>
      <c r="JQ13" s="54">
        <v>49.72</v>
      </c>
      <c r="JR13" s="54">
        <v>49.72</v>
      </c>
      <c r="JS13" s="54">
        <v>3.65</v>
      </c>
      <c r="JT13" s="54">
        <v>100</v>
      </c>
      <c r="JU13" s="54" t="s">
        <v>566</v>
      </c>
      <c r="JV13" s="54">
        <v>60.8761329305134</v>
      </c>
      <c r="JW13" s="54">
        <v>5.26</v>
      </c>
      <c r="JX13" s="54">
        <v>101.27413925274141</v>
      </c>
      <c r="JY13" s="54" t="s">
        <v>566</v>
      </c>
      <c r="JZ13" s="54">
        <v>9.1254752851711007</v>
      </c>
      <c r="KA13" s="54">
        <v>8.6199999999999992</v>
      </c>
      <c r="KB13" s="54">
        <v>7.9914757591901964</v>
      </c>
      <c r="KC13" s="54" t="s">
        <v>566</v>
      </c>
      <c r="KD13" s="54">
        <v>5.843</v>
      </c>
      <c r="KE13" s="54">
        <v>16.095693131374599</v>
      </c>
      <c r="KF13" s="54">
        <v>7.02</v>
      </c>
      <c r="KG13" s="54">
        <v>4.7929167028796709</v>
      </c>
      <c r="KH13" s="54" t="s">
        <v>566</v>
      </c>
      <c r="KI13" s="54">
        <v>11.0128426688352</v>
      </c>
      <c r="KJ13" s="54">
        <v>8.9</v>
      </c>
      <c r="KK13" s="54">
        <v>8.9175325188631671</v>
      </c>
      <c r="KL13" s="54" t="s">
        <v>566</v>
      </c>
      <c r="KM13" s="54">
        <v>7.96</v>
      </c>
      <c r="KN13" s="54">
        <v>12.103961234793809</v>
      </c>
      <c r="KO13" s="54">
        <v>7.06</v>
      </c>
      <c r="KP13" s="54">
        <v>5.3473899080127856</v>
      </c>
      <c r="KQ13" s="54" t="s">
        <v>566</v>
      </c>
      <c r="KR13" s="54">
        <v>7.06</v>
      </c>
      <c r="KS13" s="54">
        <v>7.1420000000000003</v>
      </c>
      <c r="KT13" s="54">
        <v>5.2450000000000001</v>
      </c>
      <c r="KU13" s="54">
        <v>5733</v>
      </c>
      <c r="KV13" s="54">
        <v>4.8566636169563887E-2</v>
      </c>
      <c r="KW13" s="54">
        <v>30972</v>
      </c>
      <c r="KX13" s="54">
        <v>0.26237674087628338</v>
      </c>
      <c r="KY13" s="54">
        <v>23754</v>
      </c>
      <c r="KZ13" s="54">
        <v>0.20123004981193451</v>
      </c>
      <c r="LA13" s="54">
        <v>997893</v>
      </c>
      <c r="LB13" s="54">
        <v>8.4535681610247018</v>
      </c>
      <c r="LC13" s="54">
        <v>16642</v>
      </c>
      <c r="LD13" s="54">
        <v>0.1409813289959676</v>
      </c>
      <c r="LE13" s="54">
        <v>7989</v>
      </c>
      <c r="LF13" s="54">
        <v>6.7678153908711999E-2</v>
      </c>
      <c r="LG13" s="54">
        <v>8493</v>
      </c>
      <c r="LH13" s="54">
        <v>7.1947748297245095E-2</v>
      </c>
      <c r="LI13" s="54">
        <v>283</v>
      </c>
      <c r="LJ13" s="54">
        <v>2.39741113483108</v>
      </c>
      <c r="LK13" s="54">
        <v>423</v>
      </c>
      <c r="LL13" s="54">
        <v>3.583409576090272</v>
      </c>
      <c r="LM13" s="54">
        <v>47</v>
      </c>
      <c r="LN13" s="54">
        <v>0.79800000000000004</v>
      </c>
      <c r="LO13" s="54">
        <v>241</v>
      </c>
      <c r="LP13" s="54">
        <v>0.76400000000000001</v>
      </c>
      <c r="LQ13" s="54">
        <v>47</v>
      </c>
      <c r="LR13" s="54">
        <v>0.751</v>
      </c>
      <c r="LS13" s="54">
        <v>22</v>
      </c>
      <c r="LT13" s="54">
        <v>0.88600000000000001</v>
      </c>
      <c r="LU13" s="54">
        <v>0.54779999999999995</v>
      </c>
      <c r="LV13" s="56">
        <v>7.3588279076594071E-2</v>
      </c>
      <c r="LW13" s="56" t="s">
        <v>562</v>
      </c>
      <c r="LX13" s="56">
        <v>0.44833219579063738</v>
      </c>
      <c r="LY13" s="56" t="s">
        <v>599</v>
      </c>
      <c r="LZ13" s="56">
        <v>0.40969829711444677</v>
      </c>
      <c r="MA13" s="56" t="s">
        <v>570</v>
      </c>
      <c r="MB13" s="56">
        <v>-0.1384183362150409</v>
      </c>
      <c r="MC13" s="56" t="s">
        <v>562</v>
      </c>
      <c r="MD13" s="56">
        <v>0.19830010894165939</v>
      </c>
      <c r="ME13" s="56" t="s">
        <v>570</v>
      </c>
      <c r="MF13" s="54">
        <v>30</v>
      </c>
      <c r="MG13" s="54">
        <v>0</v>
      </c>
      <c r="MH13" s="54">
        <v>0</v>
      </c>
      <c r="MI13" s="54">
        <v>0</v>
      </c>
      <c r="MJ13" s="54">
        <v>0</v>
      </c>
      <c r="MK13" s="54">
        <v>0</v>
      </c>
      <c r="ML13" s="54">
        <v>1</v>
      </c>
      <c r="MM13" s="54">
        <v>1</v>
      </c>
      <c r="MN13" s="54">
        <v>12100</v>
      </c>
      <c r="MO13" s="54">
        <v>4</v>
      </c>
      <c r="MP13" s="54">
        <v>0</v>
      </c>
      <c r="MQ13" s="54"/>
      <c r="MR13" s="54">
        <v>0</v>
      </c>
      <c r="MS13" s="54">
        <v>0</v>
      </c>
      <c r="MT13" s="54">
        <v>0</v>
      </c>
      <c r="MU13" s="54">
        <v>175</v>
      </c>
      <c r="MV13" s="54">
        <v>232</v>
      </c>
      <c r="MW13" s="54">
        <v>407</v>
      </c>
      <c r="MX13" s="54">
        <v>3.44</v>
      </c>
      <c r="MY13" s="54">
        <v>213</v>
      </c>
      <c r="MZ13" s="54">
        <v>63</v>
      </c>
      <c r="NA13" s="54">
        <v>276</v>
      </c>
      <c r="NB13" s="54">
        <v>2.33</v>
      </c>
      <c r="NC13" s="54">
        <v>41296925.399999999</v>
      </c>
      <c r="ND13" s="54">
        <v>154</v>
      </c>
      <c r="NE13" s="54">
        <v>3031859.02</v>
      </c>
      <c r="NF13" s="54">
        <v>0.54600000000000004</v>
      </c>
      <c r="NG13" s="62" t="s">
        <v>719</v>
      </c>
      <c r="NH13" s="62">
        <v>390</v>
      </c>
      <c r="NI13" s="62" t="s">
        <v>601</v>
      </c>
      <c r="NJ13" s="62" t="s">
        <v>602</v>
      </c>
      <c r="NK13" s="62" t="s">
        <v>575</v>
      </c>
      <c r="NL13" s="62"/>
      <c r="NM13" s="62" t="s">
        <v>674</v>
      </c>
      <c r="NN13" s="62"/>
      <c r="NO13" s="62" t="s">
        <v>601</v>
      </c>
      <c r="NP13" s="62" t="s">
        <v>604</v>
      </c>
      <c r="NQ13" s="62" t="s">
        <v>601</v>
      </c>
      <c r="NR13" s="62" t="s">
        <v>634</v>
      </c>
      <c r="NS13" s="62" t="s">
        <v>616</v>
      </c>
      <c r="NT13" s="62" t="s">
        <v>634</v>
      </c>
      <c r="NU13" s="64" t="s">
        <v>689</v>
      </c>
      <c r="NV13" s="78">
        <v>47</v>
      </c>
      <c r="NW13" s="79">
        <v>245</v>
      </c>
      <c r="NX13" s="80" t="s">
        <v>720</v>
      </c>
      <c r="NY13" s="54">
        <v>43</v>
      </c>
      <c r="NZ13" s="54">
        <v>148</v>
      </c>
      <c r="OA13" s="54">
        <v>14</v>
      </c>
      <c r="OB13" s="54">
        <v>37</v>
      </c>
      <c r="OC13" s="54">
        <v>56</v>
      </c>
      <c r="OD13" s="54">
        <v>272</v>
      </c>
      <c r="OE13" s="54">
        <v>20</v>
      </c>
      <c r="OF13" s="54">
        <v>24</v>
      </c>
      <c r="OG13" s="54">
        <v>302</v>
      </c>
      <c r="OH13" s="54">
        <v>166</v>
      </c>
      <c r="OI13" s="54">
        <v>442</v>
      </c>
      <c r="OJ13" s="54">
        <v>68</v>
      </c>
      <c r="OK13" s="54">
        <v>1.179</v>
      </c>
      <c r="OL13" s="54">
        <v>23</v>
      </c>
      <c r="OM13" s="54">
        <v>23</v>
      </c>
      <c r="ON13" s="54">
        <v>0</v>
      </c>
      <c r="OO13" s="54">
        <v>0</v>
      </c>
      <c r="OP13" s="54">
        <v>10</v>
      </c>
      <c r="OQ13" s="54">
        <v>3</v>
      </c>
      <c r="OR13" s="54">
        <v>27</v>
      </c>
      <c r="OS13" s="54">
        <v>0</v>
      </c>
      <c r="OT13" s="54">
        <v>315</v>
      </c>
      <c r="OU13" s="54">
        <v>190</v>
      </c>
      <c r="OV13" s="54">
        <v>11</v>
      </c>
      <c r="OW13" s="54">
        <v>0</v>
      </c>
      <c r="OX13" s="54">
        <v>0</v>
      </c>
      <c r="OY13" s="54">
        <v>33</v>
      </c>
      <c r="OZ13" s="54">
        <v>8</v>
      </c>
      <c r="PA13" s="54">
        <v>25</v>
      </c>
      <c r="PB13" s="54">
        <v>207</v>
      </c>
      <c r="PC13" s="54">
        <v>206</v>
      </c>
      <c r="PD13" s="54">
        <v>37</v>
      </c>
      <c r="PE13" s="54">
        <v>0</v>
      </c>
      <c r="PF13" s="54">
        <v>1</v>
      </c>
      <c r="PG13" s="54">
        <v>794</v>
      </c>
      <c r="PH13" s="54">
        <v>59</v>
      </c>
      <c r="PI13" s="54"/>
      <c r="PJ13" s="54"/>
      <c r="PK13" s="54"/>
      <c r="PL13" s="54"/>
      <c r="PM13" s="54"/>
      <c r="PN13" s="54"/>
      <c r="PO13" s="54"/>
      <c r="PP13" s="54"/>
      <c r="PQ13" s="57">
        <v>5240</v>
      </c>
      <c r="PR13" s="57">
        <v>13524</v>
      </c>
      <c r="PS13" s="57">
        <v>4658</v>
      </c>
      <c r="PT13" s="54">
        <v>307</v>
      </c>
      <c r="PU13" s="54">
        <v>899</v>
      </c>
      <c r="PV13" s="54">
        <v>390</v>
      </c>
      <c r="PW13" s="54">
        <v>63</v>
      </c>
      <c r="PX13" s="54">
        <v>46</v>
      </c>
      <c r="PY13" s="54">
        <v>21</v>
      </c>
      <c r="PZ13" s="57">
        <v>12234</v>
      </c>
      <c r="QA13" s="57">
        <v>30478</v>
      </c>
      <c r="QB13" s="56">
        <v>0.25819186066212602</v>
      </c>
      <c r="QC13" s="56">
        <v>0.28976246371323999</v>
      </c>
      <c r="QD13" s="54">
        <v>6813</v>
      </c>
      <c r="QE13" s="54">
        <v>9422</v>
      </c>
      <c r="QF13" s="54">
        <v>4267</v>
      </c>
      <c r="QG13" s="54" t="s">
        <v>638</v>
      </c>
      <c r="QH13" s="54">
        <v>41</v>
      </c>
      <c r="QI13" s="54">
        <v>66</v>
      </c>
      <c r="QJ13" s="54">
        <v>53</v>
      </c>
      <c r="QK13" s="56">
        <f t="shared" si="3"/>
        <v>53.333333333333336</v>
      </c>
      <c r="QL13" s="56">
        <v>1</v>
      </c>
      <c r="QM13" s="54" t="s">
        <v>562</v>
      </c>
      <c r="QN13" s="54" t="s">
        <v>562</v>
      </c>
      <c r="QO13" s="54" t="s">
        <v>570</v>
      </c>
      <c r="QP13" s="54" t="s">
        <v>562</v>
      </c>
      <c r="QQ13" s="54" t="s">
        <v>584</v>
      </c>
      <c r="QR13" s="54" t="s">
        <v>562</v>
      </c>
      <c r="QS13" s="54" t="s">
        <v>584</v>
      </c>
      <c r="QT13" s="54" t="s">
        <v>584</v>
      </c>
      <c r="QU13" s="56">
        <v>43.16</v>
      </c>
      <c r="QV13" s="66">
        <v>0.57499999999999996</v>
      </c>
      <c r="QW13" s="67">
        <v>1141</v>
      </c>
      <c r="QX13" s="66">
        <v>0.71799999999999997</v>
      </c>
      <c r="QY13" s="67">
        <v>1795</v>
      </c>
      <c r="QZ13" s="66">
        <v>0.376</v>
      </c>
      <c r="RA13" s="67">
        <v>4848</v>
      </c>
      <c r="RB13" s="66">
        <v>0.95</v>
      </c>
      <c r="RC13" s="67">
        <v>274</v>
      </c>
      <c r="RD13" s="66">
        <v>9.1999999999999998E-2</v>
      </c>
      <c r="RE13" s="67">
        <v>4387</v>
      </c>
      <c r="RF13" s="67">
        <v>37</v>
      </c>
      <c r="RG13" s="60">
        <v>43185472.259999998</v>
      </c>
      <c r="RH13" s="60">
        <v>46912134.640000001</v>
      </c>
      <c r="RI13" s="60">
        <v>3031859.02</v>
      </c>
      <c r="RJ13" s="54">
        <v>0</v>
      </c>
      <c r="RK13" s="54">
        <v>0</v>
      </c>
      <c r="RL13" s="54" t="s">
        <v>565</v>
      </c>
      <c r="RM13" s="54" t="s">
        <v>585</v>
      </c>
      <c r="RN13" s="60">
        <v>26678.799999999999</v>
      </c>
      <c r="RO13" s="54">
        <v>420.1</v>
      </c>
      <c r="RP13" s="60">
        <v>10670707.300000001</v>
      </c>
      <c r="RQ13" s="54">
        <v>308</v>
      </c>
      <c r="RR13" s="54">
        <v>78.48</v>
      </c>
      <c r="RS13" s="54">
        <v>98.69</v>
      </c>
      <c r="RT13" s="58">
        <v>16848747.359999999</v>
      </c>
      <c r="RU13" s="58">
        <v>140768986.41</v>
      </c>
      <c r="RV13" s="57">
        <v>26502</v>
      </c>
      <c r="RW13" s="58">
        <v>5311.6363448041657</v>
      </c>
      <c r="RX13" s="68">
        <v>39</v>
      </c>
      <c r="RY13" s="54">
        <v>6.4</v>
      </c>
      <c r="RZ13" s="69">
        <v>15</v>
      </c>
      <c r="SA13" s="54">
        <v>6.7</v>
      </c>
      <c r="SB13" s="54">
        <v>5.3</v>
      </c>
      <c r="SC13" s="69">
        <v>11</v>
      </c>
      <c r="SD13" s="54">
        <v>6</v>
      </c>
      <c r="SE13" s="70">
        <v>1.1013555183841718E-3</v>
      </c>
      <c r="SF13" s="71">
        <v>6.4272010232359844E-2</v>
      </c>
      <c r="SG13" s="71">
        <v>18764</v>
      </c>
      <c r="SH13" s="71">
        <v>0.7</v>
      </c>
      <c r="SI13" s="72"/>
      <c r="SJ13" s="72">
        <v>16848747.359999999</v>
      </c>
      <c r="SK13" s="73">
        <f t="shared" si="4"/>
        <v>142.73277218664225</v>
      </c>
      <c r="SL13" s="72">
        <v>0.61919794940637407</v>
      </c>
      <c r="SM13" s="72">
        <v>1.5746585303686819E-2</v>
      </c>
      <c r="SN13" s="72">
        <v>25.684143370268711</v>
      </c>
      <c r="SO13" s="72">
        <v>6.7771339500525232E-2</v>
      </c>
      <c r="SP13" s="72">
        <v>0.99878011588899052</v>
      </c>
      <c r="SQ13" s="72">
        <v>19.484260106400999</v>
      </c>
      <c r="SR13" s="72">
        <v>27.955677543966651</v>
      </c>
      <c r="SS13" s="72">
        <v>174.51119921385251</v>
      </c>
      <c r="ST13" s="72">
        <v>672.63054454271287</v>
      </c>
      <c r="SU13" s="74">
        <v>6.0199999999999997E-2</v>
      </c>
      <c r="SV13" s="74">
        <v>0.2266</v>
      </c>
      <c r="SW13" s="75"/>
      <c r="SX13" s="72">
        <v>0.12982894873907999</v>
      </c>
      <c r="SY13" s="72">
        <v>1</v>
      </c>
      <c r="SZ13" s="72">
        <v>0.51803354625313658</v>
      </c>
      <c r="TA13" s="72">
        <v>1</v>
      </c>
      <c r="TB13" s="72"/>
      <c r="TC13" s="72" t="s">
        <v>586</v>
      </c>
      <c r="TD13" s="54"/>
      <c r="TE13" s="72">
        <v>0.66196562374805412</v>
      </c>
      <c r="TF13" s="75">
        <v>0.93480200000000002</v>
      </c>
      <c r="TG13" s="75">
        <v>1.0697460000000001</v>
      </c>
      <c r="TH13" s="76">
        <v>1</v>
      </c>
      <c r="TI13" s="75">
        <v>1</v>
      </c>
      <c r="TJ13" s="75">
        <v>0.93480200000000002</v>
      </c>
      <c r="TK13" s="76">
        <v>1</v>
      </c>
      <c r="TL13" s="75">
        <v>4.9133000000000003E-2</v>
      </c>
      <c r="TM13" s="75">
        <v>20.353010000000001</v>
      </c>
      <c r="TN13" s="76">
        <v>5.2388999999999998E-2</v>
      </c>
      <c r="TO13" s="75">
        <v>1.5759270000000001</v>
      </c>
      <c r="TP13" s="75">
        <v>4.9133000000000003E-2</v>
      </c>
      <c r="TQ13" s="76">
        <v>0.63454699999999997</v>
      </c>
      <c r="TR13" s="75">
        <v>0.99664410400000003</v>
      </c>
      <c r="TS13" s="77">
        <v>1.0033671959999999</v>
      </c>
      <c r="TT13" s="76">
        <v>1</v>
      </c>
      <c r="TU13" s="75">
        <v>1</v>
      </c>
      <c r="TV13" s="75">
        <v>0.99664410400000003</v>
      </c>
      <c r="TW13" s="76">
        <v>1</v>
      </c>
      <c r="TX13" s="75">
        <v>0</v>
      </c>
      <c r="TY13" s="77" t="s">
        <v>587</v>
      </c>
      <c r="TZ13" s="76">
        <v>0.42314499999999999</v>
      </c>
      <c r="UA13" s="75">
        <v>1.0121309999999999</v>
      </c>
      <c r="UB13" s="75">
        <v>0</v>
      </c>
      <c r="UC13" s="76">
        <v>0.98801499999999998</v>
      </c>
      <c r="UD13" s="75">
        <v>0.99664399999999997</v>
      </c>
      <c r="UE13" s="75">
        <v>1.0033669999999999</v>
      </c>
      <c r="UF13" s="76">
        <v>1</v>
      </c>
      <c r="UG13" s="75">
        <v>1</v>
      </c>
      <c r="UH13" s="75">
        <v>0.99664399999999997</v>
      </c>
      <c r="UI13" s="76">
        <v>1</v>
      </c>
    </row>
    <row r="14" spans="1:555" ht="15.75" customHeight="1" x14ac:dyDescent="0.3">
      <c r="A14" s="54" t="s">
        <v>721</v>
      </c>
      <c r="B14" s="54" t="s">
        <v>722</v>
      </c>
      <c r="C14" s="55" t="s">
        <v>722</v>
      </c>
      <c r="D14" s="54" t="s">
        <v>626</v>
      </c>
      <c r="E14" s="54" t="s">
        <v>723</v>
      </c>
      <c r="F14" s="54" t="s">
        <v>628</v>
      </c>
      <c r="G14" s="54" t="s">
        <v>628</v>
      </c>
      <c r="H14" s="54" t="s">
        <v>558</v>
      </c>
      <c r="I14" s="54">
        <v>10605</v>
      </c>
      <c r="J14" s="54" t="s">
        <v>724</v>
      </c>
      <c r="K14" s="54">
        <v>1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1</v>
      </c>
      <c r="X14" s="54">
        <v>0</v>
      </c>
      <c r="Y14" s="54">
        <v>1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 t="s">
        <v>560</v>
      </c>
      <c r="AF14" s="54" t="s">
        <v>595</v>
      </c>
      <c r="AG14" s="54">
        <v>1</v>
      </c>
      <c r="AH14" s="54">
        <v>2</v>
      </c>
      <c r="AI14" s="54">
        <v>0</v>
      </c>
      <c r="AJ14" s="54">
        <v>3</v>
      </c>
      <c r="AK14" s="54" t="s">
        <v>571</v>
      </c>
      <c r="AL14" s="54"/>
      <c r="AM14" s="54"/>
      <c r="AN14" s="56">
        <v>56.801604580655791</v>
      </c>
      <c r="AO14" s="57">
        <v>310</v>
      </c>
      <c r="AP14" s="56">
        <v>60.343500000000013</v>
      </c>
      <c r="AQ14" s="56">
        <v>54.110600000000012</v>
      </c>
      <c r="AR14" s="56">
        <v>65.929571428571435</v>
      </c>
      <c r="AS14" s="56">
        <v>50.882058823529412</v>
      </c>
      <c r="AT14" s="56">
        <v>39.162999999999997</v>
      </c>
      <c r="AU14" s="56">
        <v>65.73275000000001</v>
      </c>
      <c r="AV14" s="56">
        <v>74.858500000000006</v>
      </c>
      <c r="AW14" s="56">
        <v>58.169333333333327</v>
      </c>
      <c r="AX14" s="56">
        <v>6.1669999999999998</v>
      </c>
      <c r="AY14" s="56">
        <v>75.571899999999999</v>
      </c>
      <c r="AZ14" s="56">
        <v>72.459599999999995</v>
      </c>
      <c r="BA14" s="56">
        <v>93.635999999999996</v>
      </c>
      <c r="BB14" s="56">
        <v>62.267749999999992</v>
      </c>
      <c r="BC14" s="56">
        <v>59.783000000000001</v>
      </c>
      <c r="BD14" s="56">
        <v>30.373999999999999</v>
      </c>
      <c r="BE14" s="56">
        <v>66.666714285714292</v>
      </c>
      <c r="BF14" s="56">
        <v>29.512</v>
      </c>
      <c r="BG14" s="56">
        <v>58.225884841486703</v>
      </c>
      <c r="BH14" s="56">
        <v>71.771241899171301</v>
      </c>
      <c r="BI14" s="56">
        <v>68.001302195078395</v>
      </c>
      <c r="BJ14" s="56">
        <v>34.905110430211067</v>
      </c>
      <c r="BK14" s="56">
        <v>69.891171869875507</v>
      </c>
      <c r="BL14" s="56">
        <v>62.556517654472401</v>
      </c>
      <c r="BM14" s="56">
        <v>86.202002212368498</v>
      </c>
      <c r="BN14" s="56">
        <v>68.435275859968797</v>
      </c>
      <c r="BO14" s="56">
        <v>77.355378934312597</v>
      </c>
      <c r="BP14" s="56">
        <v>75.106143827569994</v>
      </c>
      <c r="BQ14" s="56">
        <v>53.98507194375</v>
      </c>
      <c r="BR14" s="56">
        <v>65.558614074680904</v>
      </c>
      <c r="BS14" s="56">
        <v>26.522541529536401</v>
      </c>
      <c r="BT14" s="56">
        <v>40.414385470876702</v>
      </c>
      <c r="BU14" s="56">
        <v>46.006700442692399</v>
      </c>
      <c r="BV14" s="56">
        <v>26.676814277738799</v>
      </c>
      <c r="BW14" s="56">
        <v>14.3884892086331</v>
      </c>
      <c r="BX14" s="56">
        <v>196.07117196357001</v>
      </c>
      <c r="BY14" s="56">
        <v>820.26788495483299</v>
      </c>
      <c r="BZ14" s="56">
        <v>97.122302158273399</v>
      </c>
      <c r="CA14" s="56">
        <v>4.11810411810412</v>
      </c>
      <c r="CB14" s="56">
        <v>59.111721611721599</v>
      </c>
      <c r="CC14" s="56">
        <v>59.54</v>
      </c>
      <c r="CD14" s="56">
        <v>52.323976069949403</v>
      </c>
      <c r="CE14" s="56">
        <v>17.13</v>
      </c>
      <c r="CF14" s="56">
        <v>75.366300366300393</v>
      </c>
      <c r="CG14" s="56">
        <v>86.584249084249095</v>
      </c>
      <c r="CH14" s="56">
        <v>70.924908424908395</v>
      </c>
      <c r="CI14" s="56">
        <v>98.8553113553114</v>
      </c>
      <c r="CJ14" s="56">
        <v>56.577086280056598</v>
      </c>
      <c r="CK14" s="56">
        <v>18.859028760018901</v>
      </c>
      <c r="CL14" s="56">
        <v>50.025012506253098</v>
      </c>
      <c r="CM14" s="56">
        <v>0</v>
      </c>
      <c r="CN14" s="56">
        <v>6.6</v>
      </c>
      <c r="CO14" s="56">
        <v>7.1</v>
      </c>
      <c r="CP14" s="56">
        <v>0.6</v>
      </c>
      <c r="CQ14" s="56">
        <v>5.5</v>
      </c>
      <c r="CR14" s="56">
        <v>2.5</v>
      </c>
      <c r="CS14" s="56">
        <v>5.35</v>
      </c>
      <c r="CT14" s="56">
        <v>34.028628721518402</v>
      </c>
      <c r="CU14" s="56">
        <v>92.677866635180706</v>
      </c>
      <c r="CV14" s="56">
        <v>94.566854746840505</v>
      </c>
      <c r="CW14" s="56">
        <v>92.068578787878806</v>
      </c>
      <c r="CX14" s="56">
        <v>76.28</v>
      </c>
      <c r="CY14" s="56">
        <v>2.8285875919291001</v>
      </c>
      <c r="CZ14" s="56">
        <v>426.84226909200402</v>
      </c>
      <c r="DA14" s="56">
        <v>47.147571900047197</v>
      </c>
      <c r="DB14" s="56">
        <v>23.185988323602999</v>
      </c>
      <c r="DC14" s="56">
        <v>56.09</v>
      </c>
      <c r="DD14" s="56">
        <v>5.4529749010000002</v>
      </c>
      <c r="DE14" s="56">
        <v>4.71475719000472</v>
      </c>
      <c r="DF14" s="56">
        <v>6.3271292127652696</v>
      </c>
      <c r="DG14" s="56">
        <v>3.6139745528760199</v>
      </c>
      <c r="DH14" s="56">
        <v>2</v>
      </c>
      <c r="DI14" s="56">
        <v>7</v>
      </c>
      <c r="DJ14" s="56">
        <v>83.501000872555593</v>
      </c>
      <c r="DK14" s="56">
        <v>92.743796883999991</v>
      </c>
      <c r="DL14" s="56">
        <v>3</v>
      </c>
      <c r="DM14" s="56">
        <v>9.3525179856115095</v>
      </c>
      <c r="DN14" s="56">
        <v>1.23731749566939</v>
      </c>
      <c r="DO14" s="56">
        <v>0.31918366044318702</v>
      </c>
      <c r="DP14" s="56">
        <v>0.22241097269409801</v>
      </c>
      <c r="DQ14" s="56">
        <v>0.291375</v>
      </c>
      <c r="DR14" s="56">
        <v>0</v>
      </c>
      <c r="DS14" s="56">
        <v>155.27950310559001</v>
      </c>
      <c r="DT14" s="56">
        <v>566.25141562853901</v>
      </c>
      <c r="DU14" s="56">
        <v>32.950084127874398</v>
      </c>
      <c r="DV14" s="56">
        <v>50.349650349650403</v>
      </c>
      <c r="DW14" s="56">
        <v>523.113333333333</v>
      </c>
      <c r="DX14" s="56">
        <v>292.95299999999997</v>
      </c>
      <c r="DY14" s="54" t="s">
        <v>565</v>
      </c>
      <c r="DZ14" s="54"/>
      <c r="EA14" s="54"/>
      <c r="EB14" s="54"/>
      <c r="EC14" s="58">
        <v>85714352.75</v>
      </c>
      <c r="ED14" s="58">
        <v>8082.4472182932577</v>
      </c>
      <c r="EE14" s="58">
        <v>9799711.6300000008</v>
      </c>
      <c r="EF14" s="58">
        <f t="shared" si="5"/>
        <v>924.06521735030651</v>
      </c>
      <c r="EG14" s="58">
        <v>9084612.8499999996</v>
      </c>
      <c r="EH14" s="58">
        <v>110624.78</v>
      </c>
      <c r="EI14" s="58">
        <v>10.431379537953795</v>
      </c>
      <c r="EJ14" s="58"/>
      <c r="EK14" s="58">
        <v>16449551.4</v>
      </c>
      <c r="EL14" s="58">
        <f t="shared" si="0"/>
        <v>1551.1128147100424</v>
      </c>
      <c r="EM14" s="58">
        <v>26201228.59</v>
      </c>
      <c r="EN14" s="58">
        <f t="shared" si="1"/>
        <v>2470.6486176331919</v>
      </c>
      <c r="EO14" s="58"/>
      <c r="EP14" s="58">
        <v>17098.32</v>
      </c>
      <c r="EQ14" s="58"/>
      <c r="ER14" s="54">
        <v>229</v>
      </c>
      <c r="ES14" s="59">
        <v>2.1593587930221599E-2</v>
      </c>
      <c r="ET14" s="54">
        <v>5136</v>
      </c>
      <c r="EU14" s="54">
        <v>0.4842998585572843</v>
      </c>
      <c r="EV14" s="54">
        <v>4200</v>
      </c>
      <c r="EW14" s="54">
        <v>9968</v>
      </c>
      <c r="EX14" s="54" t="s">
        <v>566</v>
      </c>
      <c r="EY14" s="54" t="s">
        <v>565</v>
      </c>
      <c r="EZ14" s="54">
        <v>240.4</v>
      </c>
      <c r="FA14" s="54">
        <v>2616</v>
      </c>
      <c r="FB14" s="54">
        <v>0.24667609618104669</v>
      </c>
      <c r="FC14" s="56">
        <v>0.24399999999999999</v>
      </c>
      <c r="FD14" s="54">
        <v>0.189</v>
      </c>
      <c r="FE14" s="54">
        <v>0.28000000000000003</v>
      </c>
      <c r="FF14" s="54">
        <v>0.26400000000000001</v>
      </c>
      <c r="FG14" s="54">
        <v>2024</v>
      </c>
      <c r="FH14" s="54" t="s">
        <v>672</v>
      </c>
      <c r="FI14" s="58">
        <v>24936.71</v>
      </c>
      <c r="FJ14" s="54">
        <v>240165.47099999999</v>
      </c>
      <c r="FK14" s="60">
        <v>2270.0603479490801</v>
      </c>
      <c r="FL14" s="60">
        <f t="shared" si="2"/>
        <v>2470.6486176331919</v>
      </c>
      <c r="FM14" s="54">
        <v>9.4599999999999991</v>
      </c>
      <c r="FN14" s="54">
        <v>2356.7630860194922</v>
      </c>
      <c r="FO14" s="54" t="s">
        <v>566</v>
      </c>
      <c r="FP14" s="54">
        <v>1299.6952267798099</v>
      </c>
      <c r="FQ14" s="54">
        <v>3.64</v>
      </c>
      <c r="FR14" s="54">
        <v>2442.9881983005989</v>
      </c>
      <c r="FS14" s="54" t="s">
        <v>566</v>
      </c>
      <c r="FT14" s="54">
        <v>6.55</v>
      </c>
      <c r="FU14" s="54">
        <v>0.58478681131311905</v>
      </c>
      <c r="FV14" s="54">
        <v>7.54</v>
      </c>
      <c r="FW14" s="54">
        <v>0.76132049233157661</v>
      </c>
      <c r="FX14" s="54" t="s">
        <v>566</v>
      </c>
      <c r="FY14" s="54">
        <v>0.38883655503806103</v>
      </c>
      <c r="FZ14" s="54">
        <v>10</v>
      </c>
      <c r="GA14" s="54">
        <v>0.39428318195479672</v>
      </c>
      <c r="GB14" s="54" t="s">
        <v>566</v>
      </c>
      <c r="GC14" s="61">
        <v>8.3431694353198402E-2</v>
      </c>
      <c r="GD14" s="54">
        <v>4.17</v>
      </c>
      <c r="GE14" s="54">
        <v>0.15982233274181329</v>
      </c>
      <c r="GF14" s="54" t="s">
        <v>566</v>
      </c>
      <c r="GG14" s="54">
        <v>0.644119514277809</v>
      </c>
      <c r="GH14" s="54">
        <v>5.9200000000000008</v>
      </c>
      <c r="GI14" s="54">
        <v>0.94525005916470695</v>
      </c>
      <c r="GJ14" s="54" t="s">
        <v>566</v>
      </c>
      <c r="GK14" s="54">
        <v>6.9080000000000004</v>
      </c>
      <c r="GL14" s="54" t="s">
        <v>568</v>
      </c>
      <c r="GM14" s="54">
        <v>0</v>
      </c>
      <c r="GN14" s="54">
        <v>13</v>
      </c>
      <c r="GO14" s="54" t="s">
        <v>566</v>
      </c>
      <c r="GP14" s="54">
        <v>0</v>
      </c>
      <c r="GQ14" s="54">
        <v>135.762813767089</v>
      </c>
      <c r="GR14" s="54">
        <v>9.11</v>
      </c>
      <c r="GS14" s="54">
        <v>103.4555071805099</v>
      </c>
      <c r="GT14" s="54" t="s">
        <v>566</v>
      </c>
      <c r="GU14" s="54">
        <v>9.11</v>
      </c>
      <c r="GV14" s="54">
        <v>5.6420000000000003</v>
      </c>
      <c r="GW14" s="54">
        <v>10.2739726027397</v>
      </c>
      <c r="GX14" s="54">
        <v>8.23</v>
      </c>
      <c r="GY14" s="54">
        <v>4.0816326530612246</v>
      </c>
      <c r="GZ14" s="54" t="s">
        <v>566</v>
      </c>
      <c r="HA14" s="54">
        <v>4.1301272984441297</v>
      </c>
      <c r="HB14" s="54">
        <v>6.67</v>
      </c>
      <c r="HC14" s="54">
        <v>2.4480992181180912</v>
      </c>
      <c r="HD14" s="54" t="s">
        <v>566</v>
      </c>
      <c r="HE14" s="54">
        <v>7.45</v>
      </c>
      <c r="HF14" s="54">
        <v>4.1666666666666501</v>
      </c>
      <c r="HG14" s="54">
        <v>0</v>
      </c>
      <c r="HH14" s="54">
        <v>48.425555555555562</v>
      </c>
      <c r="HI14" s="54" t="s">
        <v>566</v>
      </c>
      <c r="HJ14" s="54" t="s">
        <v>568</v>
      </c>
      <c r="HK14" s="54">
        <v>0</v>
      </c>
      <c r="HL14" s="54">
        <v>39.690290057126383</v>
      </c>
      <c r="HM14" s="54" t="s">
        <v>566</v>
      </c>
      <c r="HN14" s="54">
        <v>1.0557864096912299</v>
      </c>
      <c r="HO14" s="54">
        <v>9.51</v>
      </c>
      <c r="HP14" s="54">
        <v>0.37292670463808109</v>
      </c>
      <c r="HQ14" s="54" t="s">
        <v>566</v>
      </c>
      <c r="HR14" s="54">
        <v>3.17</v>
      </c>
      <c r="HS14" s="54">
        <v>89.65517241379311</v>
      </c>
      <c r="HT14" s="54">
        <v>8.67</v>
      </c>
      <c r="HU14" s="54">
        <v>96.551724137931032</v>
      </c>
      <c r="HV14" s="54" t="s">
        <v>566</v>
      </c>
      <c r="HW14" s="54">
        <v>33.3333333333333</v>
      </c>
      <c r="HX14" s="54">
        <v>5.8800000000000008</v>
      </c>
      <c r="HY14" s="54">
        <v>0</v>
      </c>
      <c r="HZ14" s="54" t="s">
        <v>566</v>
      </c>
      <c r="IA14" s="54" t="s">
        <v>568</v>
      </c>
      <c r="IB14" s="54">
        <v>0</v>
      </c>
      <c r="IC14" s="54">
        <v>0.84803000000000006</v>
      </c>
      <c r="ID14" s="54" t="s">
        <v>566</v>
      </c>
      <c r="IE14" s="54">
        <v>4.8499999999999996</v>
      </c>
      <c r="IF14" s="54">
        <v>5.157</v>
      </c>
      <c r="IG14" s="54">
        <v>51.7</v>
      </c>
      <c r="IH14" s="54">
        <v>7.1999999999999993</v>
      </c>
      <c r="II14" s="54">
        <v>68.210000000000022</v>
      </c>
      <c r="IJ14" s="54" t="s">
        <v>566</v>
      </c>
      <c r="IK14" s="54">
        <v>5.4</v>
      </c>
      <c r="IL14" s="55">
        <v>6.6</v>
      </c>
      <c r="IM14" s="54">
        <v>3.81</v>
      </c>
      <c r="IN14" s="54">
        <v>6.7</v>
      </c>
      <c r="IO14" s="54" t="s">
        <v>566</v>
      </c>
      <c r="IP14" s="54">
        <v>5.3</v>
      </c>
      <c r="IQ14" s="55">
        <v>5.6</v>
      </c>
      <c r="IR14" s="54">
        <v>7.65</v>
      </c>
      <c r="IS14" s="54">
        <v>5.7</v>
      </c>
      <c r="IT14" s="54" t="s">
        <v>566</v>
      </c>
      <c r="IU14" s="54">
        <v>5.5</v>
      </c>
      <c r="IV14" s="54">
        <v>6.5</v>
      </c>
      <c r="IW14" s="54">
        <v>0</v>
      </c>
      <c r="IX14" s="54" t="s">
        <v>566</v>
      </c>
      <c r="IY14" s="54">
        <v>9</v>
      </c>
      <c r="IZ14" s="54">
        <v>9.15</v>
      </c>
      <c r="JA14" s="54">
        <v>6.8</v>
      </c>
      <c r="JB14" s="54" t="s">
        <v>566</v>
      </c>
      <c r="JC14" s="54">
        <v>6.8620000000000001</v>
      </c>
      <c r="JD14" s="54">
        <v>48.43</v>
      </c>
      <c r="JE14" s="54">
        <v>3.47</v>
      </c>
      <c r="JF14" s="54">
        <v>99.98</v>
      </c>
      <c r="JG14" s="54" t="s">
        <v>566</v>
      </c>
      <c r="JH14" s="54">
        <v>24.67</v>
      </c>
      <c r="JI14" s="54">
        <v>2.44</v>
      </c>
      <c r="JJ14" s="54">
        <v>99.12</v>
      </c>
      <c r="JK14" s="54" t="s">
        <v>566</v>
      </c>
      <c r="JL14" s="54">
        <v>42.7</v>
      </c>
      <c r="JM14" s="54">
        <v>4.2699999999999996</v>
      </c>
      <c r="JN14" s="54">
        <v>100</v>
      </c>
      <c r="JO14" s="54" t="s">
        <v>566</v>
      </c>
      <c r="JP14" s="54">
        <v>3.3929999999999998</v>
      </c>
      <c r="JQ14" s="54">
        <v>100</v>
      </c>
      <c r="JR14" s="54" t="s">
        <v>598</v>
      </c>
      <c r="JS14" s="54">
        <v>10</v>
      </c>
      <c r="JT14" s="54">
        <v>100</v>
      </c>
      <c r="JU14" s="54" t="s">
        <v>566</v>
      </c>
      <c r="JV14" s="54">
        <v>107.258064516129</v>
      </c>
      <c r="JW14" s="54">
        <v>8.6999999999999993</v>
      </c>
      <c r="JX14" s="54">
        <v>114.1650943396227</v>
      </c>
      <c r="JY14" s="54" t="s">
        <v>566</v>
      </c>
      <c r="JZ14" s="54">
        <v>14.388489208633001</v>
      </c>
      <c r="KA14" s="54">
        <v>8.08</v>
      </c>
      <c r="KB14" s="54">
        <v>6.9930069930069934</v>
      </c>
      <c r="KC14" s="54" t="s">
        <v>566</v>
      </c>
      <c r="KD14" s="54">
        <v>8.9269999999999996</v>
      </c>
      <c r="KE14" s="54">
        <v>9.4295143800094205</v>
      </c>
      <c r="KF14" s="54">
        <v>9.89</v>
      </c>
      <c r="KG14" s="54">
        <v>8.8178809131458511</v>
      </c>
      <c r="KH14" s="54" t="s">
        <v>566</v>
      </c>
      <c r="KI14" s="54">
        <v>9.4295143800094205</v>
      </c>
      <c r="KJ14" s="54">
        <v>10</v>
      </c>
      <c r="KK14" s="54">
        <v>12.347203358439311</v>
      </c>
      <c r="KL14" s="54" t="s">
        <v>566</v>
      </c>
      <c r="KM14" s="54">
        <v>9.9450000000000003</v>
      </c>
      <c r="KN14" s="54">
        <v>19.59453088165959</v>
      </c>
      <c r="KO14" s="54">
        <v>5.7200000000000006</v>
      </c>
      <c r="KP14" s="54">
        <v>3.0567079682130509</v>
      </c>
      <c r="KQ14" s="54" t="s">
        <v>566</v>
      </c>
      <c r="KR14" s="54">
        <v>5.72</v>
      </c>
      <c r="KS14" s="54">
        <v>6.9690000000000003</v>
      </c>
      <c r="KT14" s="54">
        <v>5.923</v>
      </c>
      <c r="KU14" s="54">
        <v>761</v>
      </c>
      <c r="KV14" s="54">
        <v>7.1758604431871764E-2</v>
      </c>
      <c r="KW14" s="54">
        <v>2548</v>
      </c>
      <c r="KX14" s="54">
        <v>0.2402640264026403</v>
      </c>
      <c r="KY14" s="54">
        <v>1625</v>
      </c>
      <c r="KZ14" s="54">
        <v>0.1532296086751532</v>
      </c>
      <c r="LA14" s="54">
        <v>54381</v>
      </c>
      <c r="LB14" s="54">
        <v>5.1278642149929281</v>
      </c>
      <c r="LC14" s="54">
        <v>2551</v>
      </c>
      <c r="LD14" s="54">
        <v>0.24054691183404051</v>
      </c>
      <c r="LE14" s="54">
        <v>1366</v>
      </c>
      <c r="LF14" s="54">
        <v>0.12880716643092879</v>
      </c>
      <c r="LG14" s="54">
        <v>1467</v>
      </c>
      <c r="LH14" s="54">
        <v>0.13833097595473831</v>
      </c>
      <c r="LI14" s="54">
        <v>8</v>
      </c>
      <c r="LJ14" s="54">
        <v>0.75436115040075435</v>
      </c>
      <c r="LK14" s="54">
        <v>11</v>
      </c>
      <c r="LL14" s="54">
        <v>1.037246581801037</v>
      </c>
      <c r="LM14" s="54">
        <v>1574</v>
      </c>
      <c r="LN14" s="54">
        <v>0.71099999999999997</v>
      </c>
      <c r="LO14" s="54">
        <v>2061</v>
      </c>
      <c r="LP14" s="54">
        <v>0.68300000000000005</v>
      </c>
      <c r="LQ14" s="54">
        <v>1670</v>
      </c>
      <c r="LR14" s="54">
        <v>0.61599999999999999</v>
      </c>
      <c r="LS14" s="54">
        <v>551</v>
      </c>
      <c r="LT14" s="54">
        <v>0.85499999999999998</v>
      </c>
      <c r="LU14" s="54">
        <v>0.43059999999999998</v>
      </c>
      <c r="LV14" s="56">
        <v>0.2127115288361679</v>
      </c>
      <c r="LW14" s="56" t="s">
        <v>570</v>
      </c>
      <c r="LX14" s="56">
        <v>0.1838695535947843</v>
      </c>
      <c r="LY14" s="56" t="s">
        <v>570</v>
      </c>
      <c r="LZ14" s="56">
        <v>0.38555996260836939</v>
      </c>
      <c r="MA14" s="56" t="s">
        <v>570</v>
      </c>
      <c r="MB14" s="56">
        <v>-0.12927081037083771</v>
      </c>
      <c r="MC14" s="56" t="s">
        <v>562</v>
      </c>
      <c r="MD14" s="56">
        <v>0.16321755866712101</v>
      </c>
      <c r="ME14" s="56" t="s">
        <v>570</v>
      </c>
      <c r="MF14" s="54"/>
      <c r="MG14" s="54"/>
      <c r="MH14" s="54"/>
      <c r="MI14" s="54"/>
      <c r="MJ14" s="54"/>
      <c r="MK14" s="54"/>
      <c r="ML14" s="54"/>
      <c r="MM14" s="54"/>
      <c r="MN14" s="54"/>
      <c r="MO14" s="54"/>
      <c r="MP14" s="54">
        <v>0</v>
      </c>
      <c r="MQ14" s="54"/>
      <c r="MR14" s="54">
        <v>0</v>
      </c>
      <c r="MS14" s="54">
        <v>0</v>
      </c>
      <c r="MT14" s="54">
        <v>0</v>
      </c>
      <c r="MU14" s="54">
        <v>10</v>
      </c>
      <c r="MV14" s="54">
        <v>0</v>
      </c>
      <c r="MW14" s="54">
        <v>10</v>
      </c>
      <c r="MX14" s="54">
        <v>0.93</v>
      </c>
      <c r="MY14" s="54">
        <v>12</v>
      </c>
      <c r="MZ14" s="54">
        <v>0</v>
      </c>
      <c r="NA14" s="54">
        <v>12</v>
      </c>
      <c r="NB14" s="54">
        <v>1.1200000000000001</v>
      </c>
      <c r="NC14" s="54">
        <v>3547554.64</v>
      </c>
      <c r="ND14" s="54">
        <v>6</v>
      </c>
      <c r="NE14" s="54">
        <v>1552749.38</v>
      </c>
      <c r="NF14" s="54">
        <v>0.51400000000000001</v>
      </c>
      <c r="NG14" s="62" t="s">
        <v>725</v>
      </c>
      <c r="NH14" s="62">
        <v>215</v>
      </c>
      <c r="NI14" s="62" t="s">
        <v>726</v>
      </c>
      <c r="NJ14" s="62" t="s">
        <v>727</v>
      </c>
      <c r="NK14" s="62" t="s">
        <v>728</v>
      </c>
      <c r="NL14" s="62"/>
      <c r="NM14" s="62" t="s">
        <v>729</v>
      </c>
      <c r="NN14" s="62"/>
      <c r="NO14" s="62" t="s">
        <v>730</v>
      </c>
      <c r="NP14" s="62" t="s">
        <v>731</v>
      </c>
      <c r="NQ14" s="62" t="s">
        <v>732</v>
      </c>
      <c r="NR14" s="62" t="s">
        <v>733</v>
      </c>
      <c r="NS14" s="62" t="s">
        <v>734</v>
      </c>
      <c r="NT14" s="62" t="s">
        <v>735</v>
      </c>
      <c r="NU14" s="64" t="s">
        <v>606</v>
      </c>
      <c r="NV14" s="78">
        <v>55</v>
      </c>
      <c r="NW14" s="79">
        <v>196</v>
      </c>
      <c r="NX14" s="80" t="s">
        <v>736</v>
      </c>
      <c r="NY14" s="54">
        <v>3</v>
      </c>
      <c r="NZ14" s="54">
        <v>6</v>
      </c>
      <c r="OA14" s="54">
        <v>2</v>
      </c>
      <c r="OB14" s="54">
        <v>1</v>
      </c>
      <c r="OC14" s="54">
        <v>3</v>
      </c>
      <c r="OD14" s="54">
        <v>16</v>
      </c>
      <c r="OE14" s="54">
        <v>1</v>
      </c>
      <c r="OF14" s="54">
        <v>1</v>
      </c>
      <c r="OG14" s="54">
        <v>24</v>
      </c>
      <c r="OH14" s="54">
        <v>10</v>
      </c>
      <c r="OI14" s="54">
        <v>26</v>
      </c>
      <c r="OJ14" s="54">
        <v>15</v>
      </c>
      <c r="OK14" s="54">
        <v>124</v>
      </c>
      <c r="OL14" s="54">
        <v>2</v>
      </c>
      <c r="OM14" s="54">
        <v>2</v>
      </c>
      <c r="ON14" s="54">
        <v>0</v>
      </c>
      <c r="OO14" s="54">
        <v>0</v>
      </c>
      <c r="OP14" s="54">
        <v>3</v>
      </c>
      <c r="OQ14" s="54">
        <v>0</v>
      </c>
      <c r="OR14" s="54">
        <v>1</v>
      </c>
      <c r="OS14" s="54">
        <v>0</v>
      </c>
      <c r="OT14" s="54">
        <v>41</v>
      </c>
      <c r="OU14" s="54">
        <v>10</v>
      </c>
      <c r="OV14" s="54">
        <v>0</v>
      </c>
      <c r="OW14" s="54">
        <v>0</v>
      </c>
      <c r="OX14" s="54">
        <v>0</v>
      </c>
      <c r="OY14" s="54">
        <v>8</v>
      </c>
      <c r="OZ14" s="54">
        <v>0</v>
      </c>
      <c r="PA14" s="54">
        <v>8</v>
      </c>
      <c r="PB14" s="54">
        <v>14</v>
      </c>
      <c r="PC14" s="54">
        <v>7</v>
      </c>
      <c r="PD14" s="54">
        <v>7</v>
      </c>
      <c r="PE14" s="54">
        <v>0</v>
      </c>
      <c r="PF14" s="54">
        <v>7</v>
      </c>
      <c r="PG14" s="54">
        <v>123</v>
      </c>
      <c r="PH14" s="54">
        <v>19</v>
      </c>
      <c r="PI14" s="54"/>
      <c r="PJ14" s="54"/>
      <c r="PK14" s="54"/>
      <c r="PL14" s="54"/>
      <c r="PM14" s="54"/>
      <c r="PN14" s="54"/>
      <c r="PO14" s="54"/>
      <c r="PP14" s="54"/>
      <c r="PQ14" s="54">
        <v>538</v>
      </c>
      <c r="PR14" s="57">
        <v>1445</v>
      </c>
      <c r="PS14" s="54">
        <v>312</v>
      </c>
      <c r="PT14" s="54">
        <v>68</v>
      </c>
      <c r="PU14" s="54">
        <v>105</v>
      </c>
      <c r="PV14" s="54">
        <v>23</v>
      </c>
      <c r="PW14" s="54">
        <v>10</v>
      </c>
      <c r="PX14" s="54">
        <v>8</v>
      </c>
      <c r="PY14" s="54">
        <v>1</v>
      </c>
      <c r="PZ14" s="57">
        <v>2068</v>
      </c>
      <c r="QA14" s="57">
        <v>4940</v>
      </c>
      <c r="QB14" s="56">
        <v>0.46581801037246501</v>
      </c>
      <c r="QC14" s="56">
        <v>0.293548286604361</v>
      </c>
      <c r="QD14" s="54">
        <v>1069</v>
      </c>
      <c r="QE14" s="54">
        <v>1552</v>
      </c>
      <c r="QF14" s="54">
        <v>777</v>
      </c>
      <c r="QG14" s="54" t="s">
        <v>608</v>
      </c>
      <c r="QH14" s="54">
        <v>30</v>
      </c>
      <c r="QI14" s="54">
        <v>68</v>
      </c>
      <c r="QJ14" s="54">
        <v>58</v>
      </c>
      <c r="QK14" s="56">
        <f t="shared" si="3"/>
        <v>52</v>
      </c>
      <c r="QL14" s="56">
        <v>1</v>
      </c>
      <c r="QM14" s="54" t="s">
        <v>562</v>
      </c>
      <c r="QN14" s="54" t="s">
        <v>562</v>
      </c>
      <c r="QO14" s="54" t="s">
        <v>570</v>
      </c>
      <c r="QP14" s="54" t="s">
        <v>570</v>
      </c>
      <c r="QQ14" s="54" t="s">
        <v>562</v>
      </c>
      <c r="QR14" s="54" t="s">
        <v>562</v>
      </c>
      <c r="QS14" s="54" t="s">
        <v>562</v>
      </c>
      <c r="QT14" s="54" t="s">
        <v>562</v>
      </c>
      <c r="QU14" s="56">
        <v>56.09</v>
      </c>
      <c r="QV14" s="66">
        <v>0.42899999999999999</v>
      </c>
      <c r="QW14" s="67">
        <v>4885</v>
      </c>
      <c r="QX14" s="66">
        <v>0.73099999999999998</v>
      </c>
      <c r="QY14" s="67">
        <v>1527</v>
      </c>
      <c r="QZ14" s="66">
        <v>0.17499999999999999</v>
      </c>
      <c r="RA14" s="67">
        <v>5259</v>
      </c>
      <c r="RB14" s="66">
        <v>0.67600000000000005</v>
      </c>
      <c r="RC14" s="67">
        <v>2127</v>
      </c>
      <c r="RD14" s="66">
        <v>0.16</v>
      </c>
      <c r="RE14" s="67">
        <v>1363</v>
      </c>
      <c r="RF14" s="67">
        <v>11</v>
      </c>
      <c r="RG14" s="60">
        <v>3398546.71</v>
      </c>
      <c r="RH14" s="60">
        <v>6319938.9100000001</v>
      </c>
      <c r="RI14" s="60">
        <v>1552749.38</v>
      </c>
      <c r="RJ14" s="54">
        <v>0</v>
      </c>
      <c r="RK14" s="54">
        <v>0</v>
      </c>
      <c r="RL14" s="54" t="s">
        <v>565</v>
      </c>
      <c r="RM14" s="54" t="s">
        <v>737</v>
      </c>
      <c r="RN14" s="60">
        <v>4200</v>
      </c>
      <c r="RO14" s="54"/>
      <c r="RP14" s="60">
        <v>1775189.23</v>
      </c>
      <c r="RQ14" s="54">
        <v>24</v>
      </c>
      <c r="RR14" s="54">
        <v>42.7</v>
      </c>
      <c r="RS14" s="54">
        <v>48.43</v>
      </c>
      <c r="RT14" s="58">
        <v>15410009.48</v>
      </c>
      <c r="RU14" s="58">
        <v>26201228.59</v>
      </c>
      <c r="RV14" s="57">
        <v>2306</v>
      </c>
      <c r="RW14" s="58">
        <v>11362.198000867302</v>
      </c>
      <c r="RX14" s="68">
        <v>12</v>
      </c>
      <c r="RY14" s="54">
        <v>6.6</v>
      </c>
      <c r="RZ14" s="69">
        <v>8</v>
      </c>
      <c r="SA14" s="54"/>
      <c r="SB14" s="54">
        <v>5.3</v>
      </c>
      <c r="SC14" s="69">
        <v>12</v>
      </c>
      <c r="SD14" s="54"/>
      <c r="SE14" s="70">
        <v>5.2366628354353815E-4</v>
      </c>
      <c r="SF14" s="71">
        <v>8.7241553202218866E-2</v>
      </c>
      <c r="SG14" s="71">
        <v>1983</v>
      </c>
      <c r="SH14" s="71">
        <v>0.4</v>
      </c>
      <c r="SI14" s="72"/>
      <c r="SJ14" s="72">
        <v>15410009.48</v>
      </c>
      <c r="SK14" s="73">
        <f t="shared" si="4"/>
        <v>1453.0890598774163</v>
      </c>
      <c r="SL14" s="72">
        <v>1.0850400108503999</v>
      </c>
      <c r="SM14" s="72">
        <v>0</v>
      </c>
      <c r="SN14" s="72">
        <v>146.41672607260719</v>
      </c>
      <c r="SO14" s="72">
        <v>0</v>
      </c>
      <c r="SP14" s="72">
        <v>1169.259783121169</v>
      </c>
      <c r="SQ14" s="72">
        <v>18.859028760018859</v>
      </c>
      <c r="SR14" s="72">
        <v>75.436115040075435</v>
      </c>
      <c r="SS14" s="72">
        <v>66.006600660066013</v>
      </c>
      <c r="ST14" s="72">
        <v>1159.8302687411599</v>
      </c>
      <c r="SU14" s="74">
        <v>8.6899999999999991E-2</v>
      </c>
      <c r="SV14" s="74">
        <v>0.72760000000000002</v>
      </c>
      <c r="SW14" s="75"/>
      <c r="SX14" s="72">
        <v>6.4678763325014252E-2</v>
      </c>
      <c r="SY14" s="72">
        <v>0.68624977024610812</v>
      </c>
      <c r="SZ14" s="72">
        <v>0.51803354625313658</v>
      </c>
      <c r="TA14" s="72">
        <v>0.68015471520922088</v>
      </c>
      <c r="TB14" s="72"/>
      <c r="TC14" s="72" t="s">
        <v>586</v>
      </c>
      <c r="TD14" s="54"/>
      <c r="TE14" s="72">
        <v>0.48727919875836995</v>
      </c>
      <c r="TF14" s="75">
        <v>0.467914</v>
      </c>
      <c r="TG14" s="75">
        <v>2.137146</v>
      </c>
      <c r="TH14" s="76">
        <v>0.53856599999999999</v>
      </c>
      <c r="TI14" s="75">
        <v>1.0337080000000001</v>
      </c>
      <c r="TJ14" s="75">
        <v>0.467914</v>
      </c>
      <c r="TK14" s="76">
        <v>0.967391</v>
      </c>
      <c r="TL14" s="75">
        <v>0.54111299999999996</v>
      </c>
      <c r="TM14" s="75">
        <v>1.848044</v>
      </c>
      <c r="TN14" s="76">
        <v>1</v>
      </c>
      <c r="TO14" s="75">
        <v>1</v>
      </c>
      <c r="TP14" s="75">
        <v>0.54111299999999996</v>
      </c>
      <c r="TQ14" s="76">
        <v>1</v>
      </c>
      <c r="TR14" s="75">
        <v>0.54921714499999996</v>
      </c>
      <c r="TS14" s="77">
        <v>1.8207734579999999</v>
      </c>
      <c r="TT14" s="76">
        <v>0.55772061100000003</v>
      </c>
      <c r="TU14" s="75">
        <v>1.177239479</v>
      </c>
      <c r="TV14" s="75">
        <v>0.54921714499999996</v>
      </c>
      <c r="TW14" s="76">
        <v>0.84944483999999998</v>
      </c>
      <c r="TX14" s="75">
        <v>0</v>
      </c>
      <c r="TY14" s="77" t="s">
        <v>587</v>
      </c>
      <c r="TZ14" s="76">
        <v>3.9789999999999999E-3</v>
      </c>
      <c r="UA14" s="75">
        <v>2.0648360000000001</v>
      </c>
      <c r="UB14" s="75">
        <v>0</v>
      </c>
      <c r="UC14" s="76">
        <v>0.48430000000000001</v>
      </c>
      <c r="UD14" s="75">
        <v>0.54921699999999996</v>
      </c>
      <c r="UE14" s="75">
        <v>1.820773</v>
      </c>
      <c r="UF14" s="76">
        <v>0.55772100000000002</v>
      </c>
      <c r="UG14" s="75">
        <v>1.1772389999999999</v>
      </c>
      <c r="UH14" s="75">
        <v>0.54921699999999996</v>
      </c>
      <c r="UI14" s="76">
        <v>0.84944500000000001</v>
      </c>
    </row>
    <row r="15" spans="1:555" ht="15.75" customHeight="1" x14ac:dyDescent="0.3">
      <c r="A15" s="115" t="s">
        <v>738</v>
      </c>
      <c r="B15" s="115" t="s">
        <v>739</v>
      </c>
      <c r="C15" s="116" t="s">
        <v>739</v>
      </c>
      <c r="D15" s="115" t="s">
        <v>678</v>
      </c>
      <c r="E15" s="115" t="s">
        <v>740</v>
      </c>
      <c r="F15" s="115" t="s">
        <v>680</v>
      </c>
      <c r="G15" s="115" t="s">
        <v>677</v>
      </c>
      <c r="H15" s="115" t="s">
        <v>558</v>
      </c>
      <c r="I15" s="115">
        <v>34934</v>
      </c>
      <c r="J15" s="115" t="s">
        <v>559</v>
      </c>
      <c r="K15" s="115">
        <v>1</v>
      </c>
      <c r="L15" s="115">
        <v>0</v>
      </c>
      <c r="M15" s="115">
        <v>1</v>
      </c>
      <c r="N15" s="115">
        <v>1</v>
      </c>
      <c r="O15" s="115">
        <v>0</v>
      </c>
      <c r="P15" s="115">
        <v>1</v>
      </c>
      <c r="Q15" s="115">
        <v>0</v>
      </c>
      <c r="R15" s="115">
        <v>1</v>
      </c>
      <c r="S15" s="115">
        <v>1</v>
      </c>
      <c r="T15" s="115">
        <v>1</v>
      </c>
      <c r="U15" s="115">
        <v>0</v>
      </c>
      <c r="V15" s="115">
        <v>0</v>
      </c>
      <c r="W15" s="115">
        <v>1</v>
      </c>
      <c r="X15" s="115">
        <v>0</v>
      </c>
      <c r="Y15" s="115">
        <v>1</v>
      </c>
      <c r="Z15" s="115">
        <v>1</v>
      </c>
      <c r="AA15" s="115">
        <v>1</v>
      </c>
      <c r="AB15" s="115">
        <v>1</v>
      </c>
      <c r="AC15" s="115">
        <v>0</v>
      </c>
      <c r="AD15" s="115">
        <v>0</v>
      </c>
      <c r="AE15" s="115" t="s">
        <v>560</v>
      </c>
      <c r="AF15" s="115" t="s">
        <v>561</v>
      </c>
      <c r="AG15" s="115">
        <v>5</v>
      </c>
      <c r="AH15" s="115">
        <v>4</v>
      </c>
      <c r="AI15" s="115">
        <v>3</v>
      </c>
      <c r="AJ15" s="115">
        <v>12</v>
      </c>
      <c r="AK15" s="115" t="s">
        <v>570</v>
      </c>
      <c r="AL15" s="115" t="s">
        <v>563</v>
      </c>
      <c r="AM15" s="115" t="s">
        <v>741</v>
      </c>
      <c r="AN15" s="117">
        <v>57.025040542099177</v>
      </c>
      <c r="AO15" s="118">
        <v>281</v>
      </c>
      <c r="AP15" s="117">
        <v>59.107999999999997</v>
      </c>
      <c r="AQ15" s="117">
        <v>76.044600000000003</v>
      </c>
      <c r="AR15" s="117">
        <v>70.779705882352928</v>
      </c>
      <c r="AS15" s="117">
        <v>55.519333333333329</v>
      </c>
      <c r="AT15" s="117">
        <v>45.075200000000002</v>
      </c>
      <c r="AU15" s="117">
        <v>75.217800000000011</v>
      </c>
      <c r="AV15" s="117">
        <v>83.08850000000001</v>
      </c>
      <c r="AW15" s="117">
        <v>64.611333333333334</v>
      </c>
      <c r="AX15" s="117">
        <v>18.712</v>
      </c>
      <c r="AY15" s="117">
        <v>68.147899999999993</v>
      </c>
      <c r="AZ15" s="117">
        <v>54.903399999999998</v>
      </c>
      <c r="BA15" s="117">
        <v>59.963666666666683</v>
      </c>
      <c r="BB15" s="117">
        <v>82.16425000000001</v>
      </c>
      <c r="BC15" s="117">
        <v>31.734999999999999</v>
      </c>
      <c r="BD15" s="117">
        <v>48.593000000000004</v>
      </c>
      <c r="BE15" s="117">
        <v>43.543999999999997</v>
      </c>
      <c r="BF15" s="117">
        <v>32.218000000000004</v>
      </c>
      <c r="BG15" s="117">
        <v>62.959519986257362</v>
      </c>
      <c r="BH15" s="117">
        <v>75.564138093563002</v>
      </c>
      <c r="BI15" s="117">
        <v>73.137384423611195</v>
      </c>
      <c r="BJ15" s="117">
        <v>40.177037441598159</v>
      </c>
      <c r="BK15" s="117">
        <v>75.543853082370106</v>
      </c>
      <c r="BL15" s="117">
        <v>73.005412793197195</v>
      </c>
      <c r="BM15" s="117">
        <v>79.990875166794794</v>
      </c>
      <c r="BN15" s="117">
        <v>73.716411331890001</v>
      </c>
      <c r="BO15" s="117">
        <v>79.906668621864398</v>
      </c>
      <c r="BP15" s="117">
        <v>82.163981069746399</v>
      </c>
      <c r="BQ15" s="117">
        <v>61.080518033350003</v>
      </c>
      <c r="BR15" s="117">
        <v>69.398369969483795</v>
      </c>
      <c r="BS15" s="117">
        <v>26.454115171304249</v>
      </c>
      <c r="BT15" s="117">
        <v>61.849405143654302</v>
      </c>
      <c r="BU15" s="117">
        <v>26.456347021313601</v>
      </c>
      <c r="BV15" s="117">
        <v>45.948282430120301</v>
      </c>
      <c r="BW15" s="117">
        <v>6.1855670103092804</v>
      </c>
      <c r="BX15" s="117">
        <v>74.428749635717693</v>
      </c>
      <c r="BY15" s="117">
        <v>1088.5782173841001</v>
      </c>
      <c r="BZ15" s="117">
        <v>60.258780036968602</v>
      </c>
      <c r="CA15" s="117">
        <v>3.3229436314649501</v>
      </c>
      <c r="CB15" s="117">
        <v>76.583184257602895</v>
      </c>
      <c r="CC15" s="117">
        <v>69.959999999999994</v>
      </c>
      <c r="CD15" s="117">
        <v>68.034125975676105</v>
      </c>
      <c r="CE15" s="117">
        <v>24.61</v>
      </c>
      <c r="CF15" s="117">
        <v>69.087656529517005</v>
      </c>
      <c r="CG15" s="117">
        <v>59.016100178890902</v>
      </c>
      <c r="CH15" s="117">
        <v>78.711985688729797</v>
      </c>
      <c r="CI15" s="117">
        <v>98.747763864042895</v>
      </c>
      <c r="CJ15" s="117">
        <v>5.7250815824125496</v>
      </c>
      <c r="CK15" s="117">
        <v>2.8625407912062699</v>
      </c>
      <c r="CL15" s="117">
        <v>10.529086601737299</v>
      </c>
      <c r="CM15" s="117">
        <v>1.1253657438667599</v>
      </c>
      <c r="CN15" s="117">
        <v>3.3</v>
      </c>
      <c r="CO15" s="117">
        <v>9</v>
      </c>
      <c r="CP15" s="117">
        <v>0.02</v>
      </c>
      <c r="CQ15" s="117">
        <v>5</v>
      </c>
      <c r="CR15" s="117">
        <v>2.4</v>
      </c>
      <c r="CS15" s="117">
        <v>5.5</v>
      </c>
      <c r="CT15" s="117">
        <v>53.196853902902099</v>
      </c>
      <c r="CU15" s="117">
        <v>91.428217230733097</v>
      </c>
      <c r="CV15" s="117">
        <v>96.7407580417443</v>
      </c>
      <c r="CW15" s="117">
        <v>96.162221212121196</v>
      </c>
      <c r="CX15" s="117">
        <v>75.56</v>
      </c>
      <c r="CY15" s="117">
        <v>1.8970467596390499</v>
      </c>
      <c r="CZ15" s="117">
        <v>414.465299972396</v>
      </c>
      <c r="DA15" s="117">
        <v>14.312703956031401</v>
      </c>
      <c r="DB15" s="117">
        <v>26.197059193163199</v>
      </c>
      <c r="DC15" s="117">
        <v>51.31</v>
      </c>
      <c r="DD15" s="117">
        <v>0.80543126099999995</v>
      </c>
      <c r="DE15" s="117">
        <v>0</v>
      </c>
      <c r="DF15" s="117">
        <v>1.4015803724806799</v>
      </c>
      <c r="DG15" s="117">
        <v>4.0000715225600798</v>
      </c>
      <c r="DH15" s="117">
        <v>2</v>
      </c>
      <c r="DI15" s="117">
        <v>6</v>
      </c>
      <c r="DJ15" s="117">
        <v>78.846251847322009</v>
      </c>
      <c r="DK15" s="117">
        <v>96.377989319999998</v>
      </c>
      <c r="DL15" s="117">
        <v>9</v>
      </c>
      <c r="DM15" s="117">
        <v>8.0412371134020599</v>
      </c>
      <c r="DN15" s="117">
        <v>0</v>
      </c>
      <c r="DO15" s="117">
        <v>2.62154828905937</v>
      </c>
      <c r="DP15" s="117">
        <v>0.21980607936777599</v>
      </c>
      <c r="DQ15" s="117">
        <v>0.85552653061224604</v>
      </c>
      <c r="DR15" s="117">
        <v>446.42857142857099</v>
      </c>
      <c r="DS15" s="117">
        <v>908.74668686103803</v>
      </c>
      <c r="DT15" s="117">
        <v>1585.59374823036</v>
      </c>
      <c r="DU15" s="117">
        <v>72.463768115942003</v>
      </c>
      <c r="DV15" s="117">
        <v>94.735077129443297</v>
      </c>
      <c r="DW15" s="117">
        <v>537.31673469387704</v>
      </c>
      <c r="DX15" s="117">
        <v>346.38900000000001</v>
      </c>
      <c r="DY15" s="115" t="s">
        <v>565</v>
      </c>
      <c r="DZ15" s="115"/>
      <c r="EA15" s="115"/>
      <c r="EB15" s="115"/>
      <c r="EC15" s="119">
        <v>1048625865.89</v>
      </c>
      <c r="ED15" s="119">
        <v>30017.343158241256</v>
      </c>
      <c r="EE15" s="119">
        <v>504648483.52999997</v>
      </c>
      <c r="EF15" s="58">
        <f t="shared" si="5"/>
        <v>14445.768693250127</v>
      </c>
      <c r="EG15" s="119">
        <v>130439694.29000001</v>
      </c>
      <c r="EH15" s="119">
        <v>603779.73</v>
      </c>
      <c r="EI15" s="119">
        <v>17.28344106028511</v>
      </c>
      <c r="EJ15" s="119">
        <v>603779.73</v>
      </c>
      <c r="EK15" s="119">
        <v>209241754.27000001</v>
      </c>
      <c r="EL15" s="119">
        <f t="shared" si="0"/>
        <v>5989.6305682143475</v>
      </c>
      <c r="EM15" s="119">
        <v>211832486.34999999</v>
      </c>
      <c r="EN15" s="119">
        <f t="shared" si="1"/>
        <v>6063.791330795214</v>
      </c>
      <c r="EO15" s="119">
        <v>14398793.18</v>
      </c>
      <c r="EP15" s="119">
        <v>4430494.62</v>
      </c>
      <c r="EQ15" s="119">
        <v>20757499.77</v>
      </c>
      <c r="ER15" s="115">
        <v>810</v>
      </c>
      <c r="ES15" s="120">
        <v>2.3186580408770821E-2</v>
      </c>
      <c r="ET15" s="115">
        <v>26155</v>
      </c>
      <c r="EU15" s="115">
        <v>0.7486975439400011</v>
      </c>
      <c r="EV15" s="115">
        <v>35781.800000000003</v>
      </c>
      <c r="EW15" s="115">
        <v>34934</v>
      </c>
      <c r="EX15" s="115" t="s">
        <v>565</v>
      </c>
      <c r="EY15" s="115" t="s">
        <v>565</v>
      </c>
      <c r="EZ15" s="115">
        <v>333.1</v>
      </c>
      <c r="FA15" s="115">
        <v>18552</v>
      </c>
      <c r="FB15" s="115">
        <v>0.53105856758458803</v>
      </c>
      <c r="FC15" s="117">
        <v>0.224</v>
      </c>
      <c r="FD15" s="115">
        <v>0.14199999999999999</v>
      </c>
      <c r="FE15" s="115">
        <v>0.29299999999999998</v>
      </c>
      <c r="FF15" s="115">
        <v>0.23599999999999999</v>
      </c>
      <c r="FG15" s="115">
        <v>2024</v>
      </c>
      <c r="FH15" s="115" t="s">
        <v>567</v>
      </c>
      <c r="FI15" s="119">
        <v>385605.85</v>
      </c>
      <c r="FJ15" s="115">
        <v>13956618.262</v>
      </c>
      <c r="FK15" s="121">
        <v>6834.0134339039196</v>
      </c>
      <c r="FL15" s="121">
        <f t="shared" si="2"/>
        <v>6063.791330795214</v>
      </c>
      <c r="FM15" s="115">
        <v>10</v>
      </c>
      <c r="FN15" s="115">
        <v>1863.2786843592239</v>
      </c>
      <c r="FO15" s="115" t="s">
        <v>565</v>
      </c>
      <c r="FP15" s="115">
        <v>6652.9964578920099</v>
      </c>
      <c r="FQ15" s="115">
        <v>10</v>
      </c>
      <c r="FR15" s="115">
        <v>1635.042291036965</v>
      </c>
      <c r="FS15" s="115" t="s">
        <v>565</v>
      </c>
      <c r="FT15" s="115">
        <v>10</v>
      </c>
      <c r="FU15" s="115">
        <v>0.66879391474966898</v>
      </c>
      <c r="FV15" s="115">
        <v>6.870000000000001</v>
      </c>
      <c r="FW15" s="115">
        <v>0.84072480068428013</v>
      </c>
      <c r="FX15" s="115" t="s">
        <v>566</v>
      </c>
      <c r="FY15" s="115">
        <v>0.18544804791906</v>
      </c>
      <c r="FZ15" s="115">
        <v>10</v>
      </c>
      <c r="GA15" s="115">
        <v>0.40744834583262751</v>
      </c>
      <c r="GB15" s="115" t="s">
        <v>565</v>
      </c>
      <c r="GC15" s="115">
        <v>0.110079690232018</v>
      </c>
      <c r="GD15" s="115">
        <v>9.39</v>
      </c>
      <c r="GE15" s="115">
        <v>0.1169048833866041</v>
      </c>
      <c r="GF15" s="115" t="s">
        <v>566</v>
      </c>
      <c r="GG15" s="115">
        <v>0.82159198592731497</v>
      </c>
      <c r="GH15" s="115">
        <v>8.68</v>
      </c>
      <c r="GI15" s="115">
        <v>0.90580556027150194</v>
      </c>
      <c r="GJ15" s="115" t="s">
        <v>566</v>
      </c>
      <c r="GK15" s="115">
        <v>8.7349999999999994</v>
      </c>
      <c r="GL15" s="115">
        <v>14.5</v>
      </c>
      <c r="GM15" s="115">
        <v>10</v>
      </c>
      <c r="GN15" s="115">
        <v>13</v>
      </c>
      <c r="GO15" s="115" t="s">
        <v>566</v>
      </c>
      <c r="GP15" s="115">
        <v>10</v>
      </c>
      <c r="GQ15" s="115">
        <v>200.89741999198401</v>
      </c>
      <c r="GR15" s="115">
        <v>1.75</v>
      </c>
      <c r="GS15" s="115">
        <v>57.200353168378257</v>
      </c>
      <c r="GT15" s="115" t="s">
        <v>566</v>
      </c>
      <c r="GU15" s="115">
        <v>1.75</v>
      </c>
      <c r="GV15" s="115">
        <v>7.6210000000000004</v>
      </c>
      <c r="GW15" s="115">
        <v>0.194080543425521</v>
      </c>
      <c r="GX15" s="115">
        <v>10</v>
      </c>
      <c r="GY15" s="115">
        <v>2.546898820508706</v>
      </c>
      <c r="GZ15" s="115" t="s">
        <v>566</v>
      </c>
      <c r="HA15" s="115">
        <v>5.8996965706761317</v>
      </c>
      <c r="HB15" s="115">
        <v>0</v>
      </c>
      <c r="HC15" s="115">
        <v>2.0207803531405739</v>
      </c>
      <c r="HD15" s="115" t="s">
        <v>565</v>
      </c>
      <c r="HE15" s="115">
        <v>5</v>
      </c>
      <c r="HF15" s="115">
        <v>85.466666666666498</v>
      </c>
      <c r="HG15" s="115">
        <v>9.25</v>
      </c>
      <c r="HH15" s="115">
        <v>92.084444444444458</v>
      </c>
      <c r="HI15" s="115" t="s">
        <v>566</v>
      </c>
      <c r="HJ15" s="115" t="s">
        <v>568</v>
      </c>
      <c r="HK15" s="115">
        <v>0</v>
      </c>
      <c r="HL15" s="115">
        <v>37.033674003114058</v>
      </c>
      <c r="HM15" s="115" t="s">
        <v>566</v>
      </c>
      <c r="HN15" s="115">
        <v>27.881148022815001</v>
      </c>
      <c r="HO15" s="115">
        <v>0</v>
      </c>
      <c r="HP15" s="115">
        <v>0.68801394685024497</v>
      </c>
      <c r="HQ15" s="115" t="s">
        <v>565</v>
      </c>
      <c r="HR15" s="115">
        <v>3.0830000000000002</v>
      </c>
      <c r="HS15" s="115">
        <v>96.551724137931032</v>
      </c>
      <c r="HT15" s="115">
        <v>9.17</v>
      </c>
      <c r="HU15" s="115">
        <v>100</v>
      </c>
      <c r="HV15" s="115" t="s">
        <v>566</v>
      </c>
      <c r="HW15" s="115">
        <v>14.2857142857141</v>
      </c>
      <c r="HX15" s="115">
        <v>8.120000000000001</v>
      </c>
      <c r="HY15" s="115">
        <v>0</v>
      </c>
      <c r="HZ15" s="115" t="s">
        <v>566</v>
      </c>
      <c r="IA15" s="115">
        <v>0.74309999999999798</v>
      </c>
      <c r="IB15" s="115">
        <v>8.6199999999999992</v>
      </c>
      <c r="IC15" s="115">
        <v>0.86192000000000002</v>
      </c>
      <c r="ID15" s="115" t="s">
        <v>566</v>
      </c>
      <c r="IE15" s="115">
        <v>8.6370000000000005</v>
      </c>
      <c r="IF15" s="115">
        <v>5.5730000000000004</v>
      </c>
      <c r="IG15" s="115">
        <v>68.7</v>
      </c>
      <c r="IH15" s="115">
        <v>10</v>
      </c>
      <c r="II15" s="115">
        <v>65.560000000000016</v>
      </c>
      <c r="IJ15" s="115" t="s">
        <v>566</v>
      </c>
      <c r="IK15" s="115">
        <v>5.9</v>
      </c>
      <c r="IL15" s="116">
        <v>6.1</v>
      </c>
      <c r="IM15" s="115">
        <v>6.4700000000000006</v>
      </c>
      <c r="IN15" s="115">
        <v>6.5</v>
      </c>
      <c r="IO15" s="115" t="s">
        <v>566</v>
      </c>
      <c r="IP15" s="115">
        <v>5.0999999999999801</v>
      </c>
      <c r="IQ15" s="55">
        <v>5.3</v>
      </c>
      <c r="IR15" s="115">
        <v>6.43</v>
      </c>
      <c r="IS15" s="115">
        <v>5.6</v>
      </c>
      <c r="IT15" s="115" t="s">
        <v>566</v>
      </c>
      <c r="IU15" s="115">
        <v>5.7</v>
      </c>
      <c r="IV15" s="115">
        <v>6.8900000000000006</v>
      </c>
      <c r="IW15" s="115">
        <v>0.7</v>
      </c>
      <c r="IX15" s="115" t="s">
        <v>566</v>
      </c>
      <c r="IY15" s="115">
        <v>9.5</v>
      </c>
      <c r="IZ15" s="115">
        <v>9.1900000000000013</v>
      </c>
      <c r="JA15" s="115">
        <v>7.24</v>
      </c>
      <c r="JB15" s="115" t="s">
        <v>566</v>
      </c>
      <c r="JC15" s="115">
        <v>7.7960000000000003</v>
      </c>
      <c r="JD15" s="115">
        <v>74.87</v>
      </c>
      <c r="JE15" s="115">
        <v>4.8</v>
      </c>
      <c r="JF15" s="115">
        <v>99.99</v>
      </c>
      <c r="JG15" s="115" t="s">
        <v>566</v>
      </c>
      <c r="JH15" s="115">
        <v>53.11</v>
      </c>
      <c r="JI15" s="115">
        <v>5.3299999999999992</v>
      </c>
      <c r="JJ15" s="115">
        <v>99.569000000000003</v>
      </c>
      <c r="JK15" s="115" t="s">
        <v>566</v>
      </c>
      <c r="JL15" s="115">
        <v>54.44</v>
      </c>
      <c r="JM15" s="115">
        <v>5.620000000000001</v>
      </c>
      <c r="JN15" s="115">
        <v>96.847999999999999</v>
      </c>
      <c r="JO15" s="115" t="s">
        <v>566</v>
      </c>
      <c r="JP15" s="115">
        <v>5.25</v>
      </c>
      <c r="JQ15" s="115">
        <v>100</v>
      </c>
      <c r="JR15" s="115" t="s">
        <v>598</v>
      </c>
      <c r="JS15" s="115">
        <v>10</v>
      </c>
      <c r="JT15" s="115">
        <v>100</v>
      </c>
      <c r="JU15" s="115" t="s">
        <v>566</v>
      </c>
      <c r="JV15" s="115">
        <v>59.1836734693876</v>
      </c>
      <c r="JW15" s="115">
        <v>1.879999999999999</v>
      </c>
      <c r="JX15" s="115">
        <v>104.2109555009814</v>
      </c>
      <c r="JY15" s="115" t="s">
        <v>566</v>
      </c>
      <c r="JZ15" s="115">
        <v>6.1855670103092599</v>
      </c>
      <c r="KA15" s="115">
        <v>9.08</v>
      </c>
      <c r="KB15" s="115">
        <v>4.3859649122807012</v>
      </c>
      <c r="KC15" s="115" t="s">
        <v>566</v>
      </c>
      <c r="KD15" s="115">
        <v>6.9870000000000001</v>
      </c>
      <c r="KE15" s="115">
        <v>5.7250815824125301</v>
      </c>
      <c r="KF15" s="115">
        <v>9.75</v>
      </c>
      <c r="KG15" s="115">
        <v>4.603521716046922</v>
      </c>
      <c r="KH15" s="115" t="s">
        <v>566</v>
      </c>
      <c r="KI15" s="115">
        <v>14.3127039560312</v>
      </c>
      <c r="KJ15" s="115">
        <v>8.66</v>
      </c>
      <c r="KK15" s="115">
        <v>9.3145862744167083</v>
      </c>
      <c r="KL15" s="115" t="s">
        <v>566</v>
      </c>
      <c r="KM15" s="115">
        <v>9.2050000000000001</v>
      </c>
      <c r="KN15" s="115">
        <v>13.96919906108662</v>
      </c>
      <c r="KO15" s="115">
        <v>7.27</v>
      </c>
      <c r="KP15" s="115">
        <v>4.4019652134628418</v>
      </c>
      <c r="KQ15" s="115" t="s">
        <v>566</v>
      </c>
      <c r="KR15" s="115">
        <v>7.27</v>
      </c>
      <c r="KS15" s="115">
        <v>7.3019999999999996</v>
      </c>
      <c r="KT15" s="115">
        <v>6.8319999999999999</v>
      </c>
      <c r="KU15" s="115">
        <v>2125</v>
      </c>
      <c r="KV15" s="115">
        <v>6.0828991813133337E-2</v>
      </c>
      <c r="KW15" s="115">
        <v>12398</v>
      </c>
      <c r="KX15" s="115">
        <v>0.35489780729375392</v>
      </c>
      <c r="KY15" s="115">
        <v>9634</v>
      </c>
      <c r="KZ15" s="115">
        <v>0.27577717982481248</v>
      </c>
      <c r="LA15" s="115">
        <v>402205</v>
      </c>
      <c r="LB15" s="115">
        <v>11.5132821892712</v>
      </c>
      <c r="LC15" s="115">
        <v>5817</v>
      </c>
      <c r="LD15" s="115">
        <v>0.16651399782446899</v>
      </c>
      <c r="LE15" s="115">
        <v>4116</v>
      </c>
      <c r="LF15" s="115">
        <v>0.11782217896605029</v>
      </c>
      <c r="LG15" s="115">
        <v>4839</v>
      </c>
      <c r="LH15" s="115">
        <v>0.1385183488864716</v>
      </c>
      <c r="LI15" s="115">
        <v>39</v>
      </c>
      <c r="LJ15" s="115">
        <v>1.1163909085704471</v>
      </c>
      <c r="LK15" s="115">
        <v>49</v>
      </c>
      <c r="LL15" s="115">
        <v>1.402644987691074</v>
      </c>
      <c r="LM15" s="115">
        <v>440</v>
      </c>
      <c r="LN15" s="115">
        <v>0.75600000000000001</v>
      </c>
      <c r="LO15" s="115">
        <v>621</v>
      </c>
      <c r="LP15" s="115">
        <v>0.73899999999999999</v>
      </c>
      <c r="LQ15" s="115">
        <v>442</v>
      </c>
      <c r="LR15" s="115">
        <v>0.69299999999999995</v>
      </c>
      <c r="LS15" s="115">
        <v>1032</v>
      </c>
      <c r="LT15" s="115">
        <v>0.84299999999999997</v>
      </c>
      <c r="LU15" s="115">
        <v>0.49690000000000001</v>
      </c>
      <c r="LV15" s="117">
        <v>1.9480135427232099</v>
      </c>
      <c r="LW15" s="117" t="s">
        <v>599</v>
      </c>
      <c r="LX15" s="117">
        <v>1.5441004368142759</v>
      </c>
      <c r="LY15" s="117" t="s">
        <v>599</v>
      </c>
      <c r="LZ15" s="117">
        <v>0.40911349831747401</v>
      </c>
      <c r="MA15" s="117" t="s">
        <v>570</v>
      </c>
      <c r="MB15" s="117">
        <v>2.1308702251494012</v>
      </c>
      <c r="MC15" s="117" t="s">
        <v>599</v>
      </c>
      <c r="MD15" s="117">
        <v>1.50802442575109</v>
      </c>
      <c r="ME15" s="117" t="s">
        <v>599</v>
      </c>
      <c r="MF15" s="115">
        <v>10000</v>
      </c>
      <c r="MG15" s="115">
        <v>0</v>
      </c>
      <c r="MH15" s="115">
        <v>600000</v>
      </c>
      <c r="MI15" s="115">
        <v>50000</v>
      </c>
      <c r="MJ15" s="115">
        <v>20000</v>
      </c>
      <c r="MK15" s="115">
        <v>70000</v>
      </c>
      <c r="ML15" s="115">
        <v>2</v>
      </c>
      <c r="MM15" s="115">
        <v>1</v>
      </c>
      <c r="MN15" s="115">
        <v>11321</v>
      </c>
      <c r="MO15" s="115">
        <v>2</v>
      </c>
      <c r="MP15" s="115">
        <v>4.1579141696768057E-5</v>
      </c>
      <c r="MQ15" s="115"/>
      <c r="MR15" s="115">
        <v>0</v>
      </c>
      <c r="MS15" s="115">
        <v>0</v>
      </c>
      <c r="MT15" s="115">
        <v>0</v>
      </c>
      <c r="MU15" s="115">
        <v>101</v>
      </c>
      <c r="MV15" s="115">
        <v>4</v>
      </c>
      <c r="MW15" s="115">
        <v>105</v>
      </c>
      <c r="MX15" s="115">
        <v>2.97</v>
      </c>
      <c r="MY15" s="115">
        <v>99</v>
      </c>
      <c r="MZ15" s="115">
        <v>0</v>
      </c>
      <c r="NA15" s="115">
        <v>99</v>
      </c>
      <c r="NB15" s="115">
        <v>2.8</v>
      </c>
      <c r="NC15" s="115">
        <v>30389277.170000002</v>
      </c>
      <c r="ND15" s="115">
        <v>39</v>
      </c>
      <c r="NE15" s="122">
        <v>9256812.4600000009</v>
      </c>
      <c r="NF15" s="115">
        <v>0.61399999999999999</v>
      </c>
      <c r="NG15" s="123" t="s">
        <v>742</v>
      </c>
      <c r="NH15" s="123">
        <v>398</v>
      </c>
      <c r="NI15" s="123" t="s">
        <v>601</v>
      </c>
      <c r="NJ15" s="123" t="s">
        <v>602</v>
      </c>
      <c r="NK15" s="123" t="s">
        <v>575</v>
      </c>
      <c r="NL15" s="123"/>
      <c r="NM15" s="123" t="s">
        <v>743</v>
      </c>
      <c r="NN15" s="123"/>
      <c r="NO15" s="123" t="s">
        <v>601</v>
      </c>
      <c r="NP15" s="123" t="s">
        <v>616</v>
      </c>
      <c r="NQ15" s="123" t="s">
        <v>601</v>
      </c>
      <c r="NR15" s="123" t="s">
        <v>634</v>
      </c>
      <c r="NS15" s="123" t="s">
        <v>688</v>
      </c>
      <c r="NT15" s="123" t="s">
        <v>634</v>
      </c>
      <c r="NU15" s="124" t="s">
        <v>649</v>
      </c>
      <c r="NV15" s="125">
        <v>45</v>
      </c>
      <c r="NW15" s="126">
        <v>256</v>
      </c>
      <c r="NX15" s="127" t="s">
        <v>744</v>
      </c>
      <c r="NY15" s="115">
        <v>15</v>
      </c>
      <c r="NZ15" s="115">
        <v>32</v>
      </c>
      <c r="OA15" s="115">
        <v>3</v>
      </c>
      <c r="OB15" s="115">
        <v>10</v>
      </c>
      <c r="OC15" s="115">
        <v>9</v>
      </c>
      <c r="OD15" s="115">
        <v>88</v>
      </c>
      <c r="OE15" s="115">
        <v>9</v>
      </c>
      <c r="OF15" s="115">
        <v>1</v>
      </c>
      <c r="OG15" s="115">
        <v>85</v>
      </c>
      <c r="OH15" s="115">
        <v>44</v>
      </c>
      <c r="OI15" s="115">
        <v>131</v>
      </c>
      <c r="OJ15" s="115">
        <v>20</v>
      </c>
      <c r="OK15" s="115">
        <v>440</v>
      </c>
      <c r="OL15" s="115">
        <v>2</v>
      </c>
      <c r="OM15" s="115">
        <v>2</v>
      </c>
      <c r="ON15" s="115">
        <v>0</v>
      </c>
      <c r="OO15" s="115">
        <v>0</v>
      </c>
      <c r="OP15" s="115">
        <v>1</v>
      </c>
      <c r="OQ15" s="115">
        <v>0</v>
      </c>
      <c r="OR15" s="115">
        <v>9</v>
      </c>
      <c r="OS15" s="115">
        <v>0</v>
      </c>
      <c r="OT15" s="115">
        <v>276</v>
      </c>
      <c r="OU15" s="115">
        <v>59</v>
      </c>
      <c r="OV15" s="115">
        <v>9</v>
      </c>
      <c r="OW15" s="115">
        <v>0</v>
      </c>
      <c r="OX15" s="115">
        <v>0</v>
      </c>
      <c r="OY15" s="115">
        <v>16</v>
      </c>
      <c r="OZ15" s="115">
        <v>2</v>
      </c>
      <c r="PA15" s="115">
        <v>14</v>
      </c>
      <c r="PB15" s="115">
        <v>27</v>
      </c>
      <c r="PC15" s="115">
        <v>27</v>
      </c>
      <c r="PD15" s="115">
        <v>0</v>
      </c>
      <c r="PE15" s="115">
        <v>0</v>
      </c>
      <c r="PF15" s="115">
        <v>0</v>
      </c>
      <c r="PG15" s="115">
        <v>512</v>
      </c>
      <c r="PH15" s="115">
        <v>24</v>
      </c>
      <c r="PI15" s="128">
        <v>38.212386169042517</v>
      </c>
      <c r="PJ15" s="129" t="s">
        <v>715</v>
      </c>
      <c r="PK15" s="130">
        <v>20</v>
      </c>
      <c r="PL15" s="130">
        <v>68.421052631578945</v>
      </c>
      <c r="PM15" s="130">
        <v>52.941176470588239</v>
      </c>
      <c r="PN15" s="130">
        <v>0</v>
      </c>
      <c r="PO15" s="130">
        <v>57.142857142857139</v>
      </c>
      <c r="PP15" s="130">
        <v>30.76923076923077</v>
      </c>
      <c r="PQ15" s="118">
        <v>2097</v>
      </c>
      <c r="PR15" s="118">
        <v>5331</v>
      </c>
      <c r="PS15" s="118">
        <v>1318</v>
      </c>
      <c r="PT15" s="115">
        <v>400</v>
      </c>
      <c r="PU15" s="115">
        <v>387</v>
      </c>
      <c r="PV15" s="115">
        <v>110</v>
      </c>
      <c r="PW15" s="115">
        <v>25</v>
      </c>
      <c r="PX15" s="115">
        <v>30</v>
      </c>
      <c r="PY15" s="115">
        <v>6</v>
      </c>
      <c r="PZ15" s="118">
        <v>5949</v>
      </c>
      <c r="QA15" s="118">
        <v>13757</v>
      </c>
      <c r="QB15" s="117">
        <v>0.39379973664624701</v>
      </c>
      <c r="QC15" s="117">
        <v>0.28852889447236202</v>
      </c>
      <c r="QD15" s="115">
        <v>2515</v>
      </c>
      <c r="QE15" s="115">
        <v>4037</v>
      </c>
      <c r="QF15" s="115">
        <v>2441</v>
      </c>
      <c r="QG15" s="115" t="s">
        <v>583</v>
      </c>
      <c r="QH15" s="115">
        <v>52</v>
      </c>
      <c r="QI15" s="115">
        <v>75</v>
      </c>
      <c r="QJ15" s="115">
        <v>56</v>
      </c>
      <c r="QK15" s="117">
        <f t="shared" si="3"/>
        <v>61</v>
      </c>
      <c r="QL15" s="56">
        <v>2</v>
      </c>
      <c r="QM15" s="115" t="s">
        <v>584</v>
      </c>
      <c r="QN15" s="115" t="s">
        <v>562</v>
      </c>
      <c r="QO15" s="115" t="s">
        <v>584</v>
      </c>
      <c r="QP15" s="115" t="s">
        <v>584</v>
      </c>
      <c r="QQ15" s="115" t="s">
        <v>570</v>
      </c>
      <c r="QR15" s="115" t="s">
        <v>562</v>
      </c>
      <c r="QS15" s="115" t="s">
        <v>584</v>
      </c>
      <c r="QT15" s="115" t="s">
        <v>570</v>
      </c>
      <c r="QU15" s="117">
        <v>51.31</v>
      </c>
      <c r="QV15" s="131">
        <v>0.41099999999999998</v>
      </c>
      <c r="QW15" s="132">
        <v>5008</v>
      </c>
      <c r="QX15" s="131">
        <v>0.81799999999999995</v>
      </c>
      <c r="QY15" s="132">
        <v>365</v>
      </c>
      <c r="QZ15" s="131">
        <v>0.58699999999999997</v>
      </c>
      <c r="RA15" s="132">
        <v>236</v>
      </c>
      <c r="RB15" s="131">
        <v>0.81699999999999995</v>
      </c>
      <c r="RC15" s="132">
        <v>1155</v>
      </c>
      <c r="RD15" s="131">
        <v>0.76500000000000001</v>
      </c>
      <c r="RE15" s="132">
        <v>3</v>
      </c>
      <c r="RF15" s="132">
        <v>1</v>
      </c>
      <c r="RG15" s="121">
        <v>29675770.18</v>
      </c>
      <c r="RH15" s="121">
        <v>35955490.450000003</v>
      </c>
      <c r="RI15" s="121">
        <v>9256812.4600000009</v>
      </c>
      <c r="RJ15" s="115">
        <v>0</v>
      </c>
      <c r="RK15" s="115">
        <v>0</v>
      </c>
      <c r="RL15" s="115" t="s">
        <v>565</v>
      </c>
      <c r="RM15" s="115" t="s">
        <v>745</v>
      </c>
      <c r="RN15" s="121">
        <v>35781.800000000003</v>
      </c>
      <c r="RO15" s="121">
        <v>1287.4000000000001</v>
      </c>
      <c r="RP15" s="121">
        <v>26493535.75</v>
      </c>
      <c r="RQ15" s="115">
        <v>443</v>
      </c>
      <c r="RR15" s="115">
        <v>54.44</v>
      </c>
      <c r="RS15" s="115">
        <v>74.87</v>
      </c>
      <c r="RT15" s="119">
        <v>63340971.340000004</v>
      </c>
      <c r="RU15" s="119">
        <v>223107621.38999999</v>
      </c>
      <c r="RV15" s="118">
        <v>8943</v>
      </c>
      <c r="RW15" s="119">
        <v>24947.738050989599</v>
      </c>
      <c r="RX15" s="133">
        <v>1</v>
      </c>
      <c r="RY15" s="115">
        <v>6.1</v>
      </c>
      <c r="RZ15" s="134">
        <v>21</v>
      </c>
      <c r="SA15" s="115">
        <v>6.9</v>
      </c>
      <c r="SB15" s="115">
        <v>5.3</v>
      </c>
      <c r="SC15" s="134">
        <v>13</v>
      </c>
      <c r="SD15" s="115">
        <v>6</v>
      </c>
      <c r="SE15" s="135">
        <v>2.284776274446211E-4</v>
      </c>
      <c r="SF15" s="136">
        <v>0.1059504577275175</v>
      </c>
      <c r="SG15" s="136">
        <v>7428</v>
      </c>
      <c r="SH15" s="136">
        <v>0.98</v>
      </c>
      <c r="SI15" s="137"/>
      <c r="SJ15" s="137">
        <v>63340971.340000004</v>
      </c>
      <c r="SK15" s="107">
        <f t="shared" si="4"/>
        <v>1813.1611421537757</v>
      </c>
      <c r="SL15" s="137">
        <v>2.8062153995283472</v>
      </c>
      <c r="SM15" s="137">
        <v>3.5979184948772842E-2</v>
      </c>
      <c r="SN15" s="137">
        <v>264.98003263296499</v>
      </c>
      <c r="SO15" s="137">
        <v>412.1713282189271</v>
      </c>
      <c r="SP15" s="137">
        <v>1259.5179481307609</v>
      </c>
      <c r="SQ15" s="137">
        <v>5.7250815824125496</v>
      </c>
      <c r="SR15" s="137">
        <v>45.800652659300397</v>
      </c>
      <c r="SS15" s="137">
        <v>77.288601362569423</v>
      </c>
      <c r="ST15" s="137">
        <v>1465.6208850976129</v>
      </c>
      <c r="SU15" s="74">
        <v>0.1232</v>
      </c>
      <c r="SV15" s="74">
        <v>1</v>
      </c>
      <c r="SW15" s="75"/>
      <c r="SX15" s="137">
        <v>2.092792818707441E-2</v>
      </c>
      <c r="SY15" s="137">
        <v>0.28737324143098097</v>
      </c>
      <c r="SZ15" s="137">
        <v>0.51803354625313658</v>
      </c>
      <c r="TA15" s="137">
        <v>0.54084552230594363</v>
      </c>
      <c r="TB15" s="137">
        <v>0.45106193084521262</v>
      </c>
      <c r="TC15" s="137">
        <v>0.38212386169042517</v>
      </c>
      <c r="TD15" s="115">
        <v>0.52</v>
      </c>
      <c r="TE15" s="137">
        <v>0.36399999999999999</v>
      </c>
      <c r="TF15" s="109">
        <v>0.18043500000000001</v>
      </c>
      <c r="TG15" s="109">
        <v>5.5421670000000001</v>
      </c>
      <c r="TH15" s="109">
        <v>0.190692</v>
      </c>
      <c r="TI15" s="109">
        <v>1.0943400000000001</v>
      </c>
      <c r="TJ15" s="109">
        <v>0.18043500000000001</v>
      </c>
      <c r="TK15" s="109">
        <v>0.91379299999999997</v>
      </c>
      <c r="TL15" s="109">
        <v>6.0671999999999997E-2</v>
      </c>
      <c r="TM15" s="109">
        <v>16.482099999999999</v>
      </c>
      <c r="TN15" s="109">
        <v>1</v>
      </c>
      <c r="TO15" s="109">
        <v>1</v>
      </c>
      <c r="TP15" s="109">
        <v>6.0671999999999997E-2</v>
      </c>
      <c r="TQ15" s="109">
        <v>1</v>
      </c>
      <c r="TR15" s="109">
        <v>0.17665257200000001</v>
      </c>
      <c r="TS15" s="110">
        <v>5.660828982</v>
      </c>
      <c r="TT15" s="109">
        <v>1</v>
      </c>
      <c r="TU15" s="109">
        <v>1</v>
      </c>
      <c r="TV15" s="109">
        <v>0.17665257200000001</v>
      </c>
      <c r="TW15" s="109">
        <v>1</v>
      </c>
      <c r="TX15" s="109">
        <v>0</v>
      </c>
      <c r="TY15" s="110" t="s">
        <v>587</v>
      </c>
      <c r="TZ15" s="109">
        <v>1.4186000000000001E-2</v>
      </c>
      <c r="UA15" s="109">
        <v>1.335653</v>
      </c>
      <c r="UB15" s="109">
        <v>0</v>
      </c>
      <c r="UC15" s="109">
        <v>0.74869799999999997</v>
      </c>
      <c r="UD15" s="109">
        <v>0.176653</v>
      </c>
      <c r="UE15" s="109">
        <v>5.6608289999999997</v>
      </c>
      <c r="UF15" s="109">
        <v>1</v>
      </c>
      <c r="UG15" s="109">
        <v>1</v>
      </c>
      <c r="UH15" s="109">
        <v>0.176653</v>
      </c>
      <c r="UI15" s="109">
        <v>1</v>
      </c>
    </row>
    <row r="16" spans="1:555" ht="15.75" customHeight="1" x14ac:dyDescent="0.3">
      <c r="A16" s="54" t="s">
        <v>746</v>
      </c>
      <c r="B16" s="54" t="s">
        <v>747</v>
      </c>
      <c r="C16" s="55" t="s">
        <v>747</v>
      </c>
      <c r="D16" s="54" t="s">
        <v>626</v>
      </c>
      <c r="E16" s="54" t="s">
        <v>748</v>
      </c>
      <c r="F16" s="54" t="s">
        <v>628</v>
      </c>
      <c r="G16" s="54" t="s">
        <v>628</v>
      </c>
      <c r="H16" s="54" t="s">
        <v>558</v>
      </c>
      <c r="I16" s="54">
        <v>240275</v>
      </c>
      <c r="J16" s="54" t="s">
        <v>681</v>
      </c>
      <c r="K16" s="54">
        <v>1</v>
      </c>
      <c r="L16" s="54">
        <v>0</v>
      </c>
      <c r="M16" s="54">
        <v>1</v>
      </c>
      <c r="N16" s="54">
        <v>0</v>
      </c>
      <c r="O16" s="54">
        <v>1</v>
      </c>
      <c r="P16" s="54">
        <v>1</v>
      </c>
      <c r="Q16" s="54">
        <v>0</v>
      </c>
      <c r="R16" s="54">
        <v>1</v>
      </c>
      <c r="S16" s="54">
        <v>1</v>
      </c>
      <c r="T16" s="54">
        <v>1</v>
      </c>
      <c r="U16" s="54">
        <v>1</v>
      </c>
      <c r="V16" s="54">
        <v>0</v>
      </c>
      <c r="W16" s="54">
        <v>1</v>
      </c>
      <c r="X16" s="54">
        <v>0</v>
      </c>
      <c r="Y16" s="54">
        <v>1</v>
      </c>
      <c r="Z16" s="54">
        <v>1</v>
      </c>
      <c r="AA16" s="54">
        <v>1</v>
      </c>
      <c r="AB16" s="54">
        <v>1</v>
      </c>
      <c r="AC16" s="54">
        <v>1</v>
      </c>
      <c r="AD16" s="54">
        <v>0</v>
      </c>
      <c r="AE16" s="54" t="s">
        <v>682</v>
      </c>
      <c r="AF16" s="54" t="s">
        <v>561</v>
      </c>
      <c r="AG16" s="54">
        <v>5</v>
      </c>
      <c r="AH16" s="54">
        <v>5</v>
      </c>
      <c r="AI16" s="54">
        <v>4</v>
      </c>
      <c r="AJ16" s="54">
        <v>14</v>
      </c>
      <c r="AK16" s="54" t="s">
        <v>570</v>
      </c>
      <c r="AL16" s="54" t="s">
        <v>563</v>
      </c>
      <c r="AM16" s="54" t="s">
        <v>613</v>
      </c>
      <c r="AN16" s="56">
        <v>52.625487386719392</v>
      </c>
      <c r="AO16" s="57">
        <v>921</v>
      </c>
      <c r="AP16" s="56">
        <v>55.012</v>
      </c>
      <c r="AQ16" s="56">
        <v>44.391800000000003</v>
      </c>
      <c r="AR16" s="56">
        <v>71.257411764705878</v>
      </c>
      <c r="AS16" s="56">
        <v>54.1342</v>
      </c>
      <c r="AT16" s="56">
        <v>19.815200000000001</v>
      </c>
      <c r="AU16" s="56">
        <v>82.761750000000006</v>
      </c>
      <c r="AV16" s="56">
        <v>84.85</v>
      </c>
      <c r="AW16" s="56">
        <v>56.184333333333328</v>
      </c>
      <c r="AX16" s="56">
        <v>19.041</v>
      </c>
      <c r="AY16" s="56">
        <v>59.606400000000008</v>
      </c>
      <c r="AZ16" s="56">
        <v>53.796166666666657</v>
      </c>
      <c r="BA16" s="56">
        <v>52.225333333333332</v>
      </c>
      <c r="BB16" s="56">
        <v>80.172499999999999</v>
      </c>
      <c r="BC16" s="56">
        <v>67.906000000000006</v>
      </c>
      <c r="BD16" s="56">
        <v>33.909333333333343</v>
      </c>
      <c r="BE16" s="56">
        <v>39.279857142857153</v>
      </c>
      <c r="BF16" s="56">
        <v>20.29</v>
      </c>
      <c r="BG16" s="56">
        <v>64.315593736553822</v>
      </c>
      <c r="BH16" s="56">
        <v>79.998218287258794</v>
      </c>
      <c r="BI16" s="56">
        <v>72.538206725169303</v>
      </c>
      <c r="BJ16" s="56">
        <v>40.41035619723386</v>
      </c>
      <c r="BK16" s="56">
        <v>74.718635774482095</v>
      </c>
      <c r="BL16" s="56">
        <v>89.253044651524803</v>
      </c>
      <c r="BM16" s="56">
        <v>85.6296873625693</v>
      </c>
      <c r="BN16" s="56">
        <v>70.391505360459107</v>
      </c>
      <c r="BO16" s="56">
        <v>81.212353917360801</v>
      </c>
      <c r="BP16" s="56">
        <v>76.913987290868604</v>
      </c>
      <c r="BQ16" s="56">
        <v>60.089787143945401</v>
      </c>
      <c r="BR16" s="56">
        <v>71.936698548502207</v>
      </c>
      <c r="BS16" s="56">
        <v>28.167848018781161</v>
      </c>
      <c r="BT16" s="56">
        <v>60.231082925273299</v>
      </c>
      <c r="BU16" s="56">
        <v>32.695783808865599</v>
      </c>
      <c r="BV16" s="56">
        <v>40.546710036015298</v>
      </c>
      <c r="BW16" s="56">
        <v>13.4328358208955</v>
      </c>
      <c r="BX16" s="56">
        <v>129.19168375410399</v>
      </c>
      <c r="BY16" s="56">
        <v>556.68250962596801</v>
      </c>
      <c r="BZ16" s="56">
        <v>88.542748355832501</v>
      </c>
      <c r="CA16" s="56">
        <v>4.5135883676648803</v>
      </c>
      <c r="CB16" s="56">
        <v>93.456511215104101</v>
      </c>
      <c r="CC16" s="56">
        <v>99.59</v>
      </c>
      <c r="CD16" s="56">
        <v>93.422492401215806</v>
      </c>
      <c r="CE16" s="56">
        <v>39.159999999999997</v>
      </c>
      <c r="CF16" s="56">
        <v>94.759561077940901</v>
      </c>
      <c r="CG16" s="56">
        <v>72.648055510730998</v>
      </c>
      <c r="CH16" s="56">
        <v>73.3379054381152</v>
      </c>
      <c r="CI16" s="56">
        <v>98.640471195739906</v>
      </c>
      <c r="CJ16" s="56">
        <v>17.8961606492561</v>
      </c>
      <c r="CK16" s="56">
        <v>9.1561752158984504</v>
      </c>
      <c r="CL16" s="56">
        <v>18.0480077004833</v>
      </c>
      <c r="CM16" s="56">
        <v>0.80381329024894099</v>
      </c>
      <c r="CN16" s="56">
        <v>2.7</v>
      </c>
      <c r="CO16" s="56">
        <v>7</v>
      </c>
      <c r="CP16" s="56">
        <v>0.2</v>
      </c>
      <c r="CQ16" s="56">
        <v>2.1</v>
      </c>
      <c r="CR16" s="56">
        <v>5.8</v>
      </c>
      <c r="CS16" s="56">
        <v>5.7</v>
      </c>
      <c r="CT16" s="56">
        <v>34.648548189579699</v>
      </c>
      <c r="CU16" s="56">
        <v>89.7224045974543</v>
      </c>
      <c r="CV16" s="56">
        <v>99.995172186081007</v>
      </c>
      <c r="CW16" s="56">
        <v>96.148933333333304</v>
      </c>
      <c r="CX16" s="56">
        <v>75.2</v>
      </c>
      <c r="CY16" s="56">
        <v>1.88214854495439</v>
      </c>
      <c r="CZ16" s="56">
        <v>410.82923720553703</v>
      </c>
      <c r="DA16" s="56">
        <v>3.74570804286755</v>
      </c>
      <c r="DB16" s="56">
        <v>31.227494174962899</v>
      </c>
      <c r="DC16" s="56">
        <v>50.17</v>
      </c>
      <c r="DD16" s="56">
        <v>3.3477267909999999</v>
      </c>
      <c r="DE16" s="56">
        <v>0.249713869524503</v>
      </c>
      <c r="DF16" s="56">
        <v>5.6217734113001701</v>
      </c>
      <c r="DG16" s="56">
        <v>10.519391553240199</v>
      </c>
      <c r="DH16" s="56">
        <v>2</v>
      </c>
      <c r="DI16" s="56">
        <v>5</v>
      </c>
      <c r="DJ16" s="56">
        <v>63.442743868707403</v>
      </c>
      <c r="DK16" s="56">
        <v>88.194405828000001</v>
      </c>
      <c r="DL16" s="56">
        <v>9</v>
      </c>
      <c r="DM16" s="56">
        <v>8.0970149253731307</v>
      </c>
      <c r="DN16" s="56">
        <v>0.209108077020664</v>
      </c>
      <c r="DO16" s="56">
        <v>5.0541775465612302</v>
      </c>
      <c r="DP16" s="56">
        <v>0.44569901149514801</v>
      </c>
      <c r="DQ16" s="56">
        <v>0.66659690862797805</v>
      </c>
      <c r="DR16" s="56">
        <v>112.994350282486</v>
      </c>
      <c r="DS16" s="56">
        <v>370.09622501850498</v>
      </c>
      <c r="DT16" s="56">
        <v>565.08074304500599</v>
      </c>
      <c r="DU16" s="56">
        <v>63.227587554817198</v>
      </c>
      <c r="DV16" s="56">
        <v>68.077064896755203</v>
      </c>
      <c r="DW16" s="56">
        <v>568.59562732919301</v>
      </c>
      <c r="DX16" s="56">
        <v>464.27199999999999</v>
      </c>
      <c r="DY16" s="54" t="s">
        <v>565</v>
      </c>
      <c r="DZ16" s="54"/>
      <c r="EA16" s="54"/>
      <c r="EB16" s="54"/>
      <c r="EC16" s="58">
        <v>1499634081.53</v>
      </c>
      <c r="ED16" s="58">
        <v>6241.3238228280097</v>
      </c>
      <c r="EE16" s="58">
        <v>6368436.1900000004</v>
      </c>
      <c r="EF16" s="58">
        <f t="shared" si="5"/>
        <v>26.504780730413071</v>
      </c>
      <c r="EG16" s="58">
        <v>184505506.03</v>
      </c>
      <c r="EH16" s="58">
        <v>872149.8</v>
      </c>
      <c r="EI16" s="58">
        <v>3.6297983560503591</v>
      </c>
      <c r="EJ16" s="58">
        <v>70783.98</v>
      </c>
      <c r="EK16" s="58">
        <v>311369129.89999998</v>
      </c>
      <c r="EL16" s="58">
        <f t="shared" si="0"/>
        <v>1295.8865046301112</v>
      </c>
      <c r="EM16" s="58">
        <v>280014310.88999999</v>
      </c>
      <c r="EN16" s="58">
        <f t="shared" si="1"/>
        <v>1165.3909515763187</v>
      </c>
      <c r="EO16" s="58">
        <v>83598732.180000007</v>
      </c>
      <c r="EP16" s="58">
        <v>1341198.48</v>
      </c>
      <c r="EQ16" s="58">
        <v>860164.96</v>
      </c>
      <c r="ER16" s="54">
        <v>4084</v>
      </c>
      <c r="ES16" s="59">
        <v>1.6997190718967849E-2</v>
      </c>
      <c r="ET16" s="54">
        <v>238739</v>
      </c>
      <c r="EU16" s="54">
        <v>0.99360732494017268</v>
      </c>
      <c r="EV16" s="54">
        <v>82821.399999999994</v>
      </c>
      <c r="EW16" s="54">
        <v>240275</v>
      </c>
      <c r="EX16" s="54" t="s">
        <v>565</v>
      </c>
      <c r="EY16" s="54" t="s">
        <v>565</v>
      </c>
      <c r="EZ16" s="54">
        <v>168.2</v>
      </c>
      <c r="FA16" s="54">
        <v>236956</v>
      </c>
      <c r="FB16" s="54">
        <v>0.98618666111746955</v>
      </c>
      <c r="FC16" s="56">
        <v>0.22</v>
      </c>
      <c r="FD16" s="54">
        <v>0.17899999999999999</v>
      </c>
      <c r="FE16" s="54">
        <v>0.23699999999999999</v>
      </c>
      <c r="FF16" s="54">
        <v>0.24299999999999999</v>
      </c>
      <c r="FG16" s="54">
        <v>2024</v>
      </c>
      <c r="FH16" s="54" t="s">
        <v>685</v>
      </c>
      <c r="FI16" s="58">
        <v>67874.929999999993</v>
      </c>
      <c r="FJ16" s="54">
        <v>16094434.728</v>
      </c>
      <c r="FK16" s="60">
        <v>1063.14965868275</v>
      </c>
      <c r="FL16" s="60">
        <f t="shared" si="2"/>
        <v>1165.3909515763187</v>
      </c>
      <c r="FM16" s="54">
        <v>2.7</v>
      </c>
      <c r="FN16" s="54">
        <v>1658.967311744379</v>
      </c>
      <c r="FO16" s="54" t="s">
        <v>566</v>
      </c>
      <c r="FP16" s="54">
        <v>1216.12169892831</v>
      </c>
      <c r="FQ16" s="54">
        <v>3.86</v>
      </c>
      <c r="FR16" s="54">
        <v>1907.9086365869309</v>
      </c>
      <c r="FS16" s="54" t="s">
        <v>566</v>
      </c>
      <c r="FT16" s="54">
        <v>3.28</v>
      </c>
      <c r="FU16" s="54">
        <v>0.65419855114685899</v>
      </c>
      <c r="FV16" s="54">
        <v>1.4</v>
      </c>
      <c r="FW16" s="54">
        <v>0.89266592901892505</v>
      </c>
      <c r="FX16" s="54" t="s">
        <v>566</v>
      </c>
      <c r="FY16" s="54">
        <v>0.43419178347283799</v>
      </c>
      <c r="FZ16" s="54">
        <v>8.2999999999999989</v>
      </c>
      <c r="GA16" s="54">
        <v>0.38500389828701942</v>
      </c>
      <c r="GB16" s="54" t="s">
        <v>566</v>
      </c>
      <c r="GC16" s="61">
        <v>8.8701556357100905E-2</v>
      </c>
      <c r="GD16" s="54">
        <v>10</v>
      </c>
      <c r="GE16" s="54">
        <v>8.8156157052557721E-2</v>
      </c>
      <c r="GF16" s="54" t="s">
        <v>566</v>
      </c>
      <c r="GG16" s="54">
        <v>0.40121681564727601</v>
      </c>
      <c r="GH16" s="54">
        <v>4.6099999999999994</v>
      </c>
      <c r="GI16" s="54">
        <v>0.87065032946997989</v>
      </c>
      <c r="GJ16" s="54" t="s">
        <v>566</v>
      </c>
      <c r="GK16" s="54">
        <v>6.0780000000000003</v>
      </c>
      <c r="GL16" s="54" t="s">
        <v>749</v>
      </c>
      <c r="GM16" s="54">
        <v>7.65</v>
      </c>
      <c r="GN16" s="54">
        <v>13</v>
      </c>
      <c r="GO16" s="54" t="s">
        <v>566</v>
      </c>
      <c r="GP16" s="54">
        <v>7.65</v>
      </c>
      <c r="GQ16" s="54">
        <v>93.252175465612197</v>
      </c>
      <c r="GR16" s="54">
        <v>7.69</v>
      </c>
      <c r="GS16" s="54">
        <v>58.053635806382488</v>
      </c>
      <c r="GT16" s="54" t="s">
        <v>566</v>
      </c>
      <c r="GU16" s="54">
        <v>7.69</v>
      </c>
      <c r="GV16" s="54">
        <v>6.1749999999999998</v>
      </c>
      <c r="GW16" s="54">
        <v>2.63841694983009</v>
      </c>
      <c r="GX16" s="54">
        <v>9.3500000000000014</v>
      </c>
      <c r="GY16" s="54">
        <v>1.614298068607668</v>
      </c>
      <c r="GZ16" s="54" t="s">
        <v>566</v>
      </c>
      <c r="HA16" s="54">
        <v>2.0821974820518161</v>
      </c>
      <c r="HB16" s="54">
        <v>6.1</v>
      </c>
      <c r="HC16" s="54">
        <v>1.273586862164293</v>
      </c>
      <c r="HD16" s="54" t="s">
        <v>566</v>
      </c>
      <c r="HE16" s="54">
        <v>7.7249999999999996</v>
      </c>
      <c r="HF16" s="54">
        <v>43.233333333333199</v>
      </c>
      <c r="HG16" s="54">
        <v>4.4400000000000004</v>
      </c>
      <c r="HH16" s="54">
        <v>92.157777777777781</v>
      </c>
      <c r="HI16" s="54" t="s">
        <v>566</v>
      </c>
      <c r="HJ16" s="54">
        <v>31.0510356090934</v>
      </c>
      <c r="HK16" s="54">
        <v>7.77</v>
      </c>
      <c r="HL16" s="54">
        <v>35.239581574700061</v>
      </c>
      <c r="HM16" s="54" t="s">
        <v>566</v>
      </c>
      <c r="HN16" s="61">
        <v>4.2475778958403501E-2</v>
      </c>
      <c r="HO16" s="54">
        <v>10</v>
      </c>
      <c r="HP16" s="54">
        <v>1.0977557035578589</v>
      </c>
      <c r="HQ16" s="54" t="s">
        <v>566</v>
      </c>
      <c r="HR16" s="54">
        <v>7.4029999999999996</v>
      </c>
      <c r="HS16" s="54">
        <v>100</v>
      </c>
      <c r="HT16" s="54">
        <v>10</v>
      </c>
      <c r="HU16" s="54">
        <v>100</v>
      </c>
      <c r="HV16" s="54" t="s">
        <v>566</v>
      </c>
      <c r="HW16" s="54">
        <v>4.7619047619047601</v>
      </c>
      <c r="HX16" s="54">
        <v>9.17</v>
      </c>
      <c r="HY16" s="54">
        <v>0</v>
      </c>
      <c r="HZ16" s="54" t="s">
        <v>566</v>
      </c>
      <c r="IA16" s="54">
        <v>0.77600000000000002</v>
      </c>
      <c r="IB16" s="54">
        <v>7.86</v>
      </c>
      <c r="IC16" s="54">
        <v>0.88890000000000002</v>
      </c>
      <c r="ID16" s="54" t="s">
        <v>566</v>
      </c>
      <c r="IE16" s="54">
        <v>9.01</v>
      </c>
      <c r="IF16" s="54">
        <v>8.0459999999999994</v>
      </c>
      <c r="IG16" s="54">
        <v>51.6</v>
      </c>
      <c r="IH16" s="54">
        <v>6.6199999999999992</v>
      </c>
      <c r="II16" s="54">
        <v>68.400000000000006</v>
      </c>
      <c r="IJ16" s="54" t="s">
        <v>566</v>
      </c>
      <c r="IK16" s="54">
        <v>6.1</v>
      </c>
      <c r="IL16" s="55">
        <v>6.2</v>
      </c>
      <c r="IM16" s="54">
        <v>7.14</v>
      </c>
      <c r="IN16" s="54">
        <v>6.5</v>
      </c>
      <c r="IO16" s="54" t="s">
        <v>566</v>
      </c>
      <c r="IP16" s="54">
        <v>5.3</v>
      </c>
      <c r="IQ16" s="111">
        <v>5.2</v>
      </c>
      <c r="IR16" s="54">
        <v>7</v>
      </c>
      <c r="IS16" s="54">
        <v>5.6</v>
      </c>
      <c r="IT16" s="54" t="s">
        <v>566</v>
      </c>
      <c r="IU16" s="54">
        <v>2.5</v>
      </c>
      <c r="IV16" s="54">
        <v>9.32</v>
      </c>
      <c r="IW16" s="54">
        <v>1.84</v>
      </c>
      <c r="IX16" s="54" t="s">
        <v>566</v>
      </c>
      <c r="IY16" s="54">
        <v>8.1</v>
      </c>
      <c r="IZ16" s="54">
        <v>9.7199999999999989</v>
      </c>
      <c r="JA16" s="54">
        <v>7.4200000000000008</v>
      </c>
      <c r="JB16" s="54" t="s">
        <v>566</v>
      </c>
      <c r="JC16" s="54">
        <v>7.96</v>
      </c>
      <c r="JD16" s="54">
        <v>99.36</v>
      </c>
      <c r="JE16" s="54">
        <v>9.6199999999999992</v>
      </c>
      <c r="JF16" s="54">
        <v>100</v>
      </c>
      <c r="JG16" s="54" t="s">
        <v>566</v>
      </c>
      <c r="JH16" s="54">
        <v>98.62</v>
      </c>
      <c r="JI16" s="54">
        <v>9.83</v>
      </c>
      <c r="JJ16" s="54">
        <v>100</v>
      </c>
      <c r="JK16" s="54" t="s">
        <v>566</v>
      </c>
      <c r="JL16" s="54">
        <v>74.989999999999796</v>
      </c>
      <c r="JM16" s="54">
        <v>7.54</v>
      </c>
      <c r="JN16" s="54">
        <v>99.419999999999987</v>
      </c>
      <c r="JO16" s="54" t="s">
        <v>566</v>
      </c>
      <c r="JP16" s="54">
        <v>8.9969999999999999</v>
      </c>
      <c r="JQ16" s="54">
        <v>100</v>
      </c>
      <c r="JR16" s="54" t="s">
        <v>598</v>
      </c>
      <c r="JS16" s="54">
        <v>10</v>
      </c>
      <c r="JT16" s="54">
        <v>100</v>
      </c>
      <c r="JU16" s="54" t="s">
        <v>566</v>
      </c>
      <c r="JV16" s="54">
        <v>81.831945495836294</v>
      </c>
      <c r="JW16" s="54">
        <v>7.7200000000000006</v>
      </c>
      <c r="JX16" s="54">
        <v>101.27413925274141</v>
      </c>
      <c r="JY16" s="54" t="s">
        <v>566</v>
      </c>
      <c r="JZ16" s="54">
        <v>9.3283582089552208</v>
      </c>
      <c r="KA16" s="54">
        <v>8.3699999999999992</v>
      </c>
      <c r="KB16" s="54">
        <v>7.9914757591901964</v>
      </c>
      <c r="KC16" s="54" t="s">
        <v>566</v>
      </c>
      <c r="KD16" s="54">
        <v>8.6969999999999992</v>
      </c>
      <c r="KE16" s="54">
        <v>9.1561752158984504</v>
      </c>
      <c r="KF16" s="54">
        <v>8.85</v>
      </c>
      <c r="KG16" s="54">
        <v>4.7929167028796709</v>
      </c>
      <c r="KH16" s="54" t="s">
        <v>566</v>
      </c>
      <c r="KI16" s="54">
        <v>11.6533139111434</v>
      </c>
      <c r="KJ16" s="54">
        <v>8.57</v>
      </c>
      <c r="KK16" s="54">
        <v>8.9175325188631671</v>
      </c>
      <c r="KL16" s="54" t="s">
        <v>566</v>
      </c>
      <c r="KM16" s="54">
        <v>8.7100000000000009</v>
      </c>
      <c r="KN16" s="54">
        <v>8.3895536364582242</v>
      </c>
      <c r="KO16" s="54">
        <v>8.67</v>
      </c>
      <c r="KP16" s="54">
        <v>5.3473899080127856</v>
      </c>
      <c r="KQ16" s="54" t="s">
        <v>566</v>
      </c>
      <c r="KR16" s="54">
        <v>8.67</v>
      </c>
      <c r="KS16" s="54">
        <v>8.6069999999999993</v>
      </c>
      <c r="KT16" s="54">
        <v>7.609</v>
      </c>
      <c r="KU16" s="54">
        <v>9877</v>
      </c>
      <c r="KV16" s="54">
        <v>4.1107064821558632E-2</v>
      </c>
      <c r="KW16" s="54">
        <v>56612</v>
      </c>
      <c r="KX16" s="54">
        <v>0.23561335969201949</v>
      </c>
      <c r="KY16" s="54">
        <v>43369</v>
      </c>
      <c r="KZ16" s="54">
        <v>0.18049734679013629</v>
      </c>
      <c r="LA16" s="54">
        <v>1815047</v>
      </c>
      <c r="LB16" s="54">
        <v>7.5540401623140152</v>
      </c>
      <c r="LC16" s="54">
        <v>24441</v>
      </c>
      <c r="LD16" s="54">
        <v>0.1017209447508064</v>
      </c>
      <c r="LE16" s="54">
        <v>20913</v>
      </c>
      <c r="LF16" s="54">
        <v>8.7037769222765585E-2</v>
      </c>
      <c r="LG16" s="54">
        <v>21339</v>
      </c>
      <c r="LH16" s="54">
        <v>8.8810737696389558E-2</v>
      </c>
      <c r="LI16" s="54">
        <v>339</v>
      </c>
      <c r="LJ16" s="54">
        <v>1.410883362813443</v>
      </c>
      <c r="LK16" s="54">
        <v>553</v>
      </c>
      <c r="LL16" s="54">
        <v>2.3015294974508369</v>
      </c>
      <c r="LM16" s="54">
        <v>157</v>
      </c>
      <c r="LN16" s="54">
        <v>0.77700000000000002</v>
      </c>
      <c r="LO16" s="54">
        <v>435</v>
      </c>
      <c r="LP16" s="54">
        <v>0.749</v>
      </c>
      <c r="LQ16" s="54">
        <v>53</v>
      </c>
      <c r="LR16" s="54">
        <v>0.749</v>
      </c>
      <c r="LS16" s="54">
        <v>1315</v>
      </c>
      <c r="LT16" s="54">
        <v>0.83699999999999997</v>
      </c>
      <c r="LU16" s="54">
        <v>0.49930000000000002</v>
      </c>
      <c r="LV16" s="56">
        <v>-2.1726531403626501E-2</v>
      </c>
      <c r="LW16" s="56" t="s">
        <v>562</v>
      </c>
      <c r="LX16" s="56">
        <v>0.16500425505849001</v>
      </c>
      <c r="LY16" s="56" t="s">
        <v>570</v>
      </c>
      <c r="LZ16" s="56">
        <v>0.57785783435081262</v>
      </c>
      <c r="MA16" s="56" t="s">
        <v>599</v>
      </c>
      <c r="MB16" s="56">
        <v>1.0865516287285619</v>
      </c>
      <c r="MC16" s="56" t="s">
        <v>599</v>
      </c>
      <c r="MD16" s="56">
        <v>0.45192179668355947</v>
      </c>
      <c r="ME16" s="56" t="s">
        <v>599</v>
      </c>
      <c r="MF16" s="54">
        <v>3</v>
      </c>
      <c r="MG16" s="54">
        <v>0</v>
      </c>
      <c r="MH16" s="54">
        <v>0</v>
      </c>
      <c r="MI16" s="54">
        <v>0</v>
      </c>
      <c r="MJ16" s="54">
        <v>0</v>
      </c>
      <c r="MK16" s="54">
        <v>0</v>
      </c>
      <c r="ML16" s="54">
        <v>2</v>
      </c>
      <c r="MM16" s="54">
        <v>1</v>
      </c>
      <c r="MN16" s="54">
        <v>12200</v>
      </c>
      <c r="MO16" s="54">
        <v>3</v>
      </c>
      <c r="MP16" s="54">
        <v>0</v>
      </c>
      <c r="MQ16" s="54"/>
      <c r="MR16" s="54">
        <v>382590</v>
      </c>
      <c r="MS16" s="54">
        <v>31882.5</v>
      </c>
      <c r="MT16" s="54">
        <v>0</v>
      </c>
      <c r="MU16" s="54">
        <v>492</v>
      </c>
      <c r="MV16" s="54">
        <v>423</v>
      </c>
      <c r="MW16" s="54">
        <v>915</v>
      </c>
      <c r="MX16" s="54">
        <v>3.78</v>
      </c>
      <c r="MY16" s="54">
        <v>269</v>
      </c>
      <c r="MZ16" s="54">
        <v>160</v>
      </c>
      <c r="NA16" s="54">
        <v>429</v>
      </c>
      <c r="NB16" s="54">
        <v>1.77</v>
      </c>
      <c r="NC16" s="54">
        <v>112710912.5</v>
      </c>
      <c r="ND16" s="54">
        <v>431</v>
      </c>
      <c r="NE16" s="54">
        <v>6072534.4800000004</v>
      </c>
      <c r="NF16" s="54">
        <v>0.55100000000000005</v>
      </c>
      <c r="NG16" s="62" t="s">
        <v>750</v>
      </c>
      <c r="NH16" s="62">
        <v>161</v>
      </c>
      <c r="NI16" s="62" t="s">
        <v>751</v>
      </c>
      <c r="NJ16" s="62" t="s">
        <v>752</v>
      </c>
      <c r="NK16" s="62" t="s">
        <v>753</v>
      </c>
      <c r="NL16" s="62"/>
      <c r="NM16" s="62" t="s">
        <v>754</v>
      </c>
      <c r="NN16" s="62"/>
      <c r="NO16" s="62" t="s">
        <v>755</v>
      </c>
      <c r="NP16" s="62" t="s">
        <v>752</v>
      </c>
      <c r="NQ16" s="62" t="s">
        <v>756</v>
      </c>
      <c r="NR16" s="62" t="s">
        <v>757</v>
      </c>
      <c r="NS16" s="62" t="s">
        <v>758</v>
      </c>
      <c r="NT16" s="63" t="s">
        <v>759</v>
      </c>
      <c r="NU16" s="64" t="s">
        <v>689</v>
      </c>
      <c r="NV16" s="78">
        <v>84</v>
      </c>
      <c r="NW16" s="79">
        <v>57</v>
      </c>
      <c r="NX16" s="80" t="s">
        <v>760</v>
      </c>
      <c r="NY16" s="54">
        <v>43</v>
      </c>
      <c r="NZ16" s="54">
        <v>259</v>
      </c>
      <c r="OA16" s="54">
        <v>8</v>
      </c>
      <c r="OB16" s="54">
        <v>54</v>
      </c>
      <c r="OC16" s="54">
        <v>84</v>
      </c>
      <c r="OD16" s="54">
        <v>575</v>
      </c>
      <c r="OE16" s="54">
        <v>104</v>
      </c>
      <c r="OF16" s="54">
        <v>17</v>
      </c>
      <c r="OG16" s="54">
        <v>671</v>
      </c>
      <c r="OH16" s="54">
        <v>363</v>
      </c>
      <c r="OI16" s="54">
        <v>959</v>
      </c>
      <c r="OJ16" s="54">
        <v>145</v>
      </c>
      <c r="OK16" s="54">
        <v>2.0510000000000002</v>
      </c>
      <c r="OL16" s="54">
        <v>22</v>
      </c>
      <c r="OM16" s="54">
        <v>23</v>
      </c>
      <c r="ON16" s="54">
        <v>0</v>
      </c>
      <c r="OO16" s="54">
        <v>0</v>
      </c>
      <c r="OP16" s="54">
        <v>19</v>
      </c>
      <c r="OQ16" s="54">
        <v>0</v>
      </c>
      <c r="OR16" s="54">
        <v>19</v>
      </c>
      <c r="OS16" s="54">
        <v>0</v>
      </c>
      <c r="OT16" s="54">
        <v>747</v>
      </c>
      <c r="OU16" s="54">
        <v>275</v>
      </c>
      <c r="OV16" s="54">
        <v>25</v>
      </c>
      <c r="OW16" s="54">
        <v>0</v>
      </c>
      <c r="OX16" s="54">
        <v>0</v>
      </c>
      <c r="OY16" s="54">
        <v>80</v>
      </c>
      <c r="OZ16" s="54">
        <v>23</v>
      </c>
      <c r="PA16" s="54">
        <v>57</v>
      </c>
      <c r="PB16" s="54">
        <v>368</v>
      </c>
      <c r="PC16" s="54">
        <v>328</v>
      </c>
      <c r="PD16" s="54">
        <v>59</v>
      </c>
      <c r="PE16" s="54">
        <v>0</v>
      </c>
      <c r="PF16" s="54">
        <v>40</v>
      </c>
      <c r="PG16" s="55">
        <v>1952</v>
      </c>
      <c r="PH16" s="54">
        <v>407</v>
      </c>
      <c r="PI16" s="54"/>
      <c r="PJ16" s="54"/>
      <c r="PK16" s="54"/>
      <c r="PL16" s="54"/>
      <c r="PM16" s="54"/>
      <c r="PN16" s="54"/>
      <c r="PO16" s="54"/>
      <c r="PP16" s="54"/>
      <c r="PQ16" s="57">
        <v>11108</v>
      </c>
      <c r="PR16" s="57">
        <v>28868</v>
      </c>
      <c r="PS16" s="57">
        <v>9081</v>
      </c>
      <c r="PT16" s="54">
        <v>698</v>
      </c>
      <c r="PU16" s="57">
        <v>1646</v>
      </c>
      <c r="PV16" s="54">
        <v>710</v>
      </c>
      <c r="PW16" s="54">
        <v>95</v>
      </c>
      <c r="PX16" s="54">
        <v>90</v>
      </c>
      <c r="PY16" s="54">
        <v>45</v>
      </c>
      <c r="PZ16" s="57">
        <v>25245</v>
      </c>
      <c r="QA16" s="57">
        <v>62245</v>
      </c>
      <c r="QB16" s="56">
        <v>0.25905733014254501</v>
      </c>
      <c r="QC16" s="56">
        <v>0.25416114153934799</v>
      </c>
      <c r="QD16" s="54">
        <v>9766</v>
      </c>
      <c r="QE16" s="54">
        <v>17252</v>
      </c>
      <c r="QF16" s="54">
        <v>10248</v>
      </c>
      <c r="QG16" s="54" t="s">
        <v>583</v>
      </c>
      <c r="QH16" s="54">
        <v>40</v>
      </c>
      <c r="QI16" s="54">
        <v>72</v>
      </c>
      <c r="QJ16" s="54">
        <v>57</v>
      </c>
      <c r="QK16" s="56">
        <f t="shared" si="3"/>
        <v>56.333333333333336</v>
      </c>
      <c r="QL16" s="56">
        <v>2</v>
      </c>
      <c r="QM16" s="54" t="s">
        <v>584</v>
      </c>
      <c r="QN16" s="54" t="s">
        <v>562</v>
      </c>
      <c r="QO16" s="54" t="s">
        <v>570</v>
      </c>
      <c r="QP16" s="54" t="s">
        <v>562</v>
      </c>
      <c r="QQ16" s="54" t="s">
        <v>584</v>
      </c>
      <c r="QR16" s="54" t="s">
        <v>584</v>
      </c>
      <c r="QS16" s="54" t="s">
        <v>584</v>
      </c>
      <c r="QT16" s="54" t="s">
        <v>570</v>
      </c>
      <c r="QU16" s="56">
        <v>50.17</v>
      </c>
      <c r="QV16" s="66">
        <v>0.629</v>
      </c>
      <c r="QW16" s="67">
        <v>188</v>
      </c>
      <c r="QX16" s="66">
        <v>0.71599999999999997</v>
      </c>
      <c r="QY16" s="67">
        <v>1847</v>
      </c>
      <c r="QZ16" s="66">
        <v>0.56299999999999994</v>
      </c>
      <c r="RA16" s="67">
        <v>562</v>
      </c>
      <c r="RB16" s="66">
        <v>0.96599999999999997</v>
      </c>
      <c r="RC16" s="67">
        <v>167</v>
      </c>
      <c r="RD16" s="66">
        <v>0.121</v>
      </c>
      <c r="RE16" s="67">
        <v>2692</v>
      </c>
      <c r="RF16" s="67">
        <v>26</v>
      </c>
      <c r="RG16" s="60">
        <v>121651981.19</v>
      </c>
      <c r="RH16" s="60">
        <v>97106762.180000007</v>
      </c>
      <c r="RI16" s="60">
        <v>6072534.4800000004</v>
      </c>
      <c r="RJ16" s="54">
        <v>0</v>
      </c>
      <c r="RK16" s="54">
        <v>0</v>
      </c>
      <c r="RL16" s="54" t="s">
        <v>566</v>
      </c>
      <c r="RM16" s="54"/>
      <c r="RN16" s="60">
        <v>82821.399999999994</v>
      </c>
      <c r="RO16" s="60">
        <v>1599.3</v>
      </c>
      <c r="RP16" s="60">
        <v>94952704.370000005</v>
      </c>
      <c r="RQ16" s="54">
        <v>525</v>
      </c>
      <c r="RR16" s="54">
        <v>86.63</v>
      </c>
      <c r="RS16" s="54">
        <v>99.36</v>
      </c>
      <c r="RT16" s="58">
        <v>163417229.77000001</v>
      </c>
      <c r="RU16" s="58">
        <v>308208765.47000003</v>
      </c>
      <c r="RV16" s="57">
        <v>51744</v>
      </c>
      <c r="RW16" s="58">
        <v>5956.4155355210269</v>
      </c>
      <c r="RX16" s="68">
        <v>35</v>
      </c>
      <c r="RY16" s="54">
        <v>6.2</v>
      </c>
      <c r="RZ16" s="69">
        <v>19</v>
      </c>
      <c r="SA16" s="54"/>
      <c r="SB16" s="54">
        <v>5.2</v>
      </c>
      <c r="SC16" s="69">
        <v>16</v>
      </c>
      <c r="SD16" s="54"/>
      <c r="SE16" s="70">
        <v>9.5695136882376736E-4</v>
      </c>
      <c r="SF16" s="71">
        <v>5.8635181108665203E-2</v>
      </c>
      <c r="SG16" s="71">
        <v>39976</v>
      </c>
      <c r="SH16" s="71">
        <v>0.8</v>
      </c>
      <c r="SI16" s="72"/>
      <c r="SJ16" s="72">
        <v>163417229.77000001</v>
      </c>
      <c r="SK16" s="73">
        <f t="shared" si="4"/>
        <v>680.12581321402558</v>
      </c>
      <c r="SL16" s="72">
        <v>0.94436768371857016</v>
      </c>
      <c r="SM16" s="72">
        <v>1.931022658395053E-2</v>
      </c>
      <c r="SN16" s="72">
        <v>25.27326804702945</v>
      </c>
      <c r="SO16" s="72">
        <v>347.92938166684007</v>
      </c>
      <c r="SP16" s="72">
        <v>0.85360524399126003</v>
      </c>
      <c r="SQ16" s="72">
        <v>9.1561752158984504</v>
      </c>
      <c r="SR16" s="72">
        <v>33.295182603267087</v>
      </c>
      <c r="SS16" s="72">
        <v>136.5102486733951</v>
      </c>
      <c r="ST16" s="138">
        <v>812.40245551971702</v>
      </c>
      <c r="SU16" s="74">
        <v>5.3800000000000001E-2</v>
      </c>
      <c r="SV16" s="74">
        <v>0.64970000000000006</v>
      </c>
      <c r="SW16" s="75"/>
      <c r="SX16" s="72">
        <v>6.2954538587836331E-3</v>
      </c>
      <c r="SY16" s="72">
        <v>0.99592602740711811</v>
      </c>
      <c r="SZ16" s="72">
        <v>0.51803354625313658</v>
      </c>
      <c r="TA16" s="72">
        <v>1</v>
      </c>
      <c r="TB16" s="72"/>
      <c r="TC16" s="72" t="s">
        <v>586</v>
      </c>
      <c r="TD16" s="54"/>
      <c r="TE16" s="72">
        <v>0.63006375687975957</v>
      </c>
      <c r="TF16" s="75">
        <v>0.92112899999999998</v>
      </c>
      <c r="TG16" s="75">
        <v>1.0856239999999999</v>
      </c>
      <c r="TH16" s="76">
        <v>0.96115799999999996</v>
      </c>
      <c r="TI16" s="75">
        <v>1.024051</v>
      </c>
      <c r="TJ16" s="75">
        <v>0.92112899999999998</v>
      </c>
      <c r="TK16" s="76">
        <v>0.97651399999999999</v>
      </c>
      <c r="TL16" s="75">
        <v>2.6152000000000002E-2</v>
      </c>
      <c r="TM16" s="75">
        <v>38.238500000000002</v>
      </c>
      <c r="TN16" s="76">
        <v>2.7765000000000001E-2</v>
      </c>
      <c r="TO16" s="75">
        <v>1.503099</v>
      </c>
      <c r="TP16" s="75">
        <v>2.6152000000000002E-2</v>
      </c>
      <c r="TQ16" s="76">
        <v>0.66529199999999999</v>
      </c>
      <c r="TR16" s="75">
        <v>0.76242780700000001</v>
      </c>
      <c r="TS16" s="77">
        <v>1.3115995920000001</v>
      </c>
      <c r="TT16" s="76">
        <v>0.79559007599999998</v>
      </c>
      <c r="TU16" s="75">
        <v>1.0799125270000001</v>
      </c>
      <c r="TV16" s="75">
        <v>0.76242780700000001</v>
      </c>
      <c r="TW16" s="76">
        <v>0.92600092599999995</v>
      </c>
      <c r="TX16" s="75">
        <v>0</v>
      </c>
      <c r="TY16" s="77" t="s">
        <v>587</v>
      </c>
      <c r="TZ16" s="76">
        <v>9.1338000000000003E-2</v>
      </c>
      <c r="UA16" s="75">
        <v>1.005031</v>
      </c>
      <c r="UB16" s="75">
        <v>0</v>
      </c>
      <c r="UC16" s="76">
        <v>0.99499400000000005</v>
      </c>
      <c r="UD16" s="75">
        <v>0.76242799999999999</v>
      </c>
      <c r="UE16" s="75">
        <v>1.3116000000000001</v>
      </c>
      <c r="UF16" s="76">
        <v>0.79559000000000002</v>
      </c>
      <c r="UG16" s="75">
        <v>1.0799129999999999</v>
      </c>
      <c r="UH16" s="75">
        <v>0.76242799999999999</v>
      </c>
      <c r="UI16" s="76">
        <v>0.92600099999999996</v>
      </c>
    </row>
    <row r="17" spans="1:555" ht="15.75" customHeight="1" x14ac:dyDescent="0.3">
      <c r="A17" s="54" t="s">
        <v>761</v>
      </c>
      <c r="B17" s="54" t="s">
        <v>762</v>
      </c>
      <c r="C17" s="55" t="s">
        <v>762</v>
      </c>
      <c r="D17" s="54" t="s">
        <v>626</v>
      </c>
      <c r="E17" s="54" t="s">
        <v>763</v>
      </c>
      <c r="F17" s="54" t="s">
        <v>628</v>
      </c>
      <c r="G17" s="54" t="s">
        <v>710</v>
      </c>
      <c r="H17" s="54" t="s">
        <v>558</v>
      </c>
      <c r="I17" s="54">
        <v>6397</v>
      </c>
      <c r="J17" s="54" t="s">
        <v>620</v>
      </c>
      <c r="K17" s="54">
        <v>1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1</v>
      </c>
      <c r="U17" s="54">
        <v>0</v>
      </c>
      <c r="V17" s="54">
        <v>0</v>
      </c>
      <c r="W17" s="54">
        <v>0</v>
      </c>
      <c r="X17" s="54">
        <v>0</v>
      </c>
      <c r="Y17" s="54">
        <v>1</v>
      </c>
      <c r="Z17" s="54">
        <v>0</v>
      </c>
      <c r="AA17" s="54">
        <v>0</v>
      </c>
      <c r="AB17" s="54">
        <v>1</v>
      </c>
      <c r="AC17" s="54">
        <v>1</v>
      </c>
      <c r="AD17" s="54">
        <v>0</v>
      </c>
      <c r="AE17" s="54" t="s">
        <v>560</v>
      </c>
      <c r="AF17" s="54" t="s">
        <v>595</v>
      </c>
      <c r="AG17" s="54">
        <v>1</v>
      </c>
      <c r="AH17" s="54">
        <v>2</v>
      </c>
      <c r="AI17" s="54">
        <v>2</v>
      </c>
      <c r="AJ17" s="54">
        <v>5</v>
      </c>
      <c r="AK17" s="54" t="s">
        <v>562</v>
      </c>
      <c r="AL17" s="54"/>
      <c r="AM17" s="54"/>
      <c r="AN17" s="56">
        <v>58.744646556058314</v>
      </c>
      <c r="AO17" s="57">
        <v>111</v>
      </c>
      <c r="AP17" s="56">
        <v>58.566749999999999</v>
      </c>
      <c r="AQ17" s="56">
        <v>50.736600000000003</v>
      </c>
      <c r="AR17" s="56">
        <v>67.949769230769235</v>
      </c>
      <c r="AS17" s="56">
        <v>53.793222222222226</v>
      </c>
      <c r="AT17" s="56">
        <v>30.9862</v>
      </c>
      <c r="AU17" s="56">
        <v>73.34675</v>
      </c>
      <c r="AV17" s="56">
        <v>80.253</v>
      </c>
      <c r="AW17" s="56">
        <v>61.627499999999998</v>
      </c>
      <c r="AX17" s="56">
        <v>41.86</v>
      </c>
      <c r="AY17" s="56">
        <v>74.649699999999996</v>
      </c>
      <c r="AZ17" s="56">
        <v>79.181750000000008</v>
      </c>
      <c r="BA17" s="56">
        <v>66.164000000000001</v>
      </c>
      <c r="BB17" s="56">
        <v>75.546750000000003</v>
      </c>
      <c r="BC17" s="56">
        <v>84</v>
      </c>
      <c r="BD17" s="56">
        <v>9.011333333333333</v>
      </c>
      <c r="BE17" s="56">
        <v>72.619166666666658</v>
      </c>
      <c r="BF17" s="56">
        <v>18.366499999999998</v>
      </c>
      <c r="BG17" s="56">
        <v>62.329806351709777</v>
      </c>
      <c r="BH17" s="56">
        <v>80.016632336064802</v>
      </c>
      <c r="BI17" s="56">
        <v>70.905756566760004</v>
      </c>
      <c r="BJ17" s="56">
        <v>36.067030152304874</v>
      </c>
      <c r="BK17" s="56">
        <v>71.853219496283003</v>
      </c>
      <c r="BL17" s="56">
        <v>80.113945956365896</v>
      </c>
      <c r="BM17" s="56">
        <v>90.920195454750498</v>
      </c>
      <c r="BN17" s="56">
        <v>77.179168436859797</v>
      </c>
      <c r="BO17" s="56">
        <v>77.521852339953199</v>
      </c>
      <c r="BP17" s="56">
        <v>71.983130934498604</v>
      </c>
      <c r="BQ17" s="56">
        <v>62.717630677189597</v>
      </c>
      <c r="BR17" s="56">
        <v>71.400412315398697</v>
      </c>
      <c r="BS17" s="56">
        <v>14.74232948818991</v>
      </c>
      <c r="BT17" s="56">
        <v>42.132876128035498</v>
      </c>
      <c r="BU17" s="56">
        <v>42.681163983862</v>
      </c>
      <c r="BV17" s="56">
        <v>44.7117510091322</v>
      </c>
      <c r="BW17" s="56">
        <v>29.1959918716278</v>
      </c>
      <c r="BX17" s="56">
        <v>64.626303553555204</v>
      </c>
      <c r="BY17" s="56">
        <v>410.07615700058602</v>
      </c>
      <c r="BZ17" s="56">
        <v>28.358208955223901</v>
      </c>
      <c r="CA17" s="56">
        <v>4.2067307692307701</v>
      </c>
      <c r="CB17" s="56">
        <v>82.180094786729896</v>
      </c>
      <c r="CC17" s="56">
        <v>75.98</v>
      </c>
      <c r="CD17" s="56">
        <v>88.527724665391901</v>
      </c>
      <c r="CE17" s="56">
        <v>24.4</v>
      </c>
      <c r="CF17" s="56">
        <v>92.511848341232195</v>
      </c>
      <c r="CG17" s="56">
        <v>85.5924170616114</v>
      </c>
      <c r="CH17" s="56">
        <v>84.360189573459806</v>
      </c>
      <c r="CI17" s="56">
        <v>97.914691943128005</v>
      </c>
      <c r="CJ17" s="56">
        <v>6.2529310614350502</v>
      </c>
      <c r="CK17" s="56">
        <v>3.1264655307175202</v>
      </c>
      <c r="CL17" s="56">
        <v>16.1943319838057</v>
      </c>
      <c r="CM17" s="56">
        <v>0</v>
      </c>
      <c r="CN17" s="56">
        <v>5</v>
      </c>
      <c r="CO17" s="56">
        <v>22.9</v>
      </c>
      <c r="CP17" s="56">
        <v>0.14000000000000001</v>
      </c>
      <c r="CQ17" s="56">
        <v>2.2999999999999998</v>
      </c>
      <c r="CR17" s="56">
        <v>1.9</v>
      </c>
      <c r="CS17" s="56">
        <v>5.6</v>
      </c>
      <c r="CT17" s="56">
        <v>18.6152987265211</v>
      </c>
      <c r="CU17" s="56">
        <v>92.760614679814594</v>
      </c>
      <c r="CV17" s="56">
        <v>97.6674406580956</v>
      </c>
      <c r="CW17" s="56">
        <v>95.519075757575806</v>
      </c>
      <c r="CX17" s="56">
        <v>76.61</v>
      </c>
      <c r="CY17" s="56">
        <v>1.2878300064391499</v>
      </c>
      <c r="CZ17" s="56">
        <v>355.79010332693002</v>
      </c>
      <c r="DA17" s="56">
        <v>9.3793965921525704</v>
      </c>
      <c r="DB17" s="56">
        <v>34.858044164037899</v>
      </c>
      <c r="DC17" s="56">
        <v>42.31</v>
      </c>
      <c r="DD17" s="56">
        <v>6.4635335600000001</v>
      </c>
      <c r="DE17" s="56">
        <v>0</v>
      </c>
      <c r="DF17" s="56">
        <v>8.3782115808443507</v>
      </c>
      <c r="DG17" s="56">
        <v>1.0456891331851601</v>
      </c>
      <c r="DH17" s="56">
        <v>2</v>
      </c>
      <c r="DI17" s="56">
        <v>0</v>
      </c>
      <c r="DJ17" s="56">
        <v>80.561013811761399</v>
      </c>
      <c r="DK17" s="56">
        <v>84.616338167999999</v>
      </c>
      <c r="DL17" s="56">
        <v>3</v>
      </c>
      <c r="DM17" s="56">
        <v>12.5</v>
      </c>
      <c r="DN17" s="56">
        <v>0</v>
      </c>
      <c r="DO17" s="56">
        <v>0.47176778865093</v>
      </c>
      <c r="DP17" s="56">
        <v>0.44590826711278397</v>
      </c>
      <c r="DQ17" s="56">
        <v>0.33700379686758303</v>
      </c>
      <c r="DR17" s="56">
        <v>0</v>
      </c>
      <c r="DS17" s="56">
        <v>349.65034965034999</v>
      </c>
      <c r="DT17" s="56">
        <v>501.88205771643698</v>
      </c>
      <c r="DU17" s="56">
        <v>88.119953863898502</v>
      </c>
      <c r="DV17" s="56">
        <v>94.348435310602497</v>
      </c>
      <c r="DW17" s="56">
        <v>466.29333333333301</v>
      </c>
      <c r="DX17" s="56">
        <v>184.41300000000001</v>
      </c>
      <c r="DY17" s="54" t="s">
        <v>565</v>
      </c>
      <c r="DZ17" s="54"/>
      <c r="EA17" s="54"/>
      <c r="EB17" s="54"/>
      <c r="EC17" s="58">
        <v>62841358.640000001</v>
      </c>
      <c r="ED17" s="58">
        <v>9823.5670845708919</v>
      </c>
      <c r="EE17" s="58">
        <v>1885495.36</v>
      </c>
      <c r="EF17" s="58">
        <f t="shared" si="5"/>
        <v>294.74681256839148</v>
      </c>
      <c r="EG17" s="58">
        <v>5080619.43</v>
      </c>
      <c r="EH17" s="58"/>
      <c r="EI17" s="58">
        <v>0</v>
      </c>
      <c r="EJ17" s="58"/>
      <c r="EK17" s="58">
        <v>10079586.640000001</v>
      </c>
      <c r="EL17" s="58">
        <f t="shared" si="0"/>
        <v>1575.6740096920432</v>
      </c>
      <c r="EM17" s="58">
        <v>21527648.57</v>
      </c>
      <c r="EN17" s="58">
        <f t="shared" si="1"/>
        <v>3365.2725605752698</v>
      </c>
      <c r="EO17" s="58">
        <v>43381.79</v>
      </c>
      <c r="EP17" s="58">
        <v>1287748.83</v>
      </c>
      <c r="EQ17" s="58">
        <v>219306.95</v>
      </c>
      <c r="ER17" s="54">
        <v>71</v>
      </c>
      <c r="ES17" s="59">
        <v>1.1098952634047209E-2</v>
      </c>
      <c r="ET17" s="54">
        <v>3485</v>
      </c>
      <c r="EU17" s="54">
        <v>0.54478661872752854</v>
      </c>
      <c r="EV17" s="54">
        <v>2778.2</v>
      </c>
      <c r="EW17" s="54">
        <v>4782</v>
      </c>
      <c r="EX17" s="54" t="s">
        <v>565</v>
      </c>
      <c r="EY17" s="54" t="s">
        <v>565</v>
      </c>
      <c r="EZ17" s="54">
        <v>220.6</v>
      </c>
      <c r="FA17" s="54">
        <v>2444</v>
      </c>
      <c r="FB17" s="54">
        <v>0.38205408785368139</v>
      </c>
      <c r="FC17" s="56">
        <v>0.17699999999999999</v>
      </c>
      <c r="FD17" s="54">
        <v>4.5999999999999999E-2</v>
      </c>
      <c r="FE17" s="54">
        <v>0.29099999999999998</v>
      </c>
      <c r="FF17" s="54">
        <v>0.19400000000000001</v>
      </c>
      <c r="FG17" s="54">
        <v>2024</v>
      </c>
      <c r="FH17" s="54" t="s">
        <v>672</v>
      </c>
      <c r="FI17" s="58">
        <v>51684.83</v>
      </c>
      <c r="FJ17" s="54">
        <v>352904.03700000001</v>
      </c>
      <c r="FK17" s="60">
        <v>2616.3258746287302</v>
      </c>
      <c r="FL17" s="60">
        <f t="shared" si="2"/>
        <v>3365.2725605752698</v>
      </c>
      <c r="FM17" s="54">
        <v>10</v>
      </c>
      <c r="FN17" s="54">
        <v>2356.7630860194922</v>
      </c>
      <c r="FO17" s="54" t="s">
        <v>566</v>
      </c>
      <c r="FP17" s="54">
        <v>1421.4624073784501</v>
      </c>
      <c r="FQ17" s="54">
        <v>4.32</v>
      </c>
      <c r="FR17" s="54">
        <v>2442.9881983005989</v>
      </c>
      <c r="FS17" s="54" t="s">
        <v>566</v>
      </c>
      <c r="FT17" s="54">
        <v>7.16</v>
      </c>
      <c r="FU17" s="54">
        <v>0.74538457449067497</v>
      </c>
      <c r="FV17" s="54">
        <v>9.7799999999999994</v>
      </c>
      <c r="FW17" s="54">
        <v>0.76132049233157661</v>
      </c>
      <c r="FX17" s="54" t="s">
        <v>566</v>
      </c>
      <c r="FY17" s="54">
        <v>0.39720660584311401</v>
      </c>
      <c r="FZ17" s="54">
        <v>9.879999999999999</v>
      </c>
      <c r="GA17" s="54">
        <v>0.39428318195479672</v>
      </c>
      <c r="GB17" s="54" t="s">
        <v>566</v>
      </c>
      <c r="GC17" s="61">
        <v>7.7697858937017597E-2</v>
      </c>
      <c r="GD17" s="54">
        <v>3.74</v>
      </c>
      <c r="GE17" s="54">
        <v>0.15982233274181329</v>
      </c>
      <c r="GF17" s="54" t="s">
        <v>566</v>
      </c>
      <c r="GG17" s="54">
        <v>0.63368859488594698</v>
      </c>
      <c r="GH17" s="54">
        <v>5.7800000000000011</v>
      </c>
      <c r="GI17" s="54">
        <v>0.94525005916470695</v>
      </c>
      <c r="GJ17" s="54" t="s">
        <v>566</v>
      </c>
      <c r="GK17" s="54">
        <v>7.2949999999999999</v>
      </c>
      <c r="GL17" s="54" t="s">
        <v>568</v>
      </c>
      <c r="GM17" s="54">
        <v>0</v>
      </c>
      <c r="GN17" s="54">
        <v>13</v>
      </c>
      <c r="GO17" s="54" t="s">
        <v>566</v>
      </c>
      <c r="GP17" s="54">
        <v>0</v>
      </c>
      <c r="GQ17" s="54">
        <v>262.59537595747901</v>
      </c>
      <c r="GR17" s="54">
        <v>5.59</v>
      </c>
      <c r="GS17" s="54">
        <v>103.4555071805099</v>
      </c>
      <c r="GT17" s="54" t="s">
        <v>566</v>
      </c>
      <c r="GU17" s="54">
        <v>5.59</v>
      </c>
      <c r="GV17" s="54">
        <v>5.0110000000000001</v>
      </c>
      <c r="GW17" s="54">
        <v>5.12820512820511</v>
      </c>
      <c r="GX17" s="54">
        <v>9.6999999999999993</v>
      </c>
      <c r="GY17" s="54">
        <v>4.0816326530612246</v>
      </c>
      <c r="GZ17" s="54" t="s">
        <v>566</v>
      </c>
      <c r="HA17" s="54">
        <v>5.4869470064092543</v>
      </c>
      <c r="HB17" s="54">
        <v>3.99</v>
      </c>
      <c r="HC17" s="54">
        <v>2.4480992181180912</v>
      </c>
      <c r="HD17" s="54" t="s">
        <v>566</v>
      </c>
      <c r="HE17" s="54">
        <v>6.8449999999999998</v>
      </c>
      <c r="HF17" s="54">
        <v>6.9444444444444402</v>
      </c>
      <c r="HG17" s="54">
        <v>0.62999999999999945</v>
      </c>
      <c r="HH17" s="54">
        <v>48.425555555555562</v>
      </c>
      <c r="HI17" s="54" t="s">
        <v>566</v>
      </c>
      <c r="HJ17" s="54">
        <v>31.6926729260691</v>
      </c>
      <c r="HK17" s="54">
        <v>7.06</v>
      </c>
      <c r="HL17" s="54">
        <v>39.690290057126383</v>
      </c>
      <c r="HM17" s="54" t="s">
        <v>566</v>
      </c>
      <c r="HN17" s="54">
        <v>8.7245969687021105</v>
      </c>
      <c r="HO17" s="54">
        <v>4.07</v>
      </c>
      <c r="HP17" s="54">
        <v>0.37292670463808109</v>
      </c>
      <c r="HQ17" s="54" t="s">
        <v>566</v>
      </c>
      <c r="HR17" s="54">
        <v>3.92</v>
      </c>
      <c r="HS17" s="54">
        <v>86.206896551724128</v>
      </c>
      <c r="HT17" s="54">
        <v>8</v>
      </c>
      <c r="HU17" s="54">
        <v>96.551724137931032</v>
      </c>
      <c r="HV17" s="54" t="s">
        <v>566</v>
      </c>
      <c r="HW17" s="54">
        <v>14.2857142857141</v>
      </c>
      <c r="HX17" s="54">
        <v>8.24</v>
      </c>
      <c r="HY17" s="54">
        <v>0</v>
      </c>
      <c r="HZ17" s="54" t="s">
        <v>566</v>
      </c>
      <c r="IA17" s="54" t="s">
        <v>568</v>
      </c>
      <c r="IB17" s="54">
        <v>0</v>
      </c>
      <c r="IC17" s="54">
        <v>0.84803000000000006</v>
      </c>
      <c r="ID17" s="54" t="s">
        <v>566</v>
      </c>
      <c r="IE17" s="54">
        <v>5.4130000000000003</v>
      </c>
      <c r="IF17" s="54">
        <v>5.3929999999999998</v>
      </c>
      <c r="IG17" s="54">
        <v>44.8</v>
      </c>
      <c r="IH17" s="54">
        <v>6.0299999999999994</v>
      </c>
      <c r="II17" s="54">
        <v>68.210000000000022</v>
      </c>
      <c r="IJ17" s="54" t="s">
        <v>566</v>
      </c>
      <c r="IK17" s="54" t="s">
        <v>764</v>
      </c>
      <c r="IL17" s="55">
        <v>5.7</v>
      </c>
      <c r="IM17" s="54">
        <v>6.67</v>
      </c>
      <c r="IN17" s="54">
        <v>6.7</v>
      </c>
      <c r="IO17" s="54" t="s">
        <v>566</v>
      </c>
      <c r="IP17" s="54">
        <v>5.2</v>
      </c>
      <c r="IQ17" s="116">
        <v>5</v>
      </c>
      <c r="IR17" s="54">
        <v>7.06</v>
      </c>
      <c r="IS17" s="54">
        <v>5.7</v>
      </c>
      <c r="IT17" s="54" t="s">
        <v>566</v>
      </c>
      <c r="IU17" s="54">
        <v>2.2999999999999998</v>
      </c>
      <c r="IV17" s="54">
        <v>8.5399999999999991</v>
      </c>
      <c r="IW17" s="54">
        <v>0</v>
      </c>
      <c r="IX17" s="54" t="s">
        <v>566</v>
      </c>
      <c r="IY17" s="54">
        <v>21.9</v>
      </c>
      <c r="IZ17" s="54">
        <v>4.1500000000000004</v>
      </c>
      <c r="JA17" s="54">
        <v>6.8</v>
      </c>
      <c r="JB17" s="54" t="s">
        <v>566</v>
      </c>
      <c r="JC17" s="54">
        <v>6.49</v>
      </c>
      <c r="JD17" s="54">
        <v>54.48</v>
      </c>
      <c r="JE17" s="54">
        <v>4.24</v>
      </c>
      <c r="JF17" s="54">
        <v>99.98</v>
      </c>
      <c r="JG17" s="54" t="s">
        <v>566</v>
      </c>
      <c r="JH17" s="54">
        <v>38.21</v>
      </c>
      <c r="JI17" s="54">
        <v>3.81</v>
      </c>
      <c r="JJ17" s="54">
        <v>99.12</v>
      </c>
      <c r="JK17" s="54" t="s">
        <v>566</v>
      </c>
      <c r="JL17" s="54">
        <v>57.73</v>
      </c>
      <c r="JM17" s="54">
        <v>5.77</v>
      </c>
      <c r="JN17" s="54">
        <v>100</v>
      </c>
      <c r="JO17" s="54" t="s">
        <v>566</v>
      </c>
      <c r="JP17" s="54">
        <v>4.6070000000000002</v>
      </c>
      <c r="JQ17" s="54">
        <v>100</v>
      </c>
      <c r="JR17" s="54" t="s">
        <v>598</v>
      </c>
      <c r="JS17" s="54">
        <v>10</v>
      </c>
      <c r="JT17" s="54">
        <v>100</v>
      </c>
      <c r="JU17" s="54" t="s">
        <v>566</v>
      </c>
      <c r="JV17" s="54">
        <v>28.7671232876712</v>
      </c>
      <c r="JW17" s="54">
        <v>0</v>
      </c>
      <c r="JX17" s="54">
        <v>114.1650943396227</v>
      </c>
      <c r="JY17" s="54" t="s">
        <v>565</v>
      </c>
      <c r="JZ17" s="54" t="s">
        <v>568</v>
      </c>
      <c r="KA17" s="54">
        <v>0</v>
      </c>
      <c r="KB17" s="54">
        <v>6.9930069930069934</v>
      </c>
      <c r="KC17" s="54" t="s">
        <v>566</v>
      </c>
      <c r="KD17" s="54">
        <v>3.3330000000000002</v>
      </c>
      <c r="KE17" s="54" t="s">
        <v>568</v>
      </c>
      <c r="KF17" s="54">
        <v>0</v>
      </c>
      <c r="KG17" s="54">
        <v>8.8178809131458511</v>
      </c>
      <c r="KH17" s="54" t="s">
        <v>566</v>
      </c>
      <c r="KI17" s="54">
        <v>31.2646553071752</v>
      </c>
      <c r="KJ17" s="54">
        <v>7.23</v>
      </c>
      <c r="KK17" s="54">
        <v>12.347203358439311</v>
      </c>
      <c r="KL17" s="54" t="s">
        <v>566</v>
      </c>
      <c r="KM17" s="54">
        <v>3.6150000000000002</v>
      </c>
      <c r="KN17" s="54">
        <v>9.0511177114272314</v>
      </c>
      <c r="KO17" s="54">
        <v>8.4499999999999993</v>
      </c>
      <c r="KP17" s="54">
        <v>3.0567079682130509</v>
      </c>
      <c r="KQ17" s="54" t="s">
        <v>566</v>
      </c>
      <c r="KR17" s="54">
        <v>8.4499999999999993</v>
      </c>
      <c r="KS17" s="54">
        <v>5.2990000000000004</v>
      </c>
      <c r="KT17" s="54">
        <v>5.234</v>
      </c>
      <c r="KU17" s="54">
        <v>613</v>
      </c>
      <c r="KV17" s="54">
        <v>9.5826168516492102E-2</v>
      </c>
      <c r="KW17" s="54">
        <v>9473</v>
      </c>
      <c r="KX17" s="54">
        <v>1.4808503986243551</v>
      </c>
      <c r="KY17" s="54">
        <v>8785</v>
      </c>
      <c r="KZ17" s="54">
        <v>1.3732999843676721</v>
      </c>
      <c r="LA17" s="54">
        <v>335984</v>
      </c>
      <c r="LB17" s="54">
        <v>52.52211974362983</v>
      </c>
      <c r="LC17" s="54">
        <v>1042</v>
      </c>
      <c r="LD17" s="54">
        <v>0.16288885415038301</v>
      </c>
      <c r="LE17" s="54">
        <v>827</v>
      </c>
      <c r="LF17" s="54">
        <v>0.1292793496951696</v>
      </c>
      <c r="LG17" s="54">
        <v>963</v>
      </c>
      <c r="LH17" s="54">
        <v>0.15053931530404879</v>
      </c>
      <c r="LI17" s="54"/>
      <c r="LJ17" s="54">
        <v>0</v>
      </c>
      <c r="LK17" s="54">
        <v>9</v>
      </c>
      <c r="LL17" s="54">
        <v>1.4069094888228859</v>
      </c>
      <c r="LM17" s="54">
        <v>440</v>
      </c>
      <c r="LN17" s="54">
        <v>0.75600000000000001</v>
      </c>
      <c r="LO17" s="54">
        <v>870</v>
      </c>
      <c r="LP17" s="54">
        <v>0.72699999999999998</v>
      </c>
      <c r="LQ17" s="54">
        <v>474</v>
      </c>
      <c r="LR17" s="54">
        <v>0.69</v>
      </c>
      <c r="LS17" s="54">
        <v>425</v>
      </c>
      <c r="LT17" s="54">
        <v>0.86</v>
      </c>
      <c r="LU17" s="54">
        <v>0.49120000000000003</v>
      </c>
      <c r="LV17" s="56">
        <v>3.0168077182512292</v>
      </c>
      <c r="LW17" s="56" t="s">
        <v>599</v>
      </c>
      <c r="LX17" s="56">
        <v>9.6962337965859111E-2</v>
      </c>
      <c r="LY17" s="56" t="s">
        <v>562</v>
      </c>
      <c r="LZ17" s="56">
        <v>0.1179467247847419</v>
      </c>
      <c r="MA17" s="56" t="s">
        <v>562</v>
      </c>
      <c r="MB17" s="56">
        <v>-0.37202778578673312</v>
      </c>
      <c r="MC17" s="56" t="s">
        <v>571</v>
      </c>
      <c r="MD17" s="56">
        <v>0.71492224880377431</v>
      </c>
      <c r="ME17" s="56" t="s">
        <v>599</v>
      </c>
      <c r="MF17" s="54"/>
      <c r="MG17" s="54"/>
      <c r="MH17" s="54"/>
      <c r="MI17" s="54"/>
      <c r="MJ17" s="54"/>
      <c r="MK17" s="54"/>
      <c r="ML17" s="54"/>
      <c r="MM17" s="54"/>
      <c r="MN17" s="54"/>
      <c r="MO17" s="54"/>
      <c r="MP17" s="54">
        <v>0</v>
      </c>
      <c r="MQ17" s="54"/>
      <c r="MR17" s="54">
        <v>0</v>
      </c>
      <c r="MS17" s="54">
        <v>0</v>
      </c>
      <c r="MT17" s="54">
        <v>0</v>
      </c>
      <c r="MU17" s="54">
        <v>5</v>
      </c>
      <c r="MV17" s="54">
        <v>0</v>
      </c>
      <c r="MW17" s="54">
        <v>5</v>
      </c>
      <c r="MX17" s="54">
        <v>0.77</v>
      </c>
      <c r="MY17" s="54">
        <v>12</v>
      </c>
      <c r="MZ17" s="54">
        <v>0</v>
      </c>
      <c r="NA17" s="54">
        <v>12</v>
      </c>
      <c r="NB17" s="54">
        <v>1.85</v>
      </c>
      <c r="NC17" s="54">
        <v>2779522.55</v>
      </c>
      <c r="ND17" s="54">
        <v>5</v>
      </c>
      <c r="NE17" s="54">
        <v>216864.33</v>
      </c>
      <c r="NF17" s="54">
        <v>0.49299999999999999</v>
      </c>
      <c r="NG17" s="62" t="s">
        <v>765</v>
      </c>
      <c r="NH17" s="62">
        <v>249</v>
      </c>
      <c r="NI17" s="62" t="s">
        <v>634</v>
      </c>
      <c r="NJ17" s="62" t="s">
        <v>766</v>
      </c>
      <c r="NK17" s="62" t="s">
        <v>575</v>
      </c>
      <c r="NL17" s="62"/>
      <c r="NM17" s="62" t="s">
        <v>767</v>
      </c>
      <c r="NN17" s="62"/>
      <c r="NO17" s="62" t="s">
        <v>768</v>
      </c>
      <c r="NP17" s="62" t="s">
        <v>769</v>
      </c>
      <c r="NQ17" s="62" t="s">
        <v>659</v>
      </c>
      <c r="NR17" s="62" t="s">
        <v>665</v>
      </c>
      <c r="NS17" s="62" t="s">
        <v>770</v>
      </c>
      <c r="NT17" s="62" t="s">
        <v>771</v>
      </c>
      <c r="NU17" s="64" t="s">
        <v>606</v>
      </c>
      <c r="NV17" s="78">
        <v>39</v>
      </c>
      <c r="NW17" s="79">
        <v>282</v>
      </c>
      <c r="NX17" s="80" t="s">
        <v>772</v>
      </c>
      <c r="NY17" s="54">
        <v>5</v>
      </c>
      <c r="NZ17" s="54">
        <v>9</v>
      </c>
      <c r="OA17" s="54">
        <v>0</v>
      </c>
      <c r="OB17" s="54">
        <v>1</v>
      </c>
      <c r="OC17" s="54">
        <v>1</v>
      </c>
      <c r="OD17" s="54">
        <v>15</v>
      </c>
      <c r="OE17" s="54">
        <v>1</v>
      </c>
      <c r="OF17" s="54">
        <v>0</v>
      </c>
      <c r="OG17" s="54">
        <v>17</v>
      </c>
      <c r="OH17" s="54">
        <v>6</v>
      </c>
      <c r="OI17" s="54">
        <v>21</v>
      </c>
      <c r="OJ17" s="54">
        <v>9</v>
      </c>
      <c r="OK17" s="54">
        <v>58</v>
      </c>
      <c r="OL17" s="54">
        <v>0</v>
      </c>
      <c r="OM17" s="54">
        <v>0</v>
      </c>
      <c r="ON17" s="54">
        <v>0</v>
      </c>
      <c r="OO17" s="54">
        <v>0</v>
      </c>
      <c r="OP17" s="54">
        <v>1</v>
      </c>
      <c r="OQ17" s="54">
        <v>0</v>
      </c>
      <c r="OR17" s="54">
        <v>1</v>
      </c>
      <c r="OS17" s="54">
        <v>0</v>
      </c>
      <c r="OT17" s="54">
        <v>26</v>
      </c>
      <c r="OU17" s="54">
        <v>5</v>
      </c>
      <c r="OV17" s="54">
        <v>1</v>
      </c>
      <c r="OW17" s="54">
        <v>0</v>
      </c>
      <c r="OX17" s="54">
        <v>0</v>
      </c>
      <c r="OY17" s="54">
        <v>0</v>
      </c>
      <c r="OZ17" s="54">
        <v>0</v>
      </c>
      <c r="PA17" s="54">
        <v>0</v>
      </c>
      <c r="PB17" s="54">
        <v>6</v>
      </c>
      <c r="PC17" s="54">
        <v>6</v>
      </c>
      <c r="PD17" s="54">
        <v>1</v>
      </c>
      <c r="PE17" s="54">
        <v>0</v>
      </c>
      <c r="PF17" s="54">
        <v>0</v>
      </c>
      <c r="PG17" s="54">
        <v>39</v>
      </c>
      <c r="PH17" s="54">
        <v>6</v>
      </c>
      <c r="PI17" s="54"/>
      <c r="PJ17" s="54"/>
      <c r="PK17" s="54"/>
      <c r="PL17" s="54"/>
      <c r="PM17" s="54"/>
      <c r="PN17" s="54"/>
      <c r="PO17" s="54"/>
      <c r="PP17" s="54"/>
      <c r="PQ17" s="54">
        <v>292</v>
      </c>
      <c r="PR17" s="54">
        <v>729</v>
      </c>
      <c r="PS17" s="54">
        <v>264</v>
      </c>
      <c r="PT17" s="54">
        <v>32</v>
      </c>
      <c r="PU17" s="54">
        <v>55</v>
      </c>
      <c r="PV17" s="54">
        <v>23</v>
      </c>
      <c r="PW17" s="54">
        <v>1</v>
      </c>
      <c r="PX17" s="54">
        <v>2</v>
      </c>
      <c r="PY17" s="54">
        <v>1</v>
      </c>
      <c r="PZ17" s="57">
        <v>1038</v>
      </c>
      <c r="QA17" s="57">
        <v>2612</v>
      </c>
      <c r="QB17" s="56">
        <v>0.40831639831170802</v>
      </c>
      <c r="QC17" s="56">
        <v>0.28248013816925699</v>
      </c>
      <c r="QD17" s="54">
        <v>407</v>
      </c>
      <c r="QE17" s="54">
        <v>691</v>
      </c>
      <c r="QF17" s="54">
        <v>447</v>
      </c>
      <c r="QG17" s="54" t="s">
        <v>638</v>
      </c>
      <c r="QH17" s="54">
        <v>39</v>
      </c>
      <c r="QI17" s="54">
        <v>76</v>
      </c>
      <c r="QJ17" s="54">
        <v>49</v>
      </c>
      <c r="QK17" s="56">
        <f t="shared" si="3"/>
        <v>54.666666666666664</v>
      </c>
      <c r="QL17" s="56">
        <v>2</v>
      </c>
      <c r="QM17" s="54" t="s">
        <v>584</v>
      </c>
      <c r="QN17" s="54" t="s">
        <v>562</v>
      </c>
      <c r="QO17" s="54" t="s">
        <v>570</v>
      </c>
      <c r="QP17" s="54" t="s">
        <v>584</v>
      </c>
      <c r="QQ17" s="54" t="s">
        <v>570</v>
      </c>
      <c r="QR17" s="54" t="s">
        <v>562</v>
      </c>
      <c r="QS17" s="54" t="s">
        <v>639</v>
      </c>
      <c r="QT17" s="54" t="s">
        <v>562</v>
      </c>
      <c r="QU17" s="56">
        <v>42.31</v>
      </c>
      <c r="QV17" s="66">
        <v>0.48599999999999999</v>
      </c>
      <c r="QW17" s="67">
        <v>4014</v>
      </c>
      <c r="QX17" s="66">
        <v>0.70699999999999996</v>
      </c>
      <c r="QY17" s="67">
        <v>2018</v>
      </c>
      <c r="QZ17" s="66">
        <v>0.36699999999999999</v>
      </c>
      <c r="RA17" s="67">
        <v>4890</v>
      </c>
      <c r="RB17" s="66">
        <v>0.72799999999999998</v>
      </c>
      <c r="RC17" s="67">
        <v>1741</v>
      </c>
      <c r="RD17" s="66">
        <v>0.185</v>
      </c>
      <c r="RE17" s="67">
        <v>927</v>
      </c>
      <c r="RF17" s="67">
        <v>6</v>
      </c>
      <c r="RG17" s="60">
        <v>2711656.07</v>
      </c>
      <c r="RH17" s="60">
        <v>2756946.85</v>
      </c>
      <c r="RI17" s="60">
        <v>216864.33</v>
      </c>
      <c r="RJ17" s="54">
        <v>0</v>
      </c>
      <c r="RK17" s="54">
        <v>0</v>
      </c>
      <c r="RL17" s="54" t="s">
        <v>566</v>
      </c>
      <c r="RM17" s="54"/>
      <c r="RN17" s="60">
        <v>2778.2</v>
      </c>
      <c r="RO17" s="54">
        <v>12.8</v>
      </c>
      <c r="RP17" s="60">
        <v>595989.75</v>
      </c>
      <c r="RQ17" s="54">
        <v>14</v>
      </c>
      <c r="RR17" s="54">
        <v>57.73</v>
      </c>
      <c r="RS17" s="54">
        <v>54.48</v>
      </c>
      <c r="RT17" s="58">
        <v>4061390.43</v>
      </c>
      <c r="RU17" s="58">
        <v>21527648.57</v>
      </c>
      <c r="RV17" s="57">
        <v>1307</v>
      </c>
      <c r="RW17" s="58">
        <v>16471.039456771232</v>
      </c>
      <c r="RX17" s="68">
        <v>3</v>
      </c>
      <c r="RY17" s="54">
        <v>5.7</v>
      </c>
      <c r="RZ17" s="69">
        <v>31</v>
      </c>
      <c r="SA17" s="54"/>
      <c r="SB17" s="54">
        <v>5</v>
      </c>
      <c r="SC17" s="69">
        <v>27</v>
      </c>
      <c r="SD17" s="54"/>
      <c r="SE17" s="70">
        <v>3.2481253014062926E-4</v>
      </c>
      <c r="SF17" s="71">
        <v>8.5210577864838391E-2</v>
      </c>
      <c r="SG17" s="71">
        <v>1021</v>
      </c>
      <c r="SH17" s="71">
        <v>0.86</v>
      </c>
      <c r="SI17" s="72"/>
      <c r="SJ17" s="72">
        <v>4061390.43</v>
      </c>
      <c r="SK17" s="73">
        <f t="shared" si="4"/>
        <v>634.88985930905119</v>
      </c>
      <c r="SL17" s="72">
        <v>1.1898556900601951</v>
      </c>
      <c r="SM17" s="72">
        <v>4.6072996904470524E-3</v>
      </c>
      <c r="SN17" s="72">
        <v>33.900942629357509</v>
      </c>
      <c r="SO17" s="72">
        <v>6.7815835547913084</v>
      </c>
      <c r="SP17" s="72">
        <v>906.67500390808186</v>
      </c>
      <c r="SQ17" s="72">
        <v>0</v>
      </c>
      <c r="SR17" s="72">
        <v>0</v>
      </c>
      <c r="SS17" s="72">
        <v>93.793965921525725</v>
      </c>
      <c r="ST17" s="72">
        <v>609.66077848991711</v>
      </c>
      <c r="SU17" s="74">
        <v>5.8200000000000002E-2</v>
      </c>
      <c r="SV17" s="74">
        <v>0.52259999999999995</v>
      </c>
      <c r="SW17" s="75"/>
      <c r="SX17" s="72">
        <v>0.33331019425043218</v>
      </c>
      <c r="SY17" s="72">
        <v>0.92258719123278865</v>
      </c>
      <c r="SZ17" s="72">
        <v>0.51803354625313658</v>
      </c>
      <c r="TA17" s="72">
        <v>0.76283019901250193</v>
      </c>
      <c r="TB17" s="72"/>
      <c r="TC17" s="72" t="s">
        <v>586</v>
      </c>
      <c r="TD17" s="54"/>
      <c r="TE17" s="72">
        <v>0.63419028268721478</v>
      </c>
      <c r="TF17" s="75">
        <v>0.30671700000000002</v>
      </c>
      <c r="TG17" s="75">
        <v>3.260329</v>
      </c>
      <c r="TH17" s="76">
        <v>0.311338</v>
      </c>
      <c r="TI17" s="75">
        <v>1.1599999999999999</v>
      </c>
      <c r="TJ17" s="75">
        <v>0.30671700000000002</v>
      </c>
      <c r="TK17" s="76">
        <v>0.86206899999999997</v>
      </c>
      <c r="TL17" s="75">
        <v>0.52929099999999996</v>
      </c>
      <c r="TM17" s="75">
        <v>1.889321</v>
      </c>
      <c r="TN17" s="76">
        <v>0.69278399999999996</v>
      </c>
      <c r="TO17" s="75">
        <v>1.413154</v>
      </c>
      <c r="TP17" s="75">
        <v>0.52929099999999996</v>
      </c>
      <c r="TQ17" s="76">
        <v>0.70763699999999996</v>
      </c>
      <c r="TR17" s="75">
        <v>0.45948085500000002</v>
      </c>
      <c r="TS17" s="77">
        <v>2.1763692419999998</v>
      </c>
      <c r="TT17" s="76">
        <v>0.460241395</v>
      </c>
      <c r="TU17" s="75">
        <v>1.2289535220000001</v>
      </c>
      <c r="TV17" s="75">
        <v>0.45948085500000002</v>
      </c>
      <c r="TW17" s="76">
        <v>0.81370042200000003</v>
      </c>
      <c r="TX17" s="75">
        <v>0</v>
      </c>
      <c r="TY17" s="77" t="s">
        <v>587</v>
      </c>
      <c r="TZ17" s="76">
        <v>1.6292000000000001E-2</v>
      </c>
      <c r="UA17" s="75">
        <v>1.8355809999999999</v>
      </c>
      <c r="UB17" s="75">
        <v>0</v>
      </c>
      <c r="UC17" s="76">
        <v>0.54478700000000002</v>
      </c>
      <c r="UD17" s="75">
        <v>0.45948099999999997</v>
      </c>
      <c r="UE17" s="75">
        <v>2.1763690000000002</v>
      </c>
      <c r="UF17" s="76">
        <v>0.46024100000000001</v>
      </c>
      <c r="UG17" s="75">
        <v>1.2289540000000001</v>
      </c>
      <c r="UH17" s="75">
        <v>0.45948099999999997</v>
      </c>
      <c r="UI17" s="76">
        <v>0.81369999999999998</v>
      </c>
    </row>
    <row r="18" spans="1:555" ht="15.75" customHeight="1" x14ac:dyDescent="0.3">
      <c r="A18" s="54" t="s">
        <v>773</v>
      </c>
      <c r="B18" s="54" t="s">
        <v>774</v>
      </c>
      <c r="C18" s="55" t="s">
        <v>774</v>
      </c>
      <c r="D18" s="54" t="s">
        <v>653</v>
      </c>
      <c r="E18" s="54" t="s">
        <v>775</v>
      </c>
      <c r="F18" s="54" t="s">
        <v>655</v>
      </c>
      <c r="G18" s="54" t="s">
        <v>710</v>
      </c>
      <c r="H18" s="54" t="s">
        <v>558</v>
      </c>
      <c r="I18" s="54">
        <v>5083</v>
      </c>
      <c r="J18" s="54" t="s">
        <v>620</v>
      </c>
      <c r="K18" s="54">
        <v>1</v>
      </c>
      <c r="L18" s="54">
        <v>0</v>
      </c>
      <c r="M18" s="54">
        <v>0</v>
      </c>
      <c r="N18" s="54">
        <v>0</v>
      </c>
      <c r="O18" s="54">
        <v>0</v>
      </c>
      <c r="P18" s="54">
        <v>1</v>
      </c>
      <c r="Q18" s="54">
        <v>0</v>
      </c>
      <c r="R18" s="54">
        <v>0</v>
      </c>
      <c r="S18" s="54">
        <v>0</v>
      </c>
      <c r="T18" s="54">
        <v>1</v>
      </c>
      <c r="U18" s="54">
        <v>0</v>
      </c>
      <c r="V18" s="54">
        <v>0</v>
      </c>
      <c r="W18" s="54">
        <v>1</v>
      </c>
      <c r="X18" s="54">
        <v>0</v>
      </c>
      <c r="Y18" s="54">
        <v>0</v>
      </c>
      <c r="Z18" s="54">
        <v>0</v>
      </c>
      <c r="AA18" s="54">
        <v>1</v>
      </c>
      <c r="AB18" s="54">
        <v>0</v>
      </c>
      <c r="AC18" s="54">
        <v>1</v>
      </c>
      <c r="AD18" s="54">
        <v>0</v>
      </c>
      <c r="AE18" s="54" t="s">
        <v>560</v>
      </c>
      <c r="AF18" s="54" t="s">
        <v>595</v>
      </c>
      <c r="AG18" s="54">
        <v>2</v>
      </c>
      <c r="AH18" s="54">
        <v>2</v>
      </c>
      <c r="AI18" s="54">
        <v>2</v>
      </c>
      <c r="AJ18" s="54">
        <v>6</v>
      </c>
      <c r="AK18" s="54" t="s">
        <v>570</v>
      </c>
      <c r="AL18" s="54"/>
      <c r="AM18" s="54"/>
      <c r="AN18" s="56">
        <v>53.323687657114128</v>
      </c>
      <c r="AO18" s="57">
        <v>784</v>
      </c>
      <c r="AP18" s="56">
        <v>48.953000000000003</v>
      </c>
      <c r="AQ18" s="56">
        <v>46.8626</v>
      </c>
      <c r="AR18" s="56">
        <v>76.075384615384607</v>
      </c>
      <c r="AS18" s="56">
        <v>67.151133333333334</v>
      </c>
      <c r="AT18" s="56">
        <v>27.333600000000001</v>
      </c>
      <c r="AU18" s="56">
        <v>73.475499999999997</v>
      </c>
      <c r="AV18" s="56">
        <v>71.525499999999994</v>
      </c>
      <c r="AW18" s="56">
        <v>48.404333333333327</v>
      </c>
      <c r="AX18" s="56">
        <v>2.8260000000000001</v>
      </c>
      <c r="AY18" s="56">
        <v>72.924222222222227</v>
      </c>
      <c r="AZ18" s="56">
        <v>66.8215</v>
      </c>
      <c r="BA18" s="56">
        <v>61.0565</v>
      </c>
      <c r="BB18" s="56">
        <v>60.018749999999997</v>
      </c>
      <c r="BC18" s="56">
        <v>86.957000000000008</v>
      </c>
      <c r="BD18" s="56">
        <v>14.550333333333329</v>
      </c>
      <c r="BE18" s="56">
        <v>77.777833333333334</v>
      </c>
      <c r="BF18" s="56">
        <v>3.7894999999999999</v>
      </c>
      <c r="BG18" s="56">
        <v>56.715093213981987</v>
      </c>
      <c r="BH18" s="56">
        <v>74.865270770751494</v>
      </c>
      <c r="BI18" s="56">
        <v>67.290156748501303</v>
      </c>
      <c r="BJ18" s="56">
        <v>27.989852122693609</v>
      </c>
      <c r="BK18" s="56">
        <v>73.015399179949696</v>
      </c>
      <c r="BL18" s="56">
        <v>71.652336516447704</v>
      </c>
      <c r="BM18" s="56">
        <v>93.916480486475393</v>
      </c>
      <c r="BN18" s="56">
        <v>60.876866900133201</v>
      </c>
      <c r="BO18" s="56">
        <v>80.327555629903202</v>
      </c>
      <c r="BP18" s="56">
        <v>64.211029488502604</v>
      </c>
      <c r="BQ18" s="56">
        <v>61.054818134873699</v>
      </c>
      <c r="BR18" s="56">
        <v>63.567223740725701</v>
      </c>
      <c r="BS18" s="56">
        <v>14.67864798881814</v>
      </c>
      <c r="BT18" s="56">
        <v>50.5163631210932</v>
      </c>
      <c r="BU18" s="56">
        <v>23.7653469147976</v>
      </c>
      <c r="BV18" s="56">
        <v>22.999050466065299</v>
      </c>
      <c r="BW18" s="56">
        <v>25.6410256410256</v>
      </c>
      <c r="BX18" s="56">
        <v>93.883815198178198</v>
      </c>
      <c r="BY18" s="56">
        <v>348.21794346579298</v>
      </c>
      <c r="BZ18" s="56">
        <v>61.818181818181799</v>
      </c>
      <c r="CA18" s="56">
        <v>4.8822269807280501</v>
      </c>
      <c r="CB18" s="56">
        <v>66.214807090719503</v>
      </c>
      <c r="CC18" s="56">
        <v>67.08</v>
      </c>
      <c r="CD18" s="56">
        <v>92.5452609158679</v>
      </c>
      <c r="CE18" s="56">
        <v>28.57</v>
      </c>
      <c r="CF18" s="56">
        <v>87.382690302398302</v>
      </c>
      <c r="CG18" s="56">
        <v>90.615224191866503</v>
      </c>
      <c r="CH18" s="56">
        <v>94.577685088633899</v>
      </c>
      <c r="CI18" s="56">
        <v>98.018769551616302</v>
      </c>
      <c r="CJ18" s="56">
        <v>0</v>
      </c>
      <c r="CK18" s="56">
        <v>19.673421207948099</v>
      </c>
      <c r="CL18" s="56">
        <v>22.075055187638</v>
      </c>
      <c r="CM18" s="56">
        <v>8.4566596194503205</v>
      </c>
      <c r="CN18" s="56">
        <v>5.8</v>
      </c>
      <c r="CO18" s="56">
        <v>9.6</v>
      </c>
      <c r="CP18" s="56">
        <v>0.7</v>
      </c>
      <c r="CQ18" s="56">
        <v>0.4</v>
      </c>
      <c r="CR18" s="56">
        <v>1.8</v>
      </c>
      <c r="CS18" s="56">
        <v>5.75</v>
      </c>
      <c r="CT18" s="56">
        <v>4.4475050296548604</v>
      </c>
      <c r="CU18" s="56">
        <v>79.810497824661496</v>
      </c>
      <c r="CV18" s="56">
        <v>93.042733025944997</v>
      </c>
      <c r="CW18" s="56">
        <v>97.625596874999999</v>
      </c>
      <c r="CX18" s="56">
        <v>72.819999999999993</v>
      </c>
      <c r="CY18" s="56">
        <v>1.3175230566534899</v>
      </c>
      <c r="CZ18" s="56">
        <v>376.13157699084297</v>
      </c>
      <c r="DA18" s="56">
        <v>0</v>
      </c>
      <c r="DB18" s="56">
        <v>30.921052631578899</v>
      </c>
      <c r="DC18" s="56">
        <v>48.68</v>
      </c>
      <c r="DD18" s="56">
        <v>2.1565621070000001</v>
      </c>
      <c r="DE18" s="56">
        <v>9.83671060397403</v>
      </c>
      <c r="DF18" s="56">
        <v>14.008749228816599</v>
      </c>
      <c r="DG18" s="56">
        <v>0</v>
      </c>
      <c r="DH18" s="56">
        <v>2</v>
      </c>
      <c r="DI18" s="56">
        <v>0</v>
      </c>
      <c r="DJ18" s="56">
        <v>72.90094339622641</v>
      </c>
      <c r="DK18" s="56">
        <v>62.377850163000012</v>
      </c>
      <c r="DL18" s="56">
        <v>4</v>
      </c>
      <c r="DM18" s="56">
        <v>5.1282051282051304</v>
      </c>
      <c r="DN18" s="56">
        <v>0</v>
      </c>
      <c r="DO18" s="56">
        <v>0</v>
      </c>
      <c r="DP18" s="56">
        <v>0.22546019072965201</v>
      </c>
      <c r="DQ18" s="56">
        <v>0</v>
      </c>
      <c r="DR18" s="56">
        <v>555.555555555556</v>
      </c>
      <c r="DS18" s="56">
        <v>1111.1111111111099</v>
      </c>
      <c r="DT18" s="56">
        <v>958.08383233532902</v>
      </c>
      <c r="DU18" s="56">
        <v>22.812667740203999</v>
      </c>
      <c r="DV18" s="56">
        <v>35.403050108932497</v>
      </c>
      <c r="DW18" s="56">
        <v>548.34</v>
      </c>
      <c r="DX18" s="56">
        <v>255.47200000000001</v>
      </c>
      <c r="DY18" s="54" t="s">
        <v>565</v>
      </c>
      <c r="DZ18" s="54"/>
      <c r="EA18" s="54"/>
      <c r="EB18" s="54"/>
      <c r="EC18" s="58">
        <v>41674138.75</v>
      </c>
      <c r="ED18" s="58">
        <v>8198.728851072201</v>
      </c>
      <c r="EE18" s="58">
        <v>1483177.13</v>
      </c>
      <c r="EF18" s="58">
        <f t="shared" si="5"/>
        <v>291.7916840448554</v>
      </c>
      <c r="EG18" s="58">
        <v>3201687.71</v>
      </c>
      <c r="EH18" s="58"/>
      <c r="EI18" s="58">
        <v>0</v>
      </c>
      <c r="EJ18" s="58"/>
      <c r="EK18" s="58">
        <v>11735896.060000001</v>
      </c>
      <c r="EL18" s="58">
        <f t="shared" si="0"/>
        <v>2308.8522644107811</v>
      </c>
      <c r="EM18" s="58">
        <v>8323019.3200000003</v>
      </c>
      <c r="EN18" s="58">
        <f t="shared" si="1"/>
        <v>1637.4226480424948</v>
      </c>
      <c r="EO18" s="58"/>
      <c r="EP18" s="58">
        <v>184027.01</v>
      </c>
      <c r="EQ18" s="58">
        <v>86522.42</v>
      </c>
      <c r="ER18" s="54">
        <v>199</v>
      </c>
      <c r="ES18" s="59">
        <v>3.9150108203816647E-2</v>
      </c>
      <c r="ET18" s="54">
        <v>2316</v>
      </c>
      <c r="EU18" s="54">
        <v>0.4556364351760771</v>
      </c>
      <c r="EV18" s="54">
        <v>947</v>
      </c>
      <c r="EW18" s="54">
        <v>3287</v>
      </c>
      <c r="EX18" s="54" t="s">
        <v>566</v>
      </c>
      <c r="EY18" s="54" t="s">
        <v>565</v>
      </c>
      <c r="EZ18" s="54">
        <v>161.4</v>
      </c>
      <c r="FA18" s="54">
        <v>2274</v>
      </c>
      <c r="FB18" s="54">
        <v>0.44737359826873901</v>
      </c>
      <c r="FC18" s="56">
        <v>0.313</v>
      </c>
      <c r="FD18" s="54">
        <v>0.26800000000000002</v>
      </c>
      <c r="FE18" s="54">
        <v>0.33700000000000002</v>
      </c>
      <c r="FF18" s="54">
        <v>0.33300000000000002</v>
      </c>
      <c r="FG18" s="54">
        <v>2024</v>
      </c>
      <c r="FH18" s="54" t="s">
        <v>596</v>
      </c>
      <c r="FI18" s="58">
        <v>15150.97</v>
      </c>
      <c r="FJ18" s="54">
        <v>73967.039000000004</v>
      </c>
      <c r="FK18" s="60">
        <v>1617.24764312413</v>
      </c>
      <c r="FL18" s="60">
        <f t="shared" si="2"/>
        <v>1637.4226480424948</v>
      </c>
      <c r="FM18" s="54">
        <v>5.43</v>
      </c>
      <c r="FN18" s="54">
        <v>2322.880665698176</v>
      </c>
      <c r="FO18" s="54" t="s">
        <v>566</v>
      </c>
      <c r="FP18" s="54">
        <v>1699.7803226440899</v>
      </c>
      <c r="FQ18" s="54">
        <v>9.24</v>
      </c>
      <c r="FR18" s="54">
        <v>1791.8441243860179</v>
      </c>
      <c r="FS18" s="54" t="s">
        <v>566</v>
      </c>
      <c r="FT18" s="54">
        <v>7.335</v>
      </c>
      <c r="FU18" s="54">
        <v>0.54928587505777504</v>
      </c>
      <c r="FV18" s="54">
        <v>9.879999999999999</v>
      </c>
      <c r="FW18" s="54">
        <v>0.55593306725886649</v>
      </c>
      <c r="FX18" s="54" t="s">
        <v>566</v>
      </c>
      <c r="FY18" s="54">
        <v>0.347698850271695</v>
      </c>
      <c r="FZ18" s="54">
        <v>10</v>
      </c>
      <c r="GA18" s="54">
        <v>0.41854078055369243</v>
      </c>
      <c r="GB18" s="54" t="s">
        <v>565</v>
      </c>
      <c r="GC18" s="61">
        <v>4.5919042288203801E-2</v>
      </c>
      <c r="GD18" s="54">
        <v>3.49</v>
      </c>
      <c r="GE18" s="54">
        <v>0.12853484081495239</v>
      </c>
      <c r="GF18" s="54" t="s">
        <v>566</v>
      </c>
      <c r="GG18" s="54">
        <v>0.62690214110562303</v>
      </c>
      <c r="GH18" s="54">
        <v>6.04</v>
      </c>
      <c r="GI18" s="54">
        <v>0.94617109973531111</v>
      </c>
      <c r="GJ18" s="54" t="s">
        <v>566</v>
      </c>
      <c r="GK18" s="54">
        <v>7.3529999999999998</v>
      </c>
      <c r="GL18" s="54" t="s">
        <v>568</v>
      </c>
      <c r="GM18" s="54">
        <v>0</v>
      </c>
      <c r="GN18" s="54">
        <v>9.5</v>
      </c>
      <c r="GO18" s="54" t="s">
        <v>566</v>
      </c>
      <c r="GP18" s="54">
        <v>0</v>
      </c>
      <c r="GQ18" s="54">
        <v>149.280301003343</v>
      </c>
      <c r="GR18" s="54">
        <v>7.81</v>
      </c>
      <c r="GS18" s="54">
        <v>105.1943893435821</v>
      </c>
      <c r="GT18" s="54" t="s">
        <v>566</v>
      </c>
      <c r="GU18" s="54">
        <v>7.81</v>
      </c>
      <c r="GV18" s="54">
        <v>5.625</v>
      </c>
      <c r="GW18" s="54">
        <v>8.6956521739130306</v>
      </c>
      <c r="GX18" s="54">
        <v>9.33</v>
      </c>
      <c r="GY18" s="54">
        <v>5.5791331181498958</v>
      </c>
      <c r="GZ18" s="54" t="s">
        <v>566</v>
      </c>
      <c r="HA18" s="54">
        <v>4.0723981900452486</v>
      </c>
      <c r="HB18" s="54">
        <v>5.74</v>
      </c>
      <c r="HC18" s="54">
        <v>2.2128880237680568</v>
      </c>
      <c r="HD18" s="54" t="s">
        <v>566</v>
      </c>
      <c r="HE18" s="54">
        <v>7.5350000000000001</v>
      </c>
      <c r="HF18" s="54">
        <v>4.1666666666666501</v>
      </c>
      <c r="HG18" s="54">
        <v>0</v>
      </c>
      <c r="HH18" s="54">
        <v>61.100000000000009</v>
      </c>
      <c r="HI18" s="54" t="s">
        <v>566</v>
      </c>
      <c r="HJ18" s="54">
        <v>32.046126191213098</v>
      </c>
      <c r="HK18" s="54">
        <v>10</v>
      </c>
      <c r="HL18" s="54">
        <v>27.842894128407739</v>
      </c>
      <c r="HM18" s="54" t="s">
        <v>566</v>
      </c>
      <c r="HN18" s="54">
        <v>19.0251419794049</v>
      </c>
      <c r="HO18" s="54">
        <v>0</v>
      </c>
      <c r="HP18" s="54">
        <v>3.6035486395581899E-2</v>
      </c>
      <c r="HQ18" s="54" t="s">
        <v>565</v>
      </c>
      <c r="HR18" s="54">
        <v>3.3330000000000002</v>
      </c>
      <c r="HS18" s="54">
        <v>86.206896551724128</v>
      </c>
      <c r="HT18" s="54">
        <v>8.57</v>
      </c>
      <c r="HU18" s="54">
        <v>93.103448275862064</v>
      </c>
      <c r="HV18" s="54" t="s">
        <v>566</v>
      </c>
      <c r="HW18" s="54">
        <v>4.7619047619047601</v>
      </c>
      <c r="HX18" s="54">
        <v>9.41</v>
      </c>
      <c r="HY18" s="54">
        <v>0</v>
      </c>
      <c r="HZ18" s="54" t="s">
        <v>566</v>
      </c>
      <c r="IA18" s="54" t="s">
        <v>568</v>
      </c>
      <c r="IB18" s="54">
        <v>0</v>
      </c>
      <c r="IC18" s="54">
        <v>0.78242000000000012</v>
      </c>
      <c r="ID18" s="54" t="s">
        <v>566</v>
      </c>
      <c r="IE18" s="54">
        <v>5.9930000000000003</v>
      </c>
      <c r="IF18" s="54">
        <v>5.62</v>
      </c>
      <c r="IG18" s="54">
        <v>37.799999999999997</v>
      </c>
      <c r="IH18" s="54">
        <v>5.8600000000000012</v>
      </c>
      <c r="II18" s="54">
        <v>61.4</v>
      </c>
      <c r="IJ18" s="54" t="s">
        <v>566</v>
      </c>
      <c r="IK18" s="54">
        <v>6.2</v>
      </c>
      <c r="IL18" s="55">
        <v>6.9</v>
      </c>
      <c r="IM18" s="54">
        <v>10</v>
      </c>
      <c r="IN18" s="54">
        <v>6.2</v>
      </c>
      <c r="IO18" s="54" t="s">
        <v>566</v>
      </c>
      <c r="IP18" s="54">
        <v>5.3</v>
      </c>
      <c r="IQ18" s="111">
        <v>5.4</v>
      </c>
      <c r="IR18" s="54">
        <v>9.52</v>
      </c>
      <c r="IS18" s="54">
        <v>5.4</v>
      </c>
      <c r="IT18" s="54" t="s">
        <v>566</v>
      </c>
      <c r="IU18" s="54">
        <v>0.4</v>
      </c>
      <c r="IV18" s="54">
        <v>9.81</v>
      </c>
      <c r="IW18" s="54">
        <v>0</v>
      </c>
      <c r="IX18" s="54" t="s">
        <v>566</v>
      </c>
      <c r="IY18" s="54">
        <v>10.7</v>
      </c>
      <c r="IZ18" s="54">
        <v>9.7199999999999989</v>
      </c>
      <c r="JA18" s="54">
        <v>9.6</v>
      </c>
      <c r="JB18" s="54" t="s">
        <v>566</v>
      </c>
      <c r="JC18" s="54">
        <v>8.9819999999999993</v>
      </c>
      <c r="JD18" s="54">
        <v>45.56</v>
      </c>
      <c r="JE18" s="54">
        <v>4.09</v>
      </c>
      <c r="JF18" s="54">
        <v>96.83</v>
      </c>
      <c r="JG18" s="54" t="s">
        <v>566</v>
      </c>
      <c r="JH18" s="54">
        <v>44.74</v>
      </c>
      <c r="JI18" s="54">
        <v>4.58</v>
      </c>
      <c r="JJ18" s="54">
        <v>97.688000000000017</v>
      </c>
      <c r="JK18" s="54" t="s">
        <v>566</v>
      </c>
      <c r="JL18" s="54" t="s">
        <v>598</v>
      </c>
      <c r="JM18" s="54">
        <v>10</v>
      </c>
      <c r="JN18" s="54">
        <v>93.888000000000005</v>
      </c>
      <c r="JO18" s="54" t="s">
        <v>566</v>
      </c>
      <c r="JP18" s="54">
        <v>6.2229999999999999</v>
      </c>
      <c r="JQ18" s="54">
        <v>100</v>
      </c>
      <c r="JR18" s="54" t="s">
        <v>598</v>
      </c>
      <c r="JS18" s="54">
        <v>10</v>
      </c>
      <c r="JT18" s="54">
        <v>100</v>
      </c>
      <c r="JU18" s="54" t="s">
        <v>566</v>
      </c>
      <c r="JV18" s="54">
        <v>105.263157894736</v>
      </c>
      <c r="JW18" s="54">
        <v>8.7100000000000009</v>
      </c>
      <c r="JX18" s="54">
        <v>115.31729887120579</v>
      </c>
      <c r="JY18" s="54" t="s">
        <v>566</v>
      </c>
      <c r="JZ18" s="54">
        <v>25.6410256410256</v>
      </c>
      <c r="KA18" s="54">
        <v>4.87</v>
      </c>
      <c r="KB18" s="54">
        <v>7.6335877862595414</v>
      </c>
      <c r="KC18" s="54" t="s">
        <v>566</v>
      </c>
      <c r="KD18" s="54">
        <v>7.86</v>
      </c>
      <c r="KE18" s="54" t="s">
        <v>568</v>
      </c>
      <c r="KF18" s="54">
        <v>0</v>
      </c>
      <c r="KG18" s="54">
        <v>9.7977743069593455</v>
      </c>
      <c r="KH18" s="54" t="s">
        <v>566</v>
      </c>
      <c r="KI18" s="54" t="s">
        <v>568</v>
      </c>
      <c r="KJ18" s="54">
        <v>0</v>
      </c>
      <c r="KK18" s="54">
        <v>10.02988928735639</v>
      </c>
      <c r="KL18" s="54" t="s">
        <v>566</v>
      </c>
      <c r="KM18" s="54">
        <v>0</v>
      </c>
      <c r="KN18" s="54">
        <v>19.850481998819589</v>
      </c>
      <c r="KO18" s="54">
        <v>9.379999999999999</v>
      </c>
      <c r="KP18" s="54">
        <v>13.03940638282544</v>
      </c>
      <c r="KQ18" s="54" t="s">
        <v>566</v>
      </c>
      <c r="KR18" s="54">
        <v>9.3800000000000008</v>
      </c>
      <c r="KS18" s="54">
        <v>6.4889999999999999</v>
      </c>
      <c r="KT18" s="54">
        <v>5.9109999999999996</v>
      </c>
      <c r="KU18" s="54">
        <v>1130</v>
      </c>
      <c r="KV18" s="54">
        <v>0.22230965964981311</v>
      </c>
      <c r="KW18" s="54">
        <v>1707</v>
      </c>
      <c r="KX18" s="54">
        <v>0.33582530001967342</v>
      </c>
      <c r="KY18" s="54">
        <v>535</v>
      </c>
      <c r="KZ18" s="54">
        <v>0.1052528034625221</v>
      </c>
      <c r="LA18" s="54">
        <v>14153</v>
      </c>
      <c r="LB18" s="54">
        <v>2.7843793035608888</v>
      </c>
      <c r="LC18" s="54">
        <v>1074</v>
      </c>
      <c r="LD18" s="54">
        <v>0.21129254377336221</v>
      </c>
      <c r="LE18" s="54">
        <v>719</v>
      </c>
      <c r="LF18" s="54">
        <v>0.14145189848514661</v>
      </c>
      <c r="LG18" s="54">
        <v>657</v>
      </c>
      <c r="LH18" s="54">
        <v>0.12925437733621881</v>
      </c>
      <c r="LI18" s="54"/>
      <c r="LJ18" s="54">
        <v>0</v>
      </c>
      <c r="LK18" s="54">
        <v>9</v>
      </c>
      <c r="LL18" s="54">
        <v>1.7706079087153259</v>
      </c>
      <c r="LM18" s="54">
        <v>2105</v>
      </c>
      <c r="LN18" s="54">
        <v>0.69299999999999995</v>
      </c>
      <c r="LO18" s="54">
        <v>1996</v>
      </c>
      <c r="LP18" s="54">
        <v>0.68600000000000005</v>
      </c>
      <c r="LQ18" s="54">
        <v>1782</v>
      </c>
      <c r="LR18" s="54">
        <v>0.60899999999999999</v>
      </c>
      <c r="LS18" s="54">
        <v>3252</v>
      </c>
      <c r="LT18" s="54">
        <v>0.79700000000000004</v>
      </c>
      <c r="LU18" s="54">
        <v>0.48549999999999999</v>
      </c>
      <c r="LV18" s="56">
        <v>0.45322464232238002</v>
      </c>
      <c r="LW18" s="56" t="s">
        <v>570</v>
      </c>
      <c r="LX18" s="56">
        <v>-6.1983339597425011E-2</v>
      </c>
      <c r="LY18" s="56" t="s">
        <v>562</v>
      </c>
      <c r="LZ18" s="56">
        <v>1.5587552034990879E-2</v>
      </c>
      <c r="MA18" s="56" t="s">
        <v>562</v>
      </c>
      <c r="MB18" s="56">
        <v>-0.45400186530420139</v>
      </c>
      <c r="MC18" s="56" t="s">
        <v>571</v>
      </c>
      <c r="MD18" s="56">
        <v>-1.17932526360639E-2</v>
      </c>
      <c r="ME18" s="56" t="s">
        <v>562</v>
      </c>
      <c r="MF18" s="54">
        <v>1</v>
      </c>
      <c r="MG18" s="54">
        <v>0</v>
      </c>
      <c r="MH18" s="54">
        <v>0</v>
      </c>
      <c r="MI18" s="54">
        <v>0</v>
      </c>
      <c r="MJ18" s="54">
        <v>0</v>
      </c>
      <c r="MK18" s="54">
        <v>0</v>
      </c>
      <c r="ML18" s="54">
        <v>1</v>
      </c>
      <c r="MM18" s="54">
        <v>1</v>
      </c>
      <c r="MN18" s="54">
        <v>12100</v>
      </c>
      <c r="MO18" s="54">
        <v>1</v>
      </c>
      <c r="MP18" s="54">
        <v>0</v>
      </c>
      <c r="MQ18" s="54"/>
      <c r="MR18" s="54">
        <v>0</v>
      </c>
      <c r="MS18" s="54">
        <v>0</v>
      </c>
      <c r="MT18" s="54">
        <v>0</v>
      </c>
      <c r="MU18" s="54">
        <v>4</v>
      </c>
      <c r="MV18" s="54">
        <v>0</v>
      </c>
      <c r="MW18" s="54">
        <v>4</v>
      </c>
      <c r="MX18" s="54">
        <v>0.79</v>
      </c>
      <c r="MY18" s="54">
        <v>12</v>
      </c>
      <c r="MZ18" s="54">
        <v>0</v>
      </c>
      <c r="NA18" s="54">
        <v>12</v>
      </c>
      <c r="NB18" s="54">
        <v>2.36</v>
      </c>
      <c r="NC18" s="54">
        <v>1552836.11</v>
      </c>
      <c r="ND18" s="54">
        <v>5</v>
      </c>
      <c r="NE18" s="54">
        <v>258180.6</v>
      </c>
      <c r="NF18" s="54">
        <v>0.505</v>
      </c>
      <c r="NG18" s="62" t="s">
        <v>776</v>
      </c>
      <c r="NH18" s="62">
        <v>506</v>
      </c>
      <c r="NI18" s="62" t="s">
        <v>601</v>
      </c>
      <c r="NJ18" s="62" t="s">
        <v>777</v>
      </c>
      <c r="NK18" s="62" t="s">
        <v>601</v>
      </c>
      <c r="NL18" s="62"/>
      <c r="NM18" s="62" t="s">
        <v>778</v>
      </c>
      <c r="NN18" s="62"/>
      <c r="NO18" s="62" t="s">
        <v>601</v>
      </c>
      <c r="NP18" s="62" t="s">
        <v>604</v>
      </c>
      <c r="NQ18" s="62" t="s">
        <v>601</v>
      </c>
      <c r="NR18" s="62" t="s">
        <v>634</v>
      </c>
      <c r="NS18" s="62" t="s">
        <v>635</v>
      </c>
      <c r="NT18" s="62" t="s">
        <v>601</v>
      </c>
      <c r="NU18" s="64"/>
      <c r="NV18" s="65"/>
      <c r="NW18" s="64"/>
      <c r="NX18" s="64"/>
      <c r="NY18" s="54">
        <v>6</v>
      </c>
      <c r="NZ18" s="54">
        <v>1</v>
      </c>
      <c r="OA18" s="54">
        <v>0</v>
      </c>
      <c r="OB18" s="54">
        <v>2</v>
      </c>
      <c r="OC18" s="54">
        <v>6</v>
      </c>
      <c r="OD18" s="54">
        <v>8</v>
      </c>
      <c r="OE18" s="54">
        <v>0</v>
      </c>
      <c r="OF18" s="54">
        <v>0</v>
      </c>
      <c r="OG18" s="54">
        <v>7</v>
      </c>
      <c r="OH18" s="54">
        <v>9</v>
      </c>
      <c r="OI18" s="54">
        <v>17</v>
      </c>
      <c r="OJ18" s="54">
        <v>2</v>
      </c>
      <c r="OK18" s="54">
        <v>46</v>
      </c>
      <c r="OL18" s="54">
        <v>3</v>
      </c>
      <c r="OM18" s="54">
        <v>3</v>
      </c>
      <c r="ON18" s="54">
        <v>0</v>
      </c>
      <c r="OO18" s="54">
        <v>0</v>
      </c>
      <c r="OP18" s="54">
        <v>0</v>
      </c>
      <c r="OQ18" s="54">
        <v>0</v>
      </c>
      <c r="OR18" s="54">
        <v>2</v>
      </c>
      <c r="OS18" s="54">
        <v>0</v>
      </c>
      <c r="OT18" s="54">
        <v>17</v>
      </c>
      <c r="OU18" s="54">
        <v>0</v>
      </c>
      <c r="OV18" s="54">
        <v>0</v>
      </c>
      <c r="OW18" s="54">
        <v>0</v>
      </c>
      <c r="OX18" s="54">
        <v>0</v>
      </c>
      <c r="OY18" s="54">
        <v>1</v>
      </c>
      <c r="OZ18" s="54">
        <v>0</v>
      </c>
      <c r="PA18" s="54">
        <v>1</v>
      </c>
      <c r="PB18" s="54">
        <v>3</v>
      </c>
      <c r="PC18" s="54">
        <v>3</v>
      </c>
      <c r="PD18" s="54">
        <v>1</v>
      </c>
      <c r="PE18" s="54">
        <v>0</v>
      </c>
      <c r="PF18" s="54">
        <v>0</v>
      </c>
      <c r="PG18" s="54">
        <v>31</v>
      </c>
      <c r="PH18" s="54">
        <v>4</v>
      </c>
      <c r="PI18" s="54"/>
      <c r="PJ18" s="54"/>
      <c r="PK18" s="54"/>
      <c r="PL18" s="54"/>
      <c r="PM18" s="54"/>
      <c r="PN18" s="54"/>
      <c r="PO18" s="54"/>
      <c r="PP18" s="54"/>
      <c r="PQ18" s="54">
        <v>177</v>
      </c>
      <c r="PR18" s="54">
        <v>560</v>
      </c>
      <c r="PS18" s="54">
        <v>187</v>
      </c>
      <c r="PT18" s="54">
        <v>13</v>
      </c>
      <c r="PU18" s="54">
        <v>43</v>
      </c>
      <c r="PV18" s="54">
        <v>26</v>
      </c>
      <c r="PW18" s="54">
        <v>1</v>
      </c>
      <c r="PX18" s="54">
        <v>2</v>
      </c>
      <c r="PY18" s="54">
        <v>1</v>
      </c>
      <c r="PZ18" s="57">
        <v>1001</v>
      </c>
      <c r="QA18" s="57">
        <v>2196</v>
      </c>
      <c r="QB18" s="56">
        <v>0.43202832972653898</v>
      </c>
      <c r="QC18" s="56">
        <v>0.28780821917808203</v>
      </c>
      <c r="QD18" s="54">
        <v>450</v>
      </c>
      <c r="QE18" s="54">
        <v>713</v>
      </c>
      <c r="QF18" s="54">
        <v>397</v>
      </c>
      <c r="QG18" s="54" t="s">
        <v>779</v>
      </c>
      <c r="QH18" s="54">
        <v>20</v>
      </c>
      <c r="QI18" s="54">
        <v>77</v>
      </c>
      <c r="QJ18" s="54">
        <v>62</v>
      </c>
      <c r="QK18" s="56">
        <f t="shared" si="3"/>
        <v>53</v>
      </c>
      <c r="QL18" s="56">
        <v>1</v>
      </c>
      <c r="QM18" s="54" t="s">
        <v>562</v>
      </c>
      <c r="QN18" s="54" t="s">
        <v>562</v>
      </c>
      <c r="QO18" s="54" t="s">
        <v>570</v>
      </c>
      <c r="QP18" s="54" t="s">
        <v>562</v>
      </c>
      <c r="QQ18" s="54" t="s">
        <v>562</v>
      </c>
      <c r="QR18" s="54" t="s">
        <v>562</v>
      </c>
      <c r="QS18" s="54" t="s">
        <v>562</v>
      </c>
      <c r="QT18" s="54" t="s">
        <v>584</v>
      </c>
      <c r="QU18" s="56">
        <v>48.68</v>
      </c>
      <c r="QV18" s="66">
        <v>0.54</v>
      </c>
      <c r="QW18" s="67">
        <v>2258</v>
      </c>
      <c r="QX18" s="66">
        <v>0.65300000000000002</v>
      </c>
      <c r="QY18" s="67">
        <v>3139</v>
      </c>
      <c r="QZ18" s="66">
        <v>0.54200000000000004</v>
      </c>
      <c r="RA18" s="67">
        <v>1351</v>
      </c>
      <c r="RB18" s="66">
        <v>0.71699999999999997</v>
      </c>
      <c r="RC18" s="67">
        <v>1818</v>
      </c>
      <c r="RD18" s="66">
        <v>0.152</v>
      </c>
      <c r="RE18" s="67">
        <v>1565</v>
      </c>
      <c r="RF18" s="67">
        <v>15</v>
      </c>
      <c r="RG18" s="60">
        <v>1521102.02</v>
      </c>
      <c r="RH18" s="60">
        <v>2452458.1</v>
      </c>
      <c r="RI18" s="60">
        <v>258180.6</v>
      </c>
      <c r="RJ18" s="54">
        <v>0</v>
      </c>
      <c r="RK18" s="54">
        <v>0</v>
      </c>
      <c r="RL18" s="54" t="s">
        <v>565</v>
      </c>
      <c r="RM18" s="54" t="s">
        <v>640</v>
      </c>
      <c r="RN18" s="54">
        <v>947</v>
      </c>
      <c r="RO18" s="54"/>
      <c r="RP18" s="60">
        <v>224703.28</v>
      </c>
      <c r="RQ18" s="54">
        <v>8</v>
      </c>
      <c r="RR18" s="54">
        <v>100</v>
      </c>
      <c r="RS18" s="54">
        <v>45.56</v>
      </c>
      <c r="RT18" s="58">
        <v>1585188.48</v>
      </c>
      <c r="RU18" s="58">
        <v>8323019.3200000096</v>
      </c>
      <c r="RV18" s="54">
        <v>946</v>
      </c>
      <c r="RW18" s="58">
        <v>8798.1176744186141</v>
      </c>
      <c r="RX18" s="68">
        <v>24</v>
      </c>
      <c r="RY18" s="54">
        <v>6.9</v>
      </c>
      <c r="RZ18" s="69">
        <v>2</v>
      </c>
      <c r="SA18" s="54">
        <v>6.8</v>
      </c>
      <c r="SB18" s="54">
        <v>5.4</v>
      </c>
      <c r="SC18" s="69">
        <v>9</v>
      </c>
      <c r="SD18" s="54">
        <v>5.5</v>
      </c>
      <c r="SE18" s="70">
        <v>6.9901315572099313E-4</v>
      </c>
      <c r="SF18" s="71">
        <v>7.5983717774762552E-2</v>
      </c>
      <c r="SG18" s="71">
        <v>737</v>
      </c>
      <c r="SH18" s="71">
        <v>0.3</v>
      </c>
      <c r="SI18" s="72"/>
      <c r="SJ18" s="72">
        <v>1585188.48</v>
      </c>
      <c r="SK18" s="73">
        <f t="shared" si="4"/>
        <v>311.86080661026955</v>
      </c>
      <c r="SL18" s="72">
        <v>0.51043095572402231</v>
      </c>
      <c r="SM18" s="72">
        <v>0</v>
      </c>
      <c r="SN18" s="72">
        <v>50.792956915207547</v>
      </c>
      <c r="SO18" s="72">
        <v>0</v>
      </c>
      <c r="SP18" s="72">
        <v>904.97737556561094</v>
      </c>
      <c r="SQ18" s="72">
        <v>59.020263623844187</v>
      </c>
      <c r="SR18" s="72">
        <v>19.67342120794806</v>
      </c>
      <c r="SS18" s="72">
        <v>59.020263623844187</v>
      </c>
      <c r="ST18" s="72">
        <v>609.87605744638995</v>
      </c>
      <c r="SU18" s="74">
        <v>5.9699999999999996E-2</v>
      </c>
      <c r="SV18" s="81">
        <v>1</v>
      </c>
      <c r="SW18" s="75"/>
      <c r="SX18" s="72">
        <v>1</v>
      </c>
      <c r="SY18" s="72">
        <v>0.76988032948814655</v>
      </c>
      <c r="SZ18" s="72">
        <v>0.51803354625313658</v>
      </c>
      <c r="TA18" s="72">
        <v>0.78404939670461338</v>
      </c>
      <c r="TB18" s="72"/>
      <c r="TC18" s="72" t="s">
        <v>586</v>
      </c>
      <c r="TD18" s="54"/>
      <c r="TE18" s="72">
        <v>0.76799081811147407</v>
      </c>
      <c r="TF18" s="75">
        <v>0.68080300000000005</v>
      </c>
      <c r="TG18" s="75">
        <v>1.468853</v>
      </c>
      <c r="TH18" s="76">
        <v>0.79098299999999999</v>
      </c>
      <c r="TI18" s="75">
        <v>1.0395479999999999</v>
      </c>
      <c r="TJ18" s="75">
        <v>0.68080300000000005</v>
      </c>
      <c r="TK18" s="76">
        <v>0.96195699999999995</v>
      </c>
      <c r="TL18" s="75">
        <v>0.79063799999999995</v>
      </c>
      <c r="TM18" s="75">
        <v>1.264802</v>
      </c>
      <c r="TN18" s="76">
        <v>0.87878500000000004</v>
      </c>
      <c r="TO18" s="75">
        <v>1</v>
      </c>
      <c r="TP18" s="75">
        <v>0.79063799999999995</v>
      </c>
      <c r="TQ18" s="76">
        <v>1</v>
      </c>
      <c r="TR18" s="75">
        <v>0.53194741000000001</v>
      </c>
      <c r="TS18" s="77">
        <v>1.8798850810000001</v>
      </c>
      <c r="TT18" s="76">
        <v>0.543906903</v>
      </c>
      <c r="TU18" s="75">
        <v>1.198381997</v>
      </c>
      <c r="TV18" s="75">
        <v>0.53194741000000001</v>
      </c>
      <c r="TW18" s="76">
        <v>0.83445846300000004</v>
      </c>
      <c r="TX18" s="75">
        <v>0</v>
      </c>
      <c r="TY18" s="77" t="s">
        <v>587</v>
      </c>
      <c r="TZ18" s="76">
        <v>1.1609E-2</v>
      </c>
      <c r="UA18" s="75">
        <v>2.1947320000000001</v>
      </c>
      <c r="UB18" s="75">
        <v>0</v>
      </c>
      <c r="UC18" s="76">
        <v>0.45563599999999999</v>
      </c>
      <c r="UD18" s="75">
        <v>0.53194699999999995</v>
      </c>
      <c r="UE18" s="75">
        <v>1.879885</v>
      </c>
      <c r="UF18" s="76">
        <v>0.54390700000000003</v>
      </c>
      <c r="UG18" s="75">
        <v>1.1983820000000001</v>
      </c>
      <c r="UH18" s="75">
        <v>0.53194699999999995</v>
      </c>
      <c r="UI18" s="76">
        <v>0.83445800000000003</v>
      </c>
    </row>
    <row r="19" spans="1:555" ht="15.75" customHeight="1" x14ac:dyDescent="0.3">
      <c r="A19" s="54" t="s">
        <v>780</v>
      </c>
      <c r="B19" s="54" t="s">
        <v>781</v>
      </c>
      <c r="C19" s="55" t="s">
        <v>781</v>
      </c>
      <c r="D19" s="54" t="s">
        <v>590</v>
      </c>
      <c r="E19" s="54" t="s">
        <v>782</v>
      </c>
      <c r="F19" s="54" t="s">
        <v>592</v>
      </c>
      <c r="G19" s="54" t="s">
        <v>557</v>
      </c>
      <c r="H19" s="54" t="s">
        <v>558</v>
      </c>
      <c r="I19" s="54">
        <v>7171</v>
      </c>
      <c r="J19" s="54" t="s">
        <v>620</v>
      </c>
      <c r="K19" s="54">
        <v>1</v>
      </c>
      <c r="L19" s="54">
        <v>0</v>
      </c>
      <c r="M19" s="54">
        <v>0</v>
      </c>
      <c r="N19" s="54">
        <v>0</v>
      </c>
      <c r="O19" s="54">
        <v>0</v>
      </c>
      <c r="P19" s="54">
        <v>1</v>
      </c>
      <c r="Q19" s="54">
        <v>0</v>
      </c>
      <c r="R19" s="54">
        <v>0</v>
      </c>
      <c r="S19" s="54">
        <v>1</v>
      </c>
      <c r="T19" s="54">
        <v>1</v>
      </c>
      <c r="U19" s="54">
        <v>0</v>
      </c>
      <c r="V19" s="54">
        <v>0</v>
      </c>
      <c r="W19" s="54">
        <v>0</v>
      </c>
      <c r="X19" s="54">
        <v>0</v>
      </c>
      <c r="Y19" s="54">
        <v>1</v>
      </c>
      <c r="Z19" s="54">
        <v>0</v>
      </c>
      <c r="AA19" s="54">
        <v>1</v>
      </c>
      <c r="AB19" s="54">
        <v>0</v>
      </c>
      <c r="AC19" s="54">
        <v>1</v>
      </c>
      <c r="AD19" s="54">
        <v>0</v>
      </c>
      <c r="AE19" s="54" t="s">
        <v>560</v>
      </c>
      <c r="AF19" s="54" t="s">
        <v>595</v>
      </c>
      <c r="AG19" s="54">
        <v>2</v>
      </c>
      <c r="AH19" s="54">
        <v>3</v>
      </c>
      <c r="AI19" s="54">
        <v>2</v>
      </c>
      <c r="AJ19" s="54">
        <v>7</v>
      </c>
      <c r="AK19" s="54" t="s">
        <v>570</v>
      </c>
      <c r="AL19" s="54"/>
      <c r="AM19" s="54"/>
      <c r="AN19" s="56">
        <v>51.890852894491132</v>
      </c>
      <c r="AO19" s="57">
        <v>1075</v>
      </c>
      <c r="AP19" s="56">
        <v>57.605499999999999</v>
      </c>
      <c r="AQ19" s="56">
        <v>37.045399999999987</v>
      </c>
      <c r="AR19" s="56">
        <v>65.590733333333347</v>
      </c>
      <c r="AS19" s="56">
        <v>53.240777777777772</v>
      </c>
      <c r="AT19" s="56">
        <v>24.253599999999999</v>
      </c>
      <c r="AU19" s="56">
        <v>88.017250000000004</v>
      </c>
      <c r="AV19" s="56">
        <v>73.131500000000003</v>
      </c>
      <c r="AW19" s="56">
        <v>27.32116666666667</v>
      </c>
      <c r="AX19" s="56">
        <v>13.885999999999999</v>
      </c>
      <c r="AY19" s="56">
        <v>79.647500000000008</v>
      </c>
      <c r="AZ19" s="56">
        <v>72.033999999999992</v>
      </c>
      <c r="BA19" s="56">
        <v>100</v>
      </c>
      <c r="BB19" s="56">
        <v>67.102000000000004</v>
      </c>
      <c r="BC19" s="56">
        <v>6.1950000000000003</v>
      </c>
      <c r="BD19" s="56">
        <v>35.779000000000003</v>
      </c>
      <c r="BE19" s="56">
        <v>68.707571428571427</v>
      </c>
      <c r="BF19" s="56">
        <v>12.5875</v>
      </c>
      <c r="BG19" s="56">
        <v>64.509480771209184</v>
      </c>
      <c r="BH19" s="56">
        <v>77.980893039495299</v>
      </c>
      <c r="BI19" s="56">
        <v>71.798303696460195</v>
      </c>
      <c r="BJ19" s="56">
        <v>43.749245577672667</v>
      </c>
      <c r="BK19" s="56">
        <v>65.841718864090197</v>
      </c>
      <c r="BL19" s="56">
        <v>93.759071542319305</v>
      </c>
      <c r="BM19" s="56">
        <v>92.976682607133995</v>
      </c>
      <c r="BN19" s="56">
        <v>59.346099144437801</v>
      </c>
      <c r="BO19" s="56">
        <v>79.218828658602106</v>
      </c>
      <c r="BP19" s="56">
        <v>72.609481852710104</v>
      </c>
      <c r="BQ19" s="56">
        <v>62.824359284906798</v>
      </c>
      <c r="BR19" s="56">
        <v>72.540544989621594</v>
      </c>
      <c r="BS19" s="56">
        <v>23.933099973411451</v>
      </c>
      <c r="BT19" s="56">
        <v>49.897177854658899</v>
      </c>
      <c r="BU19" s="56">
        <v>73.191930503038094</v>
      </c>
      <c r="BV19" s="56">
        <v>27.974773979581801</v>
      </c>
      <c r="BW19" s="56">
        <v>20.618556701030901</v>
      </c>
      <c r="BX19" s="56">
        <v>200.22667883598601</v>
      </c>
      <c r="BY19" s="56">
        <v>991.71308246162198</v>
      </c>
      <c r="BZ19" s="56">
        <v>78.048780487804905</v>
      </c>
      <c r="CA19" s="56">
        <v>3.9192399049881201</v>
      </c>
      <c r="CB19" s="56">
        <v>95.414201183431999</v>
      </c>
      <c r="CC19" s="56">
        <v>100</v>
      </c>
      <c r="CD19" s="56">
        <v>91.760299625468207</v>
      </c>
      <c r="CE19" s="56">
        <v>17.809999999999999</v>
      </c>
      <c r="CF19" s="56">
        <v>95.266272189349095</v>
      </c>
      <c r="CG19" s="56">
        <v>93.121301775147899</v>
      </c>
      <c r="CH19" s="56">
        <v>83.727810650887605</v>
      </c>
      <c r="CI19" s="56">
        <v>97.633136094674597</v>
      </c>
      <c r="CJ19" s="56">
        <v>13.945056477478699</v>
      </c>
      <c r="CK19" s="56">
        <v>27.890112954957502</v>
      </c>
      <c r="CL19" s="56">
        <v>58.479532163742697</v>
      </c>
      <c r="CM19" s="56">
        <v>0</v>
      </c>
      <c r="CN19" s="56">
        <v>4.3</v>
      </c>
      <c r="CO19" s="56">
        <v>8</v>
      </c>
      <c r="CP19" s="56">
        <v>0.7</v>
      </c>
      <c r="CQ19" s="56">
        <v>2.7</v>
      </c>
      <c r="CR19" s="56">
        <v>2.2999999999999998</v>
      </c>
      <c r="CS19" s="56">
        <v>5.4</v>
      </c>
      <c r="CT19" s="56">
        <v>19.5498147511837</v>
      </c>
      <c r="CU19" s="56">
        <v>93.262262530267293</v>
      </c>
      <c r="CV19" s="56">
        <v>98.053661260598901</v>
      </c>
      <c r="CW19" s="56">
        <v>96.107569696969705</v>
      </c>
      <c r="CX19" s="56">
        <v>74.38</v>
      </c>
      <c r="CY19" s="56">
        <v>1.06100795755968</v>
      </c>
      <c r="CZ19" s="56">
        <v>320.021224480961</v>
      </c>
      <c r="DA19" s="56">
        <v>13.945056477478699</v>
      </c>
      <c r="DB19" s="56">
        <v>31.444759206798899</v>
      </c>
      <c r="DC19" s="56">
        <v>45.05</v>
      </c>
      <c r="DD19" s="56">
        <v>4.1956996709999999</v>
      </c>
      <c r="DE19" s="56">
        <v>1.3945056477478699</v>
      </c>
      <c r="DF19" s="56">
        <v>8.7214892891493303</v>
      </c>
      <c r="DG19" s="56">
        <v>6.2781285817247099</v>
      </c>
      <c r="DH19" s="56">
        <v>2</v>
      </c>
      <c r="DI19" s="56">
        <v>3</v>
      </c>
      <c r="DJ19" s="56">
        <v>67.235475402351298</v>
      </c>
      <c r="DK19" s="56">
        <v>89.920902184999989</v>
      </c>
      <c r="DL19" s="56">
        <v>3</v>
      </c>
      <c r="DM19" s="56">
        <v>8.2474226804123703</v>
      </c>
      <c r="DN19" s="56">
        <v>0</v>
      </c>
      <c r="DO19" s="56">
        <v>3.7682683405382802</v>
      </c>
      <c r="DP19" s="56">
        <v>0.220836412909583</v>
      </c>
      <c r="DQ19" s="56">
        <v>0.88442333333333301</v>
      </c>
      <c r="DR19" s="56">
        <v>0</v>
      </c>
      <c r="DS19" s="56">
        <v>251.88916876574299</v>
      </c>
      <c r="DT19" s="56">
        <v>0</v>
      </c>
      <c r="DU19" s="56">
        <v>40.130151843817799</v>
      </c>
      <c r="DV19" s="56">
        <v>59.669911129919598</v>
      </c>
      <c r="DW19" s="56">
        <v>489.91111111111098</v>
      </c>
      <c r="DX19" s="56">
        <v>167.06700000000001</v>
      </c>
      <c r="DY19" s="54" t="s">
        <v>565</v>
      </c>
      <c r="DZ19" s="54"/>
      <c r="EA19" s="54"/>
      <c r="EB19" s="54"/>
      <c r="EC19" s="58">
        <v>43985071.640000001</v>
      </c>
      <c r="ED19" s="58">
        <v>6133.7430818574812</v>
      </c>
      <c r="EE19" s="58">
        <v>1608599.74</v>
      </c>
      <c r="EF19" s="58">
        <f t="shared" si="5"/>
        <v>224.32014223957606</v>
      </c>
      <c r="EG19" s="58">
        <v>4764934.0999999996</v>
      </c>
      <c r="EH19" s="58"/>
      <c r="EI19" s="58">
        <v>0</v>
      </c>
      <c r="EJ19" s="58"/>
      <c r="EK19" s="58">
        <v>12135177.130000001</v>
      </c>
      <c r="EL19" s="58">
        <f t="shared" si="0"/>
        <v>1692.2573044205831</v>
      </c>
      <c r="EM19" s="58">
        <v>15068554.220000001</v>
      </c>
      <c r="EN19" s="58">
        <f t="shared" si="1"/>
        <v>2101.3183963185052</v>
      </c>
      <c r="EO19" s="58"/>
      <c r="EP19" s="58">
        <v>379148.37</v>
      </c>
      <c r="EQ19" s="58">
        <v>371844.09</v>
      </c>
      <c r="ER19" s="54">
        <v>75</v>
      </c>
      <c r="ES19" s="59">
        <v>1.0458792358109051E-2</v>
      </c>
      <c r="ET19" s="54">
        <v>6338</v>
      </c>
      <c r="EU19" s="54">
        <v>0.88383767954260217</v>
      </c>
      <c r="EV19" s="54">
        <v>1700</v>
      </c>
      <c r="EW19" s="54">
        <v>7000</v>
      </c>
      <c r="EX19" s="54" t="s">
        <v>566</v>
      </c>
      <c r="EY19" s="54" t="s">
        <v>565</v>
      </c>
      <c r="EZ19" s="54">
        <v>153.5</v>
      </c>
      <c r="FA19" s="54">
        <v>5473</v>
      </c>
      <c r="FB19" s="54">
        <v>0.76321294101241111</v>
      </c>
      <c r="FC19" s="56">
        <v>0.29599999999999999</v>
      </c>
      <c r="FD19" s="54">
        <v>0.17699999999999999</v>
      </c>
      <c r="FE19" s="54">
        <v>0.33400000000000002</v>
      </c>
      <c r="FF19" s="54">
        <v>0.378</v>
      </c>
      <c r="FG19" s="54">
        <v>2024</v>
      </c>
      <c r="FH19" s="54" t="s">
        <v>596</v>
      </c>
      <c r="FI19" s="58">
        <v>18111.28</v>
      </c>
      <c r="FJ19" s="54">
        <v>133317.098</v>
      </c>
      <c r="FK19" s="60">
        <v>1803.13046715939</v>
      </c>
      <c r="FL19" s="60">
        <f t="shared" si="2"/>
        <v>2101.3183963185052</v>
      </c>
      <c r="FM19" s="54">
        <v>6.6300000000000008</v>
      </c>
      <c r="FN19" s="54">
        <v>2322.880665698176</v>
      </c>
      <c r="FO19" s="54" t="s">
        <v>566</v>
      </c>
      <c r="FP19" s="54">
        <v>1619.4367786919399</v>
      </c>
      <c r="FQ19" s="54">
        <v>8.57</v>
      </c>
      <c r="FR19" s="54">
        <v>1791.8441243860179</v>
      </c>
      <c r="FS19" s="54" t="s">
        <v>566</v>
      </c>
      <c r="FT19" s="54">
        <v>7.6</v>
      </c>
      <c r="FU19" s="54">
        <v>0.55537565167508696</v>
      </c>
      <c r="FV19" s="54">
        <v>9.99</v>
      </c>
      <c r="FW19" s="54">
        <v>0.55593306725886649</v>
      </c>
      <c r="FX19" s="54" t="s">
        <v>566</v>
      </c>
      <c r="FY19" s="54">
        <v>0.47001665586334901</v>
      </c>
      <c r="FZ19" s="54">
        <v>8.07</v>
      </c>
      <c r="GA19" s="54">
        <v>0.41854078055369243</v>
      </c>
      <c r="GB19" s="54" t="s">
        <v>566</v>
      </c>
      <c r="GC19" s="61">
        <v>9.8903684265303701E-2</v>
      </c>
      <c r="GD19" s="54">
        <v>7.67</v>
      </c>
      <c r="GE19" s="54">
        <v>0.12853484081495239</v>
      </c>
      <c r="GF19" s="54" t="s">
        <v>566</v>
      </c>
      <c r="GG19" s="54">
        <v>0.344667484196505</v>
      </c>
      <c r="GH19" s="54">
        <v>2.54</v>
      </c>
      <c r="GI19" s="54">
        <v>0.94617109973531111</v>
      </c>
      <c r="GJ19" s="54" t="s">
        <v>566</v>
      </c>
      <c r="GK19" s="54">
        <v>7.0679999999999996</v>
      </c>
      <c r="GL19" s="54" t="s">
        <v>568</v>
      </c>
      <c r="GM19" s="54">
        <v>0</v>
      </c>
      <c r="GN19" s="54">
        <v>9.5</v>
      </c>
      <c r="GO19" s="54" t="s">
        <v>566</v>
      </c>
      <c r="GP19" s="54">
        <v>0</v>
      </c>
      <c r="GQ19" s="54">
        <v>147.815013247802</v>
      </c>
      <c r="GR19" s="54">
        <v>7.8800000000000008</v>
      </c>
      <c r="GS19" s="54">
        <v>105.1943893435821</v>
      </c>
      <c r="GT19" s="54" t="s">
        <v>566</v>
      </c>
      <c r="GU19" s="54">
        <v>7.8800000000000008</v>
      </c>
      <c r="GV19" s="54">
        <v>5.6369999999999996</v>
      </c>
      <c r="GW19" s="54">
        <v>16.012084592145001</v>
      </c>
      <c r="GX19" s="54">
        <v>7.76</v>
      </c>
      <c r="GY19" s="54">
        <v>5.5791331181498958</v>
      </c>
      <c r="GZ19" s="54" t="s">
        <v>566</v>
      </c>
      <c r="HA19" s="54">
        <v>4.6158136940454604</v>
      </c>
      <c r="HB19" s="54">
        <v>4.5</v>
      </c>
      <c r="HC19" s="54">
        <v>2.2128880237680568</v>
      </c>
      <c r="HD19" s="54" t="s">
        <v>566</v>
      </c>
      <c r="HE19" s="54">
        <v>6.13</v>
      </c>
      <c r="HF19" s="54">
        <v>4.1666666666666501</v>
      </c>
      <c r="HG19" s="54">
        <v>0</v>
      </c>
      <c r="HH19" s="54">
        <v>61.100000000000009</v>
      </c>
      <c r="HI19" s="54" t="s">
        <v>566</v>
      </c>
      <c r="HJ19" s="54">
        <v>27.556102259418299</v>
      </c>
      <c r="HK19" s="54">
        <v>9.879999999999999</v>
      </c>
      <c r="HL19" s="54">
        <v>27.842894128407739</v>
      </c>
      <c r="HM19" s="54" t="s">
        <v>566</v>
      </c>
      <c r="HN19" s="54" t="s">
        <v>568</v>
      </c>
      <c r="HO19" s="54">
        <v>0</v>
      </c>
      <c r="HP19" s="54">
        <v>3.6035486395581899E-2</v>
      </c>
      <c r="HQ19" s="54" t="s">
        <v>566</v>
      </c>
      <c r="HR19" s="54">
        <v>3.2930000000000001</v>
      </c>
      <c r="HS19" s="54">
        <v>89.65517241379311</v>
      </c>
      <c r="HT19" s="54">
        <v>9.2900000000000009</v>
      </c>
      <c r="HU19" s="54">
        <v>93.103448275862064</v>
      </c>
      <c r="HV19" s="54" t="s">
        <v>566</v>
      </c>
      <c r="HW19" s="54">
        <v>23.8095238095238</v>
      </c>
      <c r="HX19" s="54">
        <v>7.06</v>
      </c>
      <c r="HY19" s="54">
        <v>0</v>
      </c>
      <c r="HZ19" s="54" t="s">
        <v>566</v>
      </c>
      <c r="IA19" s="54">
        <v>0.36959999999999799</v>
      </c>
      <c r="IB19" s="54">
        <v>4.72</v>
      </c>
      <c r="IC19" s="54">
        <v>0.78242000000000012</v>
      </c>
      <c r="ID19" s="54" t="s">
        <v>566</v>
      </c>
      <c r="IE19" s="54">
        <v>7.0229999999999997</v>
      </c>
      <c r="IF19" s="54">
        <v>5.4820000000000002</v>
      </c>
      <c r="IG19" s="54">
        <v>13.3</v>
      </c>
      <c r="IH19" s="54">
        <v>1.56</v>
      </c>
      <c r="II19" s="54">
        <v>61.4</v>
      </c>
      <c r="IJ19" s="54" t="s">
        <v>566</v>
      </c>
      <c r="IK19" s="54">
        <v>5.9</v>
      </c>
      <c r="IL19" s="55">
        <v>6</v>
      </c>
      <c r="IM19" s="54">
        <v>8.8000000000000007</v>
      </c>
      <c r="IN19" s="54">
        <v>6.2</v>
      </c>
      <c r="IO19" s="54" t="s">
        <v>566</v>
      </c>
      <c r="IP19" s="54">
        <v>4.9000000000000004</v>
      </c>
      <c r="IQ19" s="55">
        <v>4.9000000000000004</v>
      </c>
      <c r="IR19" s="54">
        <v>7.62</v>
      </c>
      <c r="IS19" s="54">
        <v>5.4</v>
      </c>
      <c r="IT19" s="54" t="s">
        <v>566</v>
      </c>
      <c r="IU19" s="54">
        <v>2.7</v>
      </c>
      <c r="IV19" s="54">
        <v>8.73</v>
      </c>
      <c r="IW19" s="54">
        <v>0</v>
      </c>
      <c r="IX19" s="54" t="s">
        <v>566</v>
      </c>
      <c r="IY19" s="54">
        <v>9.3000000000000007</v>
      </c>
      <c r="IZ19" s="54">
        <v>10</v>
      </c>
      <c r="JA19" s="54">
        <v>9.6</v>
      </c>
      <c r="JB19" s="54" t="s">
        <v>566</v>
      </c>
      <c r="JC19" s="54">
        <v>7.3419999999999996</v>
      </c>
      <c r="JD19" s="54">
        <v>88.38</v>
      </c>
      <c r="JE19" s="54">
        <v>9.0300000000000011</v>
      </c>
      <c r="JF19" s="54">
        <v>96.83</v>
      </c>
      <c r="JG19" s="54" t="s">
        <v>566</v>
      </c>
      <c r="JH19" s="54">
        <v>76.319999999999794</v>
      </c>
      <c r="JI19" s="54">
        <v>7.81</v>
      </c>
      <c r="JJ19" s="54">
        <v>97.688000000000017</v>
      </c>
      <c r="JK19" s="54" t="s">
        <v>566</v>
      </c>
      <c r="JL19" s="54">
        <v>72.56</v>
      </c>
      <c r="JM19" s="54">
        <v>7.73</v>
      </c>
      <c r="JN19" s="54">
        <v>93.888000000000005</v>
      </c>
      <c r="JO19" s="54" t="s">
        <v>566</v>
      </c>
      <c r="JP19" s="54">
        <v>8.19</v>
      </c>
      <c r="JQ19" s="54">
        <v>99.56</v>
      </c>
      <c r="JR19" s="54">
        <v>99.56</v>
      </c>
      <c r="JS19" s="54">
        <v>9.9499999999999993</v>
      </c>
      <c r="JT19" s="54">
        <v>100</v>
      </c>
      <c r="JU19" s="54" t="s">
        <v>566</v>
      </c>
      <c r="JV19" s="54">
        <v>105.617977528089</v>
      </c>
      <c r="JW19" s="54">
        <v>8.76</v>
      </c>
      <c r="JX19" s="54">
        <v>115.31729887120579</v>
      </c>
      <c r="JY19" s="54" t="s">
        <v>566</v>
      </c>
      <c r="JZ19" s="54">
        <v>10.309278350515401</v>
      </c>
      <c r="KA19" s="54">
        <v>9.24</v>
      </c>
      <c r="KB19" s="54">
        <v>7.6335877862595414</v>
      </c>
      <c r="KC19" s="54" t="s">
        <v>566</v>
      </c>
      <c r="KD19" s="54">
        <v>9.3170000000000002</v>
      </c>
      <c r="KE19" s="54">
        <v>13.9450564774786</v>
      </c>
      <c r="KF19" s="54">
        <v>9.3500000000000014</v>
      </c>
      <c r="KG19" s="54">
        <v>9.7977743069593455</v>
      </c>
      <c r="KH19" s="54" t="s">
        <v>566</v>
      </c>
      <c r="KI19" s="54">
        <v>13.9450564774786</v>
      </c>
      <c r="KJ19" s="54">
        <v>9.31</v>
      </c>
      <c r="KK19" s="54">
        <v>10.02988928735639</v>
      </c>
      <c r="KL19" s="54" t="s">
        <v>566</v>
      </c>
      <c r="KM19" s="54">
        <v>9.33</v>
      </c>
      <c r="KN19" s="54">
        <v>23.818156463533679</v>
      </c>
      <c r="KO19" s="54">
        <v>9.02</v>
      </c>
      <c r="KP19" s="54">
        <v>13.03940638282544</v>
      </c>
      <c r="KQ19" s="54" t="s">
        <v>566</v>
      </c>
      <c r="KR19" s="54">
        <v>9.02</v>
      </c>
      <c r="KS19" s="54">
        <v>8.64</v>
      </c>
      <c r="KT19" s="54">
        <v>6.5860000000000003</v>
      </c>
      <c r="KU19" s="54">
        <v>315</v>
      </c>
      <c r="KV19" s="54">
        <v>4.3926927904058007E-2</v>
      </c>
      <c r="KW19" s="54">
        <v>1069</v>
      </c>
      <c r="KX19" s="54">
        <v>0.14907265374424769</v>
      </c>
      <c r="KY19" s="54">
        <v>737</v>
      </c>
      <c r="KZ19" s="54">
        <v>0.1027750662390183</v>
      </c>
      <c r="LA19" s="54">
        <v>24484</v>
      </c>
      <c r="LB19" s="54">
        <v>3.414307627945893</v>
      </c>
      <c r="LC19" s="54">
        <v>1936</v>
      </c>
      <c r="LD19" s="54">
        <v>0.26997629340398832</v>
      </c>
      <c r="LE19" s="54">
        <v>878</v>
      </c>
      <c r="LF19" s="54">
        <v>0.1224375958722633</v>
      </c>
      <c r="LG19" s="54">
        <v>1026</v>
      </c>
      <c r="LH19" s="54">
        <v>0.14307627945893181</v>
      </c>
      <c r="LI19" s="54"/>
      <c r="LJ19" s="54">
        <v>0</v>
      </c>
      <c r="LK19" s="54">
        <v>9</v>
      </c>
      <c r="LL19" s="54">
        <v>1.255055082973086</v>
      </c>
      <c r="LM19" s="54">
        <v>1052</v>
      </c>
      <c r="LN19" s="54">
        <v>0.72899999999999998</v>
      </c>
      <c r="LO19" s="54">
        <v>2535</v>
      </c>
      <c r="LP19" s="54">
        <v>0.66500000000000004</v>
      </c>
      <c r="LQ19" s="54">
        <v>269</v>
      </c>
      <c r="LR19" s="54">
        <v>0.70699999999999996</v>
      </c>
      <c r="LS19" s="54">
        <v>1987</v>
      </c>
      <c r="LT19" s="54">
        <v>0.82299999999999995</v>
      </c>
      <c r="LU19" s="54">
        <v>0.58079999999999998</v>
      </c>
      <c r="LV19" s="56">
        <v>-0.20529363903584921</v>
      </c>
      <c r="LW19" s="56" t="s">
        <v>571</v>
      </c>
      <c r="LX19" s="56">
        <v>0.27746283572645442</v>
      </c>
      <c r="LY19" s="56" t="s">
        <v>570</v>
      </c>
      <c r="LZ19" s="56">
        <v>0.35492063803452029</v>
      </c>
      <c r="MA19" s="56" t="s">
        <v>570</v>
      </c>
      <c r="MB19" s="56">
        <v>4.7694643424868788E-2</v>
      </c>
      <c r="MC19" s="56" t="s">
        <v>562</v>
      </c>
      <c r="MD19" s="56">
        <v>0.1186961195374986</v>
      </c>
      <c r="ME19" s="56" t="s">
        <v>562</v>
      </c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>
        <v>0</v>
      </c>
      <c r="MQ19" s="54"/>
      <c r="MR19" s="54">
        <v>0</v>
      </c>
      <c r="MS19" s="54">
        <v>0</v>
      </c>
      <c r="MT19" s="54">
        <v>0</v>
      </c>
      <c r="MU19" s="54">
        <v>2</v>
      </c>
      <c r="MV19" s="54">
        <v>1</v>
      </c>
      <c r="MW19" s="54">
        <v>3</v>
      </c>
      <c r="MX19" s="54">
        <v>0.42</v>
      </c>
      <c r="MY19" s="54">
        <v>6</v>
      </c>
      <c r="MZ19" s="54">
        <v>2</v>
      </c>
      <c r="NA19" s="54">
        <v>8</v>
      </c>
      <c r="NB19" s="54">
        <v>1.1100000000000001</v>
      </c>
      <c r="NC19" s="54">
        <v>2865122.09</v>
      </c>
      <c r="ND19" s="54">
        <v>6</v>
      </c>
      <c r="NE19" s="54">
        <v>392061.71</v>
      </c>
      <c r="NF19" s="54">
        <v>0.44900000000000001</v>
      </c>
      <c r="NG19" s="62" t="s">
        <v>783</v>
      </c>
      <c r="NH19" s="62">
        <v>360</v>
      </c>
      <c r="NI19" s="62" t="s">
        <v>634</v>
      </c>
      <c r="NJ19" s="62" t="s">
        <v>784</v>
      </c>
      <c r="NK19" s="62" t="s">
        <v>601</v>
      </c>
      <c r="NL19" s="62"/>
      <c r="NM19" s="62" t="s">
        <v>785</v>
      </c>
      <c r="NN19" s="62"/>
      <c r="NO19" s="62" t="s">
        <v>601</v>
      </c>
      <c r="NP19" s="62" t="s">
        <v>604</v>
      </c>
      <c r="NQ19" s="62" t="s">
        <v>726</v>
      </c>
      <c r="NR19" s="62" t="s">
        <v>634</v>
      </c>
      <c r="NS19" s="62" t="s">
        <v>616</v>
      </c>
      <c r="NT19" s="62" t="s">
        <v>579</v>
      </c>
      <c r="NU19" s="64" t="s">
        <v>606</v>
      </c>
      <c r="NV19" s="78">
        <v>13</v>
      </c>
      <c r="NW19" s="79">
        <v>389</v>
      </c>
      <c r="NX19" s="80" t="s">
        <v>786</v>
      </c>
      <c r="NY19" s="54">
        <v>2</v>
      </c>
      <c r="NZ19" s="54">
        <v>4</v>
      </c>
      <c r="OA19" s="54">
        <v>0</v>
      </c>
      <c r="OB19" s="54">
        <v>0</v>
      </c>
      <c r="OC19" s="54">
        <v>0</v>
      </c>
      <c r="OD19" s="54">
        <v>8</v>
      </c>
      <c r="OE19" s="54">
        <v>2</v>
      </c>
      <c r="OF19" s="54">
        <v>0</v>
      </c>
      <c r="OG19" s="54">
        <v>9</v>
      </c>
      <c r="OH19" s="54">
        <v>16</v>
      </c>
      <c r="OI19" s="54">
        <v>24</v>
      </c>
      <c r="OJ19" s="54">
        <v>10</v>
      </c>
      <c r="OK19" s="54">
        <v>59</v>
      </c>
      <c r="OL19" s="54">
        <v>5</v>
      </c>
      <c r="OM19" s="54">
        <v>5</v>
      </c>
      <c r="ON19" s="54">
        <v>0</v>
      </c>
      <c r="OO19" s="54">
        <v>0</v>
      </c>
      <c r="OP19" s="54">
        <v>1</v>
      </c>
      <c r="OQ19" s="54">
        <v>1</v>
      </c>
      <c r="OR19" s="54">
        <v>0</v>
      </c>
      <c r="OS19" s="54">
        <v>0</v>
      </c>
      <c r="OT19" s="54">
        <v>16</v>
      </c>
      <c r="OU19" s="54">
        <v>13</v>
      </c>
      <c r="OV19" s="54">
        <v>0</v>
      </c>
      <c r="OW19" s="54">
        <v>0</v>
      </c>
      <c r="OX19" s="54">
        <v>0</v>
      </c>
      <c r="OY19" s="54">
        <v>3</v>
      </c>
      <c r="OZ19" s="54">
        <v>2</v>
      </c>
      <c r="PA19" s="54">
        <v>1</v>
      </c>
      <c r="PB19" s="54">
        <v>2</v>
      </c>
      <c r="PC19" s="54">
        <v>2</v>
      </c>
      <c r="PD19" s="54">
        <v>1</v>
      </c>
      <c r="PE19" s="54">
        <v>0</v>
      </c>
      <c r="PF19" s="54">
        <v>0</v>
      </c>
      <c r="PG19" s="54">
        <v>41</v>
      </c>
      <c r="PH19" s="54">
        <v>2</v>
      </c>
      <c r="PI19" s="54"/>
      <c r="PJ19" s="54"/>
      <c r="PK19" s="54"/>
      <c r="PL19" s="54"/>
      <c r="PM19" s="54"/>
      <c r="PN19" s="54"/>
      <c r="PO19" s="54"/>
      <c r="PP19" s="54"/>
      <c r="PQ19" s="54">
        <v>222</v>
      </c>
      <c r="PR19" s="54">
        <v>862</v>
      </c>
      <c r="PS19" s="54">
        <v>182</v>
      </c>
      <c r="PT19" s="54">
        <v>24</v>
      </c>
      <c r="PU19" s="54">
        <v>72</v>
      </c>
      <c r="PV19" s="54">
        <v>28</v>
      </c>
      <c r="PW19" s="54">
        <v>6</v>
      </c>
      <c r="PX19" s="54">
        <v>6</v>
      </c>
      <c r="PY19" s="54">
        <v>2</v>
      </c>
      <c r="PZ19" s="57">
        <v>1304</v>
      </c>
      <c r="QA19" s="57">
        <v>3385</v>
      </c>
      <c r="QB19" s="56">
        <v>0.47204016176265501</v>
      </c>
      <c r="QC19" s="56">
        <v>0.27336889897843297</v>
      </c>
      <c r="QD19" s="54">
        <v>764</v>
      </c>
      <c r="QE19" s="54">
        <v>1033</v>
      </c>
      <c r="QF19" s="54">
        <v>464</v>
      </c>
      <c r="QG19" s="54" t="s">
        <v>608</v>
      </c>
      <c r="QH19" s="54">
        <v>25</v>
      </c>
      <c r="QI19" s="54">
        <v>72</v>
      </c>
      <c r="QJ19" s="54">
        <v>33</v>
      </c>
      <c r="QK19" s="56">
        <f t="shared" si="3"/>
        <v>43.333333333333336</v>
      </c>
      <c r="QL19" s="56">
        <v>1</v>
      </c>
      <c r="QM19" s="54" t="s">
        <v>562</v>
      </c>
      <c r="QN19" s="54" t="s">
        <v>562</v>
      </c>
      <c r="QO19" s="54" t="s">
        <v>570</v>
      </c>
      <c r="QP19" s="54" t="s">
        <v>562</v>
      </c>
      <c r="QQ19" s="54" t="s">
        <v>584</v>
      </c>
      <c r="QR19" s="54" t="s">
        <v>562</v>
      </c>
      <c r="QS19" s="54" t="s">
        <v>562</v>
      </c>
      <c r="QT19" s="54" t="s">
        <v>562</v>
      </c>
      <c r="QU19" s="56">
        <v>45.05</v>
      </c>
      <c r="QV19" s="66">
        <v>0.48699999999999999</v>
      </c>
      <c r="QW19" s="67">
        <v>3983</v>
      </c>
      <c r="QX19" s="66">
        <v>0.38200000000000001</v>
      </c>
      <c r="QY19" s="67">
        <v>5183</v>
      </c>
      <c r="QZ19" s="66">
        <v>0.53500000000000003</v>
      </c>
      <c r="RA19" s="67">
        <v>1871</v>
      </c>
      <c r="RB19" s="66">
        <v>0.90700000000000003</v>
      </c>
      <c r="RC19" s="67">
        <v>557</v>
      </c>
      <c r="RD19" s="66">
        <v>0.126</v>
      </c>
      <c r="RE19" s="67">
        <v>2456</v>
      </c>
      <c r="RF19" s="67">
        <v>24</v>
      </c>
      <c r="RG19" s="60">
        <v>2637747.7000000002</v>
      </c>
      <c r="RH19" s="60">
        <v>5033573.24</v>
      </c>
      <c r="RI19" s="60">
        <v>392061.71</v>
      </c>
      <c r="RJ19" s="54">
        <v>0</v>
      </c>
      <c r="RK19" s="54">
        <v>0</v>
      </c>
      <c r="RL19" s="54" t="s">
        <v>565</v>
      </c>
      <c r="RM19" s="54" t="s">
        <v>585</v>
      </c>
      <c r="RN19" s="60">
        <v>1700</v>
      </c>
      <c r="RO19" s="54"/>
      <c r="RP19" s="60">
        <v>670000</v>
      </c>
      <c r="RQ19" s="54">
        <v>19</v>
      </c>
      <c r="RR19" s="54">
        <v>72.56</v>
      </c>
      <c r="RS19" s="54">
        <v>88.38</v>
      </c>
      <c r="RT19" s="58">
        <v>18839255.48</v>
      </c>
      <c r="RU19" s="58">
        <v>15068554.220000001</v>
      </c>
      <c r="RV19" s="57">
        <v>1326</v>
      </c>
      <c r="RW19" s="58">
        <v>11363.917209653093</v>
      </c>
      <c r="RX19" s="68">
        <v>11</v>
      </c>
      <c r="RY19" s="54">
        <v>6</v>
      </c>
      <c r="RZ19" s="69">
        <v>25</v>
      </c>
      <c r="SA19" s="54"/>
      <c r="SB19" s="54">
        <v>5</v>
      </c>
      <c r="SC19" s="69">
        <v>28</v>
      </c>
      <c r="SD19" s="54"/>
      <c r="SE19" s="70">
        <v>4.8398803850207731E-4</v>
      </c>
      <c r="SF19" s="71">
        <v>8.8560885608856083E-2</v>
      </c>
      <c r="SG19" s="71">
        <v>1084</v>
      </c>
      <c r="SH19" s="71">
        <v>0.3</v>
      </c>
      <c r="SI19" s="72"/>
      <c r="SJ19" s="72">
        <v>18839255.48</v>
      </c>
      <c r="SK19" s="73">
        <f t="shared" si="4"/>
        <v>2627.1448166225073</v>
      </c>
      <c r="SL19" s="72">
        <v>0.64949578114284523</v>
      </c>
      <c r="SM19" s="72">
        <v>0</v>
      </c>
      <c r="SN19" s="72">
        <v>54.673226886068889</v>
      </c>
      <c r="SO19" s="72">
        <v>0</v>
      </c>
      <c r="SP19" s="72">
        <v>822.75833217124534</v>
      </c>
      <c r="SQ19" s="72">
        <v>69.725282387393676</v>
      </c>
      <c r="SR19" s="72">
        <v>41.835169432436203</v>
      </c>
      <c r="SS19" s="72">
        <v>27.89011295495747</v>
      </c>
      <c r="ST19" s="72">
        <v>571.74731557662813</v>
      </c>
      <c r="SU19" s="74">
        <v>8.4399999999999989E-2</v>
      </c>
      <c r="SV19" s="81">
        <v>1</v>
      </c>
      <c r="SW19" s="75"/>
      <c r="SX19" s="72">
        <v>0.17384559884510711</v>
      </c>
      <c r="SY19" s="72">
        <v>0.78430416949693016</v>
      </c>
      <c r="SZ19" s="72">
        <v>0.51803354625313658</v>
      </c>
      <c r="TA19" s="72">
        <v>0.69704297237776947</v>
      </c>
      <c r="TB19" s="72"/>
      <c r="TC19" s="72" t="s">
        <v>586</v>
      </c>
      <c r="TD19" s="54"/>
      <c r="TE19" s="72">
        <v>0.54330657174323582</v>
      </c>
      <c r="TF19" s="75">
        <v>0.48138500000000001</v>
      </c>
      <c r="TG19" s="75">
        <v>2.077337</v>
      </c>
      <c r="TH19" s="76">
        <v>0.48138500000000001</v>
      </c>
      <c r="TI19" s="75">
        <v>1.1645570000000001</v>
      </c>
      <c r="TJ19" s="75">
        <v>0.48138500000000001</v>
      </c>
      <c r="TK19" s="76">
        <v>0.85869600000000001</v>
      </c>
      <c r="TL19" s="75">
        <v>0.77386600000000005</v>
      </c>
      <c r="TM19" s="75">
        <v>1.2922130000000001</v>
      </c>
      <c r="TN19" s="76">
        <v>1</v>
      </c>
      <c r="TO19" s="75">
        <v>1</v>
      </c>
      <c r="TP19" s="75">
        <v>0.77386600000000005</v>
      </c>
      <c r="TQ19" s="76">
        <v>1</v>
      </c>
      <c r="TR19" s="75">
        <v>0.63218560700000004</v>
      </c>
      <c r="TS19" s="77">
        <v>1.58181393</v>
      </c>
      <c r="TT19" s="76">
        <v>0.724320344</v>
      </c>
      <c r="TU19" s="75">
        <v>1.3174580499999999</v>
      </c>
      <c r="TV19" s="75">
        <v>0.63218560700000004</v>
      </c>
      <c r="TW19" s="76">
        <v>0.75903745099999997</v>
      </c>
      <c r="TX19" s="75">
        <v>0</v>
      </c>
      <c r="TY19" s="77" t="s">
        <v>587</v>
      </c>
      <c r="TZ19" s="76">
        <v>1.367E-2</v>
      </c>
      <c r="UA19" s="75">
        <v>1.131429</v>
      </c>
      <c r="UB19" s="75">
        <v>0</v>
      </c>
      <c r="UC19" s="76">
        <v>0.88383800000000001</v>
      </c>
      <c r="UD19" s="75">
        <v>0.63218600000000003</v>
      </c>
      <c r="UE19" s="75">
        <v>1.5818140000000001</v>
      </c>
      <c r="UF19" s="76">
        <v>0.72431999999999996</v>
      </c>
      <c r="UG19" s="75">
        <v>1.317458</v>
      </c>
      <c r="UH19" s="75">
        <v>0.63218600000000003</v>
      </c>
      <c r="UI19" s="76">
        <v>0.75903699999999996</v>
      </c>
    </row>
    <row r="20" spans="1:555" ht="15.75" customHeight="1" x14ac:dyDescent="0.3">
      <c r="A20" s="54" t="s">
        <v>787</v>
      </c>
      <c r="B20" s="54" t="s">
        <v>788</v>
      </c>
      <c r="C20" s="55" t="s">
        <v>788</v>
      </c>
      <c r="D20" s="54" t="s">
        <v>555</v>
      </c>
      <c r="E20" s="54" t="s">
        <v>789</v>
      </c>
      <c r="F20" s="54" t="s">
        <v>557</v>
      </c>
      <c r="G20" s="54" t="s">
        <v>557</v>
      </c>
      <c r="H20" s="54" t="s">
        <v>558</v>
      </c>
      <c r="I20" s="54">
        <v>84855</v>
      </c>
      <c r="J20" s="54" t="s">
        <v>629</v>
      </c>
      <c r="K20" s="54">
        <v>1</v>
      </c>
      <c r="L20" s="54">
        <v>1</v>
      </c>
      <c r="M20" s="54">
        <v>1</v>
      </c>
      <c r="N20" s="54">
        <v>0</v>
      </c>
      <c r="O20" s="54">
        <v>1</v>
      </c>
      <c r="P20" s="54">
        <v>1</v>
      </c>
      <c r="Q20" s="54">
        <v>1</v>
      </c>
      <c r="R20" s="54">
        <v>0</v>
      </c>
      <c r="S20" s="54">
        <v>1</v>
      </c>
      <c r="T20" s="54">
        <v>1</v>
      </c>
      <c r="U20" s="54">
        <v>1</v>
      </c>
      <c r="V20" s="54">
        <v>0</v>
      </c>
      <c r="W20" s="54">
        <v>1</v>
      </c>
      <c r="X20" s="54">
        <v>1</v>
      </c>
      <c r="Y20" s="54">
        <v>1</v>
      </c>
      <c r="Z20" s="54">
        <v>1</v>
      </c>
      <c r="AA20" s="54">
        <v>1</v>
      </c>
      <c r="AB20" s="54">
        <v>1</v>
      </c>
      <c r="AC20" s="54">
        <v>1</v>
      </c>
      <c r="AD20" s="54">
        <v>0</v>
      </c>
      <c r="AE20" s="54" t="s">
        <v>560</v>
      </c>
      <c r="AF20" s="54" t="s">
        <v>561</v>
      </c>
      <c r="AG20" s="54">
        <v>6</v>
      </c>
      <c r="AH20" s="54">
        <v>6</v>
      </c>
      <c r="AI20" s="54">
        <v>4</v>
      </c>
      <c r="AJ20" s="54">
        <v>16</v>
      </c>
      <c r="AK20" s="54" t="s">
        <v>570</v>
      </c>
      <c r="AL20" s="54" t="s">
        <v>563</v>
      </c>
      <c r="AM20" s="54" t="s">
        <v>621</v>
      </c>
      <c r="AN20" s="56">
        <v>54.822670950046692</v>
      </c>
      <c r="AO20" s="57">
        <v>564</v>
      </c>
      <c r="AP20" s="56">
        <v>60.614750000000001</v>
      </c>
      <c r="AQ20" s="56">
        <v>49.925400000000003</v>
      </c>
      <c r="AR20" s="56">
        <v>71.498562500000006</v>
      </c>
      <c r="AS20" s="56">
        <v>50.951222222222221</v>
      </c>
      <c r="AT20" s="56">
        <v>26.522600000000001</v>
      </c>
      <c r="AU20" s="56">
        <v>87.990000000000009</v>
      </c>
      <c r="AV20" s="56">
        <v>78.932000000000002</v>
      </c>
      <c r="AW20" s="56">
        <v>43.552</v>
      </c>
      <c r="AX20" s="56">
        <v>16.3355</v>
      </c>
      <c r="AY20" s="56">
        <v>68.90100000000001</v>
      </c>
      <c r="AZ20" s="56">
        <v>73.465800000000002</v>
      </c>
      <c r="BA20" s="56">
        <v>37.371000000000002</v>
      </c>
      <c r="BB20" s="56">
        <v>82.597000000000008</v>
      </c>
      <c r="BC20" s="56">
        <v>95.826999999999998</v>
      </c>
      <c r="BD20" s="56">
        <v>27.126999999999999</v>
      </c>
      <c r="BE20" s="56">
        <v>37.078571428571429</v>
      </c>
      <c r="BF20" s="56">
        <v>23.295999999999999</v>
      </c>
      <c r="BG20" s="56">
        <v>62.365894303888957</v>
      </c>
      <c r="BH20" s="56">
        <v>75.448672192350699</v>
      </c>
      <c r="BI20" s="56">
        <v>70.235377046368896</v>
      </c>
      <c r="BJ20" s="56">
        <v>41.413633672947853</v>
      </c>
      <c r="BK20" s="56">
        <v>67.377604881290395</v>
      </c>
      <c r="BL20" s="56">
        <v>91.764471267885099</v>
      </c>
      <c r="BM20" s="56">
        <v>97.326180881427703</v>
      </c>
      <c r="BN20" s="56">
        <v>45.326431738799499</v>
      </c>
      <c r="BO20" s="56">
        <v>75.565242813866902</v>
      </c>
      <c r="BP20" s="56">
        <v>75.310542200472199</v>
      </c>
      <c r="BQ20" s="56">
        <v>56.400531062018899</v>
      </c>
      <c r="BR20" s="56">
        <v>73.665192109117697</v>
      </c>
      <c r="BS20" s="56">
        <v>23.354111135884061</v>
      </c>
      <c r="BT20" s="56">
        <v>57.055305031999701</v>
      </c>
      <c r="BU20" s="56">
        <v>38.562278768626101</v>
      </c>
      <c r="BV20" s="56">
        <v>46.6828397552814</v>
      </c>
      <c r="BW20" s="56">
        <v>17.5097276264591</v>
      </c>
      <c r="BX20" s="56">
        <v>129.81118148986801</v>
      </c>
      <c r="BY20" s="56">
        <v>1073.35924585623</v>
      </c>
      <c r="BZ20" s="56">
        <v>83.0601092896175</v>
      </c>
      <c r="CA20" s="56">
        <v>5.8206911083017303</v>
      </c>
      <c r="CB20" s="56">
        <v>95.473667809286397</v>
      </c>
      <c r="CC20" s="56">
        <v>100</v>
      </c>
      <c r="CD20" s="56">
        <v>99.125887770233305</v>
      </c>
      <c r="CE20" s="56">
        <v>35.049999999999997</v>
      </c>
      <c r="CF20" s="56">
        <v>97.3823621065753</v>
      </c>
      <c r="CG20" s="56">
        <v>96.502025553131801</v>
      </c>
      <c r="CH20" s="56">
        <v>95.325646618884406</v>
      </c>
      <c r="CI20" s="56">
        <v>99.065129323776901</v>
      </c>
      <c r="CJ20" s="56">
        <v>15.3202521949207</v>
      </c>
      <c r="CK20" s="56">
        <v>34.175947204053998</v>
      </c>
      <c r="CL20" s="56">
        <v>75.987841945288807</v>
      </c>
      <c r="CM20" s="56">
        <v>4.5211022447272597</v>
      </c>
      <c r="CN20" s="56">
        <v>4.5999999999999996</v>
      </c>
      <c r="CO20" s="56">
        <v>14.2</v>
      </c>
      <c r="CP20" s="56">
        <v>0.7</v>
      </c>
      <c r="CQ20" s="56">
        <v>2.1</v>
      </c>
      <c r="CR20" s="56">
        <v>10.7</v>
      </c>
      <c r="CS20" s="56">
        <v>5.25</v>
      </c>
      <c r="CT20" s="56">
        <v>37.263533411003898</v>
      </c>
      <c r="CU20" s="56">
        <v>79.261589749521804</v>
      </c>
      <c r="CV20" s="56">
        <v>98.932523131118202</v>
      </c>
      <c r="CW20" s="56">
        <v>96.770366666666703</v>
      </c>
      <c r="CX20" s="56">
        <v>76.349999999999994</v>
      </c>
      <c r="CY20" s="56">
        <v>2.5639830310941201</v>
      </c>
      <c r="CZ20" s="56">
        <v>477.32209672797001</v>
      </c>
      <c r="DA20" s="56">
        <v>7.0708856284249597</v>
      </c>
      <c r="DB20" s="56">
        <v>31.3587315569258</v>
      </c>
      <c r="DC20" s="56">
        <v>43.83</v>
      </c>
      <c r="DD20" s="56">
        <v>3.1811626300000002</v>
      </c>
      <c r="DE20" s="56">
        <v>0.58924046903541305</v>
      </c>
      <c r="DF20" s="56">
        <v>2.7968243391698802</v>
      </c>
      <c r="DG20" s="56">
        <v>6.9009063358193998</v>
      </c>
      <c r="DH20" s="56">
        <v>5</v>
      </c>
      <c r="DI20" s="56">
        <v>5</v>
      </c>
      <c r="DJ20" s="56">
        <v>88.327533806104896</v>
      </c>
      <c r="DK20" s="56">
        <v>50.585390685</v>
      </c>
      <c r="DL20" s="56">
        <v>10</v>
      </c>
      <c r="DM20" s="56">
        <v>10.603112840466901</v>
      </c>
      <c r="DN20" s="56">
        <v>0.65982267489222701</v>
      </c>
      <c r="DO20" s="56">
        <v>2.4426332732308098</v>
      </c>
      <c r="DP20" s="56">
        <v>0.22566948880960699</v>
      </c>
      <c r="DQ20" s="56">
        <v>0.63678508701900105</v>
      </c>
      <c r="DR20" s="56">
        <v>161.29032258064501</v>
      </c>
      <c r="DS20" s="56">
        <v>377.29377465271801</v>
      </c>
      <c r="DT20" s="56">
        <v>203.44960101272699</v>
      </c>
      <c r="DU20" s="56">
        <v>74.227659133319506</v>
      </c>
      <c r="DV20" s="56">
        <v>80.783985042390597</v>
      </c>
      <c r="DW20" s="56">
        <v>582.75949820788503</v>
      </c>
      <c r="DX20" s="56">
        <v>414.16</v>
      </c>
      <c r="DY20" s="54" t="s">
        <v>565</v>
      </c>
      <c r="DZ20" s="54"/>
      <c r="EA20" s="54"/>
      <c r="EB20" s="54"/>
      <c r="EC20" s="58">
        <v>383647462.88999999</v>
      </c>
      <c r="ED20" s="58">
        <v>4521.2122195509983</v>
      </c>
      <c r="EE20" s="58">
        <v>13190779.060000001</v>
      </c>
      <c r="EF20" s="58">
        <f t="shared" si="5"/>
        <v>155.45081680513817</v>
      </c>
      <c r="EG20" s="58">
        <v>37764253.979999997</v>
      </c>
      <c r="EH20" s="58">
        <v>7221565.0499999998</v>
      </c>
      <c r="EI20" s="58">
        <v>85.104767544634967</v>
      </c>
      <c r="EJ20" s="58">
        <v>59575.3</v>
      </c>
      <c r="EK20" s="58">
        <v>146814477.87</v>
      </c>
      <c r="EL20" s="58">
        <f t="shared" si="0"/>
        <v>1730.1806360261623</v>
      </c>
      <c r="EM20" s="58">
        <v>106515337.56999999</v>
      </c>
      <c r="EN20" s="58">
        <f t="shared" si="1"/>
        <v>1255.2629493842437</v>
      </c>
      <c r="EO20" s="58"/>
      <c r="EP20" s="58">
        <v>4639481.6500000004</v>
      </c>
      <c r="EQ20" s="58">
        <v>1358661.69</v>
      </c>
      <c r="ER20" s="54">
        <v>1854</v>
      </c>
      <c r="ES20" s="59">
        <v>2.184903659183313E-2</v>
      </c>
      <c r="ET20" s="54">
        <v>80886</v>
      </c>
      <c r="EU20" s="54">
        <v>0.95322609156796889</v>
      </c>
      <c r="EV20" s="54">
        <v>16932.2</v>
      </c>
      <c r="EW20" s="54">
        <v>82554</v>
      </c>
      <c r="EX20" s="54" t="s">
        <v>566</v>
      </c>
      <c r="EY20" s="54" t="s">
        <v>565</v>
      </c>
      <c r="EZ20" s="54">
        <v>162</v>
      </c>
      <c r="FA20" s="54">
        <v>80155</v>
      </c>
      <c r="FB20" s="54">
        <v>0.94461139591067111</v>
      </c>
      <c r="FC20" s="56">
        <v>0.20699999999999999</v>
      </c>
      <c r="FD20" s="54">
        <v>8.5000000000000006E-2</v>
      </c>
      <c r="FE20" s="54">
        <v>0.25600000000000001</v>
      </c>
      <c r="FF20" s="54">
        <v>0.28100000000000003</v>
      </c>
      <c r="FG20" s="54">
        <v>2024</v>
      </c>
      <c r="FH20" s="54" t="s">
        <v>630</v>
      </c>
      <c r="FI20" s="58">
        <v>43299.19</v>
      </c>
      <c r="FJ20" s="54">
        <v>3876663.4670000002</v>
      </c>
      <c r="FK20" s="60">
        <v>1085.4990184432099</v>
      </c>
      <c r="FL20" s="60">
        <f t="shared" si="2"/>
        <v>1255.2629493842437</v>
      </c>
      <c r="FM20" s="54">
        <v>3.21</v>
      </c>
      <c r="FN20" s="54">
        <v>1741.3266807234079</v>
      </c>
      <c r="FO20" s="54" t="s">
        <v>566</v>
      </c>
      <c r="FP20" s="54">
        <v>1202.4623846561601</v>
      </c>
      <c r="FQ20" s="54">
        <v>5.27</v>
      </c>
      <c r="FR20" s="54">
        <v>1755.9018984207801</v>
      </c>
      <c r="FS20" s="54" t="s">
        <v>566</v>
      </c>
      <c r="FT20" s="54">
        <v>4.24</v>
      </c>
      <c r="FU20" s="54">
        <v>0.71974273334660999</v>
      </c>
      <c r="FV20" s="54">
        <v>5.52</v>
      </c>
      <c r="FW20" s="54">
        <v>0.86695468046325852</v>
      </c>
      <c r="FX20" s="54" t="s">
        <v>566</v>
      </c>
      <c r="FY20" s="54">
        <v>0.392890456814667</v>
      </c>
      <c r="FZ20" s="54">
        <v>10</v>
      </c>
      <c r="GA20" s="54">
        <v>0.39985997696408632</v>
      </c>
      <c r="GB20" s="54" t="s">
        <v>566</v>
      </c>
      <c r="GC20" s="61">
        <v>4.7392169004468201E-2</v>
      </c>
      <c r="GD20" s="54">
        <v>3.43</v>
      </c>
      <c r="GE20" s="54">
        <v>0.1116355412265348</v>
      </c>
      <c r="GF20" s="54" t="s">
        <v>566</v>
      </c>
      <c r="GG20" s="54">
        <v>0.89714646366902995</v>
      </c>
      <c r="GH20" s="54">
        <v>10</v>
      </c>
      <c r="GI20" s="54">
        <v>0.88673392931216255</v>
      </c>
      <c r="GJ20" s="54" t="s">
        <v>566</v>
      </c>
      <c r="GK20" s="54">
        <v>7.2380000000000004</v>
      </c>
      <c r="GL20" s="54" t="s">
        <v>568</v>
      </c>
      <c r="GM20" s="54">
        <v>0</v>
      </c>
      <c r="GN20" s="54">
        <v>13</v>
      </c>
      <c r="GO20" s="54" t="s">
        <v>566</v>
      </c>
      <c r="GP20" s="54">
        <v>0</v>
      </c>
      <c r="GQ20" s="54">
        <v>123.631534264333</v>
      </c>
      <c r="GR20" s="54">
        <v>5</v>
      </c>
      <c r="GS20" s="54">
        <v>53.298168440220643</v>
      </c>
      <c r="GT20" s="54" t="s">
        <v>566</v>
      </c>
      <c r="GU20" s="54">
        <v>5</v>
      </c>
      <c r="GV20" s="54">
        <v>4.12</v>
      </c>
      <c r="GW20" s="54">
        <v>3.76021798365122</v>
      </c>
      <c r="GX20" s="54">
        <v>9.16</v>
      </c>
      <c r="GY20" s="54">
        <v>2.1873584216295221</v>
      </c>
      <c r="GZ20" s="54" t="s">
        <v>566</v>
      </c>
      <c r="HA20" s="54">
        <v>2.1625125213599672</v>
      </c>
      <c r="HB20" s="54">
        <v>8</v>
      </c>
      <c r="HC20" s="54">
        <v>1.823692626677986</v>
      </c>
      <c r="HD20" s="54" t="s">
        <v>566</v>
      </c>
      <c r="HE20" s="54">
        <v>8.58</v>
      </c>
      <c r="HF20" s="54">
        <v>82.7777777777777</v>
      </c>
      <c r="HG20" s="54">
        <v>8.94</v>
      </c>
      <c r="HH20" s="54">
        <v>91.731111111111105</v>
      </c>
      <c r="HI20" s="54" t="s">
        <v>566</v>
      </c>
      <c r="HJ20" s="54">
        <v>27.7808493794589</v>
      </c>
      <c r="HK20" s="54">
        <v>5.93</v>
      </c>
      <c r="HL20" s="54">
        <v>35.04769630703872</v>
      </c>
      <c r="HM20" s="54" t="s">
        <v>566</v>
      </c>
      <c r="HN20" s="54" t="s">
        <v>568</v>
      </c>
      <c r="HO20" s="54">
        <v>0</v>
      </c>
      <c r="HP20" s="54">
        <v>1.239302263505492</v>
      </c>
      <c r="HQ20" s="54" t="s">
        <v>566</v>
      </c>
      <c r="HR20" s="54">
        <v>4.9569999999999999</v>
      </c>
      <c r="HS20" s="54">
        <v>89.65517241379311</v>
      </c>
      <c r="HT20" s="54">
        <v>4</v>
      </c>
      <c r="HU20" s="54">
        <v>100</v>
      </c>
      <c r="HV20" s="54" t="s">
        <v>566</v>
      </c>
      <c r="HW20" s="54">
        <v>47.6190476190475</v>
      </c>
      <c r="HX20" s="54">
        <v>2.31</v>
      </c>
      <c r="HY20" s="54">
        <v>0</v>
      </c>
      <c r="HZ20" s="54" t="s">
        <v>566</v>
      </c>
      <c r="IA20" s="54">
        <v>0.73570000000000002</v>
      </c>
      <c r="IB20" s="54">
        <v>8.33</v>
      </c>
      <c r="IC20" s="54">
        <v>0.88321000000000005</v>
      </c>
      <c r="ID20" s="54" t="s">
        <v>566</v>
      </c>
      <c r="IE20" s="54">
        <v>4.88</v>
      </c>
      <c r="IF20" s="54">
        <v>6.1390000000000002</v>
      </c>
      <c r="IG20" s="54">
        <v>41</v>
      </c>
      <c r="IH20" s="54">
        <v>5.27</v>
      </c>
      <c r="II20" s="54">
        <v>64.42</v>
      </c>
      <c r="IJ20" s="54" t="s">
        <v>566</v>
      </c>
      <c r="IK20" s="54">
        <v>5.6</v>
      </c>
      <c r="IL20" s="55">
        <v>5.7</v>
      </c>
      <c r="IM20" s="54">
        <v>3.57</v>
      </c>
      <c r="IN20" s="54">
        <v>6.5</v>
      </c>
      <c r="IO20" s="54" t="s">
        <v>566</v>
      </c>
      <c r="IP20" s="54">
        <v>4.9000000000000004</v>
      </c>
      <c r="IQ20" s="55">
        <v>4.9000000000000004</v>
      </c>
      <c r="IR20" s="54">
        <v>4.17</v>
      </c>
      <c r="IS20" s="54">
        <v>5.6</v>
      </c>
      <c r="IT20" s="54" t="s">
        <v>566</v>
      </c>
      <c r="IU20" s="54">
        <v>2.7</v>
      </c>
      <c r="IV20" s="54">
        <v>9.120000000000001</v>
      </c>
      <c r="IW20" s="54">
        <v>1.54</v>
      </c>
      <c r="IX20" s="54" t="s">
        <v>566</v>
      </c>
      <c r="IY20" s="54">
        <v>12.5</v>
      </c>
      <c r="IZ20" s="54">
        <v>7.68</v>
      </c>
      <c r="JA20" s="54">
        <v>7.31</v>
      </c>
      <c r="JB20" s="54" t="s">
        <v>566</v>
      </c>
      <c r="JC20" s="54">
        <v>5.9619999999999997</v>
      </c>
      <c r="JD20" s="54">
        <v>95.32</v>
      </c>
      <c r="JE20" s="54">
        <v>8.5299999999999994</v>
      </c>
      <c r="JF20" s="54">
        <v>100</v>
      </c>
      <c r="JG20" s="54" t="s">
        <v>566</v>
      </c>
      <c r="JH20" s="54">
        <v>94.46</v>
      </c>
      <c r="JI20" s="54">
        <v>9.49</v>
      </c>
      <c r="JJ20" s="54">
        <v>99.495999999999995</v>
      </c>
      <c r="JK20" s="54" t="s">
        <v>566</v>
      </c>
      <c r="JL20" s="54">
        <v>92.4</v>
      </c>
      <c r="JM20" s="54">
        <v>9.6999999999999993</v>
      </c>
      <c r="JN20" s="54">
        <v>95.264000000000038</v>
      </c>
      <c r="JO20" s="54" t="s">
        <v>566</v>
      </c>
      <c r="JP20" s="54">
        <v>9.24</v>
      </c>
      <c r="JQ20" s="54">
        <v>70.12</v>
      </c>
      <c r="JR20" s="54">
        <v>70.12</v>
      </c>
      <c r="JS20" s="54">
        <v>6.57</v>
      </c>
      <c r="JT20" s="54">
        <v>100</v>
      </c>
      <c r="JU20" s="54" t="s">
        <v>566</v>
      </c>
      <c r="JV20" s="54">
        <v>112.067260138476</v>
      </c>
      <c r="JW20" s="54">
        <v>10</v>
      </c>
      <c r="JX20" s="54">
        <v>102.03533495404371</v>
      </c>
      <c r="JY20" s="54" t="s">
        <v>566</v>
      </c>
      <c r="JZ20" s="54">
        <v>14.5914396887159</v>
      </c>
      <c r="KA20" s="54">
        <v>3.57</v>
      </c>
      <c r="KB20" s="54">
        <v>5.7025645144019714</v>
      </c>
      <c r="KC20" s="54" t="s">
        <v>566</v>
      </c>
      <c r="KD20" s="54">
        <v>6.7130000000000001</v>
      </c>
      <c r="KE20" s="54">
        <v>32.9974662659831</v>
      </c>
      <c r="KF20" s="54">
        <v>1.71</v>
      </c>
      <c r="KG20" s="54">
        <v>4.2668321957213138</v>
      </c>
      <c r="KH20" s="54" t="s">
        <v>566</v>
      </c>
      <c r="KI20" s="54">
        <v>14.1417712568499</v>
      </c>
      <c r="KJ20" s="54">
        <v>8.39</v>
      </c>
      <c r="KK20" s="54">
        <v>9.971323232519822</v>
      </c>
      <c r="KL20" s="54" t="s">
        <v>566</v>
      </c>
      <c r="KM20" s="54">
        <v>5.05</v>
      </c>
      <c r="KN20" s="54">
        <v>21.045312592068829</v>
      </c>
      <c r="KO20" s="54">
        <v>3.74</v>
      </c>
      <c r="KP20" s="54">
        <v>4.7216330486187807</v>
      </c>
      <c r="KQ20" s="54" t="s">
        <v>566</v>
      </c>
      <c r="KR20" s="54">
        <v>3.74</v>
      </c>
      <c r="KS20" s="54">
        <v>6.141</v>
      </c>
      <c r="KT20" s="54">
        <v>5.4669999999999996</v>
      </c>
      <c r="KU20" s="54">
        <v>3324</v>
      </c>
      <c r="KV20" s="54">
        <v>3.9172706381474277E-2</v>
      </c>
      <c r="KW20" s="54">
        <v>18272</v>
      </c>
      <c r="KX20" s="54">
        <v>0.21533203700430151</v>
      </c>
      <c r="KY20" s="54">
        <v>14021</v>
      </c>
      <c r="KZ20" s="54">
        <v>0.16523481232691059</v>
      </c>
      <c r="LA20" s="54">
        <v>550766</v>
      </c>
      <c r="LB20" s="54">
        <v>6.4906723233751693</v>
      </c>
      <c r="LC20" s="54">
        <v>16336</v>
      </c>
      <c r="LD20" s="54">
        <v>0.19251664604325031</v>
      </c>
      <c r="LE20" s="54">
        <v>6943</v>
      </c>
      <c r="LF20" s="54">
        <v>8.1821931530257491E-2</v>
      </c>
      <c r="LG20" s="54">
        <v>8618</v>
      </c>
      <c r="LH20" s="54">
        <v>0.10156148724294389</v>
      </c>
      <c r="LI20" s="54">
        <v>200</v>
      </c>
      <c r="LJ20" s="54">
        <v>2.356961876141654</v>
      </c>
      <c r="LK20" s="54">
        <v>347</v>
      </c>
      <c r="LL20" s="54">
        <v>4.0893288551057676</v>
      </c>
      <c r="LM20" s="54">
        <v>274</v>
      </c>
      <c r="LN20" s="54">
        <v>0.76600000000000001</v>
      </c>
      <c r="LO20" s="54">
        <v>692</v>
      </c>
      <c r="LP20" s="54">
        <v>0.73599999999999999</v>
      </c>
      <c r="LQ20" s="54">
        <v>220</v>
      </c>
      <c r="LR20" s="54">
        <v>0.71299999999999997</v>
      </c>
      <c r="LS20" s="54">
        <v>527</v>
      </c>
      <c r="LT20" s="54">
        <v>0.85599999999999998</v>
      </c>
      <c r="LU20" s="54">
        <v>0.53100000000000003</v>
      </c>
      <c r="LV20" s="56">
        <v>-5.2727958067307901E-2</v>
      </c>
      <c r="LW20" s="56" t="s">
        <v>562</v>
      </c>
      <c r="LX20" s="56">
        <v>0.37571636668854219</v>
      </c>
      <c r="LY20" s="56" t="s">
        <v>570</v>
      </c>
      <c r="LZ20" s="56">
        <v>0.38184821653839418</v>
      </c>
      <c r="MA20" s="56" t="s">
        <v>570</v>
      </c>
      <c r="MB20" s="56">
        <v>1.0193354103791829E-2</v>
      </c>
      <c r="MC20" s="56" t="s">
        <v>562</v>
      </c>
      <c r="MD20" s="56">
        <v>0.17875749481585509</v>
      </c>
      <c r="ME20" s="56" t="s">
        <v>570</v>
      </c>
      <c r="MF20" s="54"/>
      <c r="MG20" s="54"/>
      <c r="MH20" s="54"/>
      <c r="MI20" s="54"/>
      <c r="MJ20" s="54"/>
      <c r="MK20" s="54"/>
      <c r="ML20" s="54"/>
      <c r="MM20" s="54"/>
      <c r="MN20" s="54"/>
      <c r="MO20" s="54"/>
      <c r="MP20" s="54">
        <v>0</v>
      </c>
      <c r="MQ20" s="54"/>
      <c r="MR20" s="54">
        <v>0</v>
      </c>
      <c r="MS20" s="54">
        <v>0</v>
      </c>
      <c r="MT20" s="54">
        <v>0</v>
      </c>
      <c r="MU20" s="54">
        <v>140</v>
      </c>
      <c r="MV20" s="54">
        <v>86</v>
      </c>
      <c r="MW20" s="54">
        <v>226</v>
      </c>
      <c r="MX20" s="54">
        <v>2.66</v>
      </c>
      <c r="MY20" s="54">
        <v>130</v>
      </c>
      <c r="MZ20" s="54">
        <v>49</v>
      </c>
      <c r="NA20" s="54">
        <v>179</v>
      </c>
      <c r="NB20" s="54">
        <v>2.11</v>
      </c>
      <c r="NC20" s="54">
        <v>46609324.420000002</v>
      </c>
      <c r="ND20" s="54">
        <v>57</v>
      </c>
      <c r="NE20" s="54">
        <v>5644452.25</v>
      </c>
      <c r="NF20" s="54">
        <v>0.497</v>
      </c>
      <c r="NG20" s="62" t="s">
        <v>790</v>
      </c>
      <c r="NH20" s="62">
        <v>131</v>
      </c>
      <c r="NI20" s="62" t="s">
        <v>791</v>
      </c>
      <c r="NJ20" s="62" t="s">
        <v>792</v>
      </c>
      <c r="NK20" s="62" t="s">
        <v>730</v>
      </c>
      <c r="NL20" s="62"/>
      <c r="NM20" s="62" t="s">
        <v>793</v>
      </c>
      <c r="NN20" s="62"/>
      <c r="NO20" s="62" t="s">
        <v>794</v>
      </c>
      <c r="NP20" s="62" t="s">
        <v>795</v>
      </c>
      <c r="NQ20" s="62" t="s">
        <v>796</v>
      </c>
      <c r="NR20" s="62" t="s">
        <v>797</v>
      </c>
      <c r="NS20" s="62" t="s">
        <v>798</v>
      </c>
      <c r="NT20" s="63" t="s">
        <v>799</v>
      </c>
      <c r="NU20" s="64" t="s">
        <v>636</v>
      </c>
      <c r="NV20" s="78">
        <v>59</v>
      </c>
      <c r="NW20" s="79">
        <v>181</v>
      </c>
      <c r="NX20" s="80" t="s">
        <v>800</v>
      </c>
      <c r="NY20" s="54">
        <v>39</v>
      </c>
      <c r="NZ20" s="54">
        <v>233</v>
      </c>
      <c r="OA20" s="54">
        <v>30</v>
      </c>
      <c r="OB20" s="54">
        <v>29</v>
      </c>
      <c r="OC20" s="54">
        <v>28</v>
      </c>
      <c r="OD20" s="54">
        <v>171</v>
      </c>
      <c r="OE20" s="54">
        <v>25</v>
      </c>
      <c r="OF20" s="54">
        <v>6</v>
      </c>
      <c r="OG20" s="54">
        <v>182</v>
      </c>
      <c r="OH20" s="54">
        <v>88</v>
      </c>
      <c r="OI20" s="54">
        <v>263</v>
      </c>
      <c r="OJ20" s="54">
        <v>74</v>
      </c>
      <c r="OK20" s="54">
        <v>854</v>
      </c>
      <c r="OL20" s="54">
        <v>26</v>
      </c>
      <c r="OM20" s="54">
        <v>27</v>
      </c>
      <c r="ON20" s="54">
        <v>0</v>
      </c>
      <c r="OO20" s="54">
        <v>0</v>
      </c>
      <c r="OP20" s="54">
        <v>12</v>
      </c>
      <c r="OQ20" s="54">
        <v>1</v>
      </c>
      <c r="OR20" s="54">
        <v>29</v>
      </c>
      <c r="OS20" s="54">
        <v>0</v>
      </c>
      <c r="OT20" s="54">
        <v>259</v>
      </c>
      <c r="OU20" s="54">
        <v>78</v>
      </c>
      <c r="OV20" s="54">
        <v>0</v>
      </c>
      <c r="OW20" s="54">
        <v>0</v>
      </c>
      <c r="OX20" s="54">
        <v>0</v>
      </c>
      <c r="OY20" s="54">
        <v>29</v>
      </c>
      <c r="OZ20" s="54">
        <v>8</v>
      </c>
      <c r="PA20" s="54">
        <v>21</v>
      </c>
      <c r="PB20" s="54">
        <v>127</v>
      </c>
      <c r="PC20" s="54">
        <v>126</v>
      </c>
      <c r="PD20" s="54">
        <v>17</v>
      </c>
      <c r="PE20" s="54">
        <v>0</v>
      </c>
      <c r="PF20" s="54">
        <v>1</v>
      </c>
      <c r="PG20" s="54">
        <v>551</v>
      </c>
      <c r="PH20" s="54">
        <v>47</v>
      </c>
      <c r="PI20" s="54"/>
      <c r="PJ20" s="54"/>
      <c r="PK20" s="54"/>
      <c r="PL20" s="54"/>
      <c r="PM20" s="54"/>
      <c r="PN20" s="54"/>
      <c r="PO20" s="54"/>
      <c r="PP20" s="54"/>
      <c r="PQ20" s="57">
        <v>3635</v>
      </c>
      <c r="PR20" s="57">
        <v>9834</v>
      </c>
      <c r="PS20" s="57">
        <v>3043</v>
      </c>
      <c r="PT20" s="54">
        <v>394</v>
      </c>
      <c r="PU20" s="54">
        <v>627</v>
      </c>
      <c r="PV20" s="54">
        <v>276</v>
      </c>
      <c r="PW20" s="54">
        <v>40</v>
      </c>
      <c r="PX20" s="54">
        <v>45</v>
      </c>
      <c r="PY20" s="54">
        <v>15</v>
      </c>
      <c r="PZ20" s="57">
        <v>12615</v>
      </c>
      <c r="QA20" s="57">
        <v>28442</v>
      </c>
      <c r="QB20" s="56">
        <v>0.33518354840610398</v>
      </c>
      <c r="QC20" s="56">
        <v>0.27609377219985698</v>
      </c>
      <c r="QD20" s="54">
        <v>7422</v>
      </c>
      <c r="QE20" s="54">
        <v>9961</v>
      </c>
      <c r="QF20" s="54">
        <v>4445</v>
      </c>
      <c r="QG20" s="54" t="s">
        <v>617</v>
      </c>
      <c r="QH20" s="54">
        <v>37</v>
      </c>
      <c r="QI20" s="54">
        <v>68</v>
      </c>
      <c r="QJ20" s="54">
        <v>47</v>
      </c>
      <c r="QK20" s="56">
        <f t="shared" si="3"/>
        <v>50.666666666666664</v>
      </c>
      <c r="QL20" s="56">
        <v>2</v>
      </c>
      <c r="QM20" s="54" t="s">
        <v>584</v>
      </c>
      <c r="QN20" s="54" t="s">
        <v>562</v>
      </c>
      <c r="QO20" s="54" t="s">
        <v>570</v>
      </c>
      <c r="QP20" s="54" t="s">
        <v>562</v>
      </c>
      <c r="QQ20" s="54" t="s">
        <v>584</v>
      </c>
      <c r="QR20" s="54" t="s">
        <v>584</v>
      </c>
      <c r="QS20" s="54" t="s">
        <v>570</v>
      </c>
      <c r="QT20" s="54" t="s">
        <v>570</v>
      </c>
      <c r="QU20" s="56">
        <v>43.83</v>
      </c>
      <c r="QV20" s="66">
        <v>0.57499999999999996</v>
      </c>
      <c r="QW20" s="67">
        <v>1117</v>
      </c>
      <c r="QX20" s="66">
        <v>0.65100000000000002</v>
      </c>
      <c r="QY20" s="67">
        <v>3199</v>
      </c>
      <c r="QZ20" s="66">
        <v>0.44</v>
      </c>
      <c r="RA20" s="67">
        <v>4529</v>
      </c>
      <c r="RB20" s="66">
        <v>0.97099999999999997</v>
      </c>
      <c r="RC20" s="67">
        <v>133</v>
      </c>
      <c r="RD20" s="66">
        <v>9.6000000000000002E-2</v>
      </c>
      <c r="RE20" s="67">
        <v>4180</v>
      </c>
      <c r="RF20" s="67">
        <v>35</v>
      </c>
      <c r="RG20" s="60">
        <v>43706658.450000003</v>
      </c>
      <c r="RH20" s="60">
        <v>43028489.390000001</v>
      </c>
      <c r="RI20" s="60">
        <v>5644452.25</v>
      </c>
      <c r="RJ20" s="54">
        <v>0</v>
      </c>
      <c r="RK20" s="54">
        <v>0</v>
      </c>
      <c r="RL20" s="54" t="s">
        <v>565</v>
      </c>
      <c r="RM20" s="54" t="s">
        <v>585</v>
      </c>
      <c r="RN20" s="60">
        <v>16932.2</v>
      </c>
      <c r="RO20" s="54"/>
      <c r="RP20" s="60">
        <v>9459863.8000000007</v>
      </c>
      <c r="RQ20" s="54">
        <v>100</v>
      </c>
      <c r="RR20" s="54">
        <v>92.4</v>
      </c>
      <c r="RS20" s="54">
        <v>95.32</v>
      </c>
      <c r="RT20" s="58">
        <v>34824478.619999997</v>
      </c>
      <c r="RU20" s="58">
        <v>106515337.56999999</v>
      </c>
      <c r="RV20" s="57">
        <v>17682</v>
      </c>
      <c r="RW20" s="58">
        <v>6023.9417243524485</v>
      </c>
      <c r="RX20" s="68">
        <v>34</v>
      </c>
      <c r="RY20" s="54">
        <v>5.7</v>
      </c>
      <c r="RZ20" s="69">
        <v>32</v>
      </c>
      <c r="SA20" s="54"/>
      <c r="SB20" s="54">
        <v>5</v>
      </c>
      <c r="SC20" s="69">
        <v>29</v>
      </c>
      <c r="SD20" s="54"/>
      <c r="SE20" s="70">
        <v>8.8812280144942883E-4</v>
      </c>
      <c r="SF20" s="71">
        <v>7.5803697379166979E-2</v>
      </c>
      <c r="SG20" s="71">
        <v>13469</v>
      </c>
      <c r="SH20" s="71">
        <v>0.3</v>
      </c>
      <c r="SI20" s="72"/>
      <c r="SJ20" s="72">
        <v>34824478.619999997</v>
      </c>
      <c r="SK20" s="73">
        <f t="shared" si="4"/>
        <v>410.39984231925047</v>
      </c>
      <c r="SL20" s="72">
        <v>0.54669246409870831</v>
      </c>
      <c r="SM20" s="72">
        <v>0</v>
      </c>
      <c r="SN20" s="72">
        <v>66.518793824759882</v>
      </c>
      <c r="SO20" s="72">
        <v>0</v>
      </c>
      <c r="SP20" s="72">
        <v>1006.422721112486</v>
      </c>
      <c r="SQ20" s="72">
        <v>30.640504389841499</v>
      </c>
      <c r="SR20" s="72">
        <v>34.175947204053983</v>
      </c>
      <c r="SS20" s="72">
        <v>148.48859819692419</v>
      </c>
      <c r="ST20" s="72">
        <v>649.34299687702548</v>
      </c>
      <c r="SU20" s="74">
        <v>6.8499999999999991E-2</v>
      </c>
      <c r="SV20" s="81">
        <v>0.35</v>
      </c>
      <c r="SW20" s="75"/>
      <c r="SX20" s="72">
        <v>5.2276844844674493E-2</v>
      </c>
      <c r="SY20" s="72">
        <v>1</v>
      </c>
      <c r="SZ20" s="72">
        <v>0.51803354625313658</v>
      </c>
      <c r="TA20" s="72">
        <v>1</v>
      </c>
      <c r="TB20" s="72"/>
      <c r="TC20" s="72" t="s">
        <v>586</v>
      </c>
      <c r="TD20" s="54"/>
      <c r="TE20" s="72">
        <v>0.64257759777445278</v>
      </c>
      <c r="TF20" s="75">
        <v>0.80584199999999995</v>
      </c>
      <c r="TG20" s="75">
        <v>1.240937</v>
      </c>
      <c r="TH20" s="76">
        <v>0.80584199999999995</v>
      </c>
      <c r="TI20" s="75">
        <v>1.1205879999999999</v>
      </c>
      <c r="TJ20" s="75">
        <v>0.80584199999999995</v>
      </c>
      <c r="TK20" s="76">
        <v>0.89238899999999999</v>
      </c>
      <c r="TL20" s="75">
        <v>6.7200999999999997E-2</v>
      </c>
      <c r="TM20" s="75">
        <v>14.88083</v>
      </c>
      <c r="TN20" s="76">
        <v>7.0407999999999998E-2</v>
      </c>
      <c r="TO20" s="75">
        <v>1.4434089999999999</v>
      </c>
      <c r="TP20" s="75">
        <v>6.7200999999999997E-2</v>
      </c>
      <c r="TQ20" s="76">
        <v>0.69280399999999998</v>
      </c>
      <c r="TR20" s="75">
        <v>1</v>
      </c>
      <c r="TS20" s="77">
        <v>1</v>
      </c>
      <c r="TT20" s="76">
        <v>1</v>
      </c>
      <c r="TU20" s="75">
        <v>1</v>
      </c>
      <c r="TV20" s="75">
        <v>1</v>
      </c>
      <c r="TW20" s="76">
        <v>1</v>
      </c>
      <c r="TX20" s="75">
        <v>0</v>
      </c>
      <c r="TY20" s="77" t="s">
        <v>587</v>
      </c>
      <c r="TZ20" s="76">
        <v>0.12612200000000001</v>
      </c>
      <c r="UA20" s="75">
        <v>1.047841</v>
      </c>
      <c r="UB20" s="75">
        <v>0</v>
      </c>
      <c r="UC20" s="76">
        <v>0.95434300000000005</v>
      </c>
      <c r="UD20" s="75">
        <v>1</v>
      </c>
      <c r="UE20" s="75">
        <v>1</v>
      </c>
      <c r="UF20" s="76">
        <v>1</v>
      </c>
      <c r="UG20" s="75">
        <v>1</v>
      </c>
      <c r="UH20" s="75">
        <v>1</v>
      </c>
      <c r="UI20" s="76">
        <v>1</v>
      </c>
    </row>
    <row r="21" spans="1:555" ht="15.75" customHeight="1" x14ac:dyDescent="0.3">
      <c r="A21" s="54" t="s">
        <v>801</v>
      </c>
      <c r="B21" s="54" t="s">
        <v>802</v>
      </c>
      <c r="C21" s="55" t="s">
        <v>802</v>
      </c>
      <c r="D21" s="54" t="s">
        <v>626</v>
      </c>
      <c r="E21" s="54" t="s">
        <v>803</v>
      </c>
      <c r="F21" s="54" t="s">
        <v>628</v>
      </c>
      <c r="G21" s="54" t="s">
        <v>652</v>
      </c>
      <c r="H21" s="54" t="s">
        <v>558</v>
      </c>
      <c r="I21" s="54">
        <v>4138</v>
      </c>
      <c r="J21" s="54" t="s">
        <v>594</v>
      </c>
      <c r="K21" s="54">
        <v>1</v>
      </c>
      <c r="L21" s="54">
        <v>1</v>
      </c>
      <c r="M21" s="54">
        <v>1</v>
      </c>
      <c r="N21" s="54">
        <v>0</v>
      </c>
      <c r="O21" s="54">
        <v>1</v>
      </c>
      <c r="P21" s="54">
        <v>1</v>
      </c>
      <c r="Q21" s="54">
        <v>1</v>
      </c>
      <c r="R21" s="54">
        <v>0</v>
      </c>
      <c r="S21" s="54">
        <v>1</v>
      </c>
      <c r="T21" s="54">
        <v>1</v>
      </c>
      <c r="U21" s="54">
        <v>0</v>
      </c>
      <c r="V21" s="54">
        <v>0</v>
      </c>
      <c r="W21" s="54">
        <v>1</v>
      </c>
      <c r="X21" s="54">
        <v>0</v>
      </c>
      <c r="Y21" s="54">
        <v>1</v>
      </c>
      <c r="Z21" s="54">
        <v>0</v>
      </c>
      <c r="AA21" s="54">
        <v>0</v>
      </c>
      <c r="AB21" s="54">
        <v>1</v>
      </c>
      <c r="AC21" s="54">
        <v>1</v>
      </c>
      <c r="AD21" s="54">
        <v>0</v>
      </c>
      <c r="AE21" s="54" t="s">
        <v>560</v>
      </c>
      <c r="AF21" s="54" t="s">
        <v>595</v>
      </c>
      <c r="AG21" s="54">
        <v>6</v>
      </c>
      <c r="AH21" s="54">
        <v>4</v>
      </c>
      <c r="AI21" s="54">
        <v>2</v>
      </c>
      <c r="AJ21" s="54">
        <v>12</v>
      </c>
      <c r="AK21" s="54" t="s">
        <v>599</v>
      </c>
      <c r="AL21" s="54"/>
      <c r="AM21" s="54"/>
      <c r="AN21" s="56">
        <v>56.866286601307188</v>
      </c>
      <c r="AO21" s="57">
        <v>300</v>
      </c>
      <c r="AP21" s="56">
        <v>54.480249999999998</v>
      </c>
      <c r="AQ21" s="56">
        <v>55.674999999999997</v>
      </c>
      <c r="AR21" s="56">
        <v>61.279583333333328</v>
      </c>
      <c r="AS21" s="56">
        <v>53.844533333333331</v>
      </c>
      <c r="AT21" s="56">
        <v>36.159000000000013</v>
      </c>
      <c r="AU21" s="56">
        <v>60.219250000000002</v>
      </c>
      <c r="AV21" s="56">
        <v>74.25</v>
      </c>
      <c r="AW21" s="56">
        <v>52.836333333333329</v>
      </c>
      <c r="AX21" s="56">
        <v>9.2119999999999997</v>
      </c>
      <c r="AY21" s="56">
        <v>66.606888888888889</v>
      </c>
      <c r="AZ21" s="56">
        <v>71.539199999999994</v>
      </c>
      <c r="BA21" s="56">
        <v>100</v>
      </c>
      <c r="BB21" s="56">
        <v>70.34</v>
      </c>
      <c r="BC21" s="56">
        <v>65.625</v>
      </c>
      <c r="BD21" s="56">
        <v>43.604333333333329</v>
      </c>
      <c r="BE21" s="56">
        <v>75</v>
      </c>
      <c r="BF21" s="56">
        <v>16.055499999999999</v>
      </c>
      <c r="BG21" s="56">
        <v>58.129422198371998</v>
      </c>
      <c r="BH21" s="56">
        <v>73.874522701327294</v>
      </c>
      <c r="BI21" s="56">
        <v>66.270880084534596</v>
      </c>
      <c r="BJ21" s="56">
        <v>34.242863809254658</v>
      </c>
      <c r="BK21" s="56">
        <v>63.219245315388598</v>
      </c>
      <c r="BL21" s="56">
        <v>62.196676633542602</v>
      </c>
      <c r="BM21" s="56">
        <v>87.307926744397506</v>
      </c>
      <c r="BN21" s="56">
        <v>82.774242111980399</v>
      </c>
      <c r="BO21" s="56">
        <v>72.111208596709901</v>
      </c>
      <c r="BP21" s="56">
        <v>66.3731483234385</v>
      </c>
      <c r="BQ21" s="56">
        <v>59.673267122377702</v>
      </c>
      <c r="BR21" s="56">
        <v>66.925896295612404</v>
      </c>
      <c r="BS21" s="56">
        <v>26.11295686611119</v>
      </c>
      <c r="BT21" s="56">
        <v>41.3656349774216</v>
      </c>
      <c r="BU21" s="56">
        <v>43.407015362596503</v>
      </c>
      <c r="BV21" s="56">
        <v>26.085848030889501</v>
      </c>
      <c r="BW21" s="56">
        <v>46.511627906976699</v>
      </c>
      <c r="BX21" s="56">
        <v>131.98545047968801</v>
      </c>
      <c r="BY21" s="56">
        <v>928.46592108039704</v>
      </c>
      <c r="BZ21" s="56">
        <v>64.705882352941202</v>
      </c>
      <c r="CA21" s="56">
        <v>5.0772626931567304</v>
      </c>
      <c r="CB21" s="56">
        <v>55.945121951219498</v>
      </c>
      <c r="CC21" s="56">
        <v>50.01</v>
      </c>
      <c r="CD21" s="56">
        <v>96.171516079632497</v>
      </c>
      <c r="CE21" s="56">
        <v>35.409999999999997</v>
      </c>
      <c r="CF21" s="56">
        <v>68.140243902438996</v>
      </c>
      <c r="CG21" s="56">
        <v>94.207317073170699</v>
      </c>
      <c r="CH21" s="56">
        <v>72.713414634146403</v>
      </c>
      <c r="CI21" s="56">
        <v>98.018292682926798</v>
      </c>
      <c r="CJ21" s="56">
        <v>14.499758337361</v>
      </c>
      <c r="CK21" s="56">
        <v>9.6665055582406794</v>
      </c>
      <c r="CL21" s="56">
        <v>0</v>
      </c>
      <c r="CM21" s="56">
        <v>0</v>
      </c>
      <c r="CN21" s="56">
        <v>6.7</v>
      </c>
      <c r="CO21" s="56">
        <v>23.8</v>
      </c>
      <c r="CP21" s="56">
        <v>0.5</v>
      </c>
      <c r="CQ21" s="56">
        <v>9.9</v>
      </c>
      <c r="CR21" s="56">
        <v>5.6</v>
      </c>
      <c r="CS21" s="56">
        <v>5.5</v>
      </c>
      <c r="CT21" s="56">
        <v>3.8734106117885498</v>
      </c>
      <c r="CU21" s="56">
        <v>93.020327719292496</v>
      </c>
      <c r="CV21" s="56">
        <v>93.584576059064702</v>
      </c>
      <c r="CW21" s="56">
        <v>94.709821212121099</v>
      </c>
      <c r="CX21" s="56">
        <v>74.53</v>
      </c>
      <c r="CY21" s="56">
        <v>1.6277807921866501</v>
      </c>
      <c r="CZ21" s="56">
        <v>339.73562751262699</v>
      </c>
      <c r="DA21" s="56">
        <v>24.166263895601698</v>
      </c>
      <c r="DB21" s="56">
        <v>29.323308270676701</v>
      </c>
      <c r="DC21" s="56">
        <v>51.19</v>
      </c>
      <c r="DD21" s="56">
        <v>3.8050863800000001</v>
      </c>
      <c r="DE21" s="56">
        <v>4.8332527791203503</v>
      </c>
      <c r="DF21" s="56">
        <v>9.6321037913755401</v>
      </c>
      <c r="DG21" s="56">
        <v>0</v>
      </c>
      <c r="DH21" s="56">
        <v>3</v>
      </c>
      <c r="DI21" s="56">
        <v>4</v>
      </c>
      <c r="DJ21" s="56">
        <v>69.484103179364098</v>
      </c>
      <c r="DK21" s="56">
        <v>82.100409244999994</v>
      </c>
      <c r="DL21" s="56">
        <v>3</v>
      </c>
      <c r="DM21" s="56">
        <v>13.953488372093</v>
      </c>
      <c r="DN21" s="56">
        <v>0</v>
      </c>
      <c r="DO21" s="56">
        <v>0.95239245263412298</v>
      </c>
      <c r="DP21" s="56">
        <v>0</v>
      </c>
      <c r="DQ21" s="56">
        <v>0</v>
      </c>
      <c r="DR21" s="56">
        <v>0</v>
      </c>
      <c r="DS21" s="56">
        <v>161.29032258064501</v>
      </c>
      <c r="DT21" s="56">
        <v>676.00193143409001</v>
      </c>
      <c r="DU21" s="56">
        <v>34.2635111268103</v>
      </c>
      <c r="DV21" s="56">
        <v>52.447552447552503</v>
      </c>
      <c r="DW21" s="56">
        <v>503.82</v>
      </c>
      <c r="DX21" s="56">
        <v>332.74200000000002</v>
      </c>
      <c r="DY21" s="54" t="s">
        <v>565</v>
      </c>
      <c r="DZ21" s="54"/>
      <c r="EA21" s="54"/>
      <c r="EB21" s="54"/>
      <c r="EC21" s="58">
        <v>42026146.670000002</v>
      </c>
      <c r="ED21" s="58">
        <v>10156.149509424844</v>
      </c>
      <c r="EE21" s="58">
        <v>1550055.2</v>
      </c>
      <c r="EF21" s="58">
        <f t="shared" si="5"/>
        <v>374.59043015949732</v>
      </c>
      <c r="EG21" s="58">
        <v>3399751.87</v>
      </c>
      <c r="EH21" s="58">
        <v>2858.23</v>
      </c>
      <c r="EI21" s="58">
        <v>0.69072740454325765</v>
      </c>
      <c r="EJ21" s="58">
        <v>2858.23</v>
      </c>
      <c r="EK21" s="58">
        <v>8049933.9000000004</v>
      </c>
      <c r="EL21" s="58">
        <f t="shared" si="0"/>
        <v>1945.3682696955052</v>
      </c>
      <c r="EM21" s="58">
        <v>10066094.869999999</v>
      </c>
      <c r="EN21" s="58">
        <f t="shared" si="1"/>
        <v>2432.5990502658287</v>
      </c>
      <c r="EO21" s="58"/>
      <c r="EP21" s="58">
        <v>346588.15</v>
      </c>
      <c r="EQ21" s="58">
        <v>728994.87</v>
      </c>
      <c r="ER21" s="54">
        <v>216</v>
      </c>
      <c r="ES21" s="59">
        <v>5.2199130014499759E-2</v>
      </c>
      <c r="ET21" s="54">
        <v>1471</v>
      </c>
      <c r="EU21" s="54">
        <v>0.3554857419043016</v>
      </c>
      <c r="EV21" s="54">
        <v>825.8</v>
      </c>
      <c r="EW21" s="54">
        <v>4127</v>
      </c>
      <c r="EX21" s="54" t="s">
        <v>566</v>
      </c>
      <c r="EY21" s="54" t="s">
        <v>565</v>
      </c>
      <c r="EZ21" s="54">
        <v>188.3</v>
      </c>
      <c r="FA21" s="54">
        <v>1344</v>
      </c>
      <c r="FB21" s="54">
        <v>0.32479458675688738</v>
      </c>
      <c r="FC21" s="56">
        <v>0.33300000000000002</v>
      </c>
      <c r="FD21" s="54">
        <v>0.23200000000000001</v>
      </c>
      <c r="FE21" s="54">
        <v>0.433</v>
      </c>
      <c r="FF21" s="54">
        <v>0.33400000000000002</v>
      </c>
      <c r="FG21" s="54">
        <v>2024</v>
      </c>
      <c r="FH21" s="54" t="s">
        <v>596</v>
      </c>
      <c r="FI21" s="58">
        <v>17520.669999999998</v>
      </c>
      <c r="FJ21" s="54">
        <v>83030.468999999997</v>
      </c>
      <c r="FK21" s="60">
        <v>2171.6217061382199</v>
      </c>
      <c r="FL21" s="60">
        <f t="shared" si="2"/>
        <v>2432.5990502658287</v>
      </c>
      <c r="FM21" s="54">
        <v>9.02</v>
      </c>
      <c r="FN21" s="54">
        <v>2322.880665698176</v>
      </c>
      <c r="FO21" s="54" t="s">
        <v>566</v>
      </c>
      <c r="FP21" s="54">
        <v>1841.7989850168999</v>
      </c>
      <c r="FQ21" s="54">
        <v>10</v>
      </c>
      <c r="FR21" s="54">
        <v>1791.8441243860179</v>
      </c>
      <c r="FS21" s="54" t="s">
        <v>566</v>
      </c>
      <c r="FT21" s="54">
        <v>9.51</v>
      </c>
      <c r="FU21" s="54">
        <v>0.54596037331911995</v>
      </c>
      <c r="FV21" s="54">
        <v>9.82</v>
      </c>
      <c r="FW21" s="54">
        <v>0.55593306725886649</v>
      </c>
      <c r="FX21" s="54" t="s">
        <v>566</v>
      </c>
      <c r="FY21" s="54">
        <v>0.36970086454277301</v>
      </c>
      <c r="FZ21" s="54">
        <v>10</v>
      </c>
      <c r="GA21" s="54">
        <v>0.41854078055369243</v>
      </c>
      <c r="GB21" s="54" t="s">
        <v>566</v>
      </c>
      <c r="GC21" s="54">
        <v>0.10521510757942699</v>
      </c>
      <c r="GD21" s="54">
        <v>8.16</v>
      </c>
      <c r="GE21" s="54">
        <v>0.12853484081495239</v>
      </c>
      <c r="GF21" s="54" t="s">
        <v>566</v>
      </c>
      <c r="GG21" s="54">
        <v>0.58462466240114497</v>
      </c>
      <c r="GH21" s="54">
        <v>5.52</v>
      </c>
      <c r="GI21" s="54">
        <v>0.94617109973531111</v>
      </c>
      <c r="GJ21" s="54" t="s">
        <v>566</v>
      </c>
      <c r="GK21" s="54">
        <v>8.375</v>
      </c>
      <c r="GL21" s="54" t="s">
        <v>568</v>
      </c>
      <c r="GM21" s="54">
        <v>0</v>
      </c>
      <c r="GN21" s="54">
        <v>9.5</v>
      </c>
      <c r="GO21" s="54" t="s">
        <v>566</v>
      </c>
      <c r="GP21" s="54">
        <v>0</v>
      </c>
      <c r="GQ21" s="54">
        <v>273.67794103431601</v>
      </c>
      <c r="GR21" s="54">
        <v>1.63</v>
      </c>
      <c r="GS21" s="54">
        <v>105.1943893435821</v>
      </c>
      <c r="GT21" s="54" t="s">
        <v>566</v>
      </c>
      <c r="GU21" s="54">
        <v>1.63</v>
      </c>
      <c r="GV21" s="54">
        <v>4.8789999999999996</v>
      </c>
      <c r="GW21" s="54">
        <v>12.3152709359605</v>
      </c>
      <c r="GX21" s="54">
        <v>8.5500000000000007</v>
      </c>
      <c r="GY21" s="54">
        <v>5.5791331181498958</v>
      </c>
      <c r="GZ21" s="54" t="s">
        <v>566</v>
      </c>
      <c r="HA21" s="54">
        <v>4.9057515708071531</v>
      </c>
      <c r="HB21" s="54">
        <v>3.84</v>
      </c>
      <c r="HC21" s="54">
        <v>2.2128880237680568</v>
      </c>
      <c r="HD21" s="54" t="s">
        <v>566</v>
      </c>
      <c r="HE21" s="54">
        <v>6.1950000000000003</v>
      </c>
      <c r="HF21" s="54">
        <v>43.211111111111101</v>
      </c>
      <c r="HG21" s="54">
        <v>6.8599999999999994</v>
      </c>
      <c r="HH21" s="54">
        <v>61.100000000000009</v>
      </c>
      <c r="HI21" s="54" t="s">
        <v>566</v>
      </c>
      <c r="HJ21" s="54">
        <v>24.5524154583869</v>
      </c>
      <c r="HK21" s="54">
        <v>8.65</v>
      </c>
      <c r="HL21" s="54">
        <v>27.842894128407739</v>
      </c>
      <c r="HM21" s="54" t="s">
        <v>566</v>
      </c>
      <c r="HN21" s="54">
        <v>15.881809672386201</v>
      </c>
      <c r="HO21" s="54">
        <v>0</v>
      </c>
      <c r="HP21" s="54">
        <v>3.6035486395581899E-2</v>
      </c>
      <c r="HQ21" s="54" t="s">
        <v>565</v>
      </c>
      <c r="HR21" s="54">
        <v>5.17</v>
      </c>
      <c r="HS21" s="54">
        <v>86.206896551724128</v>
      </c>
      <c r="HT21" s="54">
        <v>8.57</v>
      </c>
      <c r="HU21" s="54">
        <v>93.103448275862064</v>
      </c>
      <c r="HV21" s="54" t="s">
        <v>566</v>
      </c>
      <c r="HW21" s="54">
        <v>14.2857142857141</v>
      </c>
      <c r="HX21" s="54">
        <v>8.24</v>
      </c>
      <c r="HY21" s="54">
        <v>0</v>
      </c>
      <c r="HZ21" s="54" t="s">
        <v>566</v>
      </c>
      <c r="IA21" s="54" t="s">
        <v>568</v>
      </c>
      <c r="IB21" s="54">
        <v>0</v>
      </c>
      <c r="IC21" s="54">
        <v>0.78242000000000012</v>
      </c>
      <c r="ID21" s="54" t="s">
        <v>566</v>
      </c>
      <c r="IE21" s="54">
        <v>5.6029999999999998</v>
      </c>
      <c r="IF21" s="54">
        <v>5.6559999999999997</v>
      </c>
      <c r="IG21" s="54">
        <v>40.700000000000003</v>
      </c>
      <c r="IH21" s="54">
        <v>6.37</v>
      </c>
      <c r="II21" s="54">
        <v>61.4</v>
      </c>
      <c r="IJ21" s="54" t="s">
        <v>566</v>
      </c>
      <c r="IK21" s="54">
        <v>5.9</v>
      </c>
      <c r="IL21" s="55">
        <v>5.8</v>
      </c>
      <c r="IM21" s="54">
        <v>8.8000000000000007</v>
      </c>
      <c r="IN21" s="54">
        <v>6.2</v>
      </c>
      <c r="IO21" s="54" t="s">
        <v>566</v>
      </c>
      <c r="IP21" s="54">
        <v>5.0999999999999801</v>
      </c>
      <c r="IQ21" s="111">
        <v>4.9000000000000004</v>
      </c>
      <c r="IR21" s="54">
        <v>8.57</v>
      </c>
      <c r="IS21" s="54">
        <v>5.4</v>
      </c>
      <c r="IT21" s="54" t="s">
        <v>566</v>
      </c>
      <c r="IU21" s="54">
        <v>9.9</v>
      </c>
      <c r="IV21" s="54">
        <v>5.3299999999999992</v>
      </c>
      <c r="IW21" s="54">
        <v>0</v>
      </c>
      <c r="IX21" s="54" t="s">
        <v>566</v>
      </c>
      <c r="IY21" s="54">
        <v>17.2</v>
      </c>
      <c r="IZ21" s="54">
        <v>8.07</v>
      </c>
      <c r="JA21" s="54">
        <v>9.6</v>
      </c>
      <c r="JB21" s="54" t="s">
        <v>566</v>
      </c>
      <c r="JC21" s="54">
        <v>7.4279999999999999</v>
      </c>
      <c r="JD21" s="54">
        <v>35.549999999999798</v>
      </c>
      <c r="JE21" s="54">
        <v>2.94</v>
      </c>
      <c r="JF21" s="54">
        <v>96.83</v>
      </c>
      <c r="JG21" s="54" t="s">
        <v>566</v>
      </c>
      <c r="JH21" s="54">
        <v>32.479999999999798</v>
      </c>
      <c r="JI21" s="54">
        <v>3.319999999999999</v>
      </c>
      <c r="JJ21" s="54">
        <v>97.688000000000017</v>
      </c>
      <c r="JK21" s="54" t="s">
        <v>566</v>
      </c>
      <c r="JL21" s="54">
        <v>89.02</v>
      </c>
      <c r="JM21" s="54">
        <v>9.48</v>
      </c>
      <c r="JN21" s="54">
        <v>93.888000000000005</v>
      </c>
      <c r="JO21" s="54" t="s">
        <v>566</v>
      </c>
      <c r="JP21" s="54">
        <v>5.2469999999999999</v>
      </c>
      <c r="JQ21" s="54">
        <v>95.75</v>
      </c>
      <c r="JR21" s="54">
        <v>95.75</v>
      </c>
      <c r="JS21" s="54">
        <v>9.5499999999999989</v>
      </c>
      <c r="JT21" s="54">
        <v>100</v>
      </c>
      <c r="JU21" s="54" t="s">
        <v>566</v>
      </c>
      <c r="JV21" s="54">
        <v>18.518518518518501</v>
      </c>
      <c r="JW21" s="54">
        <v>0</v>
      </c>
      <c r="JX21" s="54">
        <v>115.31729887120579</v>
      </c>
      <c r="JY21" s="54" t="s">
        <v>565</v>
      </c>
      <c r="JZ21" s="54">
        <v>46.511627906976599</v>
      </c>
      <c r="KA21" s="54">
        <v>0</v>
      </c>
      <c r="KB21" s="54">
        <v>7.6335877862595414</v>
      </c>
      <c r="KC21" s="54" t="s">
        <v>565</v>
      </c>
      <c r="KD21" s="54">
        <v>3.1829999999999998</v>
      </c>
      <c r="KE21" s="54" t="s">
        <v>568</v>
      </c>
      <c r="KF21" s="54">
        <v>0</v>
      </c>
      <c r="KG21" s="54">
        <v>9.7977743069593455</v>
      </c>
      <c r="KH21" s="54" t="s">
        <v>566</v>
      </c>
      <c r="KI21" s="54" t="s">
        <v>568</v>
      </c>
      <c r="KJ21" s="54">
        <v>0</v>
      </c>
      <c r="KK21" s="54">
        <v>10.02988928735639</v>
      </c>
      <c r="KL21" s="54" t="s">
        <v>566</v>
      </c>
      <c r="KM21" s="54">
        <v>0</v>
      </c>
      <c r="KN21" s="54">
        <v>23.24794586756887</v>
      </c>
      <c r="KO21" s="54">
        <v>9.07</v>
      </c>
      <c r="KP21" s="54">
        <v>13.03940638282544</v>
      </c>
      <c r="KQ21" s="54" t="s">
        <v>566</v>
      </c>
      <c r="KR21" s="54">
        <v>9.07</v>
      </c>
      <c r="KS21" s="54">
        <v>4.9859999999999998</v>
      </c>
      <c r="KT21" s="54">
        <v>5.1740000000000004</v>
      </c>
      <c r="KU21" s="54">
        <v>617</v>
      </c>
      <c r="KV21" s="54">
        <v>0.1491058482358627</v>
      </c>
      <c r="KW21" s="54">
        <v>1268</v>
      </c>
      <c r="KX21" s="54">
        <v>0.30642822619623011</v>
      </c>
      <c r="KY21" s="54">
        <v>581</v>
      </c>
      <c r="KZ21" s="54">
        <v>0.1404059932334461</v>
      </c>
      <c r="LA21" s="54">
        <v>15472</v>
      </c>
      <c r="LB21" s="54">
        <v>3.7390043499275012</v>
      </c>
      <c r="LC21" s="54">
        <v>1095</v>
      </c>
      <c r="LD21" s="54">
        <v>0.26462058965683899</v>
      </c>
      <c r="LE21" s="54">
        <v>542</v>
      </c>
      <c r="LF21" s="54">
        <v>0.13098115031416141</v>
      </c>
      <c r="LG21" s="54">
        <v>535</v>
      </c>
      <c r="LH21" s="54">
        <v>0.12928951184146931</v>
      </c>
      <c r="LI21" s="54"/>
      <c r="LJ21" s="54">
        <v>0</v>
      </c>
      <c r="LK21" s="54">
        <v>8</v>
      </c>
      <c r="LL21" s="54">
        <v>1.9333011116481389</v>
      </c>
      <c r="LM21" s="54">
        <v>1595</v>
      </c>
      <c r="LN21" s="54">
        <v>0.71</v>
      </c>
      <c r="LO21" s="54">
        <v>1817</v>
      </c>
      <c r="LP21" s="54">
        <v>0.69199999999999995</v>
      </c>
      <c r="LQ21" s="54">
        <v>1457</v>
      </c>
      <c r="LR21" s="54">
        <v>0.627</v>
      </c>
      <c r="LS21" s="54">
        <v>1846</v>
      </c>
      <c r="LT21" s="54">
        <v>0.82599999999999996</v>
      </c>
      <c r="LU21" s="54">
        <v>0.49530000000000002</v>
      </c>
      <c r="LV21" s="56">
        <v>0.42878662950123991</v>
      </c>
      <c r="LW21" s="56" t="s">
        <v>570</v>
      </c>
      <c r="LX21" s="56">
        <v>-0.11279788134163519</v>
      </c>
      <c r="LY21" s="56" t="s">
        <v>562</v>
      </c>
      <c r="LZ21" s="56">
        <v>0.36971484527434112</v>
      </c>
      <c r="MA21" s="56" t="s">
        <v>570</v>
      </c>
      <c r="MB21" s="56">
        <v>-0.40304056921046932</v>
      </c>
      <c r="MC21" s="56" t="s">
        <v>571</v>
      </c>
      <c r="MD21" s="56">
        <v>7.0665756055869097E-2</v>
      </c>
      <c r="ME21" s="56" t="s">
        <v>562</v>
      </c>
      <c r="MF21" s="54">
        <v>517</v>
      </c>
      <c r="MG21" s="54">
        <v>0</v>
      </c>
      <c r="MH21" s="54">
        <v>7436439</v>
      </c>
      <c r="MI21" s="54">
        <v>7195626</v>
      </c>
      <c r="MJ21" s="54">
        <v>215180</v>
      </c>
      <c r="MK21" s="54">
        <v>7410806</v>
      </c>
      <c r="ML21" s="54">
        <v>4</v>
      </c>
      <c r="MM21" s="54">
        <v>3</v>
      </c>
      <c r="MN21" s="54">
        <v>11321</v>
      </c>
      <c r="MO21" s="54">
        <v>2</v>
      </c>
      <c r="MP21" s="54">
        <v>0.21423886417555299</v>
      </c>
      <c r="MQ21" s="54"/>
      <c r="MR21" s="54">
        <v>624765.86</v>
      </c>
      <c r="MS21" s="54">
        <v>52063.821666666663</v>
      </c>
      <c r="MT21" s="54">
        <v>0</v>
      </c>
      <c r="MU21" s="54">
        <v>12</v>
      </c>
      <c r="MV21" s="54">
        <v>0</v>
      </c>
      <c r="MW21" s="54">
        <v>12</v>
      </c>
      <c r="MX21" s="54">
        <v>2.9</v>
      </c>
      <c r="MY21" s="54">
        <v>9</v>
      </c>
      <c r="MZ21" s="54">
        <v>0</v>
      </c>
      <c r="NA21" s="54">
        <v>9</v>
      </c>
      <c r="NB21" s="54">
        <v>2.17</v>
      </c>
      <c r="NC21" s="54">
        <v>1120125.0900000001</v>
      </c>
      <c r="ND21" s="54">
        <v>5</v>
      </c>
      <c r="NE21" s="54">
        <v>173355.89</v>
      </c>
      <c r="NF21" s="54">
        <v>0.52100000000000002</v>
      </c>
      <c r="NG21" s="62" t="s">
        <v>804</v>
      </c>
      <c r="NH21" s="62">
        <v>293</v>
      </c>
      <c r="NI21" s="62" t="s">
        <v>658</v>
      </c>
      <c r="NJ21" s="62" t="s">
        <v>602</v>
      </c>
      <c r="NK21" s="62" t="s">
        <v>688</v>
      </c>
      <c r="NL21" s="62"/>
      <c r="NM21" s="62" t="s">
        <v>805</v>
      </c>
      <c r="NN21" s="62"/>
      <c r="NO21" s="62" t="s">
        <v>634</v>
      </c>
      <c r="NP21" s="62" t="s">
        <v>806</v>
      </c>
      <c r="NQ21" s="62" t="s">
        <v>807</v>
      </c>
      <c r="NR21" s="62" t="s">
        <v>579</v>
      </c>
      <c r="NS21" s="62" t="s">
        <v>808</v>
      </c>
      <c r="NT21" s="62" t="s">
        <v>809</v>
      </c>
      <c r="NU21" s="64" t="s">
        <v>606</v>
      </c>
      <c r="NV21" s="78">
        <v>35</v>
      </c>
      <c r="NW21" s="79">
        <v>295</v>
      </c>
      <c r="NX21" s="80" t="s">
        <v>810</v>
      </c>
      <c r="NY21" s="54">
        <v>1</v>
      </c>
      <c r="NZ21" s="54">
        <v>3</v>
      </c>
      <c r="OA21" s="54">
        <v>0</v>
      </c>
      <c r="OB21" s="54">
        <v>0</v>
      </c>
      <c r="OC21" s="54">
        <v>0</v>
      </c>
      <c r="OD21" s="54">
        <v>6</v>
      </c>
      <c r="OE21" s="54">
        <v>0</v>
      </c>
      <c r="OF21" s="54">
        <v>0</v>
      </c>
      <c r="OG21" s="54">
        <v>6</v>
      </c>
      <c r="OH21" s="54">
        <v>0</v>
      </c>
      <c r="OI21" s="54">
        <v>6</v>
      </c>
      <c r="OJ21" s="54">
        <v>9</v>
      </c>
      <c r="OK21" s="54">
        <v>54</v>
      </c>
      <c r="OL21" s="54">
        <v>0</v>
      </c>
      <c r="OM21" s="54">
        <v>0</v>
      </c>
      <c r="ON21" s="54">
        <v>0</v>
      </c>
      <c r="OO21" s="54">
        <v>0</v>
      </c>
      <c r="OP21" s="54">
        <v>0</v>
      </c>
      <c r="OQ21" s="54">
        <v>0</v>
      </c>
      <c r="OR21" s="54">
        <v>0</v>
      </c>
      <c r="OS21" s="54">
        <v>0</v>
      </c>
      <c r="OT21" s="54">
        <v>9</v>
      </c>
      <c r="OU21" s="54">
        <v>5</v>
      </c>
      <c r="OV21" s="54">
        <v>1</v>
      </c>
      <c r="OW21" s="54">
        <v>0</v>
      </c>
      <c r="OX21" s="54">
        <v>0</v>
      </c>
      <c r="OY21" s="54">
        <v>0</v>
      </c>
      <c r="OZ21" s="54">
        <v>0</v>
      </c>
      <c r="PA21" s="54">
        <v>0</v>
      </c>
      <c r="PB21" s="54">
        <v>0</v>
      </c>
      <c r="PC21" s="54">
        <v>0</v>
      </c>
      <c r="PD21" s="54">
        <v>0</v>
      </c>
      <c r="PE21" s="54">
        <v>0</v>
      </c>
      <c r="PF21" s="54">
        <v>0</v>
      </c>
      <c r="PG21" s="54">
        <v>66</v>
      </c>
      <c r="PH21" s="54">
        <v>9</v>
      </c>
      <c r="PI21" s="54"/>
      <c r="PJ21" s="54"/>
      <c r="PK21" s="54"/>
      <c r="PL21" s="54"/>
      <c r="PM21" s="54"/>
      <c r="PN21" s="54"/>
      <c r="PO21" s="54"/>
      <c r="PP21" s="54"/>
      <c r="PQ21" s="54">
        <v>189</v>
      </c>
      <c r="PR21" s="54">
        <v>622</v>
      </c>
      <c r="PS21" s="54">
        <v>169</v>
      </c>
      <c r="PT21" s="54">
        <v>16</v>
      </c>
      <c r="PU21" s="54">
        <v>49</v>
      </c>
      <c r="PV21" s="54">
        <v>16</v>
      </c>
      <c r="PW21" s="54">
        <v>3</v>
      </c>
      <c r="PX21" s="54">
        <v>4</v>
      </c>
      <c r="PY21" s="54">
        <v>1</v>
      </c>
      <c r="PZ21" s="57">
        <v>933</v>
      </c>
      <c r="QA21" s="57">
        <v>2197</v>
      </c>
      <c r="QB21" s="56">
        <v>0.53093281778637003</v>
      </c>
      <c r="QC21" s="56">
        <v>0.32357166392092201</v>
      </c>
      <c r="QD21" s="54">
        <v>452</v>
      </c>
      <c r="QE21" s="54">
        <v>634</v>
      </c>
      <c r="QF21" s="54">
        <v>323</v>
      </c>
      <c r="QG21" s="54" t="s">
        <v>608</v>
      </c>
      <c r="QH21" s="54">
        <v>26</v>
      </c>
      <c r="QI21" s="54">
        <v>55</v>
      </c>
      <c r="QJ21" s="54">
        <v>56</v>
      </c>
      <c r="QK21" s="56">
        <f t="shared" si="3"/>
        <v>45.666666666666664</v>
      </c>
      <c r="QL21" s="56">
        <v>2</v>
      </c>
      <c r="QM21" s="54" t="s">
        <v>584</v>
      </c>
      <c r="QN21" s="54" t="s">
        <v>562</v>
      </c>
      <c r="QO21" s="54" t="s">
        <v>570</v>
      </c>
      <c r="QP21" s="54" t="s">
        <v>584</v>
      </c>
      <c r="QQ21" s="54" t="s">
        <v>584</v>
      </c>
      <c r="QR21" s="54" t="s">
        <v>562</v>
      </c>
      <c r="QS21" s="54" t="s">
        <v>562</v>
      </c>
      <c r="QT21" s="54" t="s">
        <v>562</v>
      </c>
      <c r="QU21" s="56">
        <v>51.19</v>
      </c>
      <c r="QV21" s="66">
        <v>0.51</v>
      </c>
      <c r="QW21" s="67">
        <v>3286</v>
      </c>
      <c r="QX21" s="66">
        <v>0.69899999999999995</v>
      </c>
      <c r="QY21" s="67">
        <v>2198</v>
      </c>
      <c r="QZ21" s="66">
        <v>0.497</v>
      </c>
      <c r="RA21" s="67">
        <v>3969</v>
      </c>
      <c r="RB21" s="66">
        <v>0.61699999999999999</v>
      </c>
      <c r="RC21" s="67">
        <v>2716</v>
      </c>
      <c r="RD21" s="66">
        <v>0.17899999999999999</v>
      </c>
      <c r="RE21" s="67">
        <v>1016</v>
      </c>
      <c r="RF21" s="67">
        <v>8</v>
      </c>
      <c r="RG21" s="60">
        <v>1196569.1100000001</v>
      </c>
      <c r="RH21" s="60">
        <v>2133965.65</v>
      </c>
      <c r="RI21" s="60">
        <v>173355.89</v>
      </c>
      <c r="RJ21" s="54">
        <v>0</v>
      </c>
      <c r="RK21" s="54">
        <v>0</v>
      </c>
      <c r="RL21" s="54" t="s">
        <v>565</v>
      </c>
      <c r="RM21" s="54" t="s">
        <v>640</v>
      </c>
      <c r="RN21" s="54">
        <v>825.8</v>
      </c>
      <c r="RO21" s="54"/>
      <c r="RP21" s="60">
        <v>112001.65</v>
      </c>
      <c r="RQ21" s="54">
        <v>18</v>
      </c>
      <c r="RR21" s="54">
        <v>89.02</v>
      </c>
      <c r="RS21" s="54">
        <v>35.549999999999997</v>
      </c>
      <c r="RT21" s="58">
        <v>4676338.01</v>
      </c>
      <c r="RU21" s="58">
        <v>10066094.869999999</v>
      </c>
      <c r="RV21" s="54">
        <v>980</v>
      </c>
      <c r="RW21" s="58">
        <v>10271.525377551019</v>
      </c>
      <c r="RX21" s="68">
        <v>18</v>
      </c>
      <c r="RY21" s="54">
        <v>5.8</v>
      </c>
      <c r="RZ21" s="69">
        <v>30</v>
      </c>
      <c r="SA21" s="54"/>
      <c r="SB21" s="54">
        <v>4.9000000000000004</v>
      </c>
      <c r="SC21" s="69">
        <v>31</v>
      </c>
      <c r="SD21" s="54"/>
      <c r="SE21" s="70">
        <v>5.2085739978725235E-4</v>
      </c>
      <c r="SF21" s="71">
        <v>8.0147965474722568E-2</v>
      </c>
      <c r="SG21" s="71">
        <v>811</v>
      </c>
      <c r="SH21" s="71">
        <v>0.5</v>
      </c>
      <c r="SI21" s="72"/>
      <c r="SJ21" s="72">
        <v>4676338.01</v>
      </c>
      <c r="SK21" s="73">
        <f t="shared" si="4"/>
        <v>1130.0961841469309</v>
      </c>
      <c r="SL21" s="72">
        <v>0.54675344452021679</v>
      </c>
      <c r="SM21" s="72">
        <v>0</v>
      </c>
      <c r="SN21" s="72">
        <v>41.893641855969072</v>
      </c>
      <c r="SO21" s="72">
        <v>0</v>
      </c>
      <c r="SP21" s="72">
        <v>1304.978250362494</v>
      </c>
      <c r="SQ21" s="72">
        <v>0</v>
      </c>
      <c r="SR21" s="72">
        <v>0</v>
      </c>
      <c r="SS21" s="72">
        <v>0</v>
      </c>
      <c r="ST21" s="72">
        <v>1594.973417109715</v>
      </c>
      <c r="SU21" s="74">
        <v>5.9400000000000001E-2</v>
      </c>
      <c r="SV21" s="74">
        <v>0.74150000000000005</v>
      </c>
      <c r="SW21" s="75"/>
      <c r="SX21" s="72">
        <v>1</v>
      </c>
      <c r="SY21" s="72">
        <v>1</v>
      </c>
      <c r="SZ21" s="72">
        <v>0.51803354625313658</v>
      </c>
      <c r="TA21" s="72">
        <v>0.73802637486424305</v>
      </c>
      <c r="TB21" s="72"/>
      <c r="TC21" s="72" t="s">
        <v>586</v>
      </c>
      <c r="TD21" s="54"/>
      <c r="TE21" s="72">
        <v>0.81401498027934482</v>
      </c>
      <c r="TF21" s="75">
        <v>0.415829</v>
      </c>
      <c r="TG21" s="75">
        <v>2.4048370000000001</v>
      </c>
      <c r="TH21" s="76">
        <v>0.415829</v>
      </c>
      <c r="TI21" s="75">
        <v>1.179487</v>
      </c>
      <c r="TJ21" s="75">
        <v>0.415829</v>
      </c>
      <c r="TK21" s="76">
        <v>0.84782599999999997</v>
      </c>
      <c r="TL21" s="75">
        <v>0.85469799999999996</v>
      </c>
      <c r="TM21" s="75">
        <v>1.170004</v>
      </c>
      <c r="TN21" s="76">
        <v>0.91899399999999998</v>
      </c>
      <c r="TO21" s="75">
        <v>1.148385</v>
      </c>
      <c r="TP21" s="75">
        <v>0.85469799999999996</v>
      </c>
      <c r="TQ21" s="76">
        <v>0.87078800000000001</v>
      </c>
      <c r="TR21" s="75">
        <v>0.45299277599999999</v>
      </c>
      <c r="TS21" s="77">
        <v>2.2075407239999998</v>
      </c>
      <c r="TT21" s="76">
        <v>0.45299277599999999</v>
      </c>
      <c r="TU21" s="75">
        <v>1.1634388849999999</v>
      </c>
      <c r="TV21" s="75">
        <v>0.45299277599999999</v>
      </c>
      <c r="TW21" s="76">
        <v>0.85952086800000005</v>
      </c>
      <c r="TX21" s="75">
        <v>0</v>
      </c>
      <c r="TY21" s="77" t="s">
        <v>587</v>
      </c>
      <c r="TZ21" s="76">
        <v>0</v>
      </c>
      <c r="UA21" s="75">
        <v>2.8130519999999999</v>
      </c>
      <c r="UB21" s="75">
        <v>0</v>
      </c>
      <c r="UC21" s="76">
        <v>0.35548600000000002</v>
      </c>
      <c r="UD21" s="75">
        <v>0.45299299999999998</v>
      </c>
      <c r="UE21" s="75">
        <v>2.207541</v>
      </c>
      <c r="UF21" s="76">
        <v>0.45299299999999998</v>
      </c>
      <c r="UG21" s="75">
        <v>1.1634389999999999</v>
      </c>
      <c r="UH21" s="75">
        <v>0.45299299999999998</v>
      </c>
      <c r="UI21" s="76">
        <v>0.85952099999999998</v>
      </c>
    </row>
    <row r="22" spans="1:555" ht="12" customHeight="1" x14ac:dyDescent="0.3">
      <c r="A22" s="54" t="s">
        <v>811</v>
      </c>
      <c r="B22" s="54" t="s">
        <v>812</v>
      </c>
      <c r="C22" s="55" t="s">
        <v>812</v>
      </c>
      <c r="D22" s="54" t="s">
        <v>653</v>
      </c>
      <c r="E22" s="54" t="s">
        <v>813</v>
      </c>
      <c r="F22" s="54" t="s">
        <v>655</v>
      </c>
      <c r="G22" s="54" t="s">
        <v>710</v>
      </c>
      <c r="H22" s="54" t="s">
        <v>558</v>
      </c>
      <c r="I22" s="54">
        <v>6999</v>
      </c>
      <c r="J22" s="54" t="s">
        <v>620</v>
      </c>
      <c r="K22" s="54">
        <v>1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1</v>
      </c>
      <c r="X22" s="54">
        <v>0</v>
      </c>
      <c r="Y22" s="54">
        <v>1</v>
      </c>
      <c r="Z22" s="54">
        <v>0</v>
      </c>
      <c r="AA22" s="54">
        <v>0</v>
      </c>
      <c r="AB22" s="54">
        <v>0</v>
      </c>
      <c r="AC22" s="54">
        <v>1</v>
      </c>
      <c r="AD22" s="54">
        <v>0</v>
      </c>
      <c r="AE22" s="54" t="s">
        <v>560</v>
      </c>
      <c r="AF22" s="54" t="s">
        <v>595</v>
      </c>
      <c r="AG22" s="54">
        <v>1</v>
      </c>
      <c r="AH22" s="54">
        <v>2</v>
      </c>
      <c r="AI22" s="54">
        <v>1</v>
      </c>
      <c r="AJ22" s="54">
        <v>4</v>
      </c>
      <c r="AK22" s="54" t="s">
        <v>562</v>
      </c>
      <c r="AL22" s="54"/>
      <c r="AM22" s="54"/>
      <c r="AN22" s="56">
        <v>48.166071976754509</v>
      </c>
      <c r="AO22" s="57">
        <v>2194</v>
      </c>
      <c r="AP22" s="56">
        <v>50.750999999999998</v>
      </c>
      <c r="AQ22" s="56">
        <v>41.466999999999999</v>
      </c>
      <c r="AR22" s="56">
        <v>64.981846153846149</v>
      </c>
      <c r="AS22" s="56">
        <v>51.459294117647062</v>
      </c>
      <c r="AT22" s="56">
        <v>23.831399999999999</v>
      </c>
      <c r="AU22" s="56">
        <v>46.534999999999997</v>
      </c>
      <c r="AV22" s="56">
        <v>68.990499999999997</v>
      </c>
      <c r="AW22" s="56">
        <v>43.30983333333333</v>
      </c>
      <c r="AX22" s="56">
        <v>2.5529999999999999</v>
      </c>
      <c r="AY22" s="56">
        <v>71.397099999999995</v>
      </c>
      <c r="AZ22" s="56">
        <v>68.349999999999994</v>
      </c>
      <c r="BA22" s="56">
        <v>80</v>
      </c>
      <c r="BB22" s="56">
        <v>49.146749999999997</v>
      </c>
      <c r="BC22" s="56">
        <v>66.667000000000002</v>
      </c>
      <c r="BD22" s="56">
        <v>30.288</v>
      </c>
      <c r="BE22" s="56">
        <v>51.710500000000003</v>
      </c>
      <c r="BF22" s="56">
        <v>7.3849999999999998</v>
      </c>
      <c r="BG22" s="56">
        <v>55.979945016388598</v>
      </c>
      <c r="BH22" s="56">
        <v>66.6495031834325</v>
      </c>
      <c r="BI22" s="56">
        <v>66.727942543732098</v>
      </c>
      <c r="BJ22" s="56">
        <v>34.562389322002019</v>
      </c>
      <c r="BK22" s="56">
        <v>77.140901063601603</v>
      </c>
      <c r="BL22" s="56">
        <v>46.939264238622201</v>
      </c>
      <c r="BM22" s="56">
        <v>80.399931601854107</v>
      </c>
      <c r="BN22" s="56">
        <v>62.117915829652297</v>
      </c>
      <c r="BO22" s="56">
        <v>80.498332495851798</v>
      </c>
      <c r="BP22" s="56">
        <v>55.995245613155397</v>
      </c>
      <c r="BQ22" s="56">
        <v>69.672480779552401</v>
      </c>
      <c r="BR22" s="56">
        <v>60.745711286368703</v>
      </c>
      <c r="BS22" s="56">
        <v>15.85220608399816</v>
      </c>
      <c r="BT22" s="56">
        <v>44.799689535329101</v>
      </c>
      <c r="BU22" s="56">
        <v>58.632241603634299</v>
      </c>
      <c r="BV22" s="56">
        <v>18.965420065046398</v>
      </c>
      <c r="BW22" s="56">
        <v>15.625</v>
      </c>
      <c r="BX22" s="56">
        <v>80.870398388106494</v>
      </c>
      <c r="BY22" s="56">
        <v>407.60869565217399</v>
      </c>
      <c r="BZ22" s="56">
        <v>40</v>
      </c>
      <c r="CA22" s="56">
        <v>2.7184466019417499</v>
      </c>
      <c r="CB22" s="56">
        <v>52.0833333333333</v>
      </c>
      <c r="CC22" s="56">
        <v>43.07</v>
      </c>
      <c r="CD22" s="56">
        <v>85.214785214785294</v>
      </c>
      <c r="CE22" s="56">
        <v>89.67</v>
      </c>
      <c r="CF22" s="56">
        <v>54.067460317460302</v>
      </c>
      <c r="CG22" s="56">
        <v>92.063492063492106</v>
      </c>
      <c r="CH22" s="56">
        <v>54.8611111111111</v>
      </c>
      <c r="CI22" s="56">
        <v>96.924603174603206</v>
      </c>
      <c r="CJ22" s="56">
        <v>5.7151021574510601</v>
      </c>
      <c r="CK22" s="56">
        <v>14.2877553936277</v>
      </c>
      <c r="CL22" s="56">
        <v>17.3611111111111</v>
      </c>
      <c r="CM22" s="56">
        <v>6.3071586250394196</v>
      </c>
      <c r="CN22" s="56">
        <v>3.2</v>
      </c>
      <c r="CO22" s="56">
        <v>6.6</v>
      </c>
      <c r="CP22" s="56">
        <v>0.38</v>
      </c>
      <c r="CQ22" s="56">
        <v>7.1</v>
      </c>
      <c r="CR22" s="56">
        <v>1.4</v>
      </c>
      <c r="CS22" s="56">
        <v>5.85</v>
      </c>
      <c r="CT22" s="56">
        <v>5.9071047886383399</v>
      </c>
      <c r="CU22" s="56">
        <v>68.656415000463198</v>
      </c>
      <c r="CV22" s="56">
        <v>69.339293512765906</v>
      </c>
      <c r="CW22" s="56">
        <v>95.420081818181899</v>
      </c>
      <c r="CX22" s="56">
        <v>73.86</v>
      </c>
      <c r="CY22" s="56">
        <v>0.33277870216306199</v>
      </c>
      <c r="CZ22" s="56">
        <v>292.56523727782098</v>
      </c>
      <c r="DA22" s="56">
        <v>0</v>
      </c>
      <c r="DB22" s="56">
        <v>28.3783783783784</v>
      </c>
      <c r="DC22" s="56">
        <v>55.99</v>
      </c>
      <c r="DD22" s="56">
        <v>3.0530872310000001</v>
      </c>
      <c r="DE22" s="56">
        <v>1.4287755393627699</v>
      </c>
      <c r="DF22" s="56">
        <v>32.345575086671801</v>
      </c>
      <c r="DG22" s="56">
        <v>1.3092778200561299</v>
      </c>
      <c r="DH22" s="56">
        <v>1</v>
      </c>
      <c r="DI22" s="56">
        <v>0</v>
      </c>
      <c r="DJ22" s="56">
        <v>66.917832795120205</v>
      </c>
      <c r="DK22" s="56">
        <v>76.961602670999994</v>
      </c>
      <c r="DL22" s="56">
        <v>4</v>
      </c>
      <c r="DM22" s="56">
        <v>14.0625</v>
      </c>
      <c r="DN22" s="56">
        <v>0</v>
      </c>
      <c r="DO22" s="56">
        <v>2.1017792270324298</v>
      </c>
      <c r="DP22" s="56">
        <v>0</v>
      </c>
      <c r="DQ22" s="56">
        <v>0</v>
      </c>
      <c r="DR22" s="56">
        <v>0</v>
      </c>
      <c r="DS22" s="56">
        <v>158.102766798419</v>
      </c>
      <c r="DT22" s="56">
        <v>89.312295325989894</v>
      </c>
      <c r="DU22" s="56">
        <v>25.792038992688902</v>
      </c>
      <c r="DV22" s="56">
        <v>37.419354838709701</v>
      </c>
      <c r="DW22" s="56">
        <v>473.36666666666702</v>
      </c>
      <c r="DX22" s="56">
        <v>833.37199999999996</v>
      </c>
      <c r="DY22" s="54" t="s">
        <v>565</v>
      </c>
      <c r="DZ22" s="54"/>
      <c r="EA22" s="54"/>
      <c r="EB22" s="54"/>
      <c r="EC22" s="58">
        <v>48461260.82</v>
      </c>
      <c r="ED22" s="58">
        <v>6924.0264066295185</v>
      </c>
      <c r="EE22" s="58">
        <v>2922496.84</v>
      </c>
      <c r="EF22" s="58">
        <f t="shared" si="5"/>
        <v>417.55919988569792</v>
      </c>
      <c r="EG22" s="58">
        <v>7428923.46</v>
      </c>
      <c r="EH22" s="58"/>
      <c r="EI22" s="58">
        <v>0</v>
      </c>
      <c r="EJ22" s="58"/>
      <c r="EK22" s="58">
        <v>10352599.640000001</v>
      </c>
      <c r="EL22" s="58">
        <f t="shared" si="0"/>
        <v>1479.154113444778</v>
      </c>
      <c r="EM22" s="58">
        <v>13225149.52</v>
      </c>
      <c r="EN22" s="58">
        <f t="shared" si="1"/>
        <v>1889.5770138591226</v>
      </c>
      <c r="EO22" s="58">
        <v>870485.6</v>
      </c>
      <c r="EP22" s="58">
        <v>117449.93</v>
      </c>
      <c r="EQ22" s="58">
        <v>24313.16</v>
      </c>
      <c r="ER22" s="54">
        <v>172</v>
      </c>
      <c r="ES22" s="59">
        <v>2.4574939277039579E-2</v>
      </c>
      <c r="ET22" s="54">
        <v>2853</v>
      </c>
      <c r="EU22" s="54">
        <v>0.40762966138019718</v>
      </c>
      <c r="EV22" s="54">
        <v>2500</v>
      </c>
      <c r="EW22" s="54">
        <v>6963</v>
      </c>
      <c r="EX22" s="54" t="s">
        <v>566</v>
      </c>
      <c r="EY22" s="54" t="s">
        <v>565</v>
      </c>
      <c r="EZ22" s="54">
        <v>134.4</v>
      </c>
      <c r="FA22" s="54">
        <v>2870</v>
      </c>
      <c r="FB22" s="54">
        <v>0.41005857979711391</v>
      </c>
      <c r="FC22" s="56">
        <v>0.34399999999999997</v>
      </c>
      <c r="FD22" s="54">
        <v>0.22700000000000001</v>
      </c>
      <c r="FE22" s="54">
        <v>0.42399999999999999</v>
      </c>
      <c r="FF22" s="54">
        <v>0.38100000000000001</v>
      </c>
      <c r="FG22" s="54">
        <v>2024</v>
      </c>
      <c r="FH22" s="54" t="s">
        <v>596</v>
      </c>
      <c r="FI22" s="58">
        <v>14098.9</v>
      </c>
      <c r="FJ22" s="54">
        <v>93391.138000000006</v>
      </c>
      <c r="FK22" s="60">
        <v>1609.49388055436</v>
      </c>
      <c r="FL22" s="60">
        <f t="shared" si="2"/>
        <v>1889.5770138591226</v>
      </c>
      <c r="FM22" s="54">
        <v>5.3800000000000008</v>
      </c>
      <c r="FN22" s="54">
        <v>2322.880665698176</v>
      </c>
      <c r="FO22" s="54" t="s">
        <v>566</v>
      </c>
      <c r="FP22" s="54">
        <v>1277.6372781825901</v>
      </c>
      <c r="FQ22" s="54">
        <v>5.73</v>
      </c>
      <c r="FR22" s="54">
        <v>1791.8441243860179</v>
      </c>
      <c r="FS22" s="54" t="s">
        <v>566</v>
      </c>
      <c r="FT22" s="54">
        <v>5.5549999999999997</v>
      </c>
      <c r="FU22" s="54">
        <v>0.42757471854575202</v>
      </c>
      <c r="FV22" s="54">
        <v>7.69</v>
      </c>
      <c r="FW22" s="54">
        <v>0.55593306725886649</v>
      </c>
      <c r="FX22" s="54" t="s">
        <v>566</v>
      </c>
      <c r="FY22" s="54">
        <v>0.46626664105028398</v>
      </c>
      <c r="FZ22" s="54">
        <v>8.2099999999999991</v>
      </c>
      <c r="GA22" s="54">
        <v>0.41854078055369243</v>
      </c>
      <c r="GB22" s="54" t="s">
        <v>566</v>
      </c>
      <c r="GC22" s="61">
        <v>8.1529372741946299E-2</v>
      </c>
      <c r="GD22" s="54">
        <v>6.3</v>
      </c>
      <c r="GE22" s="54">
        <v>0.12853484081495239</v>
      </c>
      <c r="GF22" s="54" t="s">
        <v>566</v>
      </c>
      <c r="GG22" s="54">
        <v>0.80732671611841</v>
      </c>
      <c r="GH22" s="54">
        <v>8.2800000000000011</v>
      </c>
      <c r="GI22" s="54">
        <v>0.94617109973531111</v>
      </c>
      <c r="GJ22" s="54" t="s">
        <v>566</v>
      </c>
      <c r="GK22" s="54">
        <v>7.62</v>
      </c>
      <c r="GL22" s="54" t="s">
        <v>568</v>
      </c>
      <c r="GM22" s="54">
        <v>0</v>
      </c>
      <c r="GN22" s="54">
        <v>9.5</v>
      </c>
      <c r="GO22" s="54" t="s">
        <v>566</v>
      </c>
      <c r="GP22" s="54">
        <v>0</v>
      </c>
      <c r="GQ22" s="54">
        <v>142.279297042434</v>
      </c>
      <c r="GR22" s="54">
        <v>8.16</v>
      </c>
      <c r="GS22" s="54">
        <v>105.1943893435821</v>
      </c>
      <c r="GT22" s="54" t="s">
        <v>566</v>
      </c>
      <c r="GU22" s="54">
        <v>8.16</v>
      </c>
      <c r="GV22" s="54">
        <v>5.3339999999999996</v>
      </c>
      <c r="GW22" s="54">
        <v>2.9325513196480801</v>
      </c>
      <c r="GX22" s="54">
        <v>10</v>
      </c>
      <c r="GY22" s="54">
        <v>5.5791331181498958</v>
      </c>
      <c r="GZ22" s="54" t="s">
        <v>566</v>
      </c>
      <c r="HA22" s="54">
        <v>4.872124589227032</v>
      </c>
      <c r="HB22" s="54">
        <v>3.91</v>
      </c>
      <c r="HC22" s="54">
        <v>2.2128880237680568</v>
      </c>
      <c r="HD22" s="54" t="s">
        <v>566</v>
      </c>
      <c r="HE22" s="54">
        <v>6.9550000000000001</v>
      </c>
      <c r="HF22" s="54">
        <v>4.1666666666666501</v>
      </c>
      <c r="HG22" s="54">
        <v>0</v>
      </c>
      <c r="HH22" s="54">
        <v>61.100000000000009</v>
      </c>
      <c r="HI22" s="54" t="s">
        <v>566</v>
      </c>
      <c r="HJ22" s="54">
        <v>37.966331114214803</v>
      </c>
      <c r="HK22" s="54">
        <v>10</v>
      </c>
      <c r="HL22" s="54">
        <v>27.842894128407739</v>
      </c>
      <c r="HM22" s="54" t="s">
        <v>565</v>
      </c>
      <c r="HN22" s="54">
        <v>3.4430802842099602</v>
      </c>
      <c r="HO22" s="54">
        <v>5.7099999999999991</v>
      </c>
      <c r="HP22" s="54">
        <v>3.6035486395581899E-2</v>
      </c>
      <c r="HQ22" s="54" t="s">
        <v>566</v>
      </c>
      <c r="HR22" s="54">
        <v>5.2370000000000001</v>
      </c>
      <c r="HS22" s="54">
        <v>89.65517241379311</v>
      </c>
      <c r="HT22" s="54">
        <v>9.2900000000000009</v>
      </c>
      <c r="HU22" s="54">
        <v>93.103448275862064</v>
      </c>
      <c r="HV22" s="54" t="s">
        <v>566</v>
      </c>
      <c r="HW22" s="54">
        <v>9.5238095238095202</v>
      </c>
      <c r="HX22" s="54">
        <v>8.82</v>
      </c>
      <c r="HY22" s="54">
        <v>0</v>
      </c>
      <c r="HZ22" s="54" t="s">
        <v>566</v>
      </c>
      <c r="IA22" s="54">
        <v>0.74409999999999799</v>
      </c>
      <c r="IB22" s="54">
        <v>9.51</v>
      </c>
      <c r="IC22" s="54">
        <v>0.78242000000000012</v>
      </c>
      <c r="ID22" s="54" t="s">
        <v>566</v>
      </c>
      <c r="IE22" s="54">
        <v>9.2070000000000007</v>
      </c>
      <c r="IF22" s="54">
        <v>7.133</v>
      </c>
      <c r="IG22" s="54">
        <v>3.7</v>
      </c>
      <c r="IH22" s="54">
        <v>0</v>
      </c>
      <c r="II22" s="54">
        <v>61.4</v>
      </c>
      <c r="IJ22" s="54" t="s">
        <v>565</v>
      </c>
      <c r="IK22" s="54">
        <v>6.2</v>
      </c>
      <c r="IL22" s="55">
        <v>6.7</v>
      </c>
      <c r="IM22" s="54">
        <v>10</v>
      </c>
      <c r="IN22" s="54">
        <v>6.2</v>
      </c>
      <c r="IO22" s="54" t="s">
        <v>566</v>
      </c>
      <c r="IP22" s="54">
        <v>5.5</v>
      </c>
      <c r="IQ22" s="55">
        <v>5</v>
      </c>
      <c r="IR22" s="54">
        <v>10</v>
      </c>
      <c r="IS22" s="54">
        <v>5.4</v>
      </c>
      <c r="IT22" s="54" t="s">
        <v>566</v>
      </c>
      <c r="IU22" s="54">
        <v>7.1</v>
      </c>
      <c r="IV22" s="54">
        <v>6.65</v>
      </c>
      <c r="IW22" s="54">
        <v>0</v>
      </c>
      <c r="IX22" s="54" t="s">
        <v>566</v>
      </c>
      <c r="IY22" s="54">
        <v>5.2</v>
      </c>
      <c r="IZ22" s="54">
        <v>10</v>
      </c>
      <c r="JA22" s="54">
        <v>9.6</v>
      </c>
      <c r="JB22" s="54" t="s">
        <v>566</v>
      </c>
      <c r="JC22" s="54">
        <v>7.33</v>
      </c>
      <c r="JD22" s="54">
        <v>40.76</v>
      </c>
      <c r="JE22" s="54">
        <v>3.54</v>
      </c>
      <c r="JF22" s="54">
        <v>96.83</v>
      </c>
      <c r="JG22" s="54" t="s">
        <v>566</v>
      </c>
      <c r="JH22" s="54">
        <v>41.01</v>
      </c>
      <c r="JI22" s="54">
        <v>4.2</v>
      </c>
      <c r="JJ22" s="54">
        <v>97.688000000000017</v>
      </c>
      <c r="JK22" s="54" t="s">
        <v>566</v>
      </c>
      <c r="JL22" s="54">
        <v>71.430000000000007</v>
      </c>
      <c r="JM22" s="54">
        <v>7.61</v>
      </c>
      <c r="JN22" s="54">
        <v>93.888000000000005</v>
      </c>
      <c r="JO22" s="54" t="s">
        <v>566</v>
      </c>
      <c r="JP22" s="54">
        <v>5.117</v>
      </c>
      <c r="JQ22" s="54">
        <v>75.81</v>
      </c>
      <c r="JR22" s="54">
        <v>75.81</v>
      </c>
      <c r="JS22" s="54">
        <v>7.44</v>
      </c>
      <c r="JT22" s="54">
        <v>100</v>
      </c>
      <c r="JU22" s="54" t="s">
        <v>566</v>
      </c>
      <c r="JV22" s="54">
        <v>79.0322580645161</v>
      </c>
      <c r="JW22" s="54">
        <v>5.35</v>
      </c>
      <c r="JX22" s="54">
        <v>115.31729887120579</v>
      </c>
      <c r="JY22" s="54" t="s">
        <v>566</v>
      </c>
      <c r="JZ22" s="54">
        <v>15.625</v>
      </c>
      <c r="KA22" s="54">
        <v>7.7200000000000006</v>
      </c>
      <c r="KB22" s="54">
        <v>7.6335877862595414</v>
      </c>
      <c r="KC22" s="54" t="s">
        <v>566</v>
      </c>
      <c r="KD22" s="54">
        <v>6.8369999999999997</v>
      </c>
      <c r="KE22" s="54" t="s">
        <v>568</v>
      </c>
      <c r="KF22" s="54">
        <v>0</v>
      </c>
      <c r="KG22" s="54">
        <v>9.7977743069593455</v>
      </c>
      <c r="KH22" s="54" t="s">
        <v>566</v>
      </c>
      <c r="KI22" s="54" t="s">
        <v>568</v>
      </c>
      <c r="KJ22" s="54">
        <v>0</v>
      </c>
      <c r="KK22" s="54">
        <v>10.02988928735639</v>
      </c>
      <c r="KL22" s="54" t="s">
        <v>566</v>
      </c>
      <c r="KM22" s="54">
        <v>0</v>
      </c>
      <c r="KN22" s="54">
        <v>6.6438062580368618</v>
      </c>
      <c r="KO22" s="54">
        <v>10</v>
      </c>
      <c r="KP22" s="54">
        <v>13.03940638282544</v>
      </c>
      <c r="KQ22" s="54" t="s">
        <v>566</v>
      </c>
      <c r="KR22" s="54">
        <v>10</v>
      </c>
      <c r="KS22" s="54">
        <v>5.8570000000000002</v>
      </c>
      <c r="KT22" s="54">
        <v>6.1079999999999997</v>
      </c>
      <c r="KU22" s="54">
        <v>1227</v>
      </c>
      <c r="KV22" s="54">
        <v>0.17531075867981141</v>
      </c>
      <c r="KW22" s="54">
        <v>1897</v>
      </c>
      <c r="KX22" s="54">
        <v>0.27103871981711669</v>
      </c>
      <c r="KY22" s="54">
        <v>597</v>
      </c>
      <c r="KZ22" s="54">
        <v>8.529789969995713E-2</v>
      </c>
      <c r="LA22" s="54">
        <v>18185</v>
      </c>
      <c r="LB22" s="54">
        <v>2.5982283183311901</v>
      </c>
      <c r="LC22" s="54">
        <v>1117</v>
      </c>
      <c r="LD22" s="54">
        <v>0.159594227746821</v>
      </c>
      <c r="LE22" s="54">
        <v>1142</v>
      </c>
      <c r="LF22" s="54">
        <v>0.1631661665952279</v>
      </c>
      <c r="LG22" s="54">
        <v>602</v>
      </c>
      <c r="LH22" s="54">
        <v>8.6012287469638515E-2</v>
      </c>
      <c r="LI22" s="54"/>
      <c r="LJ22" s="54">
        <v>0</v>
      </c>
      <c r="LK22" s="54">
        <v>6</v>
      </c>
      <c r="LL22" s="54">
        <v>0.85726532361765961</v>
      </c>
      <c r="LM22" s="54">
        <v>3008</v>
      </c>
      <c r="LN22" s="54">
        <v>0.65500000000000003</v>
      </c>
      <c r="LO22" s="54">
        <v>2562</v>
      </c>
      <c r="LP22" s="54">
        <v>0.66400000000000003</v>
      </c>
      <c r="LQ22" s="54">
        <v>3593</v>
      </c>
      <c r="LR22" s="54">
        <v>0.52</v>
      </c>
      <c r="LS22" s="54">
        <v>2453</v>
      </c>
      <c r="LT22" s="54">
        <v>0.81399999999999995</v>
      </c>
      <c r="LU22" s="54">
        <v>0.52159999999999995</v>
      </c>
      <c r="LV22" s="56">
        <v>0.23369544833719791</v>
      </c>
      <c r="LW22" s="56" t="s">
        <v>570</v>
      </c>
      <c r="LX22" s="56">
        <v>-0.41554463813788828</v>
      </c>
      <c r="LY22" s="56" t="s">
        <v>571</v>
      </c>
      <c r="LZ22" s="56">
        <v>0.1191771309842886</v>
      </c>
      <c r="MA22" s="56" t="s">
        <v>562</v>
      </c>
      <c r="MB22" s="56">
        <v>0.59824571321200948</v>
      </c>
      <c r="MC22" s="56" t="s">
        <v>570</v>
      </c>
      <c r="MD22" s="56">
        <v>0.13389341359890189</v>
      </c>
      <c r="ME22" s="56" t="s">
        <v>562</v>
      </c>
      <c r="MF22" s="54">
        <v>3215</v>
      </c>
      <c r="MG22" s="54">
        <v>0</v>
      </c>
      <c r="MH22" s="54">
        <v>17290571.219999999</v>
      </c>
      <c r="MI22" s="54">
        <v>548718.92999999993</v>
      </c>
      <c r="MJ22" s="54">
        <v>0</v>
      </c>
      <c r="MK22" s="54">
        <v>548718.92999999993</v>
      </c>
      <c r="ML22" s="54">
        <v>2</v>
      </c>
      <c r="MM22" s="54">
        <v>2</v>
      </c>
      <c r="MN22" s="54">
        <v>13214</v>
      </c>
      <c r="MO22" s="54">
        <v>2</v>
      </c>
      <c r="MP22" s="54">
        <v>1.238303895962555E-2</v>
      </c>
      <c r="MQ22" s="54"/>
      <c r="MR22" s="54">
        <v>0</v>
      </c>
      <c r="MS22" s="54">
        <v>0</v>
      </c>
      <c r="MT22" s="54">
        <v>0</v>
      </c>
      <c r="MU22" s="54">
        <v>6</v>
      </c>
      <c r="MV22" s="54">
        <v>0</v>
      </c>
      <c r="MW22" s="54">
        <v>6</v>
      </c>
      <c r="MX22" s="54">
        <v>0.86</v>
      </c>
      <c r="MY22" s="54">
        <v>7</v>
      </c>
      <c r="MZ22" s="54">
        <v>0</v>
      </c>
      <c r="NA22" s="54">
        <v>7</v>
      </c>
      <c r="NB22" s="54">
        <v>1</v>
      </c>
      <c r="NC22" s="54">
        <v>236000</v>
      </c>
      <c r="ND22" s="54">
        <v>14</v>
      </c>
      <c r="NE22" s="54">
        <v>0</v>
      </c>
      <c r="NF22" s="54">
        <v>0.47099999999999997</v>
      </c>
      <c r="NG22" s="62" t="s">
        <v>814</v>
      </c>
      <c r="NH22" s="62">
        <v>532</v>
      </c>
      <c r="NI22" s="62" t="s">
        <v>601</v>
      </c>
      <c r="NJ22" s="62" t="s">
        <v>602</v>
      </c>
      <c r="NK22" s="62" t="s">
        <v>601</v>
      </c>
      <c r="NL22" s="62"/>
      <c r="NM22" s="62" t="s">
        <v>815</v>
      </c>
      <c r="NN22" s="62"/>
      <c r="NO22" s="62" t="s">
        <v>601</v>
      </c>
      <c r="NP22" s="62" t="s">
        <v>604</v>
      </c>
      <c r="NQ22" s="62" t="s">
        <v>601</v>
      </c>
      <c r="NR22" s="62" t="s">
        <v>601</v>
      </c>
      <c r="NS22" s="62" t="s">
        <v>635</v>
      </c>
      <c r="NT22" s="62" t="s">
        <v>601</v>
      </c>
      <c r="NU22" s="64"/>
      <c r="NV22" s="65"/>
      <c r="NW22" s="64"/>
      <c r="NX22" s="64"/>
      <c r="NY22" s="54">
        <v>0</v>
      </c>
      <c r="NZ22" s="54">
        <v>3</v>
      </c>
      <c r="OA22" s="54">
        <v>0</v>
      </c>
      <c r="OB22" s="54">
        <v>2</v>
      </c>
      <c r="OC22" s="54">
        <v>6</v>
      </c>
      <c r="OD22" s="54">
        <v>4</v>
      </c>
      <c r="OE22" s="54">
        <v>1</v>
      </c>
      <c r="OF22" s="54">
        <v>0</v>
      </c>
      <c r="OG22" s="54">
        <v>4</v>
      </c>
      <c r="OH22" s="54">
        <v>5</v>
      </c>
      <c r="OI22" s="54">
        <v>9</v>
      </c>
      <c r="OJ22" s="54">
        <v>0</v>
      </c>
      <c r="OK22" s="54">
        <v>64</v>
      </c>
      <c r="OL22" s="54">
        <v>0</v>
      </c>
      <c r="OM22" s="54">
        <v>0</v>
      </c>
      <c r="ON22" s="54">
        <v>0</v>
      </c>
      <c r="OO22" s="54">
        <v>0</v>
      </c>
      <c r="OP22" s="54">
        <v>0</v>
      </c>
      <c r="OQ22" s="54">
        <v>0</v>
      </c>
      <c r="OR22" s="54">
        <v>0</v>
      </c>
      <c r="OS22" s="54">
        <v>0</v>
      </c>
      <c r="OT22" s="54">
        <v>19</v>
      </c>
      <c r="OU22" s="54">
        <v>8</v>
      </c>
      <c r="OV22" s="54">
        <v>0</v>
      </c>
      <c r="OW22" s="54">
        <v>0</v>
      </c>
      <c r="OX22" s="54">
        <v>0</v>
      </c>
      <c r="OY22" s="54">
        <v>1</v>
      </c>
      <c r="OZ22" s="54">
        <v>0</v>
      </c>
      <c r="PA22" s="54">
        <v>1</v>
      </c>
      <c r="PB22" s="54">
        <v>3</v>
      </c>
      <c r="PC22" s="54">
        <v>3</v>
      </c>
      <c r="PD22" s="54">
        <v>2</v>
      </c>
      <c r="PE22" s="54">
        <v>0</v>
      </c>
      <c r="PF22" s="54">
        <v>0</v>
      </c>
      <c r="PG22" s="54">
        <v>38</v>
      </c>
      <c r="PH22" s="54">
        <v>3</v>
      </c>
      <c r="PI22" s="112">
        <v>30.172797864084902</v>
      </c>
      <c r="PJ22" s="113" t="s">
        <v>715</v>
      </c>
      <c r="PK22" s="114">
        <v>0</v>
      </c>
      <c r="PL22" s="114">
        <v>52.631578947368418</v>
      </c>
      <c r="PM22" s="114">
        <v>11.76470588235294</v>
      </c>
      <c r="PN22" s="114">
        <v>0</v>
      </c>
      <c r="PO22" s="114">
        <v>55.102040816326522</v>
      </c>
      <c r="PP22" s="114">
        <v>61.53846153846154</v>
      </c>
      <c r="PQ22" s="54">
        <v>182</v>
      </c>
      <c r="PR22" s="54">
        <v>797</v>
      </c>
      <c r="PS22" s="54">
        <v>194</v>
      </c>
      <c r="PT22" s="54">
        <v>17</v>
      </c>
      <c r="PU22" s="54">
        <v>60</v>
      </c>
      <c r="PV22" s="54">
        <v>24</v>
      </c>
      <c r="PW22" s="54">
        <v>4</v>
      </c>
      <c r="PX22" s="54">
        <v>6</v>
      </c>
      <c r="PY22" s="54">
        <v>2</v>
      </c>
      <c r="PZ22" s="57">
        <v>1032</v>
      </c>
      <c r="QA22" s="57">
        <v>2704</v>
      </c>
      <c r="QB22" s="56">
        <v>0.38634090584369202</v>
      </c>
      <c r="QC22" s="56">
        <v>0.284694736842105</v>
      </c>
      <c r="QD22" s="54">
        <v>387</v>
      </c>
      <c r="QE22" s="54">
        <v>789</v>
      </c>
      <c r="QF22" s="54">
        <v>337</v>
      </c>
      <c r="QG22" s="54" t="s">
        <v>608</v>
      </c>
      <c r="QH22" s="54">
        <v>17</v>
      </c>
      <c r="QI22" s="54">
        <v>70</v>
      </c>
      <c r="QJ22" s="54">
        <v>47</v>
      </c>
      <c r="QK22" s="56">
        <f t="shared" si="3"/>
        <v>44.666666666666664</v>
      </c>
      <c r="QL22" s="56">
        <v>1</v>
      </c>
      <c r="QM22" s="54" t="s">
        <v>562</v>
      </c>
      <c r="QN22" s="54" t="s">
        <v>562</v>
      </c>
      <c r="QO22" s="54" t="s">
        <v>570</v>
      </c>
      <c r="QP22" s="54" t="s">
        <v>562</v>
      </c>
      <c r="QQ22" s="54" t="s">
        <v>562</v>
      </c>
      <c r="QR22" s="54" t="s">
        <v>562</v>
      </c>
      <c r="QS22" s="54" t="s">
        <v>562</v>
      </c>
      <c r="QT22" s="54" t="s">
        <v>562</v>
      </c>
      <c r="QU22" s="56">
        <v>55.99</v>
      </c>
      <c r="QV22" s="66">
        <v>0.44</v>
      </c>
      <c r="QW22" s="67">
        <v>4767</v>
      </c>
      <c r="QX22" s="66">
        <v>0.41699999999999998</v>
      </c>
      <c r="QY22" s="67">
        <v>5117</v>
      </c>
      <c r="QZ22" s="66">
        <v>0.52900000000000003</v>
      </c>
      <c r="RA22" s="67">
        <v>2354</v>
      </c>
      <c r="RB22" s="66">
        <v>0.61599999999999999</v>
      </c>
      <c r="RC22" s="67">
        <v>2725</v>
      </c>
      <c r="RD22" s="66">
        <v>0.13900000000000001</v>
      </c>
      <c r="RE22" s="67">
        <v>1897</v>
      </c>
      <c r="RF22" s="67">
        <v>19</v>
      </c>
      <c r="RG22" s="60">
        <v>286000</v>
      </c>
      <c r="RH22" s="60">
        <v>1075000</v>
      </c>
      <c r="RI22" s="54"/>
      <c r="RJ22" s="54">
        <v>0</v>
      </c>
      <c r="RK22" s="54">
        <v>0</v>
      </c>
      <c r="RL22" s="54" t="s">
        <v>565</v>
      </c>
      <c r="RM22" s="54" t="s">
        <v>640</v>
      </c>
      <c r="RN22" s="60">
        <v>2500</v>
      </c>
      <c r="RO22" s="54"/>
      <c r="RP22" s="60">
        <v>318400</v>
      </c>
      <c r="RQ22" s="54">
        <v>11</v>
      </c>
      <c r="RR22" s="54">
        <v>71.430000000000007</v>
      </c>
      <c r="RS22" s="54">
        <v>40.76</v>
      </c>
      <c r="RT22" s="58">
        <v>0</v>
      </c>
      <c r="RU22" s="58">
        <v>13225149.52</v>
      </c>
      <c r="RV22" s="57">
        <v>1183</v>
      </c>
      <c r="RW22" s="58">
        <v>11179.331800507185</v>
      </c>
      <c r="RX22" s="68">
        <v>15</v>
      </c>
      <c r="RY22" s="54">
        <v>6.7</v>
      </c>
      <c r="RZ22" s="69">
        <v>5</v>
      </c>
      <c r="SA22" s="54"/>
      <c r="SB22" s="54">
        <v>5</v>
      </c>
      <c r="SC22" s="69">
        <v>30</v>
      </c>
      <c r="SD22" s="54"/>
      <c r="SE22" s="70">
        <v>5.232870894604449E-4</v>
      </c>
      <c r="SF22" s="71">
        <v>7.8651685393258425E-2</v>
      </c>
      <c r="SG22" s="71">
        <v>979</v>
      </c>
      <c r="SH22" s="71">
        <v>0.62</v>
      </c>
      <c r="SI22" s="72"/>
      <c r="SJ22" s="72">
        <v>0</v>
      </c>
      <c r="SK22" s="73">
        <f t="shared" si="4"/>
        <v>0</v>
      </c>
      <c r="SL22" s="72">
        <v>0.97861338312518231</v>
      </c>
      <c r="SM22" s="72">
        <v>0</v>
      </c>
      <c r="SN22" s="72">
        <v>0</v>
      </c>
      <c r="SO22" s="72">
        <v>124.3728532647521</v>
      </c>
      <c r="SP22" s="72">
        <v>914.4163451921703</v>
      </c>
      <c r="SQ22" s="72">
        <v>0</v>
      </c>
      <c r="SR22" s="72">
        <v>14.287755393627659</v>
      </c>
      <c r="SS22" s="72">
        <v>42.863266180882981</v>
      </c>
      <c r="ST22" s="72">
        <v>542.93470495785118</v>
      </c>
      <c r="SU22" s="74">
        <v>6.1699999999999998E-2</v>
      </c>
      <c r="SV22" s="74">
        <v>0.51790000000000003</v>
      </c>
      <c r="SW22" s="75"/>
      <c r="SX22" s="72">
        <v>1</v>
      </c>
      <c r="SY22" s="72">
        <v>0.59328408509759811</v>
      </c>
      <c r="SZ22" s="72">
        <v>0.51803354625313658</v>
      </c>
      <c r="TA22" s="72">
        <v>0.78092568442534149</v>
      </c>
      <c r="TB22" s="72"/>
      <c r="TC22" s="72">
        <v>0.30172797864084905</v>
      </c>
      <c r="TD22" s="54"/>
      <c r="TE22" s="72">
        <v>0.63879425888338504</v>
      </c>
      <c r="TF22" s="75">
        <v>0.55179999999999996</v>
      </c>
      <c r="TG22" s="75">
        <v>1.8122510000000001</v>
      </c>
      <c r="TH22" s="76">
        <v>0.59971600000000003</v>
      </c>
      <c r="TI22" s="75">
        <v>1.074627</v>
      </c>
      <c r="TJ22" s="75">
        <v>0.55179999999999996</v>
      </c>
      <c r="TK22" s="76">
        <v>0.93055600000000005</v>
      </c>
      <c r="TL22" s="75">
        <v>0.52680400000000005</v>
      </c>
      <c r="TM22" s="75">
        <v>1.8982380000000001</v>
      </c>
      <c r="TN22" s="76">
        <v>0.67451399999999995</v>
      </c>
      <c r="TO22" s="75">
        <v>1.337629</v>
      </c>
      <c r="TP22" s="75">
        <v>0.52680400000000005</v>
      </c>
      <c r="TQ22" s="76">
        <v>0.74759200000000003</v>
      </c>
      <c r="TR22" s="75">
        <v>0.58747046300000005</v>
      </c>
      <c r="TS22" s="77">
        <v>1.7022132400000001</v>
      </c>
      <c r="TT22" s="76">
        <v>0.641781834</v>
      </c>
      <c r="TU22" s="75">
        <v>1.282985177</v>
      </c>
      <c r="TV22" s="75">
        <v>0.58747046300000005</v>
      </c>
      <c r="TW22" s="76">
        <v>0.779432232</v>
      </c>
      <c r="TX22" s="75">
        <v>0</v>
      </c>
      <c r="TY22" s="77" t="s">
        <v>587</v>
      </c>
      <c r="TZ22" s="76">
        <v>0</v>
      </c>
      <c r="UA22" s="75">
        <v>1</v>
      </c>
      <c r="UB22" s="75">
        <v>0</v>
      </c>
      <c r="UC22" s="76">
        <v>1</v>
      </c>
      <c r="UD22" s="75">
        <v>0.58747000000000005</v>
      </c>
      <c r="UE22" s="75">
        <v>1.702213</v>
      </c>
      <c r="UF22" s="76">
        <v>0.64178199999999996</v>
      </c>
      <c r="UG22" s="75">
        <v>1.282985</v>
      </c>
      <c r="UH22" s="75">
        <v>0.58747000000000005</v>
      </c>
      <c r="UI22" s="76">
        <v>0.77943200000000001</v>
      </c>
    </row>
    <row r="23" spans="1:555" ht="15.75" customHeight="1" x14ac:dyDescent="0.3">
      <c r="A23" s="54" t="s">
        <v>816</v>
      </c>
      <c r="B23" s="54" t="s">
        <v>817</v>
      </c>
      <c r="C23" s="55" t="s">
        <v>817</v>
      </c>
      <c r="D23" s="54" t="s">
        <v>626</v>
      </c>
      <c r="E23" s="54" t="s">
        <v>818</v>
      </c>
      <c r="F23" s="54" t="s">
        <v>628</v>
      </c>
      <c r="G23" s="54" t="s">
        <v>710</v>
      </c>
      <c r="H23" s="54" t="s">
        <v>558</v>
      </c>
      <c r="I23" s="54">
        <v>17667</v>
      </c>
      <c r="J23" s="54" t="s">
        <v>724</v>
      </c>
      <c r="K23" s="54">
        <v>1</v>
      </c>
      <c r="L23" s="54">
        <v>0</v>
      </c>
      <c r="M23" s="54">
        <v>0</v>
      </c>
      <c r="N23" s="54">
        <v>0</v>
      </c>
      <c r="O23" s="54">
        <v>0</v>
      </c>
      <c r="P23" s="54">
        <v>1</v>
      </c>
      <c r="Q23" s="54">
        <v>0</v>
      </c>
      <c r="R23" s="54">
        <v>0</v>
      </c>
      <c r="S23" s="54">
        <v>0</v>
      </c>
      <c r="T23" s="54">
        <v>1</v>
      </c>
      <c r="U23" s="54">
        <v>1</v>
      </c>
      <c r="V23" s="54">
        <v>0</v>
      </c>
      <c r="W23" s="54">
        <v>1</v>
      </c>
      <c r="X23" s="54">
        <v>0</v>
      </c>
      <c r="Y23" s="54">
        <v>1</v>
      </c>
      <c r="Z23" s="54">
        <v>0</v>
      </c>
      <c r="AA23" s="54">
        <v>0</v>
      </c>
      <c r="AB23" s="54">
        <v>1</v>
      </c>
      <c r="AC23" s="54">
        <v>0</v>
      </c>
      <c r="AD23" s="54">
        <v>0</v>
      </c>
      <c r="AE23" s="54" t="s">
        <v>560</v>
      </c>
      <c r="AF23" s="54" t="s">
        <v>561</v>
      </c>
      <c r="AG23" s="54">
        <v>2</v>
      </c>
      <c r="AH23" s="54">
        <v>4</v>
      </c>
      <c r="AI23" s="54">
        <v>1</v>
      </c>
      <c r="AJ23" s="54">
        <v>7</v>
      </c>
      <c r="AK23" s="54" t="s">
        <v>571</v>
      </c>
      <c r="AL23" s="54" t="s">
        <v>563</v>
      </c>
      <c r="AM23" s="54" t="s">
        <v>564</v>
      </c>
      <c r="AN23" s="56">
        <v>51.881226470588238</v>
      </c>
      <c r="AO23" s="57">
        <v>1079</v>
      </c>
      <c r="AP23" s="56">
        <v>56.649749999999997</v>
      </c>
      <c r="AQ23" s="56">
        <v>42.029800000000002</v>
      </c>
      <c r="AR23" s="56">
        <v>69.481000000000009</v>
      </c>
      <c r="AS23" s="56">
        <v>54.090733333333333</v>
      </c>
      <c r="AT23" s="56">
        <v>37.087200000000003</v>
      </c>
      <c r="AU23" s="56">
        <v>60.109799999999993</v>
      </c>
      <c r="AV23" s="56">
        <v>71.337500000000006</v>
      </c>
      <c r="AW23" s="56">
        <v>50.895833333333343</v>
      </c>
      <c r="AX23" s="56">
        <v>13.741</v>
      </c>
      <c r="AY23" s="56">
        <v>70.643699999999995</v>
      </c>
      <c r="AZ23" s="56">
        <v>69.647199999999998</v>
      </c>
      <c r="BA23" s="56">
        <v>100</v>
      </c>
      <c r="BB23" s="56">
        <v>65.578500000000005</v>
      </c>
      <c r="BC23" s="56">
        <v>0</v>
      </c>
      <c r="BD23" s="56">
        <v>33.349333333333327</v>
      </c>
      <c r="BE23" s="56">
        <v>75</v>
      </c>
      <c r="BF23" s="56">
        <v>12.339499999999999</v>
      </c>
      <c r="BG23" s="56">
        <v>59.081092290343378</v>
      </c>
      <c r="BH23" s="56">
        <v>71.650731153043196</v>
      </c>
      <c r="BI23" s="56">
        <v>68.313396190205793</v>
      </c>
      <c r="BJ23" s="56">
        <v>37.279149527781662</v>
      </c>
      <c r="BK23" s="56">
        <v>75.552110847748196</v>
      </c>
      <c r="BL23" s="56">
        <v>70.960225760130797</v>
      </c>
      <c r="BM23" s="56">
        <v>81.618844905236998</v>
      </c>
      <c r="BN23" s="56">
        <v>58.471743099056901</v>
      </c>
      <c r="BO23" s="56">
        <v>79.415538314248593</v>
      </c>
      <c r="BP23" s="56">
        <v>69.902344693226297</v>
      </c>
      <c r="BQ23" s="56">
        <v>58.502651705623101</v>
      </c>
      <c r="BR23" s="56">
        <v>65.433050047725104</v>
      </c>
      <c r="BS23" s="56">
        <v>28.880852283453841</v>
      </c>
      <c r="BT23" s="56">
        <v>53.134365391114898</v>
      </c>
      <c r="BU23" s="56">
        <v>39.636153599237701</v>
      </c>
      <c r="BV23" s="56">
        <v>27.465226837320099</v>
      </c>
      <c r="BW23" s="56">
        <v>4.9261083743842402</v>
      </c>
      <c r="BX23" s="56">
        <v>134.11879883180501</v>
      </c>
      <c r="BY23" s="56">
        <v>611.95497759807699</v>
      </c>
      <c r="BZ23" s="56">
        <v>100</v>
      </c>
      <c r="CA23" s="56">
        <v>5.01153281610401</v>
      </c>
      <c r="CB23" s="56">
        <v>62.706716166047897</v>
      </c>
      <c r="CC23" s="56">
        <v>74.81</v>
      </c>
      <c r="CD23" s="56">
        <v>79.843909060061094</v>
      </c>
      <c r="CE23" s="56">
        <v>27.17</v>
      </c>
      <c r="CF23" s="56">
        <v>76.375295308808603</v>
      </c>
      <c r="CG23" s="56">
        <v>70.806614917313496</v>
      </c>
      <c r="CH23" s="56">
        <v>69.254134323320898</v>
      </c>
      <c r="CI23" s="56">
        <v>98.177522780965205</v>
      </c>
      <c r="CJ23" s="56">
        <v>33.9616233655969</v>
      </c>
      <c r="CK23" s="56">
        <v>16.9808116827984</v>
      </c>
      <c r="CL23" s="56">
        <v>11.621150493898901</v>
      </c>
      <c r="CM23" s="56">
        <v>4.4762939011547598</v>
      </c>
      <c r="CN23" s="56">
        <v>2.6</v>
      </c>
      <c r="CO23" s="56">
        <v>15.1</v>
      </c>
      <c r="CP23" s="56">
        <v>0.5</v>
      </c>
      <c r="CQ23" s="56">
        <v>5.5</v>
      </c>
      <c r="CR23" s="56">
        <v>2.6</v>
      </c>
      <c r="CS23" s="56">
        <v>5.95</v>
      </c>
      <c r="CT23" s="56">
        <v>30.411930056238699</v>
      </c>
      <c r="CU23" s="56">
        <v>81.724063198575706</v>
      </c>
      <c r="CV23" s="56">
        <v>83.892096440239399</v>
      </c>
      <c r="CW23" s="56">
        <v>95.737196969696896</v>
      </c>
      <c r="CX23" s="56">
        <v>73.91</v>
      </c>
      <c r="CY23" s="56">
        <v>1.9157088122605399</v>
      </c>
      <c r="CZ23" s="56">
        <v>384.70158106244298</v>
      </c>
      <c r="DA23" s="56">
        <v>16.9808116827984</v>
      </c>
      <c r="DB23" s="56">
        <v>27.9768467475193</v>
      </c>
      <c r="DC23" s="56">
        <v>57.47</v>
      </c>
      <c r="DD23" s="56">
        <v>8.1314735230000004</v>
      </c>
      <c r="DE23" s="56">
        <v>0.56602705609328097</v>
      </c>
      <c r="DF23" s="56">
        <v>9.82835457434288</v>
      </c>
      <c r="DG23" s="56">
        <v>5.9705808064011103</v>
      </c>
      <c r="DH23" s="56">
        <v>8</v>
      </c>
      <c r="DI23" s="56">
        <v>0</v>
      </c>
      <c r="DJ23" s="56">
        <v>66.917832795120205</v>
      </c>
      <c r="DK23" s="56">
        <v>76.961602670999994</v>
      </c>
      <c r="DL23" s="56">
        <v>7</v>
      </c>
      <c r="DM23" s="56">
        <v>10.837438423645301</v>
      </c>
      <c r="DN23" s="56">
        <v>0</v>
      </c>
      <c r="DO23" s="56">
        <v>1.10151231391861</v>
      </c>
      <c r="DP23" s="56">
        <v>0.183574226664866</v>
      </c>
      <c r="DQ23" s="56">
        <v>0</v>
      </c>
      <c r="DR23" s="56">
        <v>0</v>
      </c>
      <c r="DS23" s="56">
        <v>327.86885245901601</v>
      </c>
      <c r="DT23" s="56">
        <v>480.05486341296199</v>
      </c>
      <c r="DU23" s="56">
        <v>34.261241970021402</v>
      </c>
      <c r="DV23" s="56">
        <v>49.2561983471074</v>
      </c>
      <c r="DW23" s="56">
        <v>533.26705882352906</v>
      </c>
      <c r="DX23" s="56">
        <v>809.57600000000002</v>
      </c>
      <c r="DY23" s="54" t="s">
        <v>565</v>
      </c>
      <c r="DZ23" s="54"/>
      <c r="EA23" s="54"/>
      <c r="EB23" s="54"/>
      <c r="EC23" s="58">
        <v>140346688.99000001</v>
      </c>
      <c r="ED23" s="58">
        <v>7944.002320144903</v>
      </c>
      <c r="EE23" s="58">
        <v>10952525.189999999</v>
      </c>
      <c r="EF23" s="58">
        <f t="shared" si="5"/>
        <v>619.94255900832059</v>
      </c>
      <c r="EG23" s="58">
        <v>17969207.309999999</v>
      </c>
      <c r="EH23" s="58"/>
      <c r="EI23" s="58">
        <v>0</v>
      </c>
      <c r="EJ23" s="58"/>
      <c r="EK23" s="58">
        <v>22660306.780000001</v>
      </c>
      <c r="EL23" s="58">
        <f t="shared" si="0"/>
        <v>1282.6346736854023</v>
      </c>
      <c r="EM23" s="58">
        <v>26813939.280000001</v>
      </c>
      <c r="EN23" s="58">
        <f t="shared" si="1"/>
        <v>1517.7415112922399</v>
      </c>
      <c r="EO23" s="58"/>
      <c r="EP23" s="58"/>
      <c r="EQ23" s="58">
        <v>2723460.08</v>
      </c>
      <c r="ER23" s="54">
        <v>595</v>
      </c>
      <c r="ES23" s="59">
        <v>3.3678609837550243E-2</v>
      </c>
      <c r="ET23" s="54">
        <v>13597</v>
      </c>
      <c r="EU23" s="54">
        <v>0.7696269881700345</v>
      </c>
      <c r="EV23" s="54">
        <v>3299.6</v>
      </c>
      <c r="EW23" s="54">
        <v>17314</v>
      </c>
      <c r="EX23" s="54" t="s">
        <v>566</v>
      </c>
      <c r="EY23" s="54" t="s">
        <v>565</v>
      </c>
      <c r="EZ23" s="54">
        <v>136</v>
      </c>
      <c r="FA23" s="54">
        <v>8633</v>
      </c>
      <c r="FB23" s="54">
        <v>0.48865115752532973</v>
      </c>
      <c r="FC23" s="56">
        <v>0.23599999999999999</v>
      </c>
      <c r="FD23" s="54">
        <v>9.1999999999999998E-2</v>
      </c>
      <c r="FE23" s="54">
        <v>0.32800000000000001</v>
      </c>
      <c r="FF23" s="54">
        <v>0.28899999999999998</v>
      </c>
      <c r="FG23" s="54">
        <v>2024</v>
      </c>
      <c r="FH23" s="54" t="s">
        <v>596</v>
      </c>
      <c r="FI23" s="58">
        <v>19220.43</v>
      </c>
      <c r="FJ23" s="54">
        <v>351772.277</v>
      </c>
      <c r="FK23" s="60">
        <v>1275.8460479990799</v>
      </c>
      <c r="FL23" s="60">
        <f t="shared" si="2"/>
        <v>1517.7415112922399</v>
      </c>
      <c r="FM23" s="54">
        <v>3.21</v>
      </c>
      <c r="FN23" s="54">
        <v>2322.880665698176</v>
      </c>
      <c r="FO23" s="54" t="s">
        <v>566</v>
      </c>
      <c r="FP23" s="54">
        <v>1187.01395992528</v>
      </c>
      <c r="FQ23" s="54">
        <v>4.9800000000000004</v>
      </c>
      <c r="FR23" s="54">
        <v>1791.8441243860179</v>
      </c>
      <c r="FS23" s="54" t="s">
        <v>566</v>
      </c>
      <c r="FT23" s="54">
        <v>4.0949999999999998</v>
      </c>
      <c r="FU23" s="54">
        <v>0.527393254237152</v>
      </c>
      <c r="FV23" s="54">
        <v>9.49</v>
      </c>
      <c r="FW23" s="54">
        <v>0.55593306725886649</v>
      </c>
      <c r="FX23" s="54" t="s">
        <v>566</v>
      </c>
      <c r="FY23" s="54">
        <v>0.46946020085767598</v>
      </c>
      <c r="FZ23" s="54">
        <v>8.09</v>
      </c>
      <c r="GA23" s="54">
        <v>0.41854078055369243</v>
      </c>
      <c r="GB23" s="54" t="s">
        <v>566</v>
      </c>
      <c r="GC23" s="61">
        <v>9.1915874903248998E-2</v>
      </c>
      <c r="GD23" s="54">
        <v>7.1199999999999992</v>
      </c>
      <c r="GE23" s="54">
        <v>0.12853484081495239</v>
      </c>
      <c r="GF23" s="54" t="s">
        <v>566</v>
      </c>
      <c r="GG23" s="54">
        <v>0.57925658573105698</v>
      </c>
      <c r="GH23" s="54">
        <v>5.4499999999999993</v>
      </c>
      <c r="GI23" s="54">
        <v>0.94617109973531111</v>
      </c>
      <c r="GJ23" s="54" t="s">
        <v>566</v>
      </c>
      <c r="GK23" s="54">
        <v>7.5380000000000003</v>
      </c>
      <c r="GL23" s="54" t="s">
        <v>749</v>
      </c>
      <c r="GM23" s="54">
        <v>10</v>
      </c>
      <c r="GN23" s="54">
        <v>9.5</v>
      </c>
      <c r="GO23" s="54" t="s">
        <v>566</v>
      </c>
      <c r="GP23" s="54">
        <v>10</v>
      </c>
      <c r="GQ23" s="54">
        <v>122.93755136695501</v>
      </c>
      <c r="GR23" s="54">
        <v>9.120000000000001</v>
      </c>
      <c r="GS23" s="54">
        <v>105.1943893435821</v>
      </c>
      <c r="GT23" s="54" t="s">
        <v>566</v>
      </c>
      <c r="GU23" s="54">
        <v>9.120000000000001</v>
      </c>
      <c r="GV23" s="54">
        <v>7.6879999999999997</v>
      </c>
      <c r="GW23" s="54">
        <v>1.3315579227696299</v>
      </c>
      <c r="GX23" s="54">
        <v>10</v>
      </c>
      <c r="GY23" s="54">
        <v>5.5791331181498958</v>
      </c>
      <c r="GZ23" s="54" t="s">
        <v>566</v>
      </c>
      <c r="HA23" s="54">
        <v>4.2508631912605424</v>
      </c>
      <c r="HB23" s="54">
        <v>5.34</v>
      </c>
      <c r="HC23" s="54">
        <v>2.2128880237680568</v>
      </c>
      <c r="HD23" s="54" t="s">
        <v>566</v>
      </c>
      <c r="HE23" s="54">
        <v>7.67</v>
      </c>
      <c r="HF23" s="54">
        <v>51.2777777777777</v>
      </c>
      <c r="HG23" s="54">
        <v>8.27</v>
      </c>
      <c r="HH23" s="54">
        <v>61.100000000000009</v>
      </c>
      <c r="HI23" s="54" t="s">
        <v>566</v>
      </c>
      <c r="HJ23" s="54">
        <v>23.779539772903401</v>
      </c>
      <c r="HK23" s="54">
        <v>8.34</v>
      </c>
      <c r="HL23" s="54">
        <v>27.842894128407739</v>
      </c>
      <c r="HM23" s="54" t="s">
        <v>566</v>
      </c>
      <c r="HN23" s="54">
        <v>9.2942272048733905</v>
      </c>
      <c r="HO23" s="54">
        <v>0</v>
      </c>
      <c r="HP23" s="54">
        <v>3.6035486395581899E-2</v>
      </c>
      <c r="HQ23" s="54" t="s">
        <v>565</v>
      </c>
      <c r="HR23" s="54">
        <v>5.5369999999999999</v>
      </c>
      <c r="HS23" s="54">
        <v>96.551724137931032</v>
      </c>
      <c r="HT23" s="54">
        <v>10</v>
      </c>
      <c r="HU23" s="54">
        <v>93.103448275862064</v>
      </c>
      <c r="HV23" s="54" t="s">
        <v>566</v>
      </c>
      <c r="HW23" s="54">
        <v>47.6190476190475</v>
      </c>
      <c r="HX23" s="54">
        <v>4.12</v>
      </c>
      <c r="HY23" s="54">
        <v>0</v>
      </c>
      <c r="HZ23" s="54" t="s">
        <v>566</v>
      </c>
      <c r="IA23" s="54" t="s">
        <v>568</v>
      </c>
      <c r="IB23" s="54">
        <v>0</v>
      </c>
      <c r="IC23" s="54">
        <v>0.78242000000000012</v>
      </c>
      <c r="ID23" s="54" t="s">
        <v>566</v>
      </c>
      <c r="IE23" s="54">
        <v>4.7069999999999999</v>
      </c>
      <c r="IF23" s="54">
        <v>5.9710000000000001</v>
      </c>
      <c r="IG23" s="54">
        <v>26.4</v>
      </c>
      <c r="IH23" s="54">
        <v>3.86</v>
      </c>
      <c r="II23" s="54">
        <v>61.4</v>
      </c>
      <c r="IJ23" s="54" t="s">
        <v>566</v>
      </c>
      <c r="IK23" s="54">
        <v>6.3</v>
      </c>
      <c r="IL23" s="55">
        <v>6.3</v>
      </c>
      <c r="IM23" s="54">
        <v>10</v>
      </c>
      <c r="IN23" s="54">
        <v>6.2</v>
      </c>
      <c r="IO23" s="54" t="s">
        <v>566</v>
      </c>
      <c r="IP23" s="54">
        <v>5.6</v>
      </c>
      <c r="IQ23" s="111">
        <v>5.3</v>
      </c>
      <c r="IR23" s="54">
        <v>10</v>
      </c>
      <c r="IS23" s="54">
        <v>5.4</v>
      </c>
      <c r="IT23" s="54" t="s">
        <v>566</v>
      </c>
      <c r="IU23" s="54">
        <v>5.5</v>
      </c>
      <c r="IV23" s="54">
        <v>7.41</v>
      </c>
      <c r="IW23" s="54">
        <v>0</v>
      </c>
      <c r="IX23" s="54" t="s">
        <v>566</v>
      </c>
      <c r="IY23" s="54">
        <v>13.6</v>
      </c>
      <c r="IZ23" s="54">
        <v>8.98</v>
      </c>
      <c r="JA23" s="54">
        <v>9.6</v>
      </c>
      <c r="JB23" s="54" t="s">
        <v>566</v>
      </c>
      <c r="JC23" s="54">
        <v>8.0500000000000007</v>
      </c>
      <c r="JD23" s="54">
        <v>76.959999999999795</v>
      </c>
      <c r="JE23" s="54">
        <v>7.71</v>
      </c>
      <c r="JF23" s="54">
        <v>96.83</v>
      </c>
      <c r="JG23" s="54" t="s">
        <v>566</v>
      </c>
      <c r="JH23" s="54">
        <v>48.87</v>
      </c>
      <c r="JI23" s="54">
        <v>5</v>
      </c>
      <c r="JJ23" s="54">
        <v>97.688000000000017</v>
      </c>
      <c r="JK23" s="54" t="s">
        <v>566</v>
      </c>
      <c r="JL23" s="54">
        <v>19.98</v>
      </c>
      <c r="JM23" s="54">
        <v>2.13</v>
      </c>
      <c r="JN23" s="54">
        <v>93.888000000000005</v>
      </c>
      <c r="JO23" s="54" t="s">
        <v>566</v>
      </c>
      <c r="JP23" s="54">
        <v>4.9470000000000001</v>
      </c>
      <c r="JQ23" s="54">
        <v>98.95</v>
      </c>
      <c r="JR23" s="54">
        <v>98.95</v>
      </c>
      <c r="JS23" s="54">
        <v>9.89</v>
      </c>
      <c r="JT23" s="54">
        <v>100</v>
      </c>
      <c r="JU23" s="54" t="s">
        <v>566</v>
      </c>
      <c r="JV23" s="54">
        <v>101.530612244897</v>
      </c>
      <c r="JW23" s="54">
        <v>8.23</v>
      </c>
      <c r="JX23" s="54">
        <v>115.31729887120579</v>
      </c>
      <c r="JY23" s="54" t="s">
        <v>566</v>
      </c>
      <c r="JZ23" s="54">
        <v>4.9261083743842304</v>
      </c>
      <c r="KA23" s="54">
        <v>10</v>
      </c>
      <c r="KB23" s="54">
        <v>7.6335877862595414</v>
      </c>
      <c r="KC23" s="54" t="s">
        <v>566</v>
      </c>
      <c r="KD23" s="54">
        <v>9.3729999999999993</v>
      </c>
      <c r="KE23" s="54">
        <v>16.9808116827984</v>
      </c>
      <c r="KF23" s="54">
        <v>8.8800000000000008</v>
      </c>
      <c r="KG23" s="54">
        <v>9.7977743069593455</v>
      </c>
      <c r="KH23" s="54" t="s">
        <v>566</v>
      </c>
      <c r="KI23" s="54">
        <v>33.9616233655968</v>
      </c>
      <c r="KJ23" s="54">
        <v>5.8000000000000007</v>
      </c>
      <c r="KK23" s="54">
        <v>10.02988928735639</v>
      </c>
      <c r="KL23" s="54" t="s">
        <v>566</v>
      </c>
      <c r="KM23" s="54">
        <v>7.34</v>
      </c>
      <c r="KN23" s="54">
        <v>11.784683307862119</v>
      </c>
      <c r="KO23" s="54">
        <v>10</v>
      </c>
      <c r="KP23" s="54">
        <v>13.03940638282544</v>
      </c>
      <c r="KQ23" s="54" t="s">
        <v>566</v>
      </c>
      <c r="KR23" s="54">
        <v>10</v>
      </c>
      <c r="KS23" s="54">
        <v>7.9420000000000002</v>
      </c>
      <c r="KT23" s="54">
        <v>7.2</v>
      </c>
      <c r="KU23" s="54">
        <v>1587</v>
      </c>
      <c r="KV23" s="54">
        <v>8.9828493802003737E-2</v>
      </c>
      <c r="KW23" s="54">
        <v>4078</v>
      </c>
      <c r="KX23" s="54">
        <v>0.23082583347484009</v>
      </c>
      <c r="KY23" s="54">
        <v>2319</v>
      </c>
      <c r="KZ23" s="54">
        <v>0.1312616743080319</v>
      </c>
      <c r="LA23" s="54">
        <v>75857</v>
      </c>
      <c r="LB23" s="54">
        <v>4.2937114394068034</v>
      </c>
      <c r="LC23" s="54">
        <v>3198</v>
      </c>
      <c r="LD23" s="54">
        <v>0.18101545253863141</v>
      </c>
      <c r="LE23" s="54">
        <v>2575</v>
      </c>
      <c r="LF23" s="54">
        <v>0.1457519669440199</v>
      </c>
      <c r="LG23" s="54">
        <v>1894</v>
      </c>
      <c r="LH23" s="54">
        <v>0.1072055244240675</v>
      </c>
      <c r="LI23" s="54"/>
      <c r="LJ23" s="54">
        <v>0</v>
      </c>
      <c r="LK23" s="54">
        <v>21</v>
      </c>
      <c r="LL23" s="54">
        <v>1.1886568177958909</v>
      </c>
      <c r="LM23" s="54">
        <v>1331</v>
      </c>
      <c r="LN23" s="54">
        <v>0.71899999999999997</v>
      </c>
      <c r="LO23" s="54">
        <v>1318</v>
      </c>
      <c r="LP23" s="54">
        <v>0.70899999999999996</v>
      </c>
      <c r="LQ23" s="54">
        <v>1157</v>
      </c>
      <c r="LR23" s="54">
        <v>0.64200000000000002</v>
      </c>
      <c r="LS23" s="54">
        <v>2407</v>
      </c>
      <c r="LT23" s="54">
        <v>0.81499999999999995</v>
      </c>
      <c r="LU23" s="54">
        <v>0.52080000000000004</v>
      </c>
      <c r="LV23" s="56">
        <v>0.1880477354831592</v>
      </c>
      <c r="LW23" s="56" t="s">
        <v>562</v>
      </c>
      <c r="LX23" s="56">
        <v>-8.8111321648048392E-3</v>
      </c>
      <c r="LY23" s="56" t="s">
        <v>562</v>
      </c>
      <c r="LZ23" s="56">
        <v>0.36607437538309862</v>
      </c>
      <c r="MA23" s="56" t="s">
        <v>570</v>
      </c>
      <c r="MB23" s="56">
        <v>-0.19590019824325339</v>
      </c>
      <c r="MC23" s="56" t="s">
        <v>562</v>
      </c>
      <c r="MD23" s="56">
        <v>8.7352695114549878E-2</v>
      </c>
      <c r="ME23" s="56" t="s">
        <v>562</v>
      </c>
      <c r="MF23" s="54">
        <v>723</v>
      </c>
      <c r="MG23" s="54">
        <v>0</v>
      </c>
      <c r="MH23" s="54">
        <v>4490000</v>
      </c>
      <c r="MI23" s="54">
        <v>3932200</v>
      </c>
      <c r="MJ23" s="54">
        <v>0</v>
      </c>
      <c r="MK23" s="54">
        <v>3932200</v>
      </c>
      <c r="ML23" s="54">
        <v>2</v>
      </c>
      <c r="MM23" s="54">
        <v>1</v>
      </c>
      <c r="MN23" s="54">
        <v>12200</v>
      </c>
      <c r="MO23" s="54">
        <v>3</v>
      </c>
      <c r="MP23" s="54">
        <v>3.4897859072222252E-2</v>
      </c>
      <c r="MQ23" s="54"/>
      <c r="MR23" s="54">
        <v>0</v>
      </c>
      <c r="MS23" s="54">
        <v>0</v>
      </c>
      <c r="MT23" s="54">
        <v>0</v>
      </c>
      <c r="MU23" s="54">
        <v>7</v>
      </c>
      <c r="MV23" s="54">
        <v>1</v>
      </c>
      <c r="MW23" s="54">
        <v>8</v>
      </c>
      <c r="MX23" s="54">
        <v>0.45</v>
      </c>
      <c r="MY23" s="54">
        <v>19</v>
      </c>
      <c r="MZ23" s="54">
        <v>1</v>
      </c>
      <c r="NA23" s="54">
        <v>20</v>
      </c>
      <c r="NB23" s="54">
        <v>1.1299999999999999</v>
      </c>
      <c r="NC23" s="54">
        <v>5419174.3499999996</v>
      </c>
      <c r="ND23" s="54">
        <v>22</v>
      </c>
      <c r="NE23" s="54">
        <v>2739869.76</v>
      </c>
      <c r="NF23" s="54">
        <v>0.53700000000000003</v>
      </c>
      <c r="NG23" s="62" t="s">
        <v>819</v>
      </c>
      <c r="NH23" s="62">
        <v>441</v>
      </c>
      <c r="NI23" s="62" t="s">
        <v>601</v>
      </c>
      <c r="NJ23" s="62" t="s">
        <v>602</v>
      </c>
      <c r="NK23" s="62" t="s">
        <v>575</v>
      </c>
      <c r="NL23" s="62"/>
      <c r="NM23" s="62" t="s">
        <v>820</v>
      </c>
      <c r="NN23" s="62"/>
      <c r="NO23" s="62" t="s">
        <v>601</v>
      </c>
      <c r="NP23" s="62" t="s">
        <v>604</v>
      </c>
      <c r="NQ23" s="62" t="s">
        <v>601</v>
      </c>
      <c r="NR23" s="62" t="s">
        <v>634</v>
      </c>
      <c r="NS23" s="62" t="s">
        <v>688</v>
      </c>
      <c r="NT23" s="62" t="s">
        <v>601</v>
      </c>
      <c r="NU23" s="64" t="s">
        <v>649</v>
      </c>
      <c r="NV23" s="78">
        <v>45</v>
      </c>
      <c r="NW23" s="79">
        <v>255</v>
      </c>
      <c r="NX23" s="80" t="s">
        <v>821</v>
      </c>
      <c r="NY23" s="54">
        <v>6</v>
      </c>
      <c r="NZ23" s="54">
        <v>15</v>
      </c>
      <c r="OA23" s="54">
        <v>0</v>
      </c>
      <c r="OB23" s="54">
        <v>3</v>
      </c>
      <c r="OC23" s="54">
        <v>10</v>
      </c>
      <c r="OD23" s="54">
        <v>35</v>
      </c>
      <c r="OE23" s="54">
        <v>1</v>
      </c>
      <c r="OF23" s="54">
        <v>0</v>
      </c>
      <c r="OG23" s="54">
        <v>42</v>
      </c>
      <c r="OH23" s="54">
        <v>29</v>
      </c>
      <c r="OI23" s="54">
        <v>64</v>
      </c>
      <c r="OJ23" s="54">
        <v>8</v>
      </c>
      <c r="OK23" s="54">
        <v>168</v>
      </c>
      <c r="OL23" s="54">
        <v>0</v>
      </c>
      <c r="OM23" s="54">
        <v>0</v>
      </c>
      <c r="ON23" s="54">
        <v>0</v>
      </c>
      <c r="OO23" s="54">
        <v>0</v>
      </c>
      <c r="OP23" s="54">
        <v>2</v>
      </c>
      <c r="OQ23" s="54">
        <v>0</v>
      </c>
      <c r="OR23" s="54">
        <v>4</v>
      </c>
      <c r="OS23" s="54">
        <v>0</v>
      </c>
      <c r="OT23" s="54">
        <v>79</v>
      </c>
      <c r="OU23" s="54">
        <v>16</v>
      </c>
      <c r="OV23" s="54">
        <v>0</v>
      </c>
      <c r="OW23" s="54">
        <v>1</v>
      </c>
      <c r="OX23" s="54">
        <v>1</v>
      </c>
      <c r="OY23" s="54">
        <v>9</v>
      </c>
      <c r="OZ23" s="54">
        <v>3</v>
      </c>
      <c r="PA23" s="54">
        <v>6</v>
      </c>
      <c r="PB23" s="54">
        <v>10</v>
      </c>
      <c r="PC23" s="54">
        <v>10</v>
      </c>
      <c r="PD23" s="54">
        <v>1</v>
      </c>
      <c r="PE23" s="54">
        <v>0</v>
      </c>
      <c r="PF23" s="54">
        <v>0</v>
      </c>
      <c r="PG23" s="54">
        <v>152</v>
      </c>
      <c r="PH23" s="54">
        <v>8</v>
      </c>
      <c r="PI23" s="112">
        <v>36.322484459370791</v>
      </c>
      <c r="PJ23" s="113" t="s">
        <v>715</v>
      </c>
      <c r="PK23" s="114">
        <v>0</v>
      </c>
      <c r="PL23" s="114">
        <v>82.89473684210526</v>
      </c>
      <c r="PM23" s="114">
        <v>58.82352941176471</v>
      </c>
      <c r="PN23" s="114">
        <v>0</v>
      </c>
      <c r="PO23" s="114">
        <v>37.755102040816325</v>
      </c>
      <c r="PP23" s="114">
        <v>38.461538461538467</v>
      </c>
      <c r="PQ23" s="54">
        <v>638</v>
      </c>
      <c r="PR23" s="57">
        <v>2020</v>
      </c>
      <c r="PS23" s="54">
        <v>656</v>
      </c>
      <c r="PT23" s="54">
        <v>50</v>
      </c>
      <c r="PU23" s="54">
        <v>148</v>
      </c>
      <c r="PV23" s="54">
        <v>62</v>
      </c>
      <c r="PW23" s="54">
        <v>10</v>
      </c>
      <c r="PX23" s="54">
        <v>10</v>
      </c>
      <c r="PY23" s="54">
        <v>4</v>
      </c>
      <c r="PZ23" s="57">
        <v>2816</v>
      </c>
      <c r="QA23" s="57">
        <v>7075</v>
      </c>
      <c r="QB23" s="56">
        <v>0.40046414218599602</v>
      </c>
      <c r="QC23" s="56">
        <v>0.28992281303602002</v>
      </c>
      <c r="QD23" s="54">
        <v>1279</v>
      </c>
      <c r="QE23" s="54">
        <v>2146</v>
      </c>
      <c r="QF23" s="54">
        <v>1050</v>
      </c>
      <c r="QG23" s="54" t="s">
        <v>608</v>
      </c>
      <c r="QH23" s="54">
        <v>34</v>
      </c>
      <c r="QI23" s="54">
        <v>82</v>
      </c>
      <c r="QJ23" s="54">
        <v>49</v>
      </c>
      <c r="QK23" s="56">
        <f t="shared" si="3"/>
        <v>55</v>
      </c>
      <c r="QL23" s="56">
        <v>1</v>
      </c>
      <c r="QM23" s="54" t="s">
        <v>562</v>
      </c>
      <c r="QN23" s="54" t="s">
        <v>562</v>
      </c>
      <c r="QO23" s="54" t="s">
        <v>570</v>
      </c>
      <c r="QP23" s="54" t="s">
        <v>584</v>
      </c>
      <c r="QQ23" s="54" t="s">
        <v>562</v>
      </c>
      <c r="QR23" s="54" t="s">
        <v>562</v>
      </c>
      <c r="QS23" s="54" t="s">
        <v>570</v>
      </c>
      <c r="QT23" s="54" t="s">
        <v>570</v>
      </c>
      <c r="QU23" s="56">
        <v>57.47</v>
      </c>
      <c r="QV23" s="66">
        <v>0.47699999999999998</v>
      </c>
      <c r="QW23" s="67">
        <v>4211</v>
      </c>
      <c r="QX23" s="66">
        <v>0.53200000000000003</v>
      </c>
      <c r="QY23" s="67">
        <v>4699</v>
      </c>
      <c r="QZ23" s="66">
        <v>0.498</v>
      </c>
      <c r="RA23" s="67">
        <v>3966</v>
      </c>
      <c r="RB23" s="66">
        <v>0.66200000000000003</v>
      </c>
      <c r="RC23" s="67">
        <v>2249</v>
      </c>
      <c r="RD23" s="66">
        <v>0.14000000000000001</v>
      </c>
      <c r="RE23" s="67">
        <v>1861</v>
      </c>
      <c r="RF23" s="67">
        <v>18</v>
      </c>
      <c r="RG23" s="60">
        <v>5323860.0599999996</v>
      </c>
      <c r="RH23" s="60">
        <v>6135217.8099999996</v>
      </c>
      <c r="RI23" s="60">
        <v>2739869.76</v>
      </c>
      <c r="RJ23" s="54">
        <v>0</v>
      </c>
      <c r="RK23" s="54">
        <v>0</v>
      </c>
      <c r="RL23" s="54" t="s">
        <v>565</v>
      </c>
      <c r="RM23" s="54" t="s">
        <v>692</v>
      </c>
      <c r="RN23" s="60">
        <v>3299.6</v>
      </c>
      <c r="RO23" s="54"/>
      <c r="RP23" s="60">
        <v>1373848.83</v>
      </c>
      <c r="RQ23" s="54">
        <v>46</v>
      </c>
      <c r="RR23" s="54">
        <v>51.68</v>
      </c>
      <c r="RS23" s="54">
        <v>76.959999999999994</v>
      </c>
      <c r="RT23" s="58">
        <v>14216078.279999999</v>
      </c>
      <c r="RU23" s="58">
        <v>29741982.66</v>
      </c>
      <c r="RV23" s="57">
        <v>3394</v>
      </c>
      <c r="RW23" s="58">
        <v>8763.1062639952852</v>
      </c>
      <c r="RX23" s="68">
        <v>25</v>
      </c>
      <c r="RY23" s="54">
        <v>6.3</v>
      </c>
      <c r="RZ23" s="69">
        <v>17</v>
      </c>
      <c r="SA23" s="54"/>
      <c r="SB23" s="54">
        <v>5.3</v>
      </c>
      <c r="SC23" s="69">
        <v>14</v>
      </c>
      <c r="SD23" s="54"/>
      <c r="SE23" s="70">
        <v>6.6186576144012859E-4</v>
      </c>
      <c r="SF23" s="71">
        <v>7.4492099322799099E-2</v>
      </c>
      <c r="SG23" s="71">
        <v>2658</v>
      </c>
      <c r="SH23" s="71">
        <v>0.5</v>
      </c>
      <c r="SI23" s="72"/>
      <c r="SJ23" s="72">
        <v>14216078.279999999</v>
      </c>
      <c r="SK23" s="73">
        <f t="shared" si="4"/>
        <v>804.6684938020037</v>
      </c>
      <c r="SL23" s="72">
        <v>0.51168845870832624</v>
      </c>
      <c r="SM23" s="72">
        <v>0</v>
      </c>
      <c r="SN23" s="72">
        <v>155.08404143318049</v>
      </c>
      <c r="SO23" s="72">
        <v>0</v>
      </c>
      <c r="SP23" s="72">
        <v>950.92545423671254</v>
      </c>
      <c r="SQ23" s="72">
        <v>0</v>
      </c>
      <c r="SR23" s="72">
        <v>50.942435048395311</v>
      </c>
      <c r="SS23" s="72">
        <v>56.602705609328133</v>
      </c>
      <c r="ST23" s="72">
        <v>860.36112526178749</v>
      </c>
      <c r="SU23" s="74">
        <v>6.7000000000000004E-2</v>
      </c>
      <c r="SV23" s="74">
        <v>0.56799999999999995</v>
      </c>
      <c r="SW23" s="75"/>
      <c r="SX23" s="72">
        <v>0.107749221963602</v>
      </c>
      <c r="SY23" s="72">
        <v>0.79029318370495938</v>
      </c>
      <c r="SZ23" s="72">
        <v>0.51803354625313658</v>
      </c>
      <c r="TA23" s="72">
        <v>0.83716726748085368</v>
      </c>
      <c r="TB23" s="72"/>
      <c r="TC23" s="72">
        <v>0.36322484459370791</v>
      </c>
      <c r="TD23" s="54"/>
      <c r="TE23" s="72">
        <v>0.52329361279925191</v>
      </c>
      <c r="TF23" s="75">
        <v>0.72088600000000003</v>
      </c>
      <c r="TG23" s="75">
        <v>1.387181</v>
      </c>
      <c r="TH23" s="76">
        <v>0.76186799999999999</v>
      </c>
      <c r="TI23" s="75">
        <v>1.088757</v>
      </c>
      <c r="TJ23" s="75">
        <v>0.72088600000000003</v>
      </c>
      <c r="TK23" s="76">
        <v>0.91847800000000002</v>
      </c>
      <c r="TL23" s="75">
        <v>0.26135000000000003</v>
      </c>
      <c r="TM23" s="75">
        <v>3.8262860000000001</v>
      </c>
      <c r="TN23" s="76">
        <v>0.30815900000000002</v>
      </c>
      <c r="TO23" s="75">
        <v>1.3170489999999999</v>
      </c>
      <c r="TP23" s="75">
        <v>0.26135000000000003</v>
      </c>
      <c r="TQ23" s="76">
        <v>0.75927299999999998</v>
      </c>
      <c r="TR23" s="75">
        <v>0.58379284499999995</v>
      </c>
      <c r="TS23" s="77">
        <v>1.7129363769999999</v>
      </c>
      <c r="TT23" s="76">
        <v>0.58479111299999997</v>
      </c>
      <c r="TU23" s="75">
        <v>1.1266362780000001</v>
      </c>
      <c r="TV23" s="75">
        <v>0.58379284499999995</v>
      </c>
      <c r="TW23" s="76">
        <v>0.88759790500000002</v>
      </c>
      <c r="TX23" s="75">
        <v>0</v>
      </c>
      <c r="TY23" s="77" t="s">
        <v>587</v>
      </c>
      <c r="TZ23" s="76">
        <v>3.3925999999999998E-2</v>
      </c>
      <c r="UA23" s="75">
        <v>1.299331</v>
      </c>
      <c r="UB23" s="75">
        <v>0</v>
      </c>
      <c r="UC23" s="76">
        <v>0.76962699999999995</v>
      </c>
      <c r="UD23" s="75">
        <v>0.58379300000000001</v>
      </c>
      <c r="UE23" s="75">
        <v>1.712936</v>
      </c>
      <c r="UF23" s="76">
        <v>0.58479099999999995</v>
      </c>
      <c r="UG23" s="75">
        <v>1.126636</v>
      </c>
      <c r="UH23" s="75">
        <v>0.58379300000000001</v>
      </c>
      <c r="UI23" s="76">
        <v>0.887598</v>
      </c>
    </row>
    <row r="24" spans="1:555" ht="15.75" customHeight="1" x14ac:dyDescent="0.3">
      <c r="A24" s="54" t="s">
        <v>822</v>
      </c>
      <c r="B24" s="54" t="s">
        <v>823</v>
      </c>
      <c r="C24" s="55" t="s">
        <v>823</v>
      </c>
      <c r="D24" s="54" t="s">
        <v>653</v>
      </c>
      <c r="E24" s="54" t="s">
        <v>824</v>
      </c>
      <c r="F24" s="54" t="s">
        <v>655</v>
      </c>
      <c r="G24" s="54" t="s">
        <v>628</v>
      </c>
      <c r="H24" s="54" t="s">
        <v>558</v>
      </c>
      <c r="I24" s="54">
        <v>165428</v>
      </c>
      <c r="J24" s="54" t="s">
        <v>681</v>
      </c>
      <c r="K24" s="54">
        <v>1</v>
      </c>
      <c r="L24" s="54">
        <v>0</v>
      </c>
      <c r="M24" s="54">
        <v>0</v>
      </c>
      <c r="N24" s="54">
        <v>1</v>
      </c>
      <c r="O24" s="54">
        <v>0</v>
      </c>
      <c r="P24" s="54">
        <v>1</v>
      </c>
      <c r="Q24" s="54">
        <v>0</v>
      </c>
      <c r="R24" s="54">
        <v>0</v>
      </c>
      <c r="S24" s="54">
        <v>0</v>
      </c>
      <c r="T24" s="54">
        <v>1</v>
      </c>
      <c r="U24" s="54">
        <v>0</v>
      </c>
      <c r="V24" s="54">
        <v>0</v>
      </c>
      <c r="W24" s="54">
        <v>1</v>
      </c>
      <c r="X24" s="54">
        <v>0</v>
      </c>
      <c r="Y24" s="54">
        <v>1</v>
      </c>
      <c r="Z24" s="54">
        <v>1</v>
      </c>
      <c r="AA24" s="54">
        <v>0</v>
      </c>
      <c r="AB24" s="54">
        <v>1</v>
      </c>
      <c r="AC24" s="54">
        <v>0</v>
      </c>
      <c r="AD24" s="54">
        <v>0</v>
      </c>
      <c r="AE24" s="54" t="s">
        <v>682</v>
      </c>
      <c r="AF24" s="54" t="s">
        <v>595</v>
      </c>
      <c r="AG24" s="54">
        <v>3</v>
      </c>
      <c r="AH24" s="54">
        <v>3</v>
      </c>
      <c r="AI24" s="54">
        <v>2</v>
      </c>
      <c r="AJ24" s="54">
        <v>8</v>
      </c>
      <c r="AK24" s="54" t="s">
        <v>570</v>
      </c>
      <c r="AL24" s="54"/>
      <c r="AM24" s="54"/>
      <c r="AN24" s="56">
        <v>55.000862629757791</v>
      </c>
      <c r="AO24" s="57">
        <v>543</v>
      </c>
      <c r="AP24" s="56">
        <v>59.00500000000001</v>
      </c>
      <c r="AQ24" s="56">
        <v>41.895400000000009</v>
      </c>
      <c r="AR24" s="56">
        <v>69.176764705882348</v>
      </c>
      <c r="AS24" s="56">
        <v>55.149266666666669</v>
      </c>
      <c r="AT24" s="56">
        <v>14.313599999999999</v>
      </c>
      <c r="AU24" s="56">
        <v>88.675250000000005</v>
      </c>
      <c r="AV24" s="56">
        <v>83.562000000000012</v>
      </c>
      <c r="AW24" s="56">
        <v>52.855333333333327</v>
      </c>
      <c r="AX24" s="56">
        <v>14.163500000000001</v>
      </c>
      <c r="AY24" s="56">
        <v>59.517499999999998</v>
      </c>
      <c r="AZ24" s="56">
        <v>75.568799999999996</v>
      </c>
      <c r="BA24" s="56">
        <v>61.023333333333333</v>
      </c>
      <c r="BB24" s="56">
        <v>71.017750000000007</v>
      </c>
      <c r="BC24" s="56">
        <v>95.277000000000001</v>
      </c>
      <c r="BD24" s="56">
        <v>29.280666666666669</v>
      </c>
      <c r="BE24" s="56">
        <v>45.966999999999999</v>
      </c>
      <c r="BF24" s="56">
        <v>18.566500000000001</v>
      </c>
      <c r="BG24" s="56">
        <v>64.129624668893584</v>
      </c>
      <c r="BH24" s="56">
        <v>81.927565473807206</v>
      </c>
      <c r="BI24" s="56">
        <v>71.930815835228302</v>
      </c>
      <c r="BJ24" s="56">
        <v>38.530492697645769</v>
      </c>
      <c r="BK24" s="56">
        <v>73.635876226217903</v>
      </c>
      <c r="BL24" s="56">
        <v>92.224612757692697</v>
      </c>
      <c r="BM24" s="56">
        <v>93.416079354621104</v>
      </c>
      <c r="BN24" s="56">
        <v>68.433693556697094</v>
      </c>
      <c r="BO24" s="56">
        <v>81.673134603372205</v>
      </c>
      <c r="BP24" s="56">
        <v>76.117979525425099</v>
      </c>
      <c r="BQ24" s="56">
        <v>59.607006144197499</v>
      </c>
      <c r="BR24" s="56">
        <v>70.325143067918304</v>
      </c>
      <c r="BS24" s="56">
        <v>16.907601597467249</v>
      </c>
      <c r="BT24" s="56">
        <v>65.095563155149307</v>
      </c>
      <c r="BU24" s="56">
        <v>30.040057305960101</v>
      </c>
      <c r="BV24" s="56">
        <v>42.078748732006403</v>
      </c>
      <c r="BW24" s="56">
        <v>12.2815304676429</v>
      </c>
      <c r="BX24" s="56">
        <v>146.74046588529399</v>
      </c>
      <c r="BY24" s="56">
        <v>545.13191959740504</v>
      </c>
      <c r="BZ24" s="56">
        <v>82.565217391304301</v>
      </c>
      <c r="CA24" s="56">
        <v>4.2474984684500701</v>
      </c>
      <c r="CB24" s="56">
        <v>96.963232526038396</v>
      </c>
      <c r="CC24" s="56">
        <v>100</v>
      </c>
      <c r="CD24" s="56">
        <v>96.386047291631698</v>
      </c>
      <c r="CE24" s="56">
        <v>33.049999999999997</v>
      </c>
      <c r="CF24" s="56">
        <v>98.013134228468601</v>
      </c>
      <c r="CG24" s="56">
        <v>86.677542142468695</v>
      </c>
      <c r="CH24" s="56">
        <v>88.551470280670898</v>
      </c>
      <c r="CI24" s="56">
        <v>99.309825574099605</v>
      </c>
      <c r="CJ24" s="56">
        <v>9.0673888338129007</v>
      </c>
      <c r="CK24" s="56">
        <v>7.2539110670503204</v>
      </c>
      <c r="CL24" s="56">
        <v>21.601771345250299</v>
      </c>
      <c r="CM24" s="56">
        <v>2.3450507703491801</v>
      </c>
      <c r="CN24" s="56">
        <v>4.5</v>
      </c>
      <c r="CO24" s="56">
        <v>6.8</v>
      </c>
      <c r="CP24" s="56">
        <v>0.2</v>
      </c>
      <c r="CQ24" s="56">
        <v>2.6</v>
      </c>
      <c r="CR24" s="56">
        <v>3.4</v>
      </c>
      <c r="CS24" s="56">
        <v>5.95</v>
      </c>
      <c r="CT24" s="56">
        <v>35.190692034557102</v>
      </c>
      <c r="CU24" s="56">
        <v>85.887252486671201</v>
      </c>
      <c r="CV24" s="56">
        <v>98.977895008697203</v>
      </c>
      <c r="CW24" s="56">
        <v>96.672669696969706</v>
      </c>
      <c r="CX24" s="56">
        <v>75.58</v>
      </c>
      <c r="CY24" s="56">
        <v>1.83988355167394</v>
      </c>
      <c r="CZ24" s="56">
        <v>472.69343826153602</v>
      </c>
      <c r="DA24" s="56">
        <v>2.41797035568344</v>
      </c>
      <c r="DB24" s="56">
        <v>30.168848415860399</v>
      </c>
      <c r="DC24" s="56">
        <v>49.7</v>
      </c>
      <c r="DD24" s="56">
        <v>4.834556257</v>
      </c>
      <c r="DE24" s="56">
        <v>0.54404333002877403</v>
      </c>
      <c r="DF24" s="56">
        <v>5.2394378992035904</v>
      </c>
      <c r="DG24" s="56">
        <v>6.7352053414431197</v>
      </c>
      <c r="DH24" s="56">
        <v>2</v>
      </c>
      <c r="DI24" s="56">
        <v>0</v>
      </c>
      <c r="DJ24" s="56">
        <v>69.381183092053703</v>
      </c>
      <c r="DK24" s="56">
        <v>75.553010236999995</v>
      </c>
      <c r="DL24" s="56">
        <v>10</v>
      </c>
      <c r="DM24" s="56">
        <v>8.6915446386395807</v>
      </c>
      <c r="DN24" s="56">
        <v>0.41609453667873297</v>
      </c>
      <c r="DO24" s="56">
        <v>7.8012079938100003</v>
      </c>
      <c r="DP24" s="56">
        <v>0.17633502674423801</v>
      </c>
      <c r="DQ24" s="56">
        <v>0.46794261823720401</v>
      </c>
      <c r="DR24" s="56">
        <v>57.471264367816097</v>
      </c>
      <c r="DS24" s="56">
        <v>431.68168168168199</v>
      </c>
      <c r="DT24" s="56">
        <v>454.93984944774098</v>
      </c>
      <c r="DU24" s="56">
        <v>65.727699530516404</v>
      </c>
      <c r="DV24" s="56">
        <v>71.194073462933403</v>
      </c>
      <c r="DW24" s="56">
        <v>573.14655737704902</v>
      </c>
      <c r="DX24" s="56">
        <v>731.35500000000002</v>
      </c>
      <c r="DY24" s="54" t="s">
        <v>565</v>
      </c>
      <c r="DZ24" s="54">
        <v>331</v>
      </c>
      <c r="EA24" s="54" t="s">
        <v>562</v>
      </c>
      <c r="EB24" s="54" t="s">
        <v>825</v>
      </c>
      <c r="EC24" s="58">
        <v>979382062.63999999</v>
      </c>
      <c r="ED24" s="58">
        <v>5920.2919858790528</v>
      </c>
      <c r="EE24" s="58">
        <v>12609033.890000001</v>
      </c>
      <c r="EF24" s="58">
        <f t="shared" si="5"/>
        <v>76.2206753995696</v>
      </c>
      <c r="EG24" s="58">
        <v>187891016.46000001</v>
      </c>
      <c r="EH24" s="58">
        <v>533575.62</v>
      </c>
      <c r="EI24" s="58">
        <v>3.2254250791885291</v>
      </c>
      <c r="EJ24" s="58"/>
      <c r="EK24" s="58">
        <v>273466977.45999998</v>
      </c>
      <c r="EL24" s="58">
        <f t="shared" si="0"/>
        <v>1653.087611891578</v>
      </c>
      <c r="EM24" s="58">
        <v>210645573.28999999</v>
      </c>
      <c r="EN24" s="58">
        <f t="shared" si="1"/>
        <v>1273.3368794279081</v>
      </c>
      <c r="EO24" s="58"/>
      <c r="EP24" s="58">
        <v>2911930.01</v>
      </c>
      <c r="EQ24" s="58">
        <v>3255460.62</v>
      </c>
      <c r="ER24" s="54">
        <v>4465</v>
      </c>
      <c r="ES24" s="59">
        <v>2.699059409531639E-2</v>
      </c>
      <c r="ET24" s="54">
        <v>159965</v>
      </c>
      <c r="EU24" s="54">
        <v>0.96697656986725344</v>
      </c>
      <c r="EV24" s="54">
        <v>41151</v>
      </c>
      <c r="EW24" s="54">
        <v>165428</v>
      </c>
      <c r="EX24" s="54" t="s">
        <v>565</v>
      </c>
      <c r="EY24" s="54" t="s">
        <v>565</v>
      </c>
      <c r="EZ24" s="54">
        <v>163</v>
      </c>
      <c r="FA24" s="54">
        <v>155988</v>
      </c>
      <c r="FB24" s="54">
        <v>0.94293589960587088</v>
      </c>
      <c r="FC24" s="56">
        <v>0.216</v>
      </c>
      <c r="FD24" s="54">
        <v>0.14399999999999999</v>
      </c>
      <c r="FE24" s="54">
        <v>0.24299999999999999</v>
      </c>
      <c r="FF24" s="54">
        <v>0.26100000000000001</v>
      </c>
      <c r="FG24" s="54">
        <v>2024</v>
      </c>
      <c r="FH24" s="54" t="s">
        <v>685</v>
      </c>
      <c r="FI24" s="58">
        <v>79951.7</v>
      </c>
      <c r="FJ24" s="54">
        <v>13742498.486</v>
      </c>
      <c r="FK24" s="60">
        <v>1182.31104160118</v>
      </c>
      <c r="FL24" s="60">
        <f t="shared" si="2"/>
        <v>1273.3368794279081</v>
      </c>
      <c r="FM24" s="54">
        <v>4.16</v>
      </c>
      <c r="FN24" s="54">
        <v>1658.967311744379</v>
      </c>
      <c r="FO24" s="54" t="s">
        <v>566</v>
      </c>
      <c r="FP24" s="54">
        <v>1415.36026313562</v>
      </c>
      <c r="FQ24" s="54">
        <v>5.629999999999999</v>
      </c>
      <c r="FR24" s="54">
        <v>1907.9086365869309</v>
      </c>
      <c r="FS24" s="54" t="s">
        <v>566</v>
      </c>
      <c r="FT24" s="54">
        <v>4.8949999999999996</v>
      </c>
      <c r="FU24" s="54">
        <v>0.64048685607681299</v>
      </c>
      <c r="FV24" s="54">
        <v>0.89999999999999969</v>
      </c>
      <c r="FW24" s="54">
        <v>0.89266592901892505</v>
      </c>
      <c r="FX24" s="54" t="s">
        <v>566</v>
      </c>
      <c r="FY24" s="54">
        <v>0.38993221025552599</v>
      </c>
      <c r="FZ24" s="54">
        <v>9.83</v>
      </c>
      <c r="GA24" s="54">
        <v>0.38500389828701942</v>
      </c>
      <c r="GB24" s="54" t="s">
        <v>566</v>
      </c>
      <c r="GC24" s="61">
        <v>3.63307474364701E-2</v>
      </c>
      <c r="GD24" s="54">
        <v>3.69</v>
      </c>
      <c r="GE24" s="54">
        <v>8.8156157052557721E-2</v>
      </c>
      <c r="GF24" s="54" t="s">
        <v>566</v>
      </c>
      <c r="GG24" s="54">
        <v>0.68106928344565398</v>
      </c>
      <c r="GH24" s="54">
        <v>7.82</v>
      </c>
      <c r="GI24" s="54">
        <v>0.87065032946997989</v>
      </c>
      <c r="GJ24" s="54" t="s">
        <v>566</v>
      </c>
      <c r="GK24" s="54">
        <v>5.56</v>
      </c>
      <c r="GL24" s="54" t="s">
        <v>568</v>
      </c>
      <c r="GM24" s="54">
        <v>0</v>
      </c>
      <c r="GN24" s="54">
        <v>13</v>
      </c>
      <c r="GO24" s="54" t="s">
        <v>566</v>
      </c>
      <c r="GP24" s="54">
        <v>0</v>
      </c>
      <c r="GQ24" s="54">
        <v>60.512437979060302</v>
      </c>
      <c r="GR24" s="54">
        <v>9.84</v>
      </c>
      <c r="GS24" s="54">
        <v>58.053635806382488</v>
      </c>
      <c r="GT24" s="54" t="s">
        <v>566</v>
      </c>
      <c r="GU24" s="54">
        <v>9.84</v>
      </c>
      <c r="GV24" s="54">
        <v>5.0739999999999998</v>
      </c>
      <c r="GW24" s="54">
        <v>1.61429806860766</v>
      </c>
      <c r="GX24" s="54">
        <v>10</v>
      </c>
      <c r="GY24" s="54">
        <v>1.614298068607668</v>
      </c>
      <c r="GZ24" s="54" t="s">
        <v>566</v>
      </c>
      <c r="HA24" s="54">
        <v>2.096984790966463</v>
      </c>
      <c r="HB24" s="54">
        <v>6.0299999999999994</v>
      </c>
      <c r="HC24" s="54">
        <v>1.273586862164293</v>
      </c>
      <c r="HD24" s="54" t="s">
        <v>566</v>
      </c>
      <c r="HE24" s="54">
        <v>8.0150000000000006</v>
      </c>
      <c r="HF24" s="54">
        <v>30.211111111111101</v>
      </c>
      <c r="HG24" s="54">
        <v>2.96</v>
      </c>
      <c r="HH24" s="54">
        <v>92.157777777777781</v>
      </c>
      <c r="HI24" s="54" t="s">
        <v>566</v>
      </c>
      <c r="HJ24" s="54">
        <v>41.697122217286299</v>
      </c>
      <c r="HK24" s="54">
        <v>10</v>
      </c>
      <c r="HL24" s="54">
        <v>35.239581574700061</v>
      </c>
      <c r="HM24" s="54" t="s">
        <v>565</v>
      </c>
      <c r="HN24" s="54" t="s">
        <v>568</v>
      </c>
      <c r="HO24" s="54">
        <v>0</v>
      </c>
      <c r="HP24" s="54">
        <v>1.0977557035578589</v>
      </c>
      <c r="HQ24" s="54" t="s">
        <v>566</v>
      </c>
      <c r="HR24" s="54">
        <v>4.32</v>
      </c>
      <c r="HS24" s="54">
        <v>89.65517241379311</v>
      </c>
      <c r="HT24" s="54">
        <v>4</v>
      </c>
      <c r="HU24" s="54">
        <v>100</v>
      </c>
      <c r="HV24" s="54" t="s">
        <v>566</v>
      </c>
      <c r="HW24" s="54">
        <v>9.5238095238095202</v>
      </c>
      <c r="HX24" s="54">
        <v>8.33</v>
      </c>
      <c r="HY24" s="54">
        <v>0</v>
      </c>
      <c r="HZ24" s="54" t="s">
        <v>566</v>
      </c>
      <c r="IA24" s="54">
        <v>0.63580000000000003</v>
      </c>
      <c r="IB24" s="54">
        <v>5.21</v>
      </c>
      <c r="IC24" s="54">
        <v>0.88890000000000002</v>
      </c>
      <c r="ID24" s="54" t="s">
        <v>566</v>
      </c>
      <c r="IE24" s="54">
        <v>5.8470000000000004</v>
      </c>
      <c r="IF24" s="54">
        <v>6.0609999999999999</v>
      </c>
      <c r="IG24" s="54">
        <v>33.700000000000003</v>
      </c>
      <c r="IH24" s="54">
        <v>3.02</v>
      </c>
      <c r="II24" s="54">
        <v>68.400000000000006</v>
      </c>
      <c r="IJ24" s="54" t="s">
        <v>566</v>
      </c>
      <c r="IK24" s="54">
        <v>6.3</v>
      </c>
      <c r="IL24" s="55">
        <v>6.5</v>
      </c>
      <c r="IM24" s="54">
        <v>8.57</v>
      </c>
      <c r="IN24" s="54">
        <v>6.5</v>
      </c>
      <c r="IO24" s="54" t="s">
        <v>566</v>
      </c>
      <c r="IP24" s="54">
        <v>5.6</v>
      </c>
      <c r="IQ24" s="111">
        <v>5.5</v>
      </c>
      <c r="IR24" s="54">
        <v>10</v>
      </c>
      <c r="IS24" s="54">
        <v>5.6</v>
      </c>
      <c r="IT24" s="54" t="s">
        <v>566</v>
      </c>
      <c r="IU24" s="54">
        <v>3</v>
      </c>
      <c r="IV24" s="54">
        <v>8.81</v>
      </c>
      <c r="IW24" s="54">
        <v>1.84</v>
      </c>
      <c r="IX24" s="54" t="s">
        <v>566</v>
      </c>
      <c r="IY24" s="54">
        <v>6.2</v>
      </c>
      <c r="IZ24" s="54">
        <v>10</v>
      </c>
      <c r="JA24" s="54">
        <v>7.4200000000000008</v>
      </c>
      <c r="JB24" s="54" t="s">
        <v>566</v>
      </c>
      <c r="JC24" s="54">
        <v>8.08</v>
      </c>
      <c r="JD24" s="54">
        <v>96.7</v>
      </c>
      <c r="JE24" s="54">
        <v>8.0400000000000009</v>
      </c>
      <c r="JF24" s="54">
        <v>100</v>
      </c>
      <c r="JG24" s="54" t="s">
        <v>566</v>
      </c>
      <c r="JH24" s="54">
        <v>94.29</v>
      </c>
      <c r="JI24" s="54">
        <v>9.31</v>
      </c>
      <c r="JJ24" s="54">
        <v>100</v>
      </c>
      <c r="JK24" s="54" t="s">
        <v>566</v>
      </c>
      <c r="JL24" s="54">
        <v>91.21</v>
      </c>
      <c r="JM24" s="54">
        <v>9.17</v>
      </c>
      <c r="JN24" s="54">
        <v>99.419999999999987</v>
      </c>
      <c r="JO24" s="54" t="s">
        <v>566</v>
      </c>
      <c r="JP24" s="54">
        <v>8.84</v>
      </c>
      <c r="JQ24" s="54">
        <v>77.290000000000006</v>
      </c>
      <c r="JR24" s="54">
        <v>77.290000000000006</v>
      </c>
      <c r="JS24" s="54">
        <v>7.1300000000000008</v>
      </c>
      <c r="JT24" s="54">
        <v>100</v>
      </c>
      <c r="JU24" s="54" t="s">
        <v>566</v>
      </c>
      <c r="JV24" s="54">
        <v>44.449562413634098</v>
      </c>
      <c r="JW24" s="54">
        <v>3.34</v>
      </c>
      <c r="JX24" s="54">
        <v>101.27413925274141</v>
      </c>
      <c r="JY24" s="54" t="s">
        <v>566</v>
      </c>
      <c r="JZ24" s="54">
        <v>10.3920642418516</v>
      </c>
      <c r="KA24" s="54">
        <v>7.07</v>
      </c>
      <c r="KB24" s="54">
        <v>7.9914757591901964</v>
      </c>
      <c r="KC24" s="54" t="s">
        <v>566</v>
      </c>
      <c r="KD24" s="54">
        <v>5.8470000000000004</v>
      </c>
      <c r="KE24" s="54">
        <v>7.2539110670503</v>
      </c>
      <c r="KF24" s="54">
        <v>9.3500000000000014</v>
      </c>
      <c r="KG24" s="54">
        <v>4.7929167028796709</v>
      </c>
      <c r="KH24" s="54" t="s">
        <v>566</v>
      </c>
      <c r="KI24" s="54">
        <v>10.2763740116546</v>
      </c>
      <c r="KJ24" s="54">
        <v>9.2900000000000009</v>
      </c>
      <c r="KK24" s="54">
        <v>8.9175325188631671</v>
      </c>
      <c r="KL24" s="54" t="s">
        <v>566</v>
      </c>
      <c r="KM24" s="54">
        <v>9.32</v>
      </c>
      <c r="KN24" s="54">
        <v>16.89496336774911</v>
      </c>
      <c r="KO24" s="54">
        <v>4.97</v>
      </c>
      <c r="KP24" s="54">
        <v>5.3473899080127856</v>
      </c>
      <c r="KQ24" s="54" t="s">
        <v>566</v>
      </c>
      <c r="KR24" s="54">
        <v>4.97</v>
      </c>
      <c r="KS24" s="54">
        <v>7.4109999999999996</v>
      </c>
      <c r="KT24" s="54">
        <v>6.1820000000000004</v>
      </c>
      <c r="KU24" s="54">
        <v>6827</v>
      </c>
      <c r="KV24" s="54">
        <v>4.12687090456271E-2</v>
      </c>
      <c r="KW24" s="54">
        <v>36836</v>
      </c>
      <c r="KX24" s="54">
        <v>0.22267089005488791</v>
      </c>
      <c r="KY24" s="54">
        <v>28191</v>
      </c>
      <c r="KZ24" s="54">
        <v>0.1704125057426796</v>
      </c>
      <c r="LA24" s="54">
        <v>1374678</v>
      </c>
      <c r="LB24" s="54">
        <v>8.3098266315254978</v>
      </c>
      <c r="LC24" s="54">
        <v>31987</v>
      </c>
      <c r="LD24" s="54">
        <v>0.19335904441811541</v>
      </c>
      <c r="LE24" s="54">
        <v>13629</v>
      </c>
      <c r="LF24" s="54">
        <v>8.2386294944023983E-2</v>
      </c>
      <c r="LG24" s="54">
        <v>15308</v>
      </c>
      <c r="LH24" s="54">
        <v>9.2535725512005229E-2</v>
      </c>
      <c r="LI24" s="54">
        <v>255</v>
      </c>
      <c r="LJ24" s="54">
        <v>1.5414561017481929</v>
      </c>
      <c r="LK24" s="54">
        <v>496</v>
      </c>
      <c r="LL24" s="54">
        <v>2.998283241047464</v>
      </c>
      <c r="LM24" s="54">
        <v>197</v>
      </c>
      <c r="LN24" s="54">
        <v>0.77300000000000002</v>
      </c>
      <c r="LO24" s="54">
        <v>517</v>
      </c>
      <c r="LP24" s="54">
        <v>0.745</v>
      </c>
      <c r="LQ24" s="54">
        <v>100</v>
      </c>
      <c r="LR24" s="54">
        <v>0.73599999999999999</v>
      </c>
      <c r="LS24" s="54">
        <v>1032</v>
      </c>
      <c r="LT24" s="54">
        <v>0.84299999999999997</v>
      </c>
      <c r="LU24" s="54">
        <v>0.52270000000000005</v>
      </c>
      <c r="LV24" s="56">
        <v>0.14433418410630569</v>
      </c>
      <c r="LW24" s="56" t="s">
        <v>562</v>
      </c>
      <c r="LX24" s="56">
        <v>0.22035592418260819</v>
      </c>
      <c r="LY24" s="56" t="s">
        <v>570</v>
      </c>
      <c r="LZ24" s="56">
        <v>0.51040551230290632</v>
      </c>
      <c r="MA24" s="56" t="s">
        <v>599</v>
      </c>
      <c r="MB24" s="56">
        <v>4.8597376594238788E-2</v>
      </c>
      <c r="MC24" s="56" t="s">
        <v>562</v>
      </c>
      <c r="MD24" s="56">
        <v>0.23092324929651481</v>
      </c>
      <c r="ME24" s="56" t="s">
        <v>570</v>
      </c>
      <c r="MF24" s="54"/>
      <c r="MG24" s="54"/>
      <c r="MH24" s="54"/>
      <c r="MI24" s="54"/>
      <c r="MJ24" s="54"/>
      <c r="MK24" s="54"/>
      <c r="ML24" s="54"/>
      <c r="MM24" s="54"/>
      <c r="MN24" s="54"/>
      <c r="MO24" s="54"/>
      <c r="MP24" s="54">
        <v>0</v>
      </c>
      <c r="MQ24" s="54"/>
      <c r="MR24" s="54">
        <v>0</v>
      </c>
      <c r="MS24" s="54">
        <v>0</v>
      </c>
      <c r="MT24" s="54">
        <v>0</v>
      </c>
      <c r="MU24" s="54">
        <v>325</v>
      </c>
      <c r="MV24" s="54">
        <v>119</v>
      </c>
      <c r="MW24" s="54">
        <v>444</v>
      </c>
      <c r="MX24" s="54">
        <v>2.66</v>
      </c>
      <c r="MY24" s="54">
        <v>180</v>
      </c>
      <c r="MZ24" s="54">
        <v>95</v>
      </c>
      <c r="NA24" s="54">
        <v>275</v>
      </c>
      <c r="NB24" s="54">
        <v>1.65</v>
      </c>
      <c r="NC24" s="54">
        <v>82966654.909999996</v>
      </c>
      <c r="ND24" s="54">
        <v>98</v>
      </c>
      <c r="NE24" s="54">
        <v>21837331.460000001</v>
      </c>
      <c r="NF24" s="54">
        <v>0.55100000000000005</v>
      </c>
      <c r="NG24" s="62" t="s">
        <v>826</v>
      </c>
      <c r="NH24" s="62">
        <v>214</v>
      </c>
      <c r="NI24" s="62" t="s">
        <v>827</v>
      </c>
      <c r="NJ24" s="62" t="s">
        <v>828</v>
      </c>
      <c r="NK24" s="62" t="s">
        <v>829</v>
      </c>
      <c r="NL24" s="62"/>
      <c r="NM24" s="62" t="s">
        <v>830</v>
      </c>
      <c r="NN24" s="62"/>
      <c r="NO24" s="62" t="s">
        <v>768</v>
      </c>
      <c r="NP24" s="62" t="s">
        <v>831</v>
      </c>
      <c r="NQ24" s="62" t="s">
        <v>832</v>
      </c>
      <c r="NR24" s="62" t="s">
        <v>833</v>
      </c>
      <c r="NS24" s="62" t="s">
        <v>834</v>
      </c>
      <c r="NT24" s="62" t="s">
        <v>582</v>
      </c>
      <c r="NU24" s="64" t="s">
        <v>689</v>
      </c>
      <c r="NV24" s="78">
        <v>87</v>
      </c>
      <c r="NW24" s="79">
        <v>46</v>
      </c>
      <c r="NX24" s="80" t="s">
        <v>835</v>
      </c>
      <c r="NY24" s="54">
        <v>22</v>
      </c>
      <c r="NZ24" s="54">
        <v>155</v>
      </c>
      <c r="OA24" s="54">
        <v>8</v>
      </c>
      <c r="OB24" s="54">
        <v>33</v>
      </c>
      <c r="OC24" s="54">
        <v>32</v>
      </c>
      <c r="OD24" s="54">
        <v>232</v>
      </c>
      <c r="OE24" s="54">
        <v>36</v>
      </c>
      <c r="OF24" s="54">
        <v>4</v>
      </c>
      <c r="OG24" s="54">
        <v>248</v>
      </c>
      <c r="OH24" s="54">
        <v>130</v>
      </c>
      <c r="OI24" s="54">
        <v>363</v>
      </c>
      <c r="OJ24" s="54">
        <v>48</v>
      </c>
      <c r="OK24" s="54">
        <v>1.105</v>
      </c>
      <c r="OL24" s="54">
        <v>17</v>
      </c>
      <c r="OM24" s="54">
        <v>17</v>
      </c>
      <c r="ON24" s="54">
        <v>0</v>
      </c>
      <c r="OO24" s="54">
        <v>0</v>
      </c>
      <c r="OP24" s="54">
        <v>17</v>
      </c>
      <c r="OQ24" s="54">
        <v>1</v>
      </c>
      <c r="OR24" s="54">
        <v>18</v>
      </c>
      <c r="OS24" s="54">
        <v>2</v>
      </c>
      <c r="OT24" s="54">
        <v>451</v>
      </c>
      <c r="OU24" s="54">
        <v>151</v>
      </c>
      <c r="OV24" s="54">
        <v>14</v>
      </c>
      <c r="OW24" s="54">
        <v>1</v>
      </c>
      <c r="OX24" s="54">
        <v>1</v>
      </c>
      <c r="OY24" s="54">
        <v>38</v>
      </c>
      <c r="OZ24" s="54">
        <v>14</v>
      </c>
      <c r="PA24" s="54">
        <v>24</v>
      </c>
      <c r="PB24" s="54">
        <v>282</v>
      </c>
      <c r="PC24" s="54">
        <v>276</v>
      </c>
      <c r="PD24" s="54">
        <v>53</v>
      </c>
      <c r="PE24" s="54">
        <v>0</v>
      </c>
      <c r="PF24" s="54">
        <v>6</v>
      </c>
      <c r="PG24" s="55">
        <v>1262</v>
      </c>
      <c r="PH24" s="54">
        <v>100</v>
      </c>
      <c r="PI24" s="54"/>
      <c r="PJ24" s="54"/>
      <c r="PK24" s="54"/>
      <c r="PL24" s="54"/>
      <c r="PM24" s="54"/>
      <c r="PN24" s="54"/>
      <c r="PO24" s="54"/>
      <c r="PP24" s="54"/>
      <c r="PQ24" s="57">
        <v>7070</v>
      </c>
      <c r="PR24" s="57">
        <v>20021</v>
      </c>
      <c r="PS24" s="57">
        <v>6333</v>
      </c>
      <c r="PT24" s="54">
        <v>579</v>
      </c>
      <c r="PU24" s="57">
        <v>1289</v>
      </c>
      <c r="PV24" s="54">
        <v>510</v>
      </c>
      <c r="PW24" s="54">
        <v>78</v>
      </c>
      <c r="PX24" s="54">
        <v>87</v>
      </c>
      <c r="PY24" s="54">
        <v>31</v>
      </c>
      <c r="PZ24" s="57">
        <v>23257</v>
      </c>
      <c r="QA24" s="57">
        <v>56637</v>
      </c>
      <c r="QB24" s="56">
        <v>0.34236646758710698</v>
      </c>
      <c r="QC24" s="56">
        <v>0.28021812125249801</v>
      </c>
      <c r="QD24" s="54">
        <v>13311</v>
      </c>
      <c r="QE24" s="54">
        <v>17995</v>
      </c>
      <c r="QF24" s="54">
        <v>8122</v>
      </c>
      <c r="QG24" s="54" t="s">
        <v>779</v>
      </c>
      <c r="QH24" s="54">
        <v>38</v>
      </c>
      <c r="QI24" s="54">
        <v>70</v>
      </c>
      <c r="QJ24" s="54">
        <v>60</v>
      </c>
      <c r="QK24" s="56">
        <f t="shared" si="3"/>
        <v>56</v>
      </c>
      <c r="QL24" s="56">
        <v>2</v>
      </c>
      <c r="QM24" s="54" t="s">
        <v>584</v>
      </c>
      <c r="QN24" s="54" t="s">
        <v>562</v>
      </c>
      <c r="QO24" s="54" t="s">
        <v>584</v>
      </c>
      <c r="QP24" s="54" t="s">
        <v>562</v>
      </c>
      <c r="QQ24" s="54" t="s">
        <v>584</v>
      </c>
      <c r="QR24" s="54" t="s">
        <v>584</v>
      </c>
      <c r="QS24" s="54" t="s">
        <v>584</v>
      </c>
      <c r="QT24" s="54" t="s">
        <v>639</v>
      </c>
      <c r="QU24" s="56">
        <v>49.7</v>
      </c>
      <c r="QV24" s="66">
        <v>0.55500000000000005</v>
      </c>
      <c r="QW24" s="67">
        <v>1712</v>
      </c>
      <c r="QX24" s="66">
        <v>0.64200000000000002</v>
      </c>
      <c r="QY24" s="67">
        <v>3368</v>
      </c>
      <c r="QZ24" s="66">
        <v>0.42099999999999999</v>
      </c>
      <c r="RA24" s="67">
        <v>4647</v>
      </c>
      <c r="RB24" s="66">
        <v>0.97399999999999998</v>
      </c>
      <c r="RC24" s="67">
        <v>110</v>
      </c>
      <c r="RD24" s="66">
        <v>0.11700000000000001</v>
      </c>
      <c r="RE24" s="67">
        <v>2853</v>
      </c>
      <c r="RF24" s="67">
        <v>28</v>
      </c>
      <c r="RG24" s="60">
        <v>81953195.719999999</v>
      </c>
      <c r="RH24" s="60">
        <v>76879779.290000007</v>
      </c>
      <c r="RI24" s="60">
        <v>21837331.460000001</v>
      </c>
      <c r="RJ24" s="54">
        <v>0</v>
      </c>
      <c r="RK24" s="54">
        <v>0</v>
      </c>
      <c r="RL24" s="54" t="s">
        <v>565</v>
      </c>
      <c r="RM24" s="54" t="s">
        <v>640</v>
      </c>
      <c r="RN24" s="60">
        <v>41151</v>
      </c>
      <c r="RO24" s="54">
        <v>75.400000000000006</v>
      </c>
      <c r="RP24" s="60">
        <v>30076973.390000001</v>
      </c>
      <c r="RQ24" s="54">
        <v>287</v>
      </c>
      <c r="RR24" s="54">
        <v>91.21</v>
      </c>
      <c r="RS24" s="54">
        <v>96.7</v>
      </c>
      <c r="RT24" s="58">
        <v>99551133.769999996</v>
      </c>
      <c r="RU24" s="58">
        <v>210645573.28999999</v>
      </c>
      <c r="RV24" s="57">
        <v>36173</v>
      </c>
      <c r="RW24" s="58">
        <v>5823.2818204185442</v>
      </c>
      <c r="RX24" s="68">
        <v>36</v>
      </c>
      <c r="RY24" s="54">
        <v>6.5</v>
      </c>
      <c r="RZ24" s="69">
        <v>11</v>
      </c>
      <c r="SA24" s="54"/>
      <c r="SB24" s="54">
        <v>5.5</v>
      </c>
      <c r="SC24" s="69">
        <v>7</v>
      </c>
      <c r="SD24" s="54"/>
      <c r="SE24" s="70">
        <v>1.030346836205285E-3</v>
      </c>
      <c r="SF24" s="71">
        <v>6.8952788749031046E-2</v>
      </c>
      <c r="SG24" s="71">
        <v>27091</v>
      </c>
      <c r="SH24" s="71">
        <v>0.8</v>
      </c>
      <c r="SI24" s="72"/>
      <c r="SJ24" s="72">
        <v>99551133.769999996</v>
      </c>
      <c r="SK24" s="73">
        <f t="shared" si="4"/>
        <v>601.7792258263413</v>
      </c>
      <c r="SL24" s="72">
        <v>0.6815198500460905</v>
      </c>
      <c r="SM24" s="72">
        <v>1.8322762508809021E-3</v>
      </c>
      <c r="SN24" s="72">
        <v>132.0050502937834</v>
      </c>
      <c r="SO24" s="72">
        <v>0</v>
      </c>
      <c r="SP24" s="72">
        <v>0.66796431075755003</v>
      </c>
      <c r="SQ24" s="72">
        <v>10.276374011654619</v>
      </c>
      <c r="SR24" s="72">
        <v>22.970718378992679</v>
      </c>
      <c r="SS24" s="72">
        <v>166.8399545421573</v>
      </c>
      <c r="ST24" s="138">
        <v>762.86964721812501</v>
      </c>
      <c r="SU24" s="74">
        <v>5.5300000000000002E-2</v>
      </c>
      <c r="SV24" s="74">
        <v>0.4304</v>
      </c>
      <c r="SW24" s="75"/>
      <c r="SX24" s="72">
        <v>1.286608906853311E-2</v>
      </c>
      <c r="SY24" s="72">
        <v>0.76937133451288819</v>
      </c>
      <c r="SZ24" s="72">
        <v>0.51803354625313658</v>
      </c>
      <c r="TA24" s="72">
        <v>0.97357834125732601</v>
      </c>
      <c r="TB24" s="72"/>
      <c r="TC24" s="72" t="s">
        <v>586</v>
      </c>
      <c r="TD24" s="54"/>
      <c r="TE24" s="72">
        <v>0.56846232777297101</v>
      </c>
      <c r="TF24" s="75">
        <v>0.89167799999999997</v>
      </c>
      <c r="TG24" s="75">
        <v>1.121481</v>
      </c>
      <c r="TH24" s="76">
        <v>0.99075100000000005</v>
      </c>
      <c r="TI24" s="75">
        <v>1.0029619999999999</v>
      </c>
      <c r="TJ24" s="75">
        <v>0.89167799999999997</v>
      </c>
      <c r="TK24" s="76">
        <v>0.99704599999999999</v>
      </c>
      <c r="TL24" s="75">
        <v>2.6988999999999999E-2</v>
      </c>
      <c r="TM24" s="75">
        <v>37.052210000000002</v>
      </c>
      <c r="TN24" s="76">
        <v>3.2175000000000002E-2</v>
      </c>
      <c r="TO24" s="75">
        <v>1.872436</v>
      </c>
      <c r="TP24" s="75">
        <v>2.6988999999999999E-2</v>
      </c>
      <c r="TQ24" s="76">
        <v>0.53406399999999998</v>
      </c>
      <c r="TR24" s="75">
        <v>0.80377096999999997</v>
      </c>
      <c r="TS24" s="77">
        <v>1.2441355030000001</v>
      </c>
      <c r="TT24" s="76">
        <v>0.83873148600000003</v>
      </c>
      <c r="TU24" s="75">
        <v>1.060994419</v>
      </c>
      <c r="TV24" s="75">
        <v>0.80377096999999997</v>
      </c>
      <c r="TW24" s="76">
        <v>0.94251202700000003</v>
      </c>
      <c r="TX24" s="75">
        <v>0</v>
      </c>
      <c r="TY24" s="77" t="s">
        <v>587</v>
      </c>
      <c r="TZ24" s="76">
        <v>9.1874999999999998E-2</v>
      </c>
      <c r="UA24" s="75">
        <v>1.034151</v>
      </c>
      <c r="UB24" s="75">
        <v>0</v>
      </c>
      <c r="UC24" s="76">
        <v>0.96697699999999998</v>
      </c>
      <c r="UD24" s="75">
        <v>0.80377100000000001</v>
      </c>
      <c r="UE24" s="75">
        <v>1.2441359999999999</v>
      </c>
      <c r="UF24" s="76">
        <v>0.838731</v>
      </c>
      <c r="UG24" s="75">
        <v>1.060994</v>
      </c>
      <c r="UH24" s="75">
        <v>0.80377100000000001</v>
      </c>
      <c r="UI24" s="76">
        <v>0.94251200000000002</v>
      </c>
    </row>
    <row r="25" spans="1:555" ht="15.75" customHeight="1" x14ac:dyDescent="0.3">
      <c r="A25" s="54" t="s">
        <v>836</v>
      </c>
      <c r="B25" s="54" t="s">
        <v>837</v>
      </c>
      <c r="C25" s="55" t="s">
        <v>837</v>
      </c>
      <c r="D25" s="54" t="s">
        <v>555</v>
      </c>
      <c r="E25" s="54" t="s">
        <v>838</v>
      </c>
      <c r="F25" s="54" t="s">
        <v>557</v>
      </c>
      <c r="G25" s="54" t="s">
        <v>557</v>
      </c>
      <c r="H25" s="54" t="s">
        <v>558</v>
      </c>
      <c r="I25" s="54">
        <v>12490</v>
      </c>
      <c r="J25" s="54" t="s">
        <v>724</v>
      </c>
      <c r="K25" s="54">
        <v>1</v>
      </c>
      <c r="L25" s="54">
        <v>0</v>
      </c>
      <c r="M25" s="54">
        <v>1</v>
      </c>
      <c r="N25" s="54">
        <v>0</v>
      </c>
      <c r="O25" s="54">
        <v>0</v>
      </c>
      <c r="P25" s="54">
        <v>1</v>
      </c>
      <c r="Q25" s="54">
        <v>1</v>
      </c>
      <c r="R25" s="54">
        <v>1</v>
      </c>
      <c r="S25" s="54">
        <v>1</v>
      </c>
      <c r="T25" s="54">
        <v>1</v>
      </c>
      <c r="U25" s="54">
        <v>1</v>
      </c>
      <c r="V25" s="54">
        <v>0</v>
      </c>
      <c r="W25" s="54">
        <v>1</v>
      </c>
      <c r="X25" s="54">
        <v>0</v>
      </c>
      <c r="Y25" s="54">
        <v>1</v>
      </c>
      <c r="Z25" s="54">
        <v>1</v>
      </c>
      <c r="AA25" s="54">
        <v>0</v>
      </c>
      <c r="AB25" s="54">
        <v>1</v>
      </c>
      <c r="AC25" s="54">
        <v>1</v>
      </c>
      <c r="AD25" s="54">
        <v>0</v>
      </c>
      <c r="AE25" s="54" t="s">
        <v>560</v>
      </c>
      <c r="AF25" s="54" t="s">
        <v>561</v>
      </c>
      <c r="AG25" s="54">
        <v>5</v>
      </c>
      <c r="AH25" s="54">
        <v>5</v>
      </c>
      <c r="AI25" s="54">
        <v>3</v>
      </c>
      <c r="AJ25" s="54">
        <v>13</v>
      </c>
      <c r="AK25" s="54" t="s">
        <v>570</v>
      </c>
      <c r="AL25" s="54" t="s">
        <v>563</v>
      </c>
      <c r="AM25" s="54" t="s">
        <v>564</v>
      </c>
      <c r="AN25" s="56">
        <v>49.92538543417367</v>
      </c>
      <c r="AO25" s="57">
        <v>1620</v>
      </c>
      <c r="AP25" s="56">
        <v>53.137749999999997</v>
      </c>
      <c r="AQ25" s="56">
        <v>43.813000000000002</v>
      </c>
      <c r="AR25" s="56">
        <v>60.212083333333332</v>
      </c>
      <c r="AS25" s="56">
        <v>55.561933333333343</v>
      </c>
      <c r="AT25" s="56">
        <v>44.027000000000001</v>
      </c>
      <c r="AU25" s="56">
        <v>62.641249999999999</v>
      </c>
      <c r="AV25" s="56">
        <v>74.262500000000003</v>
      </c>
      <c r="AW25" s="56">
        <v>27.361666666666661</v>
      </c>
      <c r="AX25" s="56">
        <v>2.1825000000000001</v>
      </c>
      <c r="AY25" s="56">
        <v>72.357900000000001</v>
      </c>
      <c r="AZ25" s="56">
        <v>67.507599999999996</v>
      </c>
      <c r="BA25" s="56">
        <v>100</v>
      </c>
      <c r="BB25" s="56">
        <v>79.301249999999996</v>
      </c>
      <c r="BC25" s="56">
        <v>0</v>
      </c>
      <c r="BD25" s="56">
        <v>42.456333333333333</v>
      </c>
      <c r="BE25" s="56">
        <v>53.295285714285718</v>
      </c>
      <c r="BF25" s="56">
        <v>10.6135</v>
      </c>
      <c r="BG25" s="56">
        <v>58.370568545013178</v>
      </c>
      <c r="BH25" s="56">
        <v>78.759099622375203</v>
      </c>
      <c r="BI25" s="56">
        <v>66.938930196591798</v>
      </c>
      <c r="BJ25" s="56">
        <v>29.41367581607312</v>
      </c>
      <c r="BK25" s="56">
        <v>66.162680726696294</v>
      </c>
      <c r="BL25" s="56">
        <v>92.674510339563</v>
      </c>
      <c r="BM25" s="56">
        <v>95.339803249656498</v>
      </c>
      <c r="BN25" s="56">
        <v>60.859404173585197</v>
      </c>
      <c r="BO25" s="56">
        <v>78.605113582395802</v>
      </c>
      <c r="BP25" s="56">
        <v>70.265482199068103</v>
      </c>
      <c r="BQ25" s="56">
        <v>51.126250783317701</v>
      </c>
      <c r="BR25" s="56">
        <v>67.758874221585401</v>
      </c>
      <c r="BS25" s="56">
        <v>20.965491373856921</v>
      </c>
      <c r="BT25" s="56">
        <v>50.842310969820602</v>
      </c>
      <c r="BU25" s="56">
        <v>23.9562398729549</v>
      </c>
      <c r="BV25" s="56">
        <v>21.89066104766</v>
      </c>
      <c r="BW25" s="56">
        <v>8.9285714285714306</v>
      </c>
      <c r="BX25" s="56">
        <v>186.39195935205601</v>
      </c>
      <c r="BY25" s="56">
        <v>1052.2415709521999</v>
      </c>
      <c r="BZ25" s="56">
        <v>71.538461538461505</v>
      </c>
      <c r="CA25" s="56">
        <v>4.5787545787545803</v>
      </c>
      <c r="CB25" s="56">
        <v>92.147117296222703</v>
      </c>
      <c r="CC25" s="56">
        <v>94</v>
      </c>
      <c r="CD25" s="56">
        <v>97.410358565737099</v>
      </c>
      <c r="CE25" s="56">
        <v>12.56</v>
      </c>
      <c r="CF25" s="56">
        <v>98.111332007952299</v>
      </c>
      <c r="CG25" s="56">
        <v>96.471172962226603</v>
      </c>
      <c r="CH25" s="56">
        <v>85.685884691848898</v>
      </c>
      <c r="CI25" s="56">
        <v>99.403578528826998</v>
      </c>
      <c r="CJ25" s="56">
        <v>8.0064051240992793</v>
      </c>
      <c r="CK25" s="56">
        <v>24.019215372297801</v>
      </c>
      <c r="CL25" s="56">
        <v>80.450522928398996</v>
      </c>
      <c r="CM25" s="56">
        <v>0</v>
      </c>
      <c r="CN25" s="56">
        <v>3.9</v>
      </c>
      <c r="CO25" s="56">
        <v>8.3000000000000007</v>
      </c>
      <c r="CP25" s="56">
        <v>0.9</v>
      </c>
      <c r="CQ25" s="56">
        <v>3.1</v>
      </c>
      <c r="CR25" s="56">
        <v>6.2</v>
      </c>
      <c r="CS25" s="56">
        <v>5.6</v>
      </c>
      <c r="CT25" s="56">
        <v>30.375110927150999</v>
      </c>
      <c r="CU25" s="56">
        <v>66.721894174971993</v>
      </c>
      <c r="CV25" s="56">
        <v>98.401952528008593</v>
      </c>
      <c r="CW25" s="56">
        <v>96.473224242424294</v>
      </c>
      <c r="CX25" s="56">
        <v>74.38</v>
      </c>
      <c r="CY25" s="56">
        <v>3.1419095828242298</v>
      </c>
      <c r="CZ25" s="56">
        <v>474.67531260725599</v>
      </c>
      <c r="DA25" s="56">
        <v>16.012810248198601</v>
      </c>
      <c r="DB25" s="56">
        <v>30</v>
      </c>
      <c r="DC25" s="56">
        <v>52</v>
      </c>
      <c r="DD25" s="56">
        <v>2.5257291820000001</v>
      </c>
      <c r="DE25" s="56">
        <v>3.20256204963971</v>
      </c>
      <c r="DF25" s="56">
        <v>3.92737471082267</v>
      </c>
      <c r="DG25" s="56">
        <v>2.15884062839713</v>
      </c>
      <c r="DH25" s="56">
        <v>2</v>
      </c>
      <c r="DI25" s="56">
        <v>0</v>
      </c>
      <c r="DJ25" s="56">
        <v>67.110148514851502</v>
      </c>
      <c r="DK25" s="56">
        <v>111.19246862</v>
      </c>
      <c r="DL25" s="56">
        <v>3</v>
      </c>
      <c r="DM25" s="56">
        <v>8.9285714285714306</v>
      </c>
      <c r="DN25" s="56">
        <v>0</v>
      </c>
      <c r="DO25" s="56">
        <v>5.1051102666132904</v>
      </c>
      <c r="DP25" s="56">
        <v>0</v>
      </c>
      <c r="DQ25" s="56">
        <v>0.58920101997450103</v>
      </c>
      <c r="DR25" s="56">
        <v>909.09090909090901</v>
      </c>
      <c r="DS25" s="56">
        <v>955.41401273885299</v>
      </c>
      <c r="DT25" s="56">
        <v>613.68517950291505</v>
      </c>
      <c r="DU25" s="56">
        <v>31.1050786110169</v>
      </c>
      <c r="DV25" s="56">
        <v>34.105263157894697</v>
      </c>
      <c r="DW25" s="56">
        <v>507.315</v>
      </c>
      <c r="DX25" s="56">
        <v>175.99600000000001</v>
      </c>
      <c r="DY25" s="54" t="s">
        <v>565</v>
      </c>
      <c r="DZ25" s="54"/>
      <c r="EA25" s="54"/>
      <c r="EB25" s="54"/>
      <c r="EC25" s="58">
        <v>69050678.200000003</v>
      </c>
      <c r="ED25" s="58">
        <v>5528.477037630104</v>
      </c>
      <c r="EE25" s="58">
        <v>1873667.36</v>
      </c>
      <c r="EF25" s="58">
        <f t="shared" si="5"/>
        <v>150.01339951961569</v>
      </c>
      <c r="EG25" s="58">
        <v>9798454.9299999997</v>
      </c>
      <c r="EH25" s="58">
        <v>2475</v>
      </c>
      <c r="EI25" s="58">
        <v>0.19815852682145715</v>
      </c>
      <c r="EJ25" s="58">
        <v>2475</v>
      </c>
      <c r="EK25" s="58">
        <v>16736187.640000001</v>
      </c>
      <c r="EL25" s="58">
        <f t="shared" si="0"/>
        <v>1339.9669847878304</v>
      </c>
      <c r="EM25" s="58">
        <v>12634186.59</v>
      </c>
      <c r="EN25" s="58">
        <f t="shared" si="1"/>
        <v>1011.544162530024</v>
      </c>
      <c r="EO25" s="58">
        <v>344635.47</v>
      </c>
      <c r="EP25" s="58">
        <v>784111.15</v>
      </c>
      <c r="EQ25" s="58">
        <v>3613523.91</v>
      </c>
      <c r="ER25" s="54">
        <v>229</v>
      </c>
      <c r="ES25" s="59">
        <v>1.8334667734187349E-2</v>
      </c>
      <c r="ET25" s="54">
        <v>11740</v>
      </c>
      <c r="EU25" s="54">
        <v>0.93995196156925542</v>
      </c>
      <c r="EV25" s="54">
        <v>1928.7</v>
      </c>
      <c r="EW25" s="54">
        <v>12490</v>
      </c>
      <c r="EX25" s="54" t="s">
        <v>566</v>
      </c>
      <c r="EY25" s="54" t="s">
        <v>565</v>
      </c>
      <c r="EZ25" s="54">
        <v>172.1</v>
      </c>
      <c r="FA25" s="54">
        <v>9804</v>
      </c>
      <c r="FB25" s="54">
        <v>0.7849479583666934</v>
      </c>
      <c r="FC25" s="56">
        <v>0.26800000000000002</v>
      </c>
      <c r="FD25" s="54">
        <v>0.215</v>
      </c>
      <c r="FE25" s="54">
        <v>0.26700000000000002</v>
      </c>
      <c r="FF25" s="54">
        <v>0.32300000000000001</v>
      </c>
      <c r="FG25" s="54">
        <v>2024</v>
      </c>
      <c r="FH25" s="54" t="s">
        <v>596</v>
      </c>
      <c r="FI25" s="58">
        <v>14661.29</v>
      </c>
      <c r="FJ25" s="54">
        <v>197854.114</v>
      </c>
      <c r="FK25" s="60">
        <v>923.17246837469804</v>
      </c>
      <c r="FL25" s="60">
        <f t="shared" si="2"/>
        <v>1011.544162530024</v>
      </c>
      <c r="FM25" s="54">
        <v>0.92999999999999972</v>
      </c>
      <c r="FN25" s="54">
        <v>2322.880665698176</v>
      </c>
      <c r="FO25" s="54" t="s">
        <v>566</v>
      </c>
      <c r="FP25" s="54">
        <v>1198.1169135308201</v>
      </c>
      <c r="FQ25" s="54">
        <v>5.07</v>
      </c>
      <c r="FR25" s="54">
        <v>1791.8441243860179</v>
      </c>
      <c r="FS25" s="54" t="s">
        <v>566</v>
      </c>
      <c r="FT25" s="54">
        <v>3</v>
      </c>
      <c r="FU25" s="54">
        <v>0.20117998849079899</v>
      </c>
      <c r="FV25" s="54">
        <v>3.62</v>
      </c>
      <c r="FW25" s="54">
        <v>0.55593306725886649</v>
      </c>
      <c r="FX25" s="54" t="s">
        <v>566</v>
      </c>
      <c r="FY25" s="54">
        <v>0.44874934468023497</v>
      </c>
      <c r="FZ25" s="54">
        <v>8.86</v>
      </c>
      <c r="GA25" s="54">
        <v>0.41854078055369243</v>
      </c>
      <c r="GB25" s="54" t="s">
        <v>566</v>
      </c>
      <c r="GC25" s="54">
        <v>0.212261947934099</v>
      </c>
      <c r="GD25" s="54">
        <v>10</v>
      </c>
      <c r="GE25" s="54">
        <v>0.12853484081495239</v>
      </c>
      <c r="GF25" s="54" t="s">
        <v>565</v>
      </c>
      <c r="GG25" s="61">
        <v>4.7866343152240802E-2</v>
      </c>
      <c r="GH25" s="54">
        <v>0</v>
      </c>
      <c r="GI25" s="54">
        <v>0.94617109973531111</v>
      </c>
      <c r="GJ25" s="54" t="s">
        <v>565</v>
      </c>
      <c r="GK25" s="54">
        <v>5.62</v>
      </c>
      <c r="GL25" s="54" t="s">
        <v>568</v>
      </c>
      <c r="GM25" s="54">
        <v>0</v>
      </c>
      <c r="GN25" s="54">
        <v>9.5</v>
      </c>
      <c r="GO25" s="54" t="s">
        <v>566</v>
      </c>
      <c r="GP25" s="54">
        <v>0</v>
      </c>
      <c r="GQ25" s="54">
        <v>141.874393915132</v>
      </c>
      <c r="GR25" s="54">
        <v>8.18</v>
      </c>
      <c r="GS25" s="54">
        <v>105.1943893435821</v>
      </c>
      <c r="GT25" s="54" t="s">
        <v>566</v>
      </c>
      <c r="GU25" s="54">
        <v>8.18</v>
      </c>
      <c r="GV25" s="54">
        <v>4.2</v>
      </c>
      <c r="GW25" s="54">
        <v>8.7947882736156302</v>
      </c>
      <c r="GX25" s="54">
        <v>9.31</v>
      </c>
      <c r="GY25" s="54">
        <v>5.5791331181498958</v>
      </c>
      <c r="GZ25" s="54" t="s">
        <v>566</v>
      </c>
      <c r="HA25" s="54">
        <v>2.4579663730984791</v>
      </c>
      <c r="HB25" s="54">
        <v>9.44</v>
      </c>
      <c r="HC25" s="54">
        <v>2.2128880237680568</v>
      </c>
      <c r="HD25" s="54" t="s">
        <v>566</v>
      </c>
      <c r="HE25" s="54">
        <v>9.375</v>
      </c>
      <c r="HF25" s="54">
        <v>4.1666666666666501</v>
      </c>
      <c r="HG25" s="54">
        <v>0</v>
      </c>
      <c r="HH25" s="54">
        <v>61.100000000000009</v>
      </c>
      <c r="HI25" s="54" t="s">
        <v>566</v>
      </c>
      <c r="HJ25" s="54">
        <v>34.629295377246997</v>
      </c>
      <c r="HK25" s="54">
        <v>10</v>
      </c>
      <c r="HL25" s="54">
        <v>27.842894128407739</v>
      </c>
      <c r="HM25" s="54" t="s">
        <v>566</v>
      </c>
      <c r="HN25" s="54" t="s">
        <v>568</v>
      </c>
      <c r="HO25" s="54">
        <v>0</v>
      </c>
      <c r="HP25" s="54">
        <v>3.6035486395581899E-2</v>
      </c>
      <c r="HQ25" s="54" t="s">
        <v>566</v>
      </c>
      <c r="HR25" s="54">
        <v>3.3330000000000002</v>
      </c>
      <c r="HS25" s="54">
        <v>89.65517241379311</v>
      </c>
      <c r="HT25" s="54">
        <v>9.2900000000000009</v>
      </c>
      <c r="HU25" s="54">
        <v>93.103448275862064</v>
      </c>
      <c r="HV25" s="54" t="s">
        <v>566</v>
      </c>
      <c r="HW25" s="54">
        <v>33.3333333333333</v>
      </c>
      <c r="HX25" s="54">
        <v>5.8800000000000008</v>
      </c>
      <c r="HY25" s="54">
        <v>0</v>
      </c>
      <c r="HZ25" s="54" t="s">
        <v>566</v>
      </c>
      <c r="IA25" s="54">
        <v>0.40329999999999799</v>
      </c>
      <c r="IB25" s="54">
        <v>5.15</v>
      </c>
      <c r="IC25" s="54">
        <v>0.78242000000000012</v>
      </c>
      <c r="ID25" s="54" t="s">
        <v>566</v>
      </c>
      <c r="IE25" s="54">
        <v>6.7729999999999997</v>
      </c>
      <c r="IF25" s="54">
        <v>6.4939999999999998</v>
      </c>
      <c r="IG25" s="54">
        <v>37</v>
      </c>
      <c r="IH25" s="54">
        <v>5.7200000000000006</v>
      </c>
      <c r="II25" s="54">
        <v>61.4</v>
      </c>
      <c r="IJ25" s="54" t="s">
        <v>566</v>
      </c>
      <c r="IK25" s="54">
        <v>6.1</v>
      </c>
      <c r="IL25" s="55">
        <v>6.5</v>
      </c>
      <c r="IM25" s="54">
        <v>9.6</v>
      </c>
      <c r="IN25" s="54">
        <v>6.2</v>
      </c>
      <c r="IO25" s="54" t="s">
        <v>566</v>
      </c>
      <c r="IP25" s="54">
        <v>5.0999999999999801</v>
      </c>
      <c r="IQ25" s="111">
        <v>4.9000000000000004</v>
      </c>
      <c r="IR25" s="54">
        <v>8.57</v>
      </c>
      <c r="IS25" s="54">
        <v>5.4</v>
      </c>
      <c r="IT25" s="54" t="s">
        <v>566</v>
      </c>
      <c r="IU25" s="54">
        <v>3.1</v>
      </c>
      <c r="IV25" s="54">
        <v>8.5399999999999991</v>
      </c>
      <c r="IW25" s="54">
        <v>0</v>
      </c>
      <c r="IX25" s="54" t="s">
        <v>566</v>
      </c>
      <c r="IY25" s="54">
        <v>12.2</v>
      </c>
      <c r="IZ25" s="54">
        <v>9.34</v>
      </c>
      <c r="JA25" s="54">
        <v>9.6</v>
      </c>
      <c r="JB25" s="54" t="s">
        <v>566</v>
      </c>
      <c r="JC25" s="54">
        <v>8.3539999999999992</v>
      </c>
      <c r="JD25" s="54" t="s">
        <v>839</v>
      </c>
      <c r="JE25" s="54">
        <v>9.67</v>
      </c>
      <c r="JF25" s="54">
        <v>96.83</v>
      </c>
      <c r="JG25" s="54" t="s">
        <v>566</v>
      </c>
      <c r="JH25" s="54">
        <v>78.489999999999796</v>
      </c>
      <c r="JI25" s="54">
        <v>8.0299999999999994</v>
      </c>
      <c r="JJ25" s="54">
        <v>97.688000000000017</v>
      </c>
      <c r="JK25" s="54" t="s">
        <v>566</v>
      </c>
      <c r="JL25" s="54" t="s">
        <v>569</v>
      </c>
      <c r="JM25" s="54">
        <v>0</v>
      </c>
      <c r="JN25" s="54">
        <v>93.888000000000005</v>
      </c>
      <c r="JO25" s="54" t="s">
        <v>566</v>
      </c>
      <c r="JP25" s="54">
        <v>5.9</v>
      </c>
      <c r="JQ25" s="54">
        <v>90.34</v>
      </c>
      <c r="JR25" s="54">
        <v>90.34</v>
      </c>
      <c r="JS25" s="54">
        <v>8.98</v>
      </c>
      <c r="JT25" s="54">
        <v>100</v>
      </c>
      <c r="JU25" s="54" t="s">
        <v>566</v>
      </c>
      <c r="JV25" s="54">
        <v>114.150943396226</v>
      </c>
      <c r="JW25" s="54">
        <v>9.85</v>
      </c>
      <c r="JX25" s="54">
        <v>115.31729887120579</v>
      </c>
      <c r="JY25" s="54" t="s">
        <v>566</v>
      </c>
      <c r="JZ25" s="54">
        <v>8.9285714285714093</v>
      </c>
      <c r="KA25" s="54">
        <v>9.629999999999999</v>
      </c>
      <c r="KB25" s="54">
        <v>7.6335877862595414</v>
      </c>
      <c r="KC25" s="54" t="s">
        <v>566</v>
      </c>
      <c r="KD25" s="54">
        <v>9.4870000000000001</v>
      </c>
      <c r="KE25" s="54">
        <v>16.012810248198502</v>
      </c>
      <c r="KF25" s="54">
        <v>9.0300000000000011</v>
      </c>
      <c r="KG25" s="54">
        <v>9.7977743069593455</v>
      </c>
      <c r="KH25" s="54" t="s">
        <v>566</v>
      </c>
      <c r="KI25" s="54">
        <v>24.019215372297801</v>
      </c>
      <c r="KJ25" s="54">
        <v>7.54</v>
      </c>
      <c r="KK25" s="54">
        <v>10.02988928735639</v>
      </c>
      <c r="KL25" s="54" t="s">
        <v>566</v>
      </c>
      <c r="KM25" s="54">
        <v>8.2850000000000001</v>
      </c>
      <c r="KN25" s="54">
        <v>15.916733386709369</v>
      </c>
      <c r="KO25" s="54">
        <v>9.74</v>
      </c>
      <c r="KP25" s="54">
        <v>13.03940638282544</v>
      </c>
      <c r="KQ25" s="54" t="s">
        <v>566</v>
      </c>
      <c r="KR25" s="54">
        <v>9.74</v>
      </c>
      <c r="KS25" s="54">
        <v>8.3529999999999998</v>
      </c>
      <c r="KT25" s="54">
        <v>6.3490000000000002</v>
      </c>
      <c r="KU25" s="54">
        <v>435</v>
      </c>
      <c r="KV25" s="54">
        <v>3.4827862289831868E-2</v>
      </c>
      <c r="KW25" s="54">
        <v>1285</v>
      </c>
      <c r="KX25" s="54">
        <v>0.1028823058446757</v>
      </c>
      <c r="KY25" s="54">
        <v>828</v>
      </c>
      <c r="KZ25" s="54">
        <v>6.629303442754203E-2</v>
      </c>
      <c r="LA25" s="54">
        <v>27216</v>
      </c>
      <c r="LB25" s="54">
        <v>2.1790232185748599</v>
      </c>
      <c r="LC25" s="54">
        <v>2183</v>
      </c>
      <c r="LD25" s="54">
        <v>0.1747798238590873</v>
      </c>
      <c r="LE25" s="54">
        <v>1529</v>
      </c>
      <c r="LF25" s="54">
        <v>0.122417934347478</v>
      </c>
      <c r="LG25" s="54">
        <v>1477</v>
      </c>
      <c r="LH25" s="54">
        <v>0.11825460368294639</v>
      </c>
      <c r="LI25" s="54"/>
      <c r="LJ25" s="54">
        <v>0</v>
      </c>
      <c r="LK25" s="54">
        <v>16</v>
      </c>
      <c r="LL25" s="54">
        <v>1.2810248198558849</v>
      </c>
      <c r="LM25" s="54">
        <v>420</v>
      </c>
      <c r="LN25" s="54">
        <v>0.75700000000000001</v>
      </c>
      <c r="LO25" s="54">
        <v>1268</v>
      </c>
      <c r="LP25" s="54">
        <v>0.71099999999999997</v>
      </c>
      <c r="LQ25" s="54">
        <v>75</v>
      </c>
      <c r="LR25" s="54">
        <v>0.74</v>
      </c>
      <c r="LS25" s="54">
        <v>1987</v>
      </c>
      <c r="LT25" s="54">
        <v>0.82299999999999995</v>
      </c>
      <c r="LU25" s="54">
        <v>0.49769999999999998</v>
      </c>
      <c r="LV25" s="56">
        <v>-0.59448826879087568</v>
      </c>
      <c r="LW25" s="56" t="s">
        <v>571</v>
      </c>
      <c r="LX25" s="56">
        <v>3.1678992222158968E-2</v>
      </c>
      <c r="LY25" s="56" t="s">
        <v>562</v>
      </c>
      <c r="LZ25" s="56">
        <v>0.31825336187659992</v>
      </c>
      <c r="MA25" s="56" t="s">
        <v>570</v>
      </c>
      <c r="MB25" s="56">
        <v>3.7810832946783911E-2</v>
      </c>
      <c r="MC25" s="56" t="s">
        <v>562</v>
      </c>
      <c r="MD25" s="56">
        <v>-5.1686270436333219E-2</v>
      </c>
      <c r="ME25" s="56" t="s">
        <v>562</v>
      </c>
      <c r="MF25" s="54">
        <v>7</v>
      </c>
      <c r="MG25" s="54">
        <v>0</v>
      </c>
      <c r="MH25" s="54">
        <v>0</v>
      </c>
      <c r="MI25" s="54">
        <v>0</v>
      </c>
      <c r="MJ25" s="54">
        <v>0</v>
      </c>
      <c r="MK25" s="54">
        <v>0</v>
      </c>
      <c r="ML25" s="54">
        <v>1</v>
      </c>
      <c r="MM25" s="54">
        <v>1</v>
      </c>
      <c r="MN25" s="54">
        <v>12200</v>
      </c>
      <c r="MO25" s="54">
        <v>3</v>
      </c>
      <c r="MP25" s="54">
        <v>0</v>
      </c>
      <c r="MQ25" s="54"/>
      <c r="MR25" s="54">
        <v>0</v>
      </c>
      <c r="MS25" s="54">
        <v>0</v>
      </c>
      <c r="MT25" s="54">
        <v>0</v>
      </c>
      <c r="MU25" s="54">
        <v>6</v>
      </c>
      <c r="MV25" s="54">
        <v>0</v>
      </c>
      <c r="MW25" s="54">
        <v>6</v>
      </c>
      <c r="MX25" s="54">
        <v>0.49</v>
      </c>
      <c r="MY25" s="54">
        <v>11</v>
      </c>
      <c r="MZ25" s="54">
        <v>0</v>
      </c>
      <c r="NA25" s="54">
        <v>11</v>
      </c>
      <c r="NB25" s="54">
        <v>0.89</v>
      </c>
      <c r="NC25" s="54">
        <v>3444177</v>
      </c>
      <c r="ND25" s="54">
        <v>21</v>
      </c>
      <c r="NE25" s="54">
        <v>1306023</v>
      </c>
      <c r="NF25" s="54">
        <v>0.49399999999999999</v>
      </c>
      <c r="NG25" s="62" t="s">
        <v>840</v>
      </c>
      <c r="NH25" s="62">
        <v>281</v>
      </c>
      <c r="NI25" s="62" t="s">
        <v>658</v>
      </c>
      <c r="NJ25" s="62" t="s">
        <v>841</v>
      </c>
      <c r="NK25" s="62" t="s">
        <v>842</v>
      </c>
      <c r="NL25" s="62"/>
      <c r="NM25" s="62" t="s">
        <v>843</v>
      </c>
      <c r="NN25" s="62"/>
      <c r="NO25" s="62" t="s">
        <v>844</v>
      </c>
      <c r="NP25" s="62" t="s">
        <v>845</v>
      </c>
      <c r="NQ25" s="62" t="s">
        <v>846</v>
      </c>
      <c r="NR25" s="62" t="s">
        <v>634</v>
      </c>
      <c r="NS25" s="62" t="s">
        <v>847</v>
      </c>
      <c r="NT25" s="63" t="s">
        <v>848</v>
      </c>
      <c r="NU25" s="64"/>
      <c r="NV25" s="65"/>
      <c r="NW25" s="64"/>
      <c r="NX25" s="64"/>
      <c r="NY25" s="54">
        <v>9</v>
      </c>
      <c r="NZ25" s="54">
        <v>12</v>
      </c>
      <c r="OA25" s="54">
        <v>2</v>
      </c>
      <c r="OB25" s="54">
        <v>2</v>
      </c>
      <c r="OC25" s="54">
        <v>1</v>
      </c>
      <c r="OD25" s="54">
        <v>4</v>
      </c>
      <c r="OE25" s="54">
        <v>0</v>
      </c>
      <c r="OF25" s="54">
        <v>0</v>
      </c>
      <c r="OG25" s="54">
        <v>4</v>
      </c>
      <c r="OH25" s="54">
        <v>15</v>
      </c>
      <c r="OI25" s="54">
        <v>19</v>
      </c>
      <c r="OJ25" s="54">
        <v>4</v>
      </c>
      <c r="OK25" s="54">
        <v>93</v>
      </c>
      <c r="OL25" s="54">
        <v>1</v>
      </c>
      <c r="OM25" s="54">
        <v>1</v>
      </c>
      <c r="ON25" s="54">
        <v>0</v>
      </c>
      <c r="OO25" s="54">
        <v>0</v>
      </c>
      <c r="OP25" s="54">
        <v>1</v>
      </c>
      <c r="OQ25" s="54">
        <v>0</v>
      </c>
      <c r="OR25" s="54">
        <v>5</v>
      </c>
      <c r="OS25" s="54">
        <v>0</v>
      </c>
      <c r="OT25" s="54">
        <v>48</v>
      </c>
      <c r="OU25" s="54">
        <v>7</v>
      </c>
      <c r="OV25" s="54">
        <v>0</v>
      </c>
      <c r="OW25" s="54">
        <v>0</v>
      </c>
      <c r="OX25" s="54">
        <v>0</v>
      </c>
      <c r="OY25" s="54">
        <v>4</v>
      </c>
      <c r="OZ25" s="54">
        <v>0</v>
      </c>
      <c r="PA25" s="54">
        <v>4</v>
      </c>
      <c r="PB25" s="54">
        <v>6</v>
      </c>
      <c r="PC25" s="54">
        <v>5</v>
      </c>
      <c r="PD25" s="54">
        <v>2</v>
      </c>
      <c r="PE25" s="54">
        <v>0</v>
      </c>
      <c r="PF25" s="54">
        <v>1</v>
      </c>
      <c r="PG25" s="54">
        <v>73</v>
      </c>
      <c r="PH25" s="54">
        <v>2</v>
      </c>
      <c r="PI25" s="54"/>
      <c r="PJ25" s="54"/>
      <c r="PK25" s="54"/>
      <c r="PL25" s="54"/>
      <c r="PM25" s="54"/>
      <c r="PN25" s="54"/>
      <c r="PO25" s="54"/>
      <c r="PP25" s="54"/>
      <c r="PQ25" s="54">
        <v>419</v>
      </c>
      <c r="PR25" s="57">
        <v>1237</v>
      </c>
      <c r="PS25" s="54">
        <v>312</v>
      </c>
      <c r="PT25" s="54">
        <v>22</v>
      </c>
      <c r="PU25" s="54">
        <v>76</v>
      </c>
      <c r="PV25" s="54">
        <v>29</v>
      </c>
      <c r="PW25" s="54">
        <v>6</v>
      </c>
      <c r="PX25" s="54">
        <v>6</v>
      </c>
      <c r="PY25" s="54">
        <v>2</v>
      </c>
      <c r="PZ25" s="57">
        <v>1920</v>
      </c>
      <c r="QA25" s="57">
        <v>4690</v>
      </c>
      <c r="QB25" s="56">
        <v>0.375500400320256</v>
      </c>
      <c r="QC25" s="56">
        <v>0.26045316455696099</v>
      </c>
      <c r="QD25" s="54">
        <v>880</v>
      </c>
      <c r="QE25" s="54">
        <v>1403</v>
      </c>
      <c r="QF25" s="54">
        <v>728</v>
      </c>
      <c r="QG25" s="54" t="s">
        <v>608</v>
      </c>
      <c r="QH25" s="54">
        <v>23</v>
      </c>
      <c r="QI25" s="54">
        <v>69</v>
      </c>
      <c r="QJ25" s="54">
        <v>49</v>
      </c>
      <c r="QK25" s="56">
        <f t="shared" si="3"/>
        <v>47</v>
      </c>
      <c r="QL25" s="56">
        <v>1</v>
      </c>
      <c r="QM25" s="54" t="s">
        <v>562</v>
      </c>
      <c r="QN25" s="54" t="s">
        <v>562</v>
      </c>
      <c r="QO25" s="54" t="s">
        <v>570</v>
      </c>
      <c r="QP25" s="54" t="s">
        <v>584</v>
      </c>
      <c r="QQ25" s="54" t="s">
        <v>562</v>
      </c>
      <c r="QR25" s="54" t="s">
        <v>562</v>
      </c>
      <c r="QS25" s="54" t="s">
        <v>570</v>
      </c>
      <c r="QT25" s="54" t="s">
        <v>562</v>
      </c>
      <c r="QU25" s="56">
        <v>52</v>
      </c>
      <c r="QV25" s="66">
        <v>0.53900000000000003</v>
      </c>
      <c r="QW25" s="67">
        <v>2288</v>
      </c>
      <c r="QX25" s="66">
        <v>0.60499999999999998</v>
      </c>
      <c r="QY25" s="67">
        <v>3938</v>
      </c>
      <c r="QZ25" s="66">
        <v>0.43099999999999999</v>
      </c>
      <c r="RA25" s="67">
        <v>4581</v>
      </c>
      <c r="RB25" s="66">
        <v>0.88200000000000001</v>
      </c>
      <c r="RC25" s="67">
        <v>725</v>
      </c>
      <c r="RD25" s="66">
        <v>9.7000000000000003E-2</v>
      </c>
      <c r="RE25" s="67">
        <v>4114</v>
      </c>
      <c r="RF25" s="67">
        <v>33</v>
      </c>
      <c r="RG25" s="60">
        <v>3432873</v>
      </c>
      <c r="RH25" s="60">
        <v>3299482</v>
      </c>
      <c r="RI25" s="60">
        <v>1306023</v>
      </c>
      <c r="RJ25" s="54">
        <v>0</v>
      </c>
      <c r="RK25" s="54">
        <v>0</v>
      </c>
      <c r="RL25" s="54" t="s">
        <v>565</v>
      </c>
      <c r="RM25" s="54" t="s">
        <v>585</v>
      </c>
      <c r="RN25" s="60">
        <v>1928.7</v>
      </c>
      <c r="RO25" s="54"/>
      <c r="RP25" s="60">
        <v>998852.63</v>
      </c>
      <c r="RQ25" s="54">
        <v>40</v>
      </c>
      <c r="RR25" s="54">
        <v>85.01</v>
      </c>
      <c r="RS25" s="54">
        <v>94</v>
      </c>
      <c r="RT25" s="58">
        <v>5293179.91</v>
      </c>
      <c r="RU25" s="58">
        <v>12634186.59</v>
      </c>
      <c r="RV25" s="57">
        <v>1988</v>
      </c>
      <c r="RW25" s="58">
        <v>6355.2246428571425</v>
      </c>
      <c r="RX25" s="68">
        <v>33</v>
      </c>
      <c r="RY25" s="54">
        <v>6.5</v>
      </c>
      <c r="RZ25" s="69">
        <v>12</v>
      </c>
      <c r="SA25" s="54"/>
      <c r="SB25" s="54">
        <v>4.9000000000000004</v>
      </c>
      <c r="SC25" s="69">
        <v>32</v>
      </c>
      <c r="SD25" s="54"/>
      <c r="SE25" s="70">
        <v>8.9689984545336698E-4</v>
      </c>
      <c r="SF25" s="71">
        <v>5.9178743961352663E-2</v>
      </c>
      <c r="SG25" s="71">
        <v>1656</v>
      </c>
      <c r="SH25" s="71">
        <v>9.9999999999999978E-2</v>
      </c>
      <c r="SI25" s="72"/>
      <c r="SJ25" s="72">
        <v>5293179.91</v>
      </c>
      <c r="SK25" s="73">
        <f t="shared" si="4"/>
        <v>423.79342754203361</v>
      </c>
      <c r="SL25" s="72">
        <v>0.42306722090000759</v>
      </c>
      <c r="SM25" s="72">
        <v>0</v>
      </c>
      <c r="SN25" s="72">
        <v>104.56549239391509</v>
      </c>
      <c r="SO25" s="72">
        <v>27.592911929543629</v>
      </c>
      <c r="SP25" s="72">
        <v>744.59567654123305</v>
      </c>
      <c r="SQ25" s="72">
        <v>8.0064051240992793</v>
      </c>
      <c r="SR25" s="72">
        <v>32.025620496397117</v>
      </c>
      <c r="SS25" s="72">
        <v>40.032025620496391</v>
      </c>
      <c r="ST25" s="72">
        <v>584.46757405924745</v>
      </c>
      <c r="SU25" s="74">
        <v>6.7000000000000004E-2</v>
      </c>
      <c r="SV25" s="74">
        <v>0.75790000000000002</v>
      </c>
      <c r="SW25" s="75"/>
      <c r="SX25" s="72">
        <v>0.32606080169036128</v>
      </c>
      <c r="SY25" s="72">
        <v>0.80898565076101647</v>
      </c>
      <c r="SZ25" s="72">
        <v>0.51803354625313658</v>
      </c>
      <c r="TA25" s="72">
        <v>1</v>
      </c>
      <c r="TB25" s="72"/>
      <c r="TC25" s="72" t="s">
        <v>586</v>
      </c>
      <c r="TD25" s="54"/>
      <c r="TE25" s="72">
        <v>0.66326999967612854</v>
      </c>
      <c r="TF25" s="75">
        <v>1</v>
      </c>
      <c r="TG25" s="75">
        <v>1</v>
      </c>
      <c r="TH25" s="76">
        <v>1</v>
      </c>
      <c r="TI25" s="75">
        <v>1</v>
      </c>
      <c r="TJ25" s="75">
        <v>1</v>
      </c>
      <c r="TK25" s="76">
        <v>1</v>
      </c>
      <c r="TL25" s="75">
        <v>0.43076799999999998</v>
      </c>
      <c r="TM25" s="75">
        <v>2.321437</v>
      </c>
      <c r="TN25" s="76">
        <v>0.44783400000000001</v>
      </c>
      <c r="TO25" s="75">
        <v>1.2766230000000001</v>
      </c>
      <c r="TP25" s="75">
        <v>0.43076799999999998</v>
      </c>
      <c r="TQ25" s="76">
        <v>0.78331700000000004</v>
      </c>
      <c r="TR25" s="75">
        <v>0.77169428299999998</v>
      </c>
      <c r="TS25" s="77">
        <v>1.295849952</v>
      </c>
      <c r="TT25" s="76">
        <v>0.80569895599999997</v>
      </c>
      <c r="TU25" s="75">
        <v>1.1576634109999999</v>
      </c>
      <c r="TV25" s="75">
        <v>0.77169428299999998</v>
      </c>
      <c r="TW25" s="76">
        <v>0.86380893700000005</v>
      </c>
      <c r="TX25" s="75">
        <v>0</v>
      </c>
      <c r="TY25" s="77" t="s">
        <v>587</v>
      </c>
      <c r="TZ25" s="76">
        <v>0.11409999999999999</v>
      </c>
      <c r="UA25" s="75">
        <v>1.0638840000000001</v>
      </c>
      <c r="UB25" s="75">
        <v>0</v>
      </c>
      <c r="UC25" s="76">
        <v>0.93995200000000001</v>
      </c>
      <c r="UD25" s="75">
        <v>0.77169399999999999</v>
      </c>
      <c r="UE25" s="75">
        <v>1.2958499999999999</v>
      </c>
      <c r="UF25" s="76">
        <v>0.80569900000000005</v>
      </c>
      <c r="UG25" s="75">
        <v>1.1576630000000001</v>
      </c>
      <c r="UH25" s="75">
        <v>0.77169399999999999</v>
      </c>
      <c r="UI25" s="76">
        <v>0.86380900000000005</v>
      </c>
    </row>
    <row r="26" spans="1:555" ht="15.75" customHeight="1" x14ac:dyDescent="0.3">
      <c r="A26" s="54" t="s">
        <v>849</v>
      </c>
      <c r="B26" s="54" t="s">
        <v>850</v>
      </c>
      <c r="C26" s="55" t="s">
        <v>850</v>
      </c>
      <c r="D26" s="54" t="s">
        <v>555</v>
      </c>
      <c r="E26" s="54" t="s">
        <v>851</v>
      </c>
      <c r="F26" s="54" t="s">
        <v>557</v>
      </c>
      <c r="G26" s="54" t="s">
        <v>557</v>
      </c>
      <c r="H26" s="54" t="s">
        <v>558</v>
      </c>
      <c r="I26" s="54">
        <v>20392</v>
      </c>
      <c r="J26" s="54" t="s">
        <v>559</v>
      </c>
      <c r="K26" s="54">
        <v>1</v>
      </c>
      <c r="L26" s="54">
        <v>0</v>
      </c>
      <c r="M26" s="54">
        <v>0</v>
      </c>
      <c r="N26" s="54">
        <v>1</v>
      </c>
      <c r="O26" s="54">
        <v>1</v>
      </c>
      <c r="P26" s="54">
        <v>0</v>
      </c>
      <c r="Q26" s="54">
        <v>0</v>
      </c>
      <c r="R26" s="54">
        <v>0</v>
      </c>
      <c r="S26" s="54">
        <v>0</v>
      </c>
      <c r="T26" s="54">
        <v>1</v>
      </c>
      <c r="U26" s="54">
        <v>0</v>
      </c>
      <c r="V26" s="54">
        <v>1</v>
      </c>
      <c r="W26" s="54">
        <v>1</v>
      </c>
      <c r="X26" s="54">
        <v>0</v>
      </c>
      <c r="Y26" s="54">
        <v>1</v>
      </c>
      <c r="Z26" s="54">
        <v>0</v>
      </c>
      <c r="AA26" s="54">
        <v>0</v>
      </c>
      <c r="AB26" s="54">
        <v>1</v>
      </c>
      <c r="AC26" s="54">
        <v>1</v>
      </c>
      <c r="AD26" s="54">
        <v>0</v>
      </c>
      <c r="AE26" s="54" t="s">
        <v>560</v>
      </c>
      <c r="AF26" s="54" t="s">
        <v>595</v>
      </c>
      <c r="AG26" s="54">
        <v>3</v>
      </c>
      <c r="AH26" s="54">
        <v>4</v>
      </c>
      <c r="AI26" s="54">
        <v>2</v>
      </c>
      <c r="AJ26" s="54">
        <v>9</v>
      </c>
      <c r="AK26" s="54" t="s">
        <v>599</v>
      </c>
      <c r="AL26" s="54"/>
      <c r="AM26" s="54"/>
      <c r="AN26" s="56">
        <v>49.313848786181147</v>
      </c>
      <c r="AO26" s="57">
        <v>1783</v>
      </c>
      <c r="AP26" s="56">
        <v>57.674750000000003</v>
      </c>
      <c r="AQ26" s="56">
        <v>46.660800000000002</v>
      </c>
      <c r="AR26" s="56">
        <v>60.061800000000012</v>
      </c>
      <c r="AS26" s="56">
        <v>53.565388888888897</v>
      </c>
      <c r="AT26" s="56">
        <v>65.863200000000006</v>
      </c>
      <c r="AU26" s="56">
        <v>74.4345</v>
      </c>
      <c r="AV26" s="56">
        <v>71.844500000000011</v>
      </c>
      <c r="AW26" s="56">
        <v>38.097333333333331</v>
      </c>
      <c r="AX26" s="56">
        <v>5.3949999999999996</v>
      </c>
      <c r="AY26" s="56">
        <v>86.287299999999988</v>
      </c>
      <c r="AZ26" s="56">
        <v>72.226000000000013</v>
      </c>
      <c r="BA26" s="56">
        <v>67.45</v>
      </c>
      <c r="BB26" s="56">
        <v>74.83250000000001</v>
      </c>
      <c r="BC26" s="56">
        <v>0</v>
      </c>
      <c r="BD26" s="56">
        <v>26.672999999999998</v>
      </c>
      <c r="BE26" s="56">
        <v>31.898857142857139</v>
      </c>
      <c r="BF26" s="56">
        <v>5.3704999999999998</v>
      </c>
      <c r="BG26" s="56">
        <v>59.470333673872567</v>
      </c>
      <c r="BH26" s="56">
        <v>76.192690000272904</v>
      </c>
      <c r="BI26" s="56">
        <v>65.9388126214766</v>
      </c>
      <c r="BJ26" s="56">
        <v>36.279498399868523</v>
      </c>
      <c r="BK26" s="56">
        <v>68.397727609396497</v>
      </c>
      <c r="BL26" s="56">
        <v>98.860931174479006</v>
      </c>
      <c r="BM26" s="56">
        <v>94.946286828112804</v>
      </c>
      <c r="BN26" s="56">
        <v>42.565814389103203</v>
      </c>
      <c r="BO26" s="56">
        <v>73.806748428369701</v>
      </c>
      <c r="BP26" s="56">
        <v>62.436433851885504</v>
      </c>
      <c r="BQ26" s="56">
        <v>53.774896341304803</v>
      </c>
      <c r="BR26" s="56">
        <v>73.737171864346493</v>
      </c>
      <c r="BS26" s="56">
        <v>17.793107143344571</v>
      </c>
      <c r="BT26" s="56">
        <v>39.608824796584202</v>
      </c>
      <c r="BU26" s="56">
        <v>54.061033957809897</v>
      </c>
      <c r="BV26" s="56">
        <v>33.655027701735399</v>
      </c>
      <c r="BW26" s="56">
        <v>17.241379310344801</v>
      </c>
      <c r="BX26" s="56">
        <v>215.348882650066</v>
      </c>
      <c r="BY26" s="56">
        <v>617.115181814631</v>
      </c>
      <c r="BZ26" s="56">
        <v>97.402597402597394</v>
      </c>
      <c r="CA26" s="56">
        <v>4.6388336646786001</v>
      </c>
      <c r="CB26" s="56">
        <v>98.171238570241101</v>
      </c>
      <c r="CC26" s="56">
        <v>100</v>
      </c>
      <c r="CD26" s="56">
        <v>99.583911234396595</v>
      </c>
      <c r="CE26" s="56">
        <v>2.29666666666667</v>
      </c>
      <c r="CF26" s="56">
        <v>99.251870324189497</v>
      </c>
      <c r="CG26" s="56">
        <v>84.039900249376601</v>
      </c>
      <c r="CH26" s="56">
        <v>96.730396231643098</v>
      </c>
      <c r="CI26" s="56">
        <v>99.778331947908001</v>
      </c>
      <c r="CJ26" s="56">
        <v>4.9038838760298198</v>
      </c>
      <c r="CK26" s="56">
        <v>34.327187132208699</v>
      </c>
      <c r="CL26" s="56">
        <v>76.769537847382196</v>
      </c>
      <c r="CM26" s="56">
        <v>11.2309074573226</v>
      </c>
      <c r="CN26" s="56">
        <v>9.8000000000000007</v>
      </c>
      <c r="CO26" s="56">
        <v>10.9</v>
      </c>
      <c r="CP26" s="56">
        <v>0.1</v>
      </c>
      <c r="CQ26" s="56">
        <v>7</v>
      </c>
      <c r="CR26" s="56">
        <v>14.8</v>
      </c>
      <c r="CS26" s="56">
        <v>5.75</v>
      </c>
      <c r="CT26" s="56">
        <v>12.4565882308843</v>
      </c>
      <c r="CU26" s="56">
        <v>55.539162879321204</v>
      </c>
      <c r="CV26" s="56">
        <v>99.963658546589699</v>
      </c>
      <c r="CW26" s="56">
        <v>95.237860606060707</v>
      </c>
      <c r="CX26" s="56">
        <v>73.38</v>
      </c>
      <c r="CY26" s="56">
        <v>2.1740948239819402</v>
      </c>
      <c r="CZ26" s="56">
        <v>491.01787836017201</v>
      </c>
      <c r="DA26" s="56">
        <v>14.711651628089401</v>
      </c>
      <c r="DB26" s="56">
        <v>28.623452294246199</v>
      </c>
      <c r="DC26" s="56">
        <v>46.65</v>
      </c>
      <c r="DD26" s="56">
        <v>6.1799148559999999</v>
      </c>
      <c r="DE26" s="56">
        <v>0.49038838760298198</v>
      </c>
      <c r="DF26" s="56">
        <v>2.2139978762880101</v>
      </c>
      <c r="DG26" s="56">
        <v>12.340830662508401</v>
      </c>
      <c r="DH26" s="56">
        <v>2</v>
      </c>
      <c r="DI26" s="56">
        <v>0</v>
      </c>
      <c r="DJ26" s="56">
        <v>72.580355539594194</v>
      </c>
      <c r="DK26" s="56">
        <v>93.738489870999999</v>
      </c>
      <c r="DL26" s="56">
        <v>3</v>
      </c>
      <c r="DM26" s="56">
        <v>13.362068965517199</v>
      </c>
      <c r="DN26" s="56">
        <v>3.2743942370661401</v>
      </c>
      <c r="DO26" s="56">
        <v>2.7619466673205202</v>
      </c>
      <c r="DP26" s="56">
        <v>0.83280241770807795</v>
      </c>
      <c r="DQ26" s="56">
        <v>0.60755385790679906</v>
      </c>
      <c r="DR26" s="56">
        <v>0</v>
      </c>
      <c r="DS26" s="56">
        <v>296.95619896065301</v>
      </c>
      <c r="DT26" s="56">
        <v>235.84905660377399</v>
      </c>
      <c r="DU26" s="56">
        <v>41.4019878932815</v>
      </c>
      <c r="DV26" s="56">
        <v>71.102528089887599</v>
      </c>
      <c r="DW26" s="56">
        <v>534.80399999999997</v>
      </c>
      <c r="DX26" s="56">
        <v>44.643000000000001</v>
      </c>
      <c r="DY26" s="54" t="s">
        <v>565</v>
      </c>
      <c r="DZ26" s="54"/>
      <c r="EA26" s="54"/>
      <c r="EB26" s="54"/>
      <c r="EC26" s="58">
        <v>94451109.280000001</v>
      </c>
      <c r="ED26" s="58">
        <v>4631.7727187132214</v>
      </c>
      <c r="EE26" s="58">
        <v>2171641.65</v>
      </c>
      <c r="EF26" s="58">
        <f t="shared" si="5"/>
        <v>106.49478471949784</v>
      </c>
      <c r="EG26" s="58">
        <v>7730673.8200000003</v>
      </c>
      <c r="EH26" s="58"/>
      <c r="EI26" s="58">
        <v>0</v>
      </c>
      <c r="EJ26" s="58"/>
      <c r="EK26" s="58">
        <v>17700155.030000001</v>
      </c>
      <c r="EL26" s="58">
        <f t="shared" si="0"/>
        <v>867.99504854845043</v>
      </c>
      <c r="EM26" s="58">
        <v>29670407.32</v>
      </c>
      <c r="EN26" s="58">
        <f t="shared" si="1"/>
        <v>1455.0023205178502</v>
      </c>
      <c r="EO26" s="58"/>
      <c r="EP26" s="58">
        <v>561197.31000000006</v>
      </c>
      <c r="EQ26" s="58">
        <v>640574.63</v>
      </c>
      <c r="ER26" s="54">
        <v>236</v>
      </c>
      <c r="ES26" s="59">
        <v>1.157316594743036E-2</v>
      </c>
      <c r="ET26" s="54">
        <v>20342</v>
      </c>
      <c r="EU26" s="54">
        <v>0.9975480580619851</v>
      </c>
      <c r="EV26" s="54">
        <v>3565</v>
      </c>
      <c r="EW26" s="54">
        <v>20342</v>
      </c>
      <c r="EX26" s="54" t="s">
        <v>565</v>
      </c>
      <c r="EY26" s="54" t="s">
        <v>565</v>
      </c>
      <c r="EZ26" s="54">
        <v>44.7</v>
      </c>
      <c r="FA26" s="54">
        <v>20342</v>
      </c>
      <c r="FB26" s="54">
        <v>0.9975480580619851</v>
      </c>
      <c r="FC26" s="56">
        <v>0.247</v>
      </c>
      <c r="FD26" s="54">
        <v>3.5000000000000003E-2</v>
      </c>
      <c r="FE26" s="54">
        <v>0.32800000000000001</v>
      </c>
      <c r="FF26" s="54">
        <v>0.379</v>
      </c>
      <c r="FG26" s="54">
        <v>2024</v>
      </c>
      <c r="FH26" s="54" t="s">
        <v>645</v>
      </c>
      <c r="FI26" s="58">
        <v>12047.78</v>
      </c>
      <c r="FJ26" s="54">
        <v>308459.43400000001</v>
      </c>
      <c r="FK26" s="60">
        <v>1494.0432669674301</v>
      </c>
      <c r="FL26" s="60">
        <f t="shared" si="2"/>
        <v>1455.0023205178502</v>
      </c>
      <c r="FM26" s="54">
        <v>5.48</v>
      </c>
      <c r="FN26" s="54">
        <v>2186.8826133903981</v>
      </c>
      <c r="FO26" s="54" t="s">
        <v>566</v>
      </c>
      <c r="FP26" s="54">
        <v>873.88541633974103</v>
      </c>
      <c r="FQ26" s="54">
        <v>5.31</v>
      </c>
      <c r="FR26" s="54">
        <v>1159.230342523791</v>
      </c>
      <c r="FS26" s="54" t="s">
        <v>566</v>
      </c>
      <c r="FT26" s="54">
        <v>5.3949999999999996</v>
      </c>
      <c r="FU26" s="54">
        <v>0.53884102621086805</v>
      </c>
      <c r="FV26" s="54">
        <v>8.74</v>
      </c>
      <c r="FW26" s="54">
        <v>0.61644545241504078</v>
      </c>
      <c r="FX26" s="54" t="s">
        <v>566</v>
      </c>
      <c r="FY26" s="54">
        <v>0.45158116256928199</v>
      </c>
      <c r="FZ26" s="54">
        <v>10</v>
      </c>
      <c r="GA26" s="54">
        <v>0.46388085227365361</v>
      </c>
      <c r="GB26" s="54" t="s">
        <v>566</v>
      </c>
      <c r="GC26" s="61">
        <v>7.2308044068616004E-2</v>
      </c>
      <c r="GD26" s="54">
        <v>6.18</v>
      </c>
      <c r="GE26" s="54">
        <v>0.1142297860894982</v>
      </c>
      <c r="GF26" s="54" t="s">
        <v>566</v>
      </c>
      <c r="GG26" s="54">
        <v>0.54856124145436602</v>
      </c>
      <c r="GH26" s="54">
        <v>6.08</v>
      </c>
      <c r="GI26" s="54">
        <v>0.90199562797615918</v>
      </c>
      <c r="GJ26" s="54" t="s">
        <v>566</v>
      </c>
      <c r="GK26" s="54">
        <v>7.75</v>
      </c>
      <c r="GL26" s="54" t="s">
        <v>568</v>
      </c>
      <c r="GM26" s="54">
        <v>0</v>
      </c>
      <c r="GN26" s="54">
        <v>9</v>
      </c>
      <c r="GO26" s="54" t="s">
        <v>566</v>
      </c>
      <c r="GP26" s="54">
        <v>0</v>
      </c>
      <c r="GQ26" s="54">
        <v>118.399771969399</v>
      </c>
      <c r="GR26" s="54">
        <v>3.35</v>
      </c>
      <c r="GS26" s="54">
        <v>73.737679747017623</v>
      </c>
      <c r="GT26" s="54" t="s">
        <v>566</v>
      </c>
      <c r="GU26" s="54">
        <v>3.35</v>
      </c>
      <c r="GV26" s="54">
        <v>4.1239999999999997</v>
      </c>
      <c r="GW26" s="54">
        <v>15.0170648464163</v>
      </c>
      <c r="GX26" s="54">
        <v>6.69</v>
      </c>
      <c r="GY26" s="54">
        <v>4.7386029149649129</v>
      </c>
      <c r="GZ26" s="54" t="s">
        <v>566</v>
      </c>
      <c r="HA26" s="54">
        <v>2.873675951353472</v>
      </c>
      <c r="HB26" s="54">
        <v>5.75</v>
      </c>
      <c r="HC26" s="54">
        <v>1.7663765295231071</v>
      </c>
      <c r="HD26" s="54" t="s">
        <v>566</v>
      </c>
      <c r="HE26" s="54">
        <v>6.22</v>
      </c>
      <c r="HF26" s="54">
        <v>6.9444444444444402</v>
      </c>
      <c r="HG26" s="54">
        <v>0.33000000000000029</v>
      </c>
      <c r="HH26" s="54">
        <v>89.6</v>
      </c>
      <c r="HI26" s="54" t="s">
        <v>566</v>
      </c>
      <c r="HJ26" s="54" t="s">
        <v>568</v>
      </c>
      <c r="HK26" s="54">
        <v>0</v>
      </c>
      <c r="HL26" s="54">
        <v>23.835358758916829</v>
      </c>
      <c r="HM26" s="54" t="s">
        <v>566</v>
      </c>
      <c r="HN26" s="54">
        <v>11.993947913081801</v>
      </c>
      <c r="HO26" s="54">
        <v>0</v>
      </c>
      <c r="HP26" s="54">
        <v>3.020068186394442E-2</v>
      </c>
      <c r="HQ26" s="54" t="s">
        <v>565</v>
      </c>
      <c r="HR26" s="54">
        <v>0.11</v>
      </c>
      <c r="HS26" s="54">
        <v>93.103448275862064</v>
      </c>
      <c r="HT26" s="54">
        <v>9.23</v>
      </c>
      <c r="HU26" s="54">
        <v>96.551724137931032</v>
      </c>
      <c r="HV26" s="54" t="s">
        <v>566</v>
      </c>
      <c r="HW26" s="54">
        <v>14.2857142857141</v>
      </c>
      <c r="HX26" s="54">
        <v>8.24</v>
      </c>
      <c r="HY26" s="54">
        <v>0</v>
      </c>
      <c r="HZ26" s="54" t="s">
        <v>566</v>
      </c>
      <c r="IA26" s="54">
        <v>0.22539999999999799</v>
      </c>
      <c r="IB26" s="54">
        <v>2.66</v>
      </c>
      <c r="IC26" s="54">
        <v>0.84758</v>
      </c>
      <c r="ID26" s="54" t="s">
        <v>566</v>
      </c>
      <c r="IE26" s="54">
        <v>6.71</v>
      </c>
      <c r="IF26" s="54">
        <v>4.3470000000000004</v>
      </c>
      <c r="IG26" s="54">
        <v>40.299999999999997</v>
      </c>
      <c r="IH26" s="54">
        <v>7.49</v>
      </c>
      <c r="II26" s="54">
        <v>51.7</v>
      </c>
      <c r="IJ26" s="54" t="s">
        <v>566</v>
      </c>
      <c r="IK26" s="54">
        <v>6.3</v>
      </c>
      <c r="IL26" s="55">
        <v>6.5</v>
      </c>
      <c r="IM26" s="54">
        <v>10</v>
      </c>
      <c r="IN26" s="54">
        <v>6</v>
      </c>
      <c r="IO26" s="54" t="s">
        <v>566</v>
      </c>
      <c r="IP26" s="54">
        <v>5.2</v>
      </c>
      <c r="IQ26" s="55">
        <v>5.6</v>
      </c>
      <c r="IR26" s="54">
        <v>9.52</v>
      </c>
      <c r="IS26" s="54">
        <v>5.3</v>
      </c>
      <c r="IT26" s="54" t="s">
        <v>566</v>
      </c>
      <c r="IU26" s="54">
        <v>7</v>
      </c>
      <c r="IV26" s="54">
        <v>6.9700000000000006</v>
      </c>
      <c r="IW26" s="54">
        <v>0.3</v>
      </c>
      <c r="IX26" s="54" t="s">
        <v>566</v>
      </c>
      <c r="IY26" s="54">
        <v>13.2</v>
      </c>
      <c r="IZ26" s="54">
        <v>9.42</v>
      </c>
      <c r="JA26" s="54">
        <v>10.7</v>
      </c>
      <c r="JB26" s="54" t="s">
        <v>566</v>
      </c>
      <c r="JC26" s="54">
        <v>8.68</v>
      </c>
      <c r="JD26" s="54">
        <v>99.75</v>
      </c>
      <c r="JE26" s="54">
        <v>10</v>
      </c>
      <c r="JF26" s="54">
        <v>99.022999999999996</v>
      </c>
      <c r="JG26" s="54" t="s">
        <v>566</v>
      </c>
      <c r="JH26" s="54">
        <v>99.75</v>
      </c>
      <c r="JI26" s="54">
        <v>10</v>
      </c>
      <c r="JJ26" s="54">
        <v>87.22</v>
      </c>
      <c r="JK26" s="54" t="s">
        <v>566</v>
      </c>
      <c r="JL26" s="54" t="s">
        <v>569</v>
      </c>
      <c r="JM26" s="54">
        <v>0</v>
      </c>
      <c r="JN26" s="54">
        <v>55.626000000000047</v>
      </c>
      <c r="JO26" s="54" t="s">
        <v>566</v>
      </c>
      <c r="JP26" s="54">
        <v>6.6669999999999998</v>
      </c>
      <c r="JQ26" s="54">
        <v>64.36</v>
      </c>
      <c r="JR26" s="54">
        <v>64.36</v>
      </c>
      <c r="JS26" s="54">
        <v>6.44</v>
      </c>
      <c r="JT26" s="54">
        <v>100</v>
      </c>
      <c r="JU26" s="54" t="s">
        <v>566</v>
      </c>
      <c r="JV26" s="54">
        <v>123.744292237442</v>
      </c>
      <c r="JW26" s="54">
        <v>10</v>
      </c>
      <c r="JX26" s="54">
        <v>107.36113009797219</v>
      </c>
      <c r="JY26" s="54" t="s">
        <v>566</v>
      </c>
      <c r="JZ26" s="54">
        <v>17.241379310344801</v>
      </c>
      <c r="KA26" s="54">
        <v>5.16</v>
      </c>
      <c r="KB26" s="54">
        <v>6.5108225108225124</v>
      </c>
      <c r="KC26" s="54" t="s">
        <v>566</v>
      </c>
      <c r="KD26" s="54">
        <v>7.2</v>
      </c>
      <c r="KE26" s="54">
        <v>39.231071008238501</v>
      </c>
      <c r="KF26" s="54">
        <v>5.4</v>
      </c>
      <c r="KG26" s="54">
        <v>8.7442070126358651</v>
      </c>
      <c r="KH26" s="54" t="s">
        <v>566</v>
      </c>
      <c r="KI26" s="54">
        <v>4.90388387602981</v>
      </c>
      <c r="KJ26" s="54">
        <v>10</v>
      </c>
      <c r="KK26" s="54">
        <v>7.8347428484501664</v>
      </c>
      <c r="KL26" s="54" t="s">
        <v>566</v>
      </c>
      <c r="KM26" s="54">
        <v>7.7</v>
      </c>
      <c r="KN26" s="54">
        <v>21.596704590035301</v>
      </c>
      <c r="KO26" s="54">
        <v>9.2100000000000009</v>
      </c>
      <c r="KP26" s="54">
        <v>13.205666561989601</v>
      </c>
      <c r="KQ26" s="54" t="s">
        <v>566</v>
      </c>
      <c r="KR26" s="54">
        <v>9.2100000000000009</v>
      </c>
      <c r="KS26" s="54">
        <v>7.891</v>
      </c>
      <c r="KT26" s="54">
        <v>5.4539999999999997</v>
      </c>
      <c r="KU26" s="54">
        <v>345</v>
      </c>
      <c r="KV26" s="54">
        <v>1.6918399372302859E-2</v>
      </c>
      <c r="KW26" s="54">
        <v>2008</v>
      </c>
      <c r="KX26" s="54">
        <v>9.8469988230678693E-2</v>
      </c>
      <c r="KY26" s="54">
        <v>1627</v>
      </c>
      <c r="KZ26" s="54">
        <v>7.9786190663005102E-2</v>
      </c>
      <c r="LA26" s="54">
        <v>50589</v>
      </c>
      <c r="LB26" s="54">
        <v>2.480825814044723</v>
      </c>
      <c r="LC26" s="54">
        <v>5193</v>
      </c>
      <c r="LD26" s="54">
        <v>0.25465868968222832</v>
      </c>
      <c r="LE26" s="54">
        <v>2347</v>
      </c>
      <c r="LF26" s="54">
        <v>0.1150941545704198</v>
      </c>
      <c r="LG26" s="54">
        <v>2088</v>
      </c>
      <c r="LH26" s="54">
        <v>0.10239309533150261</v>
      </c>
      <c r="LI26" s="54"/>
      <c r="LJ26" s="54">
        <v>0</v>
      </c>
      <c r="LK26" s="54">
        <v>23</v>
      </c>
      <c r="LL26" s="54">
        <v>1.127893291486858</v>
      </c>
      <c r="LM26" s="54">
        <v>1995</v>
      </c>
      <c r="LN26" s="54">
        <v>0.69699999999999995</v>
      </c>
      <c r="LO26" s="54">
        <v>2822</v>
      </c>
      <c r="LP26" s="54">
        <v>0.65100000000000002</v>
      </c>
      <c r="LQ26" s="54">
        <v>1082</v>
      </c>
      <c r="LR26" s="54">
        <v>0.64600000000000002</v>
      </c>
      <c r="LS26" s="54">
        <v>2849</v>
      </c>
      <c r="LT26" s="54">
        <v>0.80600000000000005</v>
      </c>
      <c r="LU26" s="54">
        <v>0.37080000000000002</v>
      </c>
      <c r="LV26" s="56">
        <v>-0.46783207400238991</v>
      </c>
      <c r="LW26" s="56" t="s">
        <v>571</v>
      </c>
      <c r="LX26" s="56">
        <v>0.37977984939704412</v>
      </c>
      <c r="LY26" s="56" t="s">
        <v>570</v>
      </c>
      <c r="LZ26" s="56">
        <v>0.33881196619524451</v>
      </c>
      <c r="MA26" s="56" t="s">
        <v>570</v>
      </c>
      <c r="MB26" s="56">
        <v>-0.67755283016204393</v>
      </c>
      <c r="MC26" s="56" t="s">
        <v>571</v>
      </c>
      <c r="MD26" s="56">
        <v>-0.1066982721430363</v>
      </c>
      <c r="ME26" s="56" t="s">
        <v>562</v>
      </c>
      <c r="MF26" s="54">
        <v>1</v>
      </c>
      <c r="MG26" s="54">
        <v>0</v>
      </c>
      <c r="MH26" s="54">
        <v>0</v>
      </c>
      <c r="MI26" s="54">
        <v>0</v>
      </c>
      <c r="MJ26" s="54">
        <v>0</v>
      </c>
      <c r="MK26" s="54">
        <v>0</v>
      </c>
      <c r="ML26" s="54">
        <v>1</v>
      </c>
      <c r="MM26" s="54">
        <v>1</v>
      </c>
      <c r="MN26" s="54">
        <v>12200</v>
      </c>
      <c r="MO26" s="54">
        <v>2</v>
      </c>
      <c r="MP26" s="54">
        <v>0</v>
      </c>
      <c r="MQ26" s="54"/>
      <c r="MR26" s="54">
        <v>0</v>
      </c>
      <c r="MS26" s="54">
        <v>0</v>
      </c>
      <c r="MT26" s="54">
        <v>0</v>
      </c>
      <c r="MU26" s="54">
        <v>8</v>
      </c>
      <c r="MV26" s="54">
        <v>0</v>
      </c>
      <c r="MW26" s="54">
        <v>8</v>
      </c>
      <c r="MX26" s="54">
        <v>0.39</v>
      </c>
      <c r="MY26" s="54">
        <v>14</v>
      </c>
      <c r="MZ26" s="54">
        <v>0</v>
      </c>
      <c r="NA26" s="54">
        <v>14</v>
      </c>
      <c r="NB26" s="54">
        <v>0.68</v>
      </c>
      <c r="NC26" s="54">
        <v>2229986.0299999998</v>
      </c>
      <c r="ND26" s="54">
        <v>11</v>
      </c>
      <c r="NE26" s="54">
        <v>1287390.8400000001</v>
      </c>
      <c r="NF26" s="54">
        <v>0.441</v>
      </c>
      <c r="NG26" s="62" t="s">
        <v>852</v>
      </c>
      <c r="NH26" s="62">
        <v>431</v>
      </c>
      <c r="NI26" s="62" t="s">
        <v>601</v>
      </c>
      <c r="NJ26" s="62" t="s">
        <v>853</v>
      </c>
      <c r="NK26" s="62" t="s">
        <v>575</v>
      </c>
      <c r="NL26" s="62"/>
      <c r="NM26" s="62" t="s">
        <v>854</v>
      </c>
      <c r="NN26" s="62"/>
      <c r="NO26" s="62" t="s">
        <v>601</v>
      </c>
      <c r="NP26" s="62" t="s">
        <v>604</v>
      </c>
      <c r="NQ26" s="62" t="s">
        <v>601</v>
      </c>
      <c r="NR26" s="62" t="s">
        <v>634</v>
      </c>
      <c r="NS26" s="62" t="s">
        <v>616</v>
      </c>
      <c r="NT26" s="62" t="s">
        <v>634</v>
      </c>
      <c r="NU26" s="64"/>
      <c r="NV26" s="65"/>
      <c r="NW26" s="64"/>
      <c r="NX26" s="64"/>
      <c r="NY26" s="54">
        <v>25</v>
      </c>
      <c r="NZ26" s="54">
        <v>48</v>
      </c>
      <c r="OA26" s="54">
        <v>4</v>
      </c>
      <c r="OB26" s="54">
        <v>3</v>
      </c>
      <c r="OC26" s="54">
        <v>8</v>
      </c>
      <c r="OD26" s="54">
        <v>60</v>
      </c>
      <c r="OE26" s="54">
        <v>4</v>
      </c>
      <c r="OF26" s="54">
        <v>2</v>
      </c>
      <c r="OG26" s="54">
        <v>62</v>
      </c>
      <c r="OH26" s="54">
        <v>32</v>
      </c>
      <c r="OI26" s="54">
        <v>87</v>
      </c>
      <c r="OJ26" s="54">
        <v>10</v>
      </c>
      <c r="OK26" s="54">
        <v>188</v>
      </c>
      <c r="OL26" s="54">
        <v>6</v>
      </c>
      <c r="OM26" s="54">
        <v>7</v>
      </c>
      <c r="ON26" s="54">
        <v>0</v>
      </c>
      <c r="OO26" s="54">
        <v>0</v>
      </c>
      <c r="OP26" s="54">
        <v>1</v>
      </c>
      <c r="OQ26" s="54">
        <v>0</v>
      </c>
      <c r="OR26" s="54">
        <v>12</v>
      </c>
      <c r="OS26" s="54">
        <v>0</v>
      </c>
      <c r="OT26" s="54">
        <v>104</v>
      </c>
      <c r="OU26" s="54">
        <v>6</v>
      </c>
      <c r="OV26" s="54">
        <v>1</v>
      </c>
      <c r="OW26" s="54">
        <v>1</v>
      </c>
      <c r="OX26" s="54">
        <v>1</v>
      </c>
      <c r="OY26" s="54">
        <v>5</v>
      </c>
      <c r="OZ26" s="54">
        <v>1</v>
      </c>
      <c r="PA26" s="54">
        <v>4</v>
      </c>
      <c r="PB26" s="54">
        <v>11</v>
      </c>
      <c r="PC26" s="54">
        <v>11</v>
      </c>
      <c r="PD26" s="54">
        <v>4</v>
      </c>
      <c r="PE26" s="54">
        <v>0</v>
      </c>
      <c r="PF26" s="54">
        <v>0</v>
      </c>
      <c r="PG26" s="54">
        <v>106</v>
      </c>
      <c r="PH26" s="54">
        <v>6</v>
      </c>
      <c r="PI26" s="54"/>
      <c r="PJ26" s="54"/>
      <c r="PK26" s="54"/>
      <c r="PL26" s="54"/>
      <c r="PM26" s="54"/>
      <c r="PN26" s="54"/>
      <c r="PO26" s="54"/>
      <c r="PP26" s="54"/>
      <c r="PQ26" s="54">
        <v>883</v>
      </c>
      <c r="PR26" s="57">
        <v>2008</v>
      </c>
      <c r="PS26" s="54">
        <v>633</v>
      </c>
      <c r="PT26" s="54">
        <v>81</v>
      </c>
      <c r="PU26" s="54">
        <v>107</v>
      </c>
      <c r="PV26" s="54">
        <v>40</v>
      </c>
      <c r="PW26" s="54">
        <v>8</v>
      </c>
      <c r="PX26" s="54">
        <v>5</v>
      </c>
      <c r="PY26" s="54">
        <v>1</v>
      </c>
      <c r="PZ26" s="57">
        <v>3549</v>
      </c>
      <c r="QA26" s="57">
        <v>8810</v>
      </c>
      <c r="QB26" s="56">
        <v>0.43203216947822598</v>
      </c>
      <c r="QC26" s="56">
        <v>0.28128701783492299</v>
      </c>
      <c r="QD26" s="54">
        <v>2085</v>
      </c>
      <c r="QE26" s="54">
        <v>2834</v>
      </c>
      <c r="QF26" s="54">
        <v>1088</v>
      </c>
      <c r="QG26" s="54" t="s">
        <v>617</v>
      </c>
      <c r="QH26" s="54">
        <v>22</v>
      </c>
      <c r="QI26" s="54">
        <v>54</v>
      </c>
      <c r="QJ26" s="54">
        <v>45</v>
      </c>
      <c r="QK26" s="56">
        <f t="shared" si="3"/>
        <v>40.333333333333336</v>
      </c>
      <c r="QL26" s="56">
        <v>2</v>
      </c>
      <c r="QM26" s="54" t="s">
        <v>584</v>
      </c>
      <c r="QN26" s="54" t="s">
        <v>570</v>
      </c>
      <c r="QO26" s="54" t="s">
        <v>570</v>
      </c>
      <c r="QP26" s="54" t="s">
        <v>584</v>
      </c>
      <c r="QQ26" s="54" t="s">
        <v>562</v>
      </c>
      <c r="QR26" s="54" t="s">
        <v>562</v>
      </c>
      <c r="QS26" s="54" t="s">
        <v>584</v>
      </c>
      <c r="QT26" s="54" t="s">
        <v>562</v>
      </c>
      <c r="QU26" s="56">
        <v>46.65</v>
      </c>
      <c r="QV26" s="66">
        <v>0.59399999999999997</v>
      </c>
      <c r="QW26" s="67">
        <v>688</v>
      </c>
      <c r="QX26" s="66">
        <v>0.65</v>
      </c>
      <c r="QY26" s="67">
        <v>3211</v>
      </c>
      <c r="QZ26" s="66">
        <v>0.48199999999999998</v>
      </c>
      <c r="RA26" s="67">
        <v>4161</v>
      </c>
      <c r="RB26" s="66">
        <v>0.99099999999999999</v>
      </c>
      <c r="RC26" s="67">
        <v>11</v>
      </c>
      <c r="RD26" s="66">
        <v>9.5000000000000001E-2</v>
      </c>
      <c r="RE26" s="67">
        <v>4194</v>
      </c>
      <c r="RF26" s="67">
        <v>36</v>
      </c>
      <c r="RG26" s="60">
        <v>1797734.68</v>
      </c>
      <c r="RH26" s="60">
        <v>1583044.92</v>
      </c>
      <c r="RI26" s="60">
        <v>1287390.8400000001</v>
      </c>
      <c r="RJ26" s="54">
        <v>0</v>
      </c>
      <c r="RK26" s="54">
        <v>0</v>
      </c>
      <c r="RL26" s="54" t="s">
        <v>565</v>
      </c>
      <c r="RM26" s="54" t="s">
        <v>585</v>
      </c>
      <c r="RN26" s="60">
        <v>3565</v>
      </c>
      <c r="RO26" s="54">
        <v>89</v>
      </c>
      <c r="RP26" s="60">
        <v>286684.28999999998</v>
      </c>
      <c r="RQ26" s="54">
        <v>10</v>
      </c>
      <c r="RR26" s="54">
        <v>77.72</v>
      </c>
      <c r="RS26" s="54">
        <v>99.75</v>
      </c>
      <c r="RT26" s="58">
        <v>1287390.8400000001</v>
      </c>
      <c r="RU26" s="58">
        <v>29670407.32</v>
      </c>
      <c r="RV26" s="57">
        <v>3944</v>
      </c>
      <c r="RW26" s="58">
        <v>7522.9227484787016</v>
      </c>
      <c r="RX26" s="68">
        <v>29</v>
      </c>
      <c r="RY26" s="54">
        <v>6.5</v>
      </c>
      <c r="RZ26" s="69">
        <v>13</v>
      </c>
      <c r="SA26" s="54"/>
      <c r="SB26" s="54">
        <v>5.6</v>
      </c>
      <c r="SC26" s="69">
        <v>4</v>
      </c>
      <c r="SD26" s="54"/>
      <c r="SE26" s="70">
        <v>8.0420871013509227E-4</v>
      </c>
      <c r="SF26" s="71">
        <v>6.5029401591144939E-2</v>
      </c>
      <c r="SG26" s="71">
        <v>2891</v>
      </c>
      <c r="SH26" s="71">
        <v>0.9</v>
      </c>
      <c r="SI26" s="72"/>
      <c r="SJ26" s="72">
        <v>1287390.8400000001</v>
      </c>
      <c r="SK26" s="73">
        <f t="shared" si="4"/>
        <v>63.132151824244808</v>
      </c>
      <c r="SL26" s="72">
        <v>0.47896838405606279</v>
      </c>
      <c r="SM26" s="72">
        <v>2.4964936886395509E-2</v>
      </c>
      <c r="SN26" s="72">
        <v>63.132151824244808</v>
      </c>
      <c r="SO26" s="72">
        <v>0</v>
      </c>
      <c r="SP26" s="72">
        <v>921.93016869360542</v>
      </c>
      <c r="SQ26" s="72">
        <v>29.423303256178901</v>
      </c>
      <c r="SR26" s="72">
        <v>24.519419380149081</v>
      </c>
      <c r="SS26" s="72">
        <v>53.942722636327957</v>
      </c>
      <c r="ST26" s="72">
        <v>519.81169085916042</v>
      </c>
      <c r="SU26" s="74">
        <v>7.1199999999999999E-2</v>
      </c>
      <c r="SV26" s="81">
        <v>0.7</v>
      </c>
      <c r="SW26" s="75"/>
      <c r="SX26" s="72">
        <v>1</v>
      </c>
      <c r="SY26" s="72">
        <v>0.9017775501742098</v>
      </c>
      <c r="SZ26" s="72">
        <v>0.51803354625313658</v>
      </c>
      <c r="TA26" s="72">
        <v>1</v>
      </c>
      <c r="TB26" s="72"/>
      <c r="TC26" s="72" t="s">
        <v>586</v>
      </c>
      <c r="TD26" s="54"/>
      <c r="TE26" s="72">
        <v>0.85495277410683657</v>
      </c>
      <c r="TF26" s="75">
        <v>0.79453499999999999</v>
      </c>
      <c r="TG26" s="75">
        <v>1.2585980000000001</v>
      </c>
      <c r="TH26" s="76">
        <v>0.91450500000000001</v>
      </c>
      <c r="TI26" s="75">
        <v>1.0321709999999999</v>
      </c>
      <c r="TJ26" s="75">
        <v>0.79453499999999999</v>
      </c>
      <c r="TK26" s="76">
        <v>0.96883200000000003</v>
      </c>
      <c r="TL26" s="75">
        <v>0.392154</v>
      </c>
      <c r="TM26" s="75">
        <v>2.5500189999999998</v>
      </c>
      <c r="TN26" s="76">
        <v>0.40405799999999997</v>
      </c>
      <c r="TO26" s="75">
        <v>1.2155009999999999</v>
      </c>
      <c r="TP26" s="75">
        <v>0.392154</v>
      </c>
      <c r="TQ26" s="76">
        <v>0.82270600000000005</v>
      </c>
      <c r="TR26" s="75">
        <v>0.95354747299999998</v>
      </c>
      <c r="TS26" s="77">
        <v>1.0487154839999999</v>
      </c>
      <c r="TT26" s="76">
        <v>0.97612998200000001</v>
      </c>
      <c r="TU26" s="75">
        <v>1.0276911900000001</v>
      </c>
      <c r="TV26" s="75">
        <v>0.95354747299999998</v>
      </c>
      <c r="TW26" s="76">
        <v>0.97305494999999997</v>
      </c>
      <c r="TX26" s="75">
        <v>0</v>
      </c>
      <c r="TY26" s="77" t="s">
        <v>587</v>
      </c>
      <c r="TZ26" s="76">
        <v>1</v>
      </c>
      <c r="UA26" s="75">
        <v>1</v>
      </c>
      <c r="UB26" s="75">
        <v>0</v>
      </c>
      <c r="UC26" s="76">
        <v>1</v>
      </c>
      <c r="UD26" s="75">
        <v>0.95354700000000003</v>
      </c>
      <c r="UE26" s="75">
        <v>1.0487150000000001</v>
      </c>
      <c r="UF26" s="76">
        <v>0.97613000000000005</v>
      </c>
      <c r="UG26" s="75">
        <v>1.0276909999999999</v>
      </c>
      <c r="UH26" s="75">
        <v>0.95354700000000003</v>
      </c>
      <c r="UI26" s="76">
        <v>0.973055</v>
      </c>
    </row>
    <row r="27" spans="1:555" ht="15.75" customHeight="1" x14ac:dyDescent="0.3">
      <c r="A27" s="54" t="s">
        <v>855</v>
      </c>
      <c r="B27" s="54" t="s">
        <v>856</v>
      </c>
      <c r="C27" s="55" t="s">
        <v>856</v>
      </c>
      <c r="D27" s="54" t="s">
        <v>590</v>
      </c>
      <c r="E27" s="54" t="s">
        <v>857</v>
      </c>
      <c r="F27" s="54" t="s">
        <v>592</v>
      </c>
      <c r="G27" s="54" t="s">
        <v>557</v>
      </c>
      <c r="H27" s="54" t="s">
        <v>558</v>
      </c>
      <c r="I27" s="54">
        <v>9159</v>
      </c>
      <c r="J27" s="54" t="s">
        <v>620</v>
      </c>
      <c r="K27" s="54">
        <v>1</v>
      </c>
      <c r="L27" s="54">
        <v>0</v>
      </c>
      <c r="M27" s="54">
        <v>0</v>
      </c>
      <c r="N27" s="54">
        <v>0</v>
      </c>
      <c r="O27" s="54">
        <v>0</v>
      </c>
      <c r="P27" s="54">
        <v>1</v>
      </c>
      <c r="Q27" s="54">
        <v>0</v>
      </c>
      <c r="R27" s="54">
        <v>0</v>
      </c>
      <c r="S27" s="54">
        <v>0</v>
      </c>
      <c r="T27" s="54">
        <v>1</v>
      </c>
      <c r="U27" s="54">
        <v>1</v>
      </c>
      <c r="V27" s="54">
        <v>0</v>
      </c>
      <c r="W27" s="54">
        <v>0</v>
      </c>
      <c r="X27" s="54">
        <v>0</v>
      </c>
      <c r="Y27" s="54">
        <v>1</v>
      </c>
      <c r="Z27" s="54">
        <v>0</v>
      </c>
      <c r="AA27" s="54">
        <v>1</v>
      </c>
      <c r="AB27" s="54">
        <v>0</v>
      </c>
      <c r="AC27" s="54">
        <v>1</v>
      </c>
      <c r="AD27" s="54">
        <v>0</v>
      </c>
      <c r="AE27" s="54" t="s">
        <v>560</v>
      </c>
      <c r="AF27" s="54" t="s">
        <v>561</v>
      </c>
      <c r="AG27" s="54">
        <v>2</v>
      </c>
      <c r="AH27" s="54">
        <v>3</v>
      </c>
      <c r="AI27" s="54">
        <v>2</v>
      </c>
      <c r="AJ27" s="54">
        <v>7</v>
      </c>
      <c r="AK27" s="54" t="s">
        <v>571</v>
      </c>
      <c r="AL27" s="54" t="s">
        <v>563</v>
      </c>
      <c r="AM27" s="54" t="s">
        <v>613</v>
      </c>
      <c r="AN27" s="56">
        <v>45.749079619726679</v>
      </c>
      <c r="AO27" s="57">
        <v>3105</v>
      </c>
      <c r="AP27" s="56">
        <v>51.314000000000007</v>
      </c>
      <c r="AQ27" s="56">
        <v>21.228400000000001</v>
      </c>
      <c r="AR27" s="56">
        <v>60.914909090909099</v>
      </c>
      <c r="AS27" s="56">
        <v>57.141388888888883</v>
      </c>
      <c r="AT27" s="56">
        <v>31.967600000000001</v>
      </c>
      <c r="AU27" s="56">
        <v>75.412999999999997</v>
      </c>
      <c r="AV27" s="56">
        <v>76.102000000000004</v>
      </c>
      <c r="AW27" s="56">
        <v>35.177166666666658</v>
      </c>
      <c r="AX27" s="56">
        <v>7.7294999999999998</v>
      </c>
      <c r="AY27" s="56">
        <v>66.25888888888889</v>
      </c>
      <c r="AZ27" s="56">
        <v>76.088999999999999</v>
      </c>
      <c r="BA27" s="56">
        <v>38.759</v>
      </c>
      <c r="BB27" s="56">
        <v>53.292499999999997</v>
      </c>
      <c r="BC27" s="56">
        <v>0</v>
      </c>
      <c r="BD27" s="56">
        <v>33.431666666666658</v>
      </c>
      <c r="BE27" s="56">
        <v>80.158833333333334</v>
      </c>
      <c r="BF27" s="56">
        <v>12.756500000000001</v>
      </c>
      <c r="BG27" s="56">
        <v>57.031048206965536</v>
      </c>
      <c r="BH27" s="56">
        <v>73.416663944076106</v>
      </c>
      <c r="BI27" s="56">
        <v>63.275955100656297</v>
      </c>
      <c r="BJ27" s="56">
        <v>34.400525576164867</v>
      </c>
      <c r="BK27" s="56">
        <v>63.994921308087697</v>
      </c>
      <c r="BL27" s="56">
        <v>84.210700444903793</v>
      </c>
      <c r="BM27" s="56">
        <v>84.612734385192894</v>
      </c>
      <c r="BN27" s="56">
        <v>60.848299638119997</v>
      </c>
      <c r="BO27" s="56">
        <v>75.7574145424433</v>
      </c>
      <c r="BP27" s="56">
        <v>66.1120283250618</v>
      </c>
      <c r="BQ27" s="56">
        <v>53.637284223713202</v>
      </c>
      <c r="BR27" s="56">
        <v>57.597093311406901</v>
      </c>
      <c r="BS27" s="56">
        <v>20.32550173512314</v>
      </c>
      <c r="BT27" s="56">
        <v>42.293554520378997</v>
      </c>
      <c r="BU27" s="56">
        <v>48.367731400834899</v>
      </c>
      <c r="BV27" s="56">
        <v>26.615314648322599</v>
      </c>
      <c r="BW27" s="56">
        <v>8.0645161290322598</v>
      </c>
      <c r="BX27" s="56">
        <v>150.95315524244501</v>
      </c>
      <c r="BY27" s="56">
        <v>1305.48302872063</v>
      </c>
      <c r="BZ27" s="56">
        <v>41.904761904761898</v>
      </c>
      <c r="CA27" s="56">
        <v>4.5289855072463796</v>
      </c>
      <c r="CB27" s="56">
        <v>90.586991010047598</v>
      </c>
      <c r="CC27" s="56">
        <v>76.22</v>
      </c>
      <c r="CD27" s="56">
        <v>86.518046709129493</v>
      </c>
      <c r="CE27" s="56">
        <v>17.02</v>
      </c>
      <c r="CF27" s="56">
        <v>57.482813326282397</v>
      </c>
      <c r="CG27" s="56">
        <v>90.692755156002093</v>
      </c>
      <c r="CH27" s="56">
        <v>70.386039132733998</v>
      </c>
      <c r="CI27" s="56">
        <v>98.4135378106822</v>
      </c>
      <c r="CJ27" s="56">
        <v>21.836445026749601</v>
      </c>
      <c r="CK27" s="56">
        <v>21.836445026749601</v>
      </c>
      <c r="CL27" s="56">
        <v>64.599483204134401</v>
      </c>
      <c r="CM27" s="56">
        <v>0</v>
      </c>
      <c r="CN27" s="56">
        <v>2.9</v>
      </c>
      <c r="CO27" s="56">
        <v>20.2</v>
      </c>
      <c r="CP27" s="56">
        <v>0.1</v>
      </c>
      <c r="CQ27" s="56">
        <v>0.7</v>
      </c>
      <c r="CR27" s="56">
        <v>17.7</v>
      </c>
      <c r="CS27" s="56">
        <v>5.55</v>
      </c>
      <c r="CT27" s="56">
        <v>10.3166538260568</v>
      </c>
      <c r="CU27" s="56">
        <v>80.706161668948894</v>
      </c>
      <c r="CV27" s="56">
        <v>94.100368427108805</v>
      </c>
      <c r="CW27" s="56">
        <v>96.187275757575804</v>
      </c>
      <c r="CX27" s="56">
        <v>74.38</v>
      </c>
      <c r="CY27" s="56">
        <v>2.8126352228472502</v>
      </c>
      <c r="CZ27" s="56">
        <v>610.272563732305</v>
      </c>
      <c r="DA27" s="56">
        <v>2.18364450267496</v>
      </c>
      <c r="DB27" s="56">
        <v>24.185587364264599</v>
      </c>
      <c r="DC27" s="56">
        <v>59.72</v>
      </c>
      <c r="DD27" s="56">
        <v>6.8497172539999998</v>
      </c>
      <c r="DE27" s="56">
        <v>3.27546675401245</v>
      </c>
      <c r="DF27" s="56">
        <v>19.086368549914901</v>
      </c>
      <c r="DG27" s="56">
        <v>0.45295431713684697</v>
      </c>
      <c r="DH27" s="56">
        <v>3</v>
      </c>
      <c r="DI27" s="56">
        <v>0</v>
      </c>
      <c r="DJ27" s="56">
        <v>69.492766892510502</v>
      </c>
      <c r="DK27" s="56">
        <v>91.993373826999999</v>
      </c>
      <c r="DL27" s="56">
        <v>3</v>
      </c>
      <c r="DM27" s="56">
        <v>12.9032258064516</v>
      </c>
      <c r="DN27" s="56">
        <v>0</v>
      </c>
      <c r="DO27" s="56">
        <v>0.92335062266623003</v>
      </c>
      <c r="DP27" s="56">
        <v>0.44073913671141901</v>
      </c>
      <c r="DQ27" s="56">
        <v>0.51764205702647703</v>
      </c>
      <c r="DR27" s="56">
        <v>0</v>
      </c>
      <c r="DS27" s="56">
        <v>156.98587127158601</v>
      </c>
      <c r="DT27" s="56">
        <v>649.63187527067998</v>
      </c>
      <c r="DU27" s="56">
        <v>38.353446850719102</v>
      </c>
      <c r="DV27" s="56">
        <v>52.173913043478301</v>
      </c>
      <c r="DW27" s="56">
        <v>498.19200000000001</v>
      </c>
      <c r="DX27" s="56">
        <v>249.399</v>
      </c>
      <c r="DY27" s="54" t="s">
        <v>565</v>
      </c>
      <c r="DZ27" s="54"/>
      <c r="EA27" s="54"/>
      <c r="EB27" s="54"/>
      <c r="EC27" s="58">
        <v>73783922.219999999</v>
      </c>
      <c r="ED27" s="58">
        <v>8055.892807075008</v>
      </c>
      <c r="EE27" s="58">
        <v>2244423.77</v>
      </c>
      <c r="EF27" s="58">
        <f t="shared" si="5"/>
        <v>245.05118135167595</v>
      </c>
      <c r="EG27" s="58">
        <v>21401552.48</v>
      </c>
      <c r="EH27" s="58"/>
      <c r="EI27" s="58">
        <v>0</v>
      </c>
      <c r="EJ27" s="58"/>
      <c r="EK27" s="58">
        <v>18932101.43</v>
      </c>
      <c r="EL27" s="58">
        <f t="shared" si="0"/>
        <v>2067.0489605852167</v>
      </c>
      <c r="EM27" s="58">
        <v>22548198.899999999</v>
      </c>
      <c r="EN27" s="58">
        <f t="shared" si="1"/>
        <v>2461.8625286603337</v>
      </c>
      <c r="EO27" s="58"/>
      <c r="EP27" s="58">
        <v>981994.65</v>
      </c>
      <c r="EQ27" s="58">
        <v>719175.87</v>
      </c>
      <c r="ER27" s="54">
        <v>315</v>
      </c>
      <c r="ES27" s="59">
        <v>3.4392400917130687E-2</v>
      </c>
      <c r="ET27" s="54">
        <v>8118</v>
      </c>
      <c r="EU27" s="54">
        <v>0.88634130363576813</v>
      </c>
      <c r="EV27" s="54">
        <v>1660</v>
      </c>
      <c r="EW27" s="54">
        <v>9159</v>
      </c>
      <c r="EX27" s="54" t="s">
        <v>566</v>
      </c>
      <c r="EY27" s="54" t="s">
        <v>565</v>
      </c>
      <c r="EZ27" s="54">
        <v>144.80000000000001</v>
      </c>
      <c r="FA27" s="54">
        <v>7781</v>
      </c>
      <c r="FB27" s="54">
        <v>0.84954689376569492</v>
      </c>
      <c r="FC27" s="56">
        <v>0.3</v>
      </c>
      <c r="FD27" s="54">
        <v>0.224</v>
      </c>
      <c r="FE27" s="54">
        <v>0.34</v>
      </c>
      <c r="FF27" s="54">
        <v>0.33500000000000002</v>
      </c>
      <c r="FG27" s="54">
        <v>2024</v>
      </c>
      <c r="FH27" s="54" t="s">
        <v>672</v>
      </c>
      <c r="FI27" s="58">
        <v>28178.35</v>
      </c>
      <c r="FJ27" s="54">
        <v>388523.141</v>
      </c>
      <c r="FK27" s="60">
        <v>2091.1864646795402</v>
      </c>
      <c r="FL27" s="60">
        <f t="shared" si="2"/>
        <v>2461.8625286603337</v>
      </c>
      <c r="FM27" s="54">
        <v>8.34</v>
      </c>
      <c r="FN27" s="54">
        <v>2356.7630860194922</v>
      </c>
      <c r="FO27" s="54" t="s">
        <v>566</v>
      </c>
      <c r="FP27" s="54">
        <v>1695.6143967682001</v>
      </c>
      <c r="FQ27" s="54">
        <v>5.8400000000000007</v>
      </c>
      <c r="FR27" s="54">
        <v>2442.9881983005989</v>
      </c>
      <c r="FS27" s="54" t="s">
        <v>566</v>
      </c>
      <c r="FT27" s="54">
        <v>7.09</v>
      </c>
      <c r="FU27" s="54" t="s">
        <v>569</v>
      </c>
      <c r="FV27" s="54">
        <v>0</v>
      </c>
      <c r="FW27" s="54">
        <v>0.76132049233157661</v>
      </c>
      <c r="FX27" s="54" t="s">
        <v>565</v>
      </c>
      <c r="FY27" s="54">
        <v>0.49125715318678598</v>
      </c>
      <c r="FZ27" s="54">
        <v>6.08</v>
      </c>
      <c r="GA27" s="54">
        <v>0.39428318195479672</v>
      </c>
      <c r="GB27" s="54" t="s">
        <v>566</v>
      </c>
      <c r="GC27" s="54">
        <v>0.118981179008762</v>
      </c>
      <c r="GD27" s="54">
        <v>6.8900000000000006</v>
      </c>
      <c r="GE27" s="54">
        <v>0.15982233274181329</v>
      </c>
      <c r="GF27" s="54" t="s">
        <v>566</v>
      </c>
      <c r="GG27" s="54">
        <v>0.57641587911618197</v>
      </c>
      <c r="GH27" s="54">
        <v>5</v>
      </c>
      <c r="GI27" s="54">
        <v>0.94525005916470695</v>
      </c>
      <c r="GJ27" s="54" t="s">
        <v>566</v>
      </c>
      <c r="GK27" s="54">
        <v>4.4930000000000003</v>
      </c>
      <c r="GL27" s="54" t="s">
        <v>568</v>
      </c>
      <c r="GM27" s="54">
        <v>0</v>
      </c>
      <c r="GN27" s="54">
        <v>13</v>
      </c>
      <c r="GO27" s="54" t="s">
        <v>566</v>
      </c>
      <c r="GP27" s="54">
        <v>0</v>
      </c>
      <c r="GQ27" s="54">
        <v>155.58470029479099</v>
      </c>
      <c r="GR27" s="54">
        <v>8.56</v>
      </c>
      <c r="GS27" s="54">
        <v>103.4555071805099</v>
      </c>
      <c r="GT27" s="54" t="s">
        <v>566</v>
      </c>
      <c r="GU27" s="54">
        <v>8.56</v>
      </c>
      <c r="GV27" s="54">
        <v>5.0359999999999996</v>
      </c>
      <c r="GW27" s="54">
        <v>8.8983050847457505</v>
      </c>
      <c r="GX27" s="54">
        <v>8.629999999999999</v>
      </c>
      <c r="GY27" s="54">
        <v>4.0816326530612246</v>
      </c>
      <c r="GZ27" s="54" t="s">
        <v>566</v>
      </c>
      <c r="HA27" s="54">
        <v>5.153401026312916</v>
      </c>
      <c r="HB27" s="54">
        <v>4.6499999999999986</v>
      </c>
      <c r="HC27" s="54">
        <v>2.4480992181180912</v>
      </c>
      <c r="HD27" s="54" t="s">
        <v>566</v>
      </c>
      <c r="HE27" s="54">
        <v>6.64</v>
      </c>
      <c r="HF27" s="54">
        <v>6.7222222222222099</v>
      </c>
      <c r="HG27" s="54">
        <v>0.58000000000000052</v>
      </c>
      <c r="HH27" s="54">
        <v>48.425555555555562</v>
      </c>
      <c r="HI27" s="54" t="s">
        <v>566</v>
      </c>
      <c r="HJ27" s="54">
        <v>24.168881280628302</v>
      </c>
      <c r="HK27" s="54">
        <v>4.3000000000000007</v>
      </c>
      <c r="HL27" s="54">
        <v>39.690290057126383</v>
      </c>
      <c r="HM27" s="54" t="s">
        <v>566</v>
      </c>
      <c r="HN27" s="54">
        <v>7.0118447359173901</v>
      </c>
      <c r="HO27" s="54">
        <v>5.28</v>
      </c>
      <c r="HP27" s="54">
        <v>0.37292670463808109</v>
      </c>
      <c r="HQ27" s="54" t="s">
        <v>566</v>
      </c>
      <c r="HR27" s="54">
        <v>3.387</v>
      </c>
      <c r="HS27" s="54">
        <v>93.103448275862064</v>
      </c>
      <c r="HT27" s="54">
        <v>9.33</v>
      </c>
      <c r="HU27" s="54">
        <v>96.551724137931032</v>
      </c>
      <c r="HV27" s="54" t="s">
        <v>566</v>
      </c>
      <c r="HW27" s="54">
        <v>52.380952380952301</v>
      </c>
      <c r="HX27" s="54">
        <v>3.53</v>
      </c>
      <c r="HY27" s="54">
        <v>0</v>
      </c>
      <c r="HZ27" s="54" t="s">
        <v>566</v>
      </c>
      <c r="IA27" s="54" t="s">
        <v>568</v>
      </c>
      <c r="IB27" s="54">
        <v>0</v>
      </c>
      <c r="IC27" s="54">
        <v>0.84803000000000006</v>
      </c>
      <c r="ID27" s="54" t="s">
        <v>566</v>
      </c>
      <c r="IE27" s="54">
        <v>4.2869999999999999</v>
      </c>
      <c r="IF27" s="54">
        <v>4.7709999999999999</v>
      </c>
      <c r="IG27" s="54">
        <v>38.4</v>
      </c>
      <c r="IH27" s="54">
        <v>4.9400000000000004</v>
      </c>
      <c r="II27" s="54">
        <v>68.210000000000022</v>
      </c>
      <c r="IJ27" s="54" t="s">
        <v>566</v>
      </c>
      <c r="IK27" s="54">
        <v>6.2</v>
      </c>
      <c r="IL27" s="55">
        <v>5.3</v>
      </c>
      <c r="IM27" s="54">
        <v>7.62</v>
      </c>
      <c r="IN27" s="54">
        <v>6.7</v>
      </c>
      <c r="IO27" s="54" t="s">
        <v>566</v>
      </c>
      <c r="IP27" s="54">
        <v>4.9000000000000004</v>
      </c>
      <c r="IQ27" s="55">
        <v>4.7</v>
      </c>
      <c r="IR27" s="54">
        <v>5.29</v>
      </c>
      <c r="IS27" s="54">
        <v>5.7</v>
      </c>
      <c r="IT27" s="54" t="s">
        <v>566</v>
      </c>
      <c r="IU27" s="54">
        <v>0.7</v>
      </c>
      <c r="IV27" s="54">
        <v>9.5499999999999989</v>
      </c>
      <c r="IW27" s="54">
        <v>0</v>
      </c>
      <c r="IX27" s="54" t="s">
        <v>566</v>
      </c>
      <c r="IY27" s="54">
        <v>16.5</v>
      </c>
      <c r="IZ27" s="54">
        <v>6.24</v>
      </c>
      <c r="JA27" s="54">
        <v>6.8</v>
      </c>
      <c r="JB27" s="54" t="s">
        <v>566</v>
      </c>
      <c r="JC27" s="54">
        <v>6.7279999999999998</v>
      </c>
      <c r="JD27" s="54">
        <v>88.63</v>
      </c>
      <c r="JE27" s="54">
        <v>8.56</v>
      </c>
      <c r="JF27" s="54">
        <v>99.98</v>
      </c>
      <c r="JG27" s="54" t="s">
        <v>566</v>
      </c>
      <c r="JH27" s="54">
        <v>84.95</v>
      </c>
      <c r="JI27" s="54">
        <v>8.56</v>
      </c>
      <c r="JJ27" s="54">
        <v>99.12</v>
      </c>
      <c r="JK27" s="54" t="s">
        <v>566</v>
      </c>
      <c r="JL27" s="54">
        <v>61.17</v>
      </c>
      <c r="JM27" s="54">
        <v>6.12</v>
      </c>
      <c r="JN27" s="54">
        <v>100</v>
      </c>
      <c r="JO27" s="54" t="s">
        <v>566</v>
      </c>
      <c r="JP27" s="54">
        <v>7.7469999999999999</v>
      </c>
      <c r="JQ27" s="54">
        <v>67.05</v>
      </c>
      <c r="JR27" s="54">
        <v>67.05</v>
      </c>
      <c r="JS27" s="54">
        <v>6.6999999999999993</v>
      </c>
      <c r="JT27" s="54">
        <v>100</v>
      </c>
      <c r="JU27" s="54" t="s">
        <v>566</v>
      </c>
      <c r="JV27" s="54">
        <v>107.058823529411</v>
      </c>
      <c r="JW27" s="54">
        <v>8.66</v>
      </c>
      <c r="JX27" s="54">
        <v>114.1650943396227</v>
      </c>
      <c r="JY27" s="54" t="s">
        <v>566</v>
      </c>
      <c r="JZ27" s="54">
        <v>8.0645161290322402</v>
      </c>
      <c r="KA27" s="54">
        <v>9.7199999999999989</v>
      </c>
      <c r="KB27" s="54">
        <v>6.9930069930069934</v>
      </c>
      <c r="KC27" s="54" t="s">
        <v>566</v>
      </c>
      <c r="KD27" s="54">
        <v>8.36</v>
      </c>
      <c r="KE27" s="54">
        <v>32.754667540124402</v>
      </c>
      <c r="KF27" s="54">
        <v>5.6000000000000014</v>
      </c>
      <c r="KG27" s="54">
        <v>8.8178809131458511</v>
      </c>
      <c r="KH27" s="54" t="s">
        <v>566</v>
      </c>
      <c r="KI27" s="54">
        <v>10.918222513374801</v>
      </c>
      <c r="KJ27" s="54">
        <v>10</v>
      </c>
      <c r="KK27" s="54">
        <v>12.347203358439311</v>
      </c>
      <c r="KL27" s="54" t="s">
        <v>566</v>
      </c>
      <c r="KM27" s="54">
        <v>7.8</v>
      </c>
      <c r="KN27" s="54">
        <v>20.078611202096301</v>
      </c>
      <c r="KO27" s="54">
        <v>5.6000000000000014</v>
      </c>
      <c r="KP27" s="54">
        <v>3.0567079682130509</v>
      </c>
      <c r="KQ27" s="54" t="s">
        <v>566</v>
      </c>
      <c r="KR27" s="54">
        <v>5.6</v>
      </c>
      <c r="KS27" s="54">
        <v>7.2469999999999999</v>
      </c>
      <c r="KT27" s="54">
        <v>5.6849999999999996</v>
      </c>
      <c r="KU27" s="54">
        <v>471</v>
      </c>
      <c r="KV27" s="54">
        <v>5.1424828037995411E-2</v>
      </c>
      <c r="KW27" s="54">
        <v>1877</v>
      </c>
      <c r="KX27" s="54">
        <v>0.20493503657604539</v>
      </c>
      <c r="KY27" s="54">
        <v>1368</v>
      </c>
      <c r="KZ27" s="54">
        <v>0.14936128398296761</v>
      </c>
      <c r="LA27" s="54">
        <v>41130</v>
      </c>
      <c r="LB27" s="54">
        <v>4.4906649197510644</v>
      </c>
      <c r="LC27" s="54">
        <v>2020</v>
      </c>
      <c r="LD27" s="54">
        <v>0.2205480947701714</v>
      </c>
      <c r="LE27" s="54">
        <v>1292</v>
      </c>
      <c r="LF27" s="54">
        <v>0.14106343487280271</v>
      </c>
      <c r="LG27" s="54">
        <v>1855</v>
      </c>
      <c r="LH27" s="54">
        <v>0.20253302762310299</v>
      </c>
      <c r="LI27" s="54">
        <v>19</v>
      </c>
      <c r="LJ27" s="54">
        <v>2.0744622775412158</v>
      </c>
      <c r="LK27" s="54">
        <v>11</v>
      </c>
      <c r="LL27" s="54">
        <v>1.20100447647123</v>
      </c>
      <c r="LM27" s="54">
        <v>1244</v>
      </c>
      <c r="LN27" s="54">
        <v>0.72199999999999998</v>
      </c>
      <c r="LO27" s="54">
        <v>2535</v>
      </c>
      <c r="LP27" s="54">
        <v>0.66500000000000004</v>
      </c>
      <c r="LQ27" s="54">
        <v>505</v>
      </c>
      <c r="LR27" s="54">
        <v>0.68700000000000006</v>
      </c>
      <c r="LS27" s="54">
        <v>1987</v>
      </c>
      <c r="LT27" s="54">
        <v>0.82299999999999995</v>
      </c>
      <c r="LU27" s="54">
        <v>0.47110000000000002</v>
      </c>
      <c r="LV27" s="56">
        <v>-4.882297035994216E-2</v>
      </c>
      <c r="LW27" s="56" t="s">
        <v>562</v>
      </c>
      <c r="LX27" s="56">
        <v>-1.9728005754613011E-2</v>
      </c>
      <c r="LY27" s="56" t="s">
        <v>562</v>
      </c>
      <c r="LZ27" s="56">
        <v>1.118542309250749E-4</v>
      </c>
      <c r="MA27" s="56" t="s">
        <v>562</v>
      </c>
      <c r="MB27" s="56">
        <v>-0.73266867015930925</v>
      </c>
      <c r="MC27" s="56" t="s">
        <v>571</v>
      </c>
      <c r="MD27" s="56">
        <v>-0.20027694801073481</v>
      </c>
      <c r="ME27" s="56" t="s">
        <v>571</v>
      </c>
      <c r="MF27" s="54">
        <v>2</v>
      </c>
      <c r="MG27" s="54">
        <v>0</v>
      </c>
      <c r="MH27" s="54">
        <v>0</v>
      </c>
      <c r="MI27" s="54">
        <v>0</v>
      </c>
      <c r="MJ27" s="54">
        <v>0</v>
      </c>
      <c r="MK27" s="54">
        <v>0</v>
      </c>
      <c r="ML27" s="54">
        <v>1</v>
      </c>
      <c r="MM27" s="54">
        <v>1</v>
      </c>
      <c r="MN27" s="54">
        <v>11321</v>
      </c>
      <c r="MO27" s="54">
        <v>2</v>
      </c>
      <c r="MP27" s="54">
        <v>0</v>
      </c>
      <c r="MQ27" s="54"/>
      <c r="MR27" s="54">
        <v>0</v>
      </c>
      <c r="MS27" s="54">
        <v>0</v>
      </c>
      <c r="MT27" s="54">
        <v>0</v>
      </c>
      <c r="MU27" s="54">
        <v>10</v>
      </c>
      <c r="MV27" s="54">
        <v>0</v>
      </c>
      <c r="MW27" s="54">
        <v>10</v>
      </c>
      <c r="MX27" s="54">
        <v>1.1200000000000001</v>
      </c>
      <c r="MY27" s="54">
        <v>8</v>
      </c>
      <c r="MZ27" s="54">
        <v>0</v>
      </c>
      <c r="NA27" s="54">
        <v>8</v>
      </c>
      <c r="NB27" s="54">
        <v>0.89</v>
      </c>
      <c r="NC27" s="54">
        <v>3952685.63</v>
      </c>
      <c r="ND27" s="54">
        <v>7</v>
      </c>
      <c r="NE27" s="54">
        <v>333041.96999999997</v>
      </c>
      <c r="NF27" s="54">
        <v>0.50900000000000001</v>
      </c>
      <c r="NG27" s="62" t="s">
        <v>858</v>
      </c>
      <c r="NH27" s="62">
        <v>518</v>
      </c>
      <c r="NI27" s="62" t="s">
        <v>601</v>
      </c>
      <c r="NJ27" s="62" t="s">
        <v>859</v>
      </c>
      <c r="NK27" s="62" t="s">
        <v>601</v>
      </c>
      <c r="NL27" s="62"/>
      <c r="NM27" s="62" t="s">
        <v>575</v>
      </c>
      <c r="NN27" s="62"/>
      <c r="NO27" s="62" t="s">
        <v>601</v>
      </c>
      <c r="NP27" s="62" t="s">
        <v>604</v>
      </c>
      <c r="NQ27" s="62" t="s">
        <v>601</v>
      </c>
      <c r="NR27" s="62" t="s">
        <v>634</v>
      </c>
      <c r="NS27" s="62" t="s">
        <v>616</v>
      </c>
      <c r="NT27" s="63" t="s">
        <v>601</v>
      </c>
      <c r="NU27" s="64"/>
      <c r="NV27" s="65"/>
      <c r="NW27" s="64"/>
      <c r="NX27" s="64"/>
      <c r="NY27" s="54">
        <v>17</v>
      </c>
      <c r="NZ27" s="54">
        <v>15</v>
      </c>
      <c r="OA27" s="54">
        <v>6</v>
      </c>
      <c r="OB27" s="54">
        <v>3</v>
      </c>
      <c r="OC27" s="54">
        <v>5</v>
      </c>
      <c r="OD27" s="54">
        <v>22</v>
      </c>
      <c r="OE27" s="54">
        <v>9</v>
      </c>
      <c r="OF27" s="54">
        <v>4</v>
      </c>
      <c r="OG27" s="54">
        <v>26</v>
      </c>
      <c r="OH27" s="54">
        <v>25</v>
      </c>
      <c r="OI27" s="54">
        <v>50</v>
      </c>
      <c r="OJ27" s="54">
        <v>5</v>
      </c>
      <c r="OK27" s="54">
        <v>234</v>
      </c>
      <c r="OL27" s="54">
        <v>4</v>
      </c>
      <c r="OM27" s="54">
        <v>4</v>
      </c>
      <c r="ON27" s="54">
        <v>0</v>
      </c>
      <c r="OO27" s="54">
        <v>0</v>
      </c>
      <c r="OP27" s="54">
        <v>3</v>
      </c>
      <c r="OQ27" s="54">
        <v>1</v>
      </c>
      <c r="OR27" s="54">
        <v>1</v>
      </c>
      <c r="OS27" s="54">
        <v>0</v>
      </c>
      <c r="OT27" s="54">
        <v>51</v>
      </c>
      <c r="OU27" s="54">
        <v>8</v>
      </c>
      <c r="OV27" s="54">
        <v>1</v>
      </c>
      <c r="OW27" s="54">
        <v>0</v>
      </c>
      <c r="OX27" s="54">
        <v>0</v>
      </c>
      <c r="OY27" s="54">
        <v>3</v>
      </c>
      <c r="OZ27" s="54">
        <v>1</v>
      </c>
      <c r="PA27" s="54">
        <v>2</v>
      </c>
      <c r="PB27" s="54">
        <v>16</v>
      </c>
      <c r="PC27" s="54">
        <v>15</v>
      </c>
      <c r="PD27" s="54">
        <v>5</v>
      </c>
      <c r="PE27" s="54">
        <v>0</v>
      </c>
      <c r="PF27" s="54">
        <v>1</v>
      </c>
      <c r="PG27" s="54">
        <v>94</v>
      </c>
      <c r="PH27" s="54">
        <v>6</v>
      </c>
      <c r="PI27" s="54"/>
      <c r="PJ27" s="54"/>
      <c r="PK27" s="54"/>
      <c r="PL27" s="54"/>
      <c r="PM27" s="54"/>
      <c r="PN27" s="54"/>
      <c r="PO27" s="54"/>
      <c r="PP27" s="54"/>
      <c r="PQ27" s="54">
        <v>383</v>
      </c>
      <c r="PR27" s="57">
        <v>1082</v>
      </c>
      <c r="PS27" s="54">
        <v>278</v>
      </c>
      <c r="PT27" s="54">
        <v>34</v>
      </c>
      <c r="PU27" s="54">
        <v>78</v>
      </c>
      <c r="PV27" s="54">
        <v>18</v>
      </c>
      <c r="PW27" s="54">
        <v>5</v>
      </c>
      <c r="PX27" s="54">
        <v>5</v>
      </c>
      <c r="PY27" s="54">
        <v>1</v>
      </c>
      <c r="PZ27" s="57">
        <v>1899</v>
      </c>
      <c r="QA27" s="57">
        <v>4731</v>
      </c>
      <c r="QB27" s="56">
        <v>0.51654110710776202</v>
      </c>
      <c r="QC27" s="56">
        <v>0.27625401322001902</v>
      </c>
      <c r="QD27" s="54">
        <v>797</v>
      </c>
      <c r="QE27" s="54">
        <v>1200</v>
      </c>
      <c r="QF27" s="54">
        <v>844</v>
      </c>
      <c r="QG27" s="54" t="s">
        <v>608</v>
      </c>
      <c r="QH27" s="54">
        <v>30</v>
      </c>
      <c r="QI27" s="54">
        <v>69</v>
      </c>
      <c r="QJ27" s="54">
        <v>43</v>
      </c>
      <c r="QK27" s="56">
        <f t="shared" si="3"/>
        <v>47.333333333333336</v>
      </c>
      <c r="QL27" s="56">
        <v>1</v>
      </c>
      <c r="QM27" s="54" t="s">
        <v>562</v>
      </c>
      <c r="QN27" s="54" t="s">
        <v>562</v>
      </c>
      <c r="QO27" s="54" t="s">
        <v>584</v>
      </c>
      <c r="QP27" s="54" t="s">
        <v>562</v>
      </c>
      <c r="QQ27" s="54" t="s">
        <v>584</v>
      </c>
      <c r="QR27" s="54" t="s">
        <v>562</v>
      </c>
      <c r="QS27" s="54" t="s">
        <v>584</v>
      </c>
      <c r="QT27" s="54" t="s">
        <v>562</v>
      </c>
      <c r="QU27" s="56">
        <v>59.72</v>
      </c>
      <c r="QV27" s="66">
        <v>0.499</v>
      </c>
      <c r="QW27" s="67">
        <v>3622</v>
      </c>
      <c r="QX27" s="66">
        <v>0.55500000000000005</v>
      </c>
      <c r="QY27" s="67">
        <v>4509</v>
      </c>
      <c r="QZ27" s="66">
        <v>0.44700000000000001</v>
      </c>
      <c r="RA27" s="67">
        <v>4472</v>
      </c>
      <c r="RB27" s="66">
        <v>0.90500000000000003</v>
      </c>
      <c r="RC27" s="67">
        <v>573</v>
      </c>
      <c r="RD27" s="66">
        <v>0.16700000000000001</v>
      </c>
      <c r="RE27" s="67">
        <v>1234</v>
      </c>
      <c r="RF27" s="67">
        <v>10</v>
      </c>
      <c r="RG27" s="60">
        <v>4436812.8499999996</v>
      </c>
      <c r="RH27" s="60">
        <v>7112774.6200000001</v>
      </c>
      <c r="RI27" s="60">
        <v>333041.96999999997</v>
      </c>
      <c r="RJ27" s="54">
        <v>0</v>
      </c>
      <c r="RK27" s="54">
        <v>0</v>
      </c>
      <c r="RL27" s="54" t="s">
        <v>565</v>
      </c>
      <c r="RM27" s="54" t="s">
        <v>585</v>
      </c>
      <c r="RN27" s="60">
        <v>1660</v>
      </c>
      <c r="RO27" s="54"/>
      <c r="RP27" s="60">
        <v>853292.69</v>
      </c>
      <c r="RQ27" s="54">
        <v>32</v>
      </c>
      <c r="RR27" s="54">
        <v>71.97</v>
      </c>
      <c r="RS27" s="54">
        <v>88.63</v>
      </c>
      <c r="RT27" s="58">
        <v>20391812.879999999</v>
      </c>
      <c r="RU27" s="58">
        <v>22548198.899999999</v>
      </c>
      <c r="RV27" s="57">
        <v>1862</v>
      </c>
      <c r="RW27" s="58">
        <v>12109.666433941997</v>
      </c>
      <c r="RX27" s="68">
        <v>9</v>
      </c>
      <c r="RY27" s="54">
        <v>5.3</v>
      </c>
      <c r="RZ27" s="69">
        <v>38</v>
      </c>
      <c r="SA27" s="54"/>
      <c r="SB27" s="54">
        <v>4.7</v>
      </c>
      <c r="SC27" s="69">
        <v>35</v>
      </c>
      <c r="SD27" s="54"/>
      <c r="SE27" s="70">
        <v>4.1289328878503024E-4</v>
      </c>
      <c r="SF27" s="71">
        <v>7.6450511945392485E-2</v>
      </c>
      <c r="SG27" s="71">
        <v>1465</v>
      </c>
      <c r="SH27" s="71">
        <v>0.9</v>
      </c>
      <c r="SI27" s="72"/>
      <c r="SJ27" s="72">
        <v>20391812.879999999</v>
      </c>
      <c r="SK27" s="73">
        <f t="shared" si="4"/>
        <v>2226.4235047494267</v>
      </c>
      <c r="SL27" s="72">
        <v>0.49655477732060832</v>
      </c>
      <c r="SM27" s="72">
        <v>0</v>
      </c>
      <c r="SN27" s="72">
        <v>36.362263347527019</v>
      </c>
      <c r="SO27" s="72">
        <v>0</v>
      </c>
      <c r="SP27" s="72">
        <v>2554.8640681297079</v>
      </c>
      <c r="SQ27" s="72">
        <v>43.672890053499287</v>
      </c>
      <c r="SR27" s="72">
        <v>32.754667540124473</v>
      </c>
      <c r="SS27" s="72">
        <v>163.77333770062231</v>
      </c>
      <c r="ST27" s="72">
        <v>1026.3129162572329</v>
      </c>
      <c r="SU27" s="74">
        <v>7.4200000000000002E-2</v>
      </c>
      <c r="SV27" s="74">
        <v>0.7712</v>
      </c>
      <c r="SW27" s="75"/>
      <c r="SX27" s="72">
        <v>0.15730018809689689</v>
      </c>
      <c r="SY27" s="72">
        <v>0.40260734003338078</v>
      </c>
      <c r="SZ27" s="72">
        <v>0.51803354625313658</v>
      </c>
      <c r="TA27" s="72">
        <v>0.76428800900866112</v>
      </c>
      <c r="TB27" s="72"/>
      <c r="TC27" s="72" t="s">
        <v>586</v>
      </c>
      <c r="TD27" s="54"/>
      <c r="TE27" s="72">
        <v>0.46055727084801878</v>
      </c>
      <c r="TF27" s="75">
        <v>0.39411499999999999</v>
      </c>
      <c r="TG27" s="75">
        <v>2.537331</v>
      </c>
      <c r="TH27" s="76">
        <v>0.41088599999999997</v>
      </c>
      <c r="TI27" s="75">
        <v>1.234043</v>
      </c>
      <c r="TJ27" s="75">
        <v>0.39411499999999999</v>
      </c>
      <c r="TK27" s="76">
        <v>0.81034499999999998</v>
      </c>
      <c r="TL27" s="75">
        <v>0.55084999999999995</v>
      </c>
      <c r="TM27" s="75">
        <v>1.8153779999999999</v>
      </c>
      <c r="TN27" s="76">
        <v>0.63726899999999997</v>
      </c>
      <c r="TO27" s="75">
        <v>1.0911379999999999</v>
      </c>
      <c r="TP27" s="75">
        <v>0.55084999999999995</v>
      </c>
      <c r="TQ27" s="76">
        <v>0.91647400000000001</v>
      </c>
      <c r="TR27" s="75">
        <v>0.54566732399999995</v>
      </c>
      <c r="TS27" s="77">
        <v>1.8326184400000001</v>
      </c>
      <c r="TT27" s="76">
        <v>0.55583949300000002</v>
      </c>
      <c r="TU27" s="75">
        <v>1.1887670100000001</v>
      </c>
      <c r="TV27" s="75">
        <v>0.54566732399999995</v>
      </c>
      <c r="TW27" s="76">
        <v>0.84120773199999999</v>
      </c>
      <c r="TX27" s="75">
        <v>0</v>
      </c>
      <c r="TY27" s="77" t="s">
        <v>587</v>
      </c>
      <c r="TZ27" s="76">
        <v>1.6215E-2</v>
      </c>
      <c r="UA27" s="75">
        <v>1.128234</v>
      </c>
      <c r="UB27" s="75">
        <v>0</v>
      </c>
      <c r="UC27" s="76">
        <v>0.88634100000000005</v>
      </c>
      <c r="UD27" s="75">
        <v>0.54566700000000001</v>
      </c>
      <c r="UE27" s="75">
        <v>1.8326180000000001</v>
      </c>
      <c r="UF27" s="76">
        <v>0.55583899999999997</v>
      </c>
      <c r="UG27" s="75">
        <v>1.1887669999999999</v>
      </c>
      <c r="UH27" s="75">
        <v>0.54566700000000001</v>
      </c>
      <c r="UI27" s="76">
        <v>0.84120799999999996</v>
      </c>
    </row>
    <row r="28" spans="1:555" ht="15.75" customHeight="1" x14ac:dyDescent="0.3">
      <c r="A28" s="54" t="s">
        <v>860</v>
      </c>
      <c r="B28" s="54" t="s">
        <v>861</v>
      </c>
      <c r="C28" s="55" t="s">
        <v>861</v>
      </c>
      <c r="D28" s="54" t="s">
        <v>653</v>
      </c>
      <c r="E28" s="54" t="s">
        <v>862</v>
      </c>
      <c r="F28" s="54" t="s">
        <v>655</v>
      </c>
      <c r="G28" s="54" t="s">
        <v>710</v>
      </c>
      <c r="H28" s="54" t="s">
        <v>558</v>
      </c>
      <c r="I28" s="54">
        <v>4494</v>
      </c>
      <c r="J28" s="54" t="s">
        <v>594</v>
      </c>
      <c r="K28" s="54">
        <v>1</v>
      </c>
      <c r="L28" s="54">
        <v>0</v>
      </c>
      <c r="M28" s="54">
        <v>0</v>
      </c>
      <c r="N28" s="54">
        <v>0</v>
      </c>
      <c r="O28" s="54">
        <v>0</v>
      </c>
      <c r="P28" s="54">
        <v>1</v>
      </c>
      <c r="Q28" s="54">
        <v>0</v>
      </c>
      <c r="R28" s="54">
        <v>0</v>
      </c>
      <c r="S28" s="54">
        <v>1</v>
      </c>
      <c r="T28" s="54">
        <v>1</v>
      </c>
      <c r="U28" s="54">
        <v>0</v>
      </c>
      <c r="V28" s="54">
        <v>0</v>
      </c>
      <c r="W28" s="54">
        <v>1</v>
      </c>
      <c r="X28" s="54">
        <v>0</v>
      </c>
      <c r="Y28" s="54">
        <v>1</v>
      </c>
      <c r="Z28" s="54">
        <v>1</v>
      </c>
      <c r="AA28" s="54">
        <v>0</v>
      </c>
      <c r="AB28" s="54">
        <v>1</v>
      </c>
      <c r="AC28" s="54">
        <v>0</v>
      </c>
      <c r="AD28" s="54">
        <v>0</v>
      </c>
      <c r="AE28" s="54" t="s">
        <v>560</v>
      </c>
      <c r="AF28" s="54" t="s">
        <v>595</v>
      </c>
      <c r="AG28" s="54">
        <v>2</v>
      </c>
      <c r="AH28" s="54">
        <v>4</v>
      </c>
      <c r="AI28" s="54">
        <v>2</v>
      </c>
      <c r="AJ28" s="54">
        <v>8</v>
      </c>
      <c r="AK28" s="54" t="s">
        <v>570</v>
      </c>
      <c r="AL28" s="54"/>
      <c r="AM28" s="54"/>
      <c r="AN28" s="56">
        <v>53.764203544494713</v>
      </c>
      <c r="AO28" s="57">
        <v>704</v>
      </c>
      <c r="AP28" s="56">
        <v>60.309250000000013</v>
      </c>
      <c r="AQ28" s="56">
        <v>49.354999999999997</v>
      </c>
      <c r="AR28" s="56">
        <v>66.183076923076925</v>
      </c>
      <c r="AS28" s="56">
        <v>65.590733333333333</v>
      </c>
      <c r="AT28" s="56">
        <v>25.213799999999999</v>
      </c>
      <c r="AU28" s="56">
        <v>67.040500000000009</v>
      </c>
      <c r="AV28" s="56">
        <v>69.709000000000003</v>
      </c>
      <c r="AW28" s="56">
        <v>31.273333333333341</v>
      </c>
      <c r="AX28" s="56">
        <v>11.919499999999999</v>
      </c>
      <c r="AY28" s="56">
        <v>73.624499999999998</v>
      </c>
      <c r="AZ28" s="56">
        <v>68.164600000000007</v>
      </c>
      <c r="BA28" s="56">
        <v>100</v>
      </c>
      <c r="BB28" s="56">
        <v>57.916499999999999</v>
      </c>
      <c r="BC28" s="56">
        <v>51.22</v>
      </c>
      <c r="BD28" s="56">
        <v>27.777333333333331</v>
      </c>
      <c r="BE28" s="56">
        <v>80.158833333333334</v>
      </c>
      <c r="BF28" s="56">
        <v>8.5355000000000008</v>
      </c>
      <c r="BG28" s="56">
        <v>59.30357465740942</v>
      </c>
      <c r="BH28" s="56">
        <v>74.602959906906506</v>
      </c>
      <c r="BI28" s="56">
        <v>67.115510775683802</v>
      </c>
      <c r="BJ28" s="56">
        <v>36.192253289638707</v>
      </c>
      <c r="BK28" s="56">
        <v>72.657101993869304</v>
      </c>
      <c r="BL28" s="56">
        <v>56.565908297319901</v>
      </c>
      <c r="BM28" s="56">
        <v>83.499968748052694</v>
      </c>
      <c r="BN28" s="56">
        <v>85.688860588384102</v>
      </c>
      <c r="BO28" s="56">
        <v>78.853857378946699</v>
      </c>
      <c r="BP28" s="56">
        <v>62.086213242108499</v>
      </c>
      <c r="BQ28" s="56">
        <v>64.905322038628896</v>
      </c>
      <c r="BR28" s="56">
        <v>62.616650443051199</v>
      </c>
      <c r="BS28" s="56">
        <v>16.546463064715059</v>
      </c>
      <c r="BT28" s="56">
        <v>46.616384790315301</v>
      </c>
      <c r="BU28" s="56">
        <v>57.037087434971497</v>
      </c>
      <c r="BV28" s="56">
        <v>24.569077868552601</v>
      </c>
      <c r="BW28" s="56">
        <v>27.027027027027</v>
      </c>
      <c r="BX28" s="56">
        <v>142.941668325786</v>
      </c>
      <c r="BY28" s="56">
        <v>470.34230467729299</v>
      </c>
      <c r="BZ28" s="56">
        <v>76.470588235294102</v>
      </c>
      <c r="CA28" s="56">
        <v>3.6585365853658498</v>
      </c>
      <c r="CB28" s="56">
        <v>44.462025316455701</v>
      </c>
      <c r="CC28" s="56">
        <v>48.92</v>
      </c>
      <c r="CD28" s="56">
        <v>65.182829888712206</v>
      </c>
      <c r="CE28" s="56">
        <v>15.32</v>
      </c>
      <c r="CF28" s="56">
        <v>47.7848101265823</v>
      </c>
      <c r="CG28" s="56">
        <v>96.677215189873394</v>
      </c>
      <c r="CH28" s="56">
        <v>68.037974683544306</v>
      </c>
      <c r="CI28" s="56">
        <v>96.202531645569593</v>
      </c>
      <c r="CJ28" s="56">
        <v>22.2518914107699</v>
      </c>
      <c r="CK28" s="56">
        <v>0</v>
      </c>
      <c r="CL28" s="56">
        <v>0</v>
      </c>
      <c r="CM28" s="56">
        <v>0</v>
      </c>
      <c r="CN28" s="56">
        <v>5.7</v>
      </c>
      <c r="CO28" s="56">
        <v>11.6</v>
      </c>
      <c r="CP28" s="56">
        <v>0.66</v>
      </c>
      <c r="CQ28" s="56">
        <v>0.5</v>
      </c>
      <c r="CR28" s="56">
        <v>5.9</v>
      </c>
      <c r="CS28" s="56">
        <v>5.7</v>
      </c>
      <c r="CT28" s="56">
        <v>14.5895797236864</v>
      </c>
      <c r="CU28" s="56">
        <v>61.830436931799497</v>
      </c>
      <c r="CV28" s="56">
        <v>89.770059889017105</v>
      </c>
      <c r="CW28" s="56">
        <v>95.540339393939405</v>
      </c>
      <c r="CX28" s="56">
        <v>72.95</v>
      </c>
      <c r="CY28" s="56">
        <v>1.01936799184506</v>
      </c>
      <c r="CZ28" s="56">
        <v>284.33011265430599</v>
      </c>
      <c r="DA28" s="56">
        <v>8.9007565643079705</v>
      </c>
      <c r="DB28" s="56">
        <v>28.151260504201701</v>
      </c>
      <c r="DC28" s="56">
        <v>50.23</v>
      </c>
      <c r="DD28" s="56">
        <v>5.5070317839999996</v>
      </c>
      <c r="DE28" s="56">
        <v>0</v>
      </c>
      <c r="DF28" s="56">
        <v>17.128235704456898</v>
      </c>
      <c r="DG28" s="56">
        <v>3.5731931244796102E-2</v>
      </c>
      <c r="DH28" s="56">
        <v>2</v>
      </c>
      <c r="DI28" s="56">
        <v>0</v>
      </c>
      <c r="DJ28" s="56">
        <v>80.388758202302796</v>
      </c>
      <c r="DK28" s="56">
        <v>102.82072465</v>
      </c>
      <c r="DL28" s="56">
        <v>6</v>
      </c>
      <c r="DM28" s="56">
        <v>16.2162162162162</v>
      </c>
      <c r="DN28" s="56">
        <v>0</v>
      </c>
      <c r="DO28" s="56">
        <v>1.6073338822874901</v>
      </c>
      <c r="DP28" s="56">
        <v>0</v>
      </c>
      <c r="DQ28" s="56">
        <v>0.340733606557377</v>
      </c>
      <c r="DR28" s="56">
        <v>0</v>
      </c>
      <c r="DS28" s="56">
        <v>561.797752808989</v>
      </c>
      <c r="DT28" s="56">
        <v>56.100981767180897</v>
      </c>
      <c r="DU28" s="56">
        <v>29.402466013278499</v>
      </c>
      <c r="DV28" s="56">
        <v>36.351619299405201</v>
      </c>
      <c r="DW28" s="56">
        <v>545.65</v>
      </c>
      <c r="DX28" s="56">
        <v>309.44099999999997</v>
      </c>
      <c r="DY28" s="54" t="s">
        <v>565</v>
      </c>
      <c r="DZ28" s="54"/>
      <c r="EA28" s="54"/>
      <c r="EB28" s="54"/>
      <c r="EC28" s="58">
        <v>36572005.909999996</v>
      </c>
      <c r="ED28" s="58">
        <v>8137.9630418335555</v>
      </c>
      <c r="EE28" s="58">
        <v>1744542.75</v>
      </c>
      <c r="EF28" s="58">
        <f t="shared" si="5"/>
        <v>388.1937583444593</v>
      </c>
      <c r="EG28" s="58">
        <v>5968206.5499999998</v>
      </c>
      <c r="EH28" s="58"/>
      <c r="EI28" s="58">
        <v>0</v>
      </c>
      <c r="EJ28" s="58"/>
      <c r="EK28" s="58">
        <v>8312915.9500000002</v>
      </c>
      <c r="EL28" s="58">
        <f t="shared" si="0"/>
        <v>1849.7810302625724</v>
      </c>
      <c r="EM28" s="58">
        <v>8371239.4400000004</v>
      </c>
      <c r="EN28" s="58">
        <f t="shared" si="1"/>
        <v>1862.7591099243436</v>
      </c>
      <c r="EO28" s="58">
        <v>4800</v>
      </c>
      <c r="EP28" s="58"/>
      <c r="EQ28" s="58">
        <v>127203.24</v>
      </c>
      <c r="ER28" s="54">
        <v>191</v>
      </c>
      <c r="ES28" s="59">
        <v>4.2501112594570539E-2</v>
      </c>
      <c r="ET28" s="54">
        <v>1133</v>
      </c>
      <c r="EU28" s="54">
        <v>0.25211392968402307</v>
      </c>
      <c r="EV28" s="54">
        <v>1060.4000000000001</v>
      </c>
      <c r="EW28" s="54">
        <v>3726</v>
      </c>
      <c r="EX28" s="54" t="s">
        <v>566</v>
      </c>
      <c r="EY28" s="54" t="s">
        <v>565</v>
      </c>
      <c r="EZ28" s="54">
        <v>210.5</v>
      </c>
      <c r="FA28" s="54">
        <v>953</v>
      </c>
      <c r="FB28" s="54">
        <v>0.2120605251446373</v>
      </c>
      <c r="FC28" s="56">
        <v>0.35499999999999998</v>
      </c>
      <c r="FD28" s="54">
        <v>0.19600000000000001</v>
      </c>
      <c r="FE28" s="54">
        <v>0.42499999999999999</v>
      </c>
      <c r="FF28" s="54">
        <v>0.44400000000000001</v>
      </c>
      <c r="FG28" s="54">
        <v>2024</v>
      </c>
      <c r="FH28" s="54" t="s">
        <v>596</v>
      </c>
      <c r="FI28" s="58">
        <v>17461.439999999999</v>
      </c>
      <c r="FJ28" s="54">
        <v>66824.941000000006</v>
      </c>
      <c r="FK28" s="60">
        <v>1700.4639074321301</v>
      </c>
      <c r="FL28" s="60">
        <f t="shared" si="2"/>
        <v>1862.7591099243436</v>
      </c>
      <c r="FM28" s="54">
        <v>5.97</v>
      </c>
      <c r="FN28" s="54">
        <v>2322.880665698176</v>
      </c>
      <c r="FO28" s="54" t="s">
        <v>566</v>
      </c>
      <c r="FP28" s="54">
        <v>1858.8302469959799</v>
      </c>
      <c r="FQ28" s="54">
        <v>10</v>
      </c>
      <c r="FR28" s="54">
        <v>1791.8441243860179</v>
      </c>
      <c r="FS28" s="54" t="s">
        <v>566</v>
      </c>
      <c r="FT28" s="54">
        <v>7.9850000000000003</v>
      </c>
      <c r="FU28" s="54">
        <v>0.20112526069112599</v>
      </c>
      <c r="FV28" s="54">
        <v>3.62</v>
      </c>
      <c r="FW28" s="54">
        <v>0.55593306725886649</v>
      </c>
      <c r="FX28" s="54" t="s">
        <v>566</v>
      </c>
      <c r="FY28" s="54">
        <v>0.41308976882873799</v>
      </c>
      <c r="FZ28" s="54">
        <v>10</v>
      </c>
      <c r="GA28" s="54">
        <v>0.41854078055369243</v>
      </c>
      <c r="GB28" s="54" t="s">
        <v>566</v>
      </c>
      <c r="GC28" s="61">
        <v>8.3684072750838404E-2</v>
      </c>
      <c r="GD28" s="54">
        <v>6.4700000000000006</v>
      </c>
      <c r="GE28" s="54">
        <v>0.12853484081495239</v>
      </c>
      <c r="GF28" s="54" t="s">
        <v>566</v>
      </c>
      <c r="GG28" s="54">
        <v>0.62343844112508295</v>
      </c>
      <c r="GH28" s="54">
        <v>6</v>
      </c>
      <c r="GI28" s="54">
        <v>0.94617109973531111</v>
      </c>
      <c r="GJ28" s="54" t="s">
        <v>566</v>
      </c>
      <c r="GK28" s="54">
        <v>6.5229999999999997</v>
      </c>
      <c r="GL28" s="54" t="s">
        <v>568</v>
      </c>
      <c r="GM28" s="54">
        <v>0</v>
      </c>
      <c r="GN28" s="54">
        <v>9.5</v>
      </c>
      <c r="GO28" s="54" t="s">
        <v>566</v>
      </c>
      <c r="GP28" s="54">
        <v>0</v>
      </c>
      <c r="GQ28" s="54">
        <v>174.64183800622899</v>
      </c>
      <c r="GR28" s="54">
        <v>6.5500000000000007</v>
      </c>
      <c r="GS28" s="54">
        <v>105.1943893435821</v>
      </c>
      <c r="GT28" s="54" t="s">
        <v>566</v>
      </c>
      <c r="GU28" s="54">
        <v>6.5500000000000007</v>
      </c>
      <c r="GV28" s="54">
        <v>5.2649999999999997</v>
      </c>
      <c r="GW28" s="54">
        <v>12.558139534883701</v>
      </c>
      <c r="GX28" s="54">
        <v>8.5</v>
      </c>
      <c r="GY28" s="54">
        <v>5.5791331181498958</v>
      </c>
      <c r="GZ28" s="54" t="s">
        <v>566</v>
      </c>
      <c r="HA28" s="54">
        <v>4.7841566533155317</v>
      </c>
      <c r="HB28" s="54">
        <v>4.12</v>
      </c>
      <c r="HC28" s="54">
        <v>2.2128880237680568</v>
      </c>
      <c r="HD28" s="54" t="s">
        <v>566</v>
      </c>
      <c r="HE28" s="54">
        <v>6.31</v>
      </c>
      <c r="HF28" s="54">
        <v>4.1666666666666501</v>
      </c>
      <c r="HG28" s="54">
        <v>0</v>
      </c>
      <c r="HH28" s="54">
        <v>61.100000000000009</v>
      </c>
      <c r="HI28" s="54" t="s">
        <v>566</v>
      </c>
      <c r="HJ28" s="54">
        <v>33.844823506472501</v>
      </c>
      <c r="HK28" s="54">
        <v>10</v>
      </c>
      <c r="HL28" s="54">
        <v>27.842894128407739</v>
      </c>
      <c r="HM28" s="54" t="s">
        <v>566</v>
      </c>
      <c r="HN28" s="54">
        <v>12.5650367225126</v>
      </c>
      <c r="HO28" s="54">
        <v>0</v>
      </c>
      <c r="HP28" s="54">
        <v>3.6035486395581899E-2</v>
      </c>
      <c r="HQ28" s="54" t="s">
        <v>565</v>
      </c>
      <c r="HR28" s="54">
        <v>3.3330000000000002</v>
      </c>
      <c r="HS28" s="54">
        <v>86.206896551724128</v>
      </c>
      <c r="HT28" s="54">
        <v>8.57</v>
      </c>
      <c r="HU28" s="54">
        <v>93.103448275862064</v>
      </c>
      <c r="HV28" s="54" t="s">
        <v>566</v>
      </c>
      <c r="HW28" s="54">
        <v>19.047619047619001</v>
      </c>
      <c r="HX28" s="54">
        <v>7.65</v>
      </c>
      <c r="HY28" s="54">
        <v>0</v>
      </c>
      <c r="HZ28" s="54" t="s">
        <v>566</v>
      </c>
      <c r="IA28" s="54" t="s">
        <v>568</v>
      </c>
      <c r="IB28" s="54">
        <v>0</v>
      </c>
      <c r="IC28" s="54">
        <v>0.78242000000000012</v>
      </c>
      <c r="ID28" s="54" t="s">
        <v>566</v>
      </c>
      <c r="IE28" s="54">
        <v>5.407</v>
      </c>
      <c r="IF28" s="54">
        <v>5.0170000000000003</v>
      </c>
      <c r="IG28" s="54">
        <v>0</v>
      </c>
      <c r="IH28" s="54">
        <v>0</v>
      </c>
      <c r="II28" s="54">
        <v>61.4</v>
      </c>
      <c r="IJ28" s="54" t="s">
        <v>565</v>
      </c>
      <c r="IK28" s="54">
        <v>6.3</v>
      </c>
      <c r="IL28" s="55">
        <v>6.9</v>
      </c>
      <c r="IM28" s="54">
        <v>10</v>
      </c>
      <c r="IN28" s="54">
        <v>6.2</v>
      </c>
      <c r="IO28" s="54" t="s">
        <v>566</v>
      </c>
      <c r="IP28" s="54" t="s">
        <v>568</v>
      </c>
      <c r="IQ28" s="111">
        <v>5.0999999999999996</v>
      </c>
      <c r="IR28" s="54">
        <v>0</v>
      </c>
      <c r="IS28" s="54">
        <v>5.4</v>
      </c>
      <c r="IT28" s="54" t="s">
        <v>566</v>
      </c>
      <c r="IU28" s="54">
        <v>0.5</v>
      </c>
      <c r="IV28" s="54">
        <v>9.76</v>
      </c>
      <c r="IW28" s="54">
        <v>0</v>
      </c>
      <c r="IX28" s="54" t="s">
        <v>566</v>
      </c>
      <c r="IY28" s="54">
        <v>6.3</v>
      </c>
      <c r="IZ28" s="54">
        <v>10</v>
      </c>
      <c r="JA28" s="54">
        <v>9.6</v>
      </c>
      <c r="JB28" s="54" t="s">
        <v>566</v>
      </c>
      <c r="JC28" s="54">
        <v>5.952</v>
      </c>
      <c r="JD28" s="54">
        <v>25.21</v>
      </c>
      <c r="JE28" s="54">
        <v>1.75</v>
      </c>
      <c r="JF28" s="54">
        <v>96.83</v>
      </c>
      <c r="JG28" s="54" t="s">
        <v>566</v>
      </c>
      <c r="JH28" s="54">
        <v>21.21</v>
      </c>
      <c r="JI28" s="54">
        <v>2.17</v>
      </c>
      <c r="JJ28" s="54">
        <v>97.688000000000017</v>
      </c>
      <c r="JK28" s="54" t="s">
        <v>566</v>
      </c>
      <c r="JL28" s="54">
        <v>89.04</v>
      </c>
      <c r="JM28" s="54">
        <v>9.48</v>
      </c>
      <c r="JN28" s="54">
        <v>93.888000000000005</v>
      </c>
      <c r="JO28" s="54" t="s">
        <v>566</v>
      </c>
      <c r="JP28" s="54">
        <v>4.4669999999999996</v>
      </c>
      <c r="JQ28" s="54">
        <v>100</v>
      </c>
      <c r="JR28" s="54" t="s">
        <v>568</v>
      </c>
      <c r="JS28" s="54">
        <v>0</v>
      </c>
      <c r="JT28" s="54">
        <v>100</v>
      </c>
      <c r="JU28" s="54" t="s">
        <v>566</v>
      </c>
      <c r="JV28" s="54">
        <v>88.8888888888888</v>
      </c>
      <c r="JW28" s="54">
        <v>6.61</v>
      </c>
      <c r="JX28" s="54">
        <v>115.31729887120579</v>
      </c>
      <c r="JY28" s="54" t="s">
        <v>566</v>
      </c>
      <c r="JZ28" s="54">
        <v>27.027027027027</v>
      </c>
      <c r="KA28" s="54">
        <v>4.4800000000000004</v>
      </c>
      <c r="KB28" s="54">
        <v>7.6335877862595414</v>
      </c>
      <c r="KC28" s="54" t="s">
        <v>566</v>
      </c>
      <c r="KD28" s="54">
        <v>3.6970000000000001</v>
      </c>
      <c r="KE28" s="54" t="s">
        <v>568</v>
      </c>
      <c r="KF28" s="54">
        <v>0</v>
      </c>
      <c r="KG28" s="54">
        <v>9.7977743069593455</v>
      </c>
      <c r="KH28" s="54" t="s">
        <v>566</v>
      </c>
      <c r="KI28" s="54">
        <v>22.2518914107699</v>
      </c>
      <c r="KJ28" s="54">
        <v>7.8500000000000014</v>
      </c>
      <c r="KK28" s="54">
        <v>10.02988928735639</v>
      </c>
      <c r="KL28" s="54" t="s">
        <v>566</v>
      </c>
      <c r="KM28" s="54">
        <v>3.9249999999999998</v>
      </c>
      <c r="KN28" s="54">
        <v>30.44058744993324</v>
      </c>
      <c r="KO28" s="54">
        <v>8.42</v>
      </c>
      <c r="KP28" s="54">
        <v>13.03940638282544</v>
      </c>
      <c r="KQ28" s="54" t="s">
        <v>566</v>
      </c>
      <c r="KR28" s="54">
        <v>8.42</v>
      </c>
      <c r="KS28" s="54">
        <v>5.2919999999999998</v>
      </c>
      <c r="KT28" s="54">
        <v>5.1909999999999998</v>
      </c>
      <c r="KU28" s="54">
        <v>694</v>
      </c>
      <c r="KV28" s="54">
        <v>0.15442812639074319</v>
      </c>
      <c r="KW28" s="54">
        <v>1207</v>
      </c>
      <c r="KX28" s="54">
        <v>0.26858032932799292</v>
      </c>
      <c r="KY28" s="54">
        <v>491</v>
      </c>
      <c r="KZ28" s="54">
        <v>0.10925678682688029</v>
      </c>
      <c r="LA28" s="54">
        <v>15099</v>
      </c>
      <c r="LB28" s="54">
        <v>3.3598130841121501</v>
      </c>
      <c r="LC28" s="54">
        <v>1344</v>
      </c>
      <c r="LD28" s="54">
        <v>0.29906542056074759</v>
      </c>
      <c r="LE28" s="54">
        <v>590</v>
      </c>
      <c r="LF28" s="54">
        <v>0.13128615932354251</v>
      </c>
      <c r="LG28" s="54">
        <v>475</v>
      </c>
      <c r="LH28" s="54">
        <v>0.1056964842011571</v>
      </c>
      <c r="LI28" s="54"/>
      <c r="LJ28" s="54">
        <v>0</v>
      </c>
      <c r="LK28" s="54">
        <v>5</v>
      </c>
      <c r="LL28" s="54">
        <v>1.1125945705384961</v>
      </c>
      <c r="LM28" s="54">
        <v>2964</v>
      </c>
      <c r="LN28" s="54">
        <v>0.65700000000000003</v>
      </c>
      <c r="LO28" s="54">
        <v>3120</v>
      </c>
      <c r="LP28" s="54">
        <v>0.63300000000000001</v>
      </c>
      <c r="LQ28" s="54">
        <v>2776</v>
      </c>
      <c r="LR28" s="54">
        <v>0.56000000000000005</v>
      </c>
      <c r="LS28" s="54">
        <v>3167</v>
      </c>
      <c r="LT28" s="54">
        <v>0.79900000000000004</v>
      </c>
      <c r="LU28" s="54">
        <v>0.47239999999999999</v>
      </c>
      <c r="LV28" s="56">
        <v>0.28207489267945629</v>
      </c>
      <c r="LW28" s="56" t="s">
        <v>570</v>
      </c>
      <c r="LX28" s="56">
        <v>-6.7165225198824027E-3</v>
      </c>
      <c r="LY28" s="56" t="s">
        <v>562</v>
      </c>
      <c r="LZ28" s="56">
        <v>0.14624911680295671</v>
      </c>
      <c r="MA28" s="56" t="s">
        <v>570</v>
      </c>
      <c r="MB28" s="56">
        <v>-0.58337759375773823</v>
      </c>
      <c r="MC28" s="56" t="s">
        <v>571</v>
      </c>
      <c r="MD28" s="56">
        <v>-4.0442526698801912E-2</v>
      </c>
      <c r="ME28" s="56" t="s">
        <v>562</v>
      </c>
      <c r="MF28" s="54"/>
      <c r="MG28" s="54"/>
      <c r="MH28" s="54"/>
      <c r="MI28" s="54"/>
      <c r="MJ28" s="54"/>
      <c r="MK28" s="54"/>
      <c r="ML28" s="54"/>
      <c r="MM28" s="54"/>
      <c r="MN28" s="54"/>
      <c r="MO28" s="54"/>
      <c r="MP28" s="54">
        <v>0</v>
      </c>
      <c r="MQ28" s="54"/>
      <c r="MR28" s="54">
        <v>0</v>
      </c>
      <c r="MS28" s="54">
        <v>0</v>
      </c>
      <c r="MT28" s="54">
        <v>0</v>
      </c>
      <c r="MU28" s="54">
        <v>8</v>
      </c>
      <c r="MV28" s="54">
        <v>0</v>
      </c>
      <c r="MW28" s="54">
        <v>8</v>
      </c>
      <c r="MX28" s="54">
        <v>1.76</v>
      </c>
      <c r="MY28" s="54">
        <v>4</v>
      </c>
      <c r="MZ28" s="54">
        <v>0</v>
      </c>
      <c r="NA28" s="54">
        <v>4</v>
      </c>
      <c r="NB28" s="54">
        <v>0.88</v>
      </c>
      <c r="NC28" s="54">
        <v>910373.6</v>
      </c>
      <c r="ND28" s="54">
        <v>2</v>
      </c>
      <c r="NE28" s="54">
        <v>291838.62</v>
      </c>
      <c r="NF28" s="54">
        <v>0.47399999999999998</v>
      </c>
      <c r="NG28" s="62" t="s">
        <v>863</v>
      </c>
      <c r="NH28" s="62">
        <v>558</v>
      </c>
      <c r="NI28" s="62" t="s">
        <v>601</v>
      </c>
      <c r="NJ28" s="62" t="s">
        <v>864</v>
      </c>
      <c r="NK28" s="62" t="s">
        <v>601</v>
      </c>
      <c r="NL28" s="62"/>
      <c r="NM28" s="62" t="s">
        <v>865</v>
      </c>
      <c r="NN28" s="62"/>
      <c r="NO28" s="62" t="s">
        <v>601</v>
      </c>
      <c r="NP28" s="62" t="s">
        <v>604</v>
      </c>
      <c r="NQ28" s="62" t="s">
        <v>601</v>
      </c>
      <c r="NR28" s="62" t="s">
        <v>634</v>
      </c>
      <c r="NS28" s="62" t="s">
        <v>688</v>
      </c>
      <c r="NT28" s="62" t="s">
        <v>601</v>
      </c>
      <c r="NU28" s="64"/>
      <c r="NV28" s="65"/>
      <c r="NW28" s="64"/>
      <c r="NX28" s="64"/>
      <c r="NY28" s="54">
        <v>0</v>
      </c>
      <c r="NZ28" s="54">
        <v>0</v>
      </c>
      <c r="OA28" s="54">
        <v>0</v>
      </c>
      <c r="OB28" s="54">
        <v>0</v>
      </c>
      <c r="OC28" s="54">
        <v>1</v>
      </c>
      <c r="OD28" s="54">
        <v>1</v>
      </c>
      <c r="OE28" s="54">
        <v>0</v>
      </c>
      <c r="OF28" s="54">
        <v>0</v>
      </c>
      <c r="OG28" s="54">
        <v>1</v>
      </c>
      <c r="OH28" s="54">
        <v>1</v>
      </c>
      <c r="OI28" s="54">
        <v>2</v>
      </c>
      <c r="OJ28" s="54">
        <v>1</v>
      </c>
      <c r="OK28" s="54">
        <v>32</v>
      </c>
      <c r="OL28" s="54">
        <v>0</v>
      </c>
      <c r="OM28" s="54">
        <v>0</v>
      </c>
      <c r="ON28" s="54">
        <v>0</v>
      </c>
      <c r="OO28" s="54">
        <v>0</v>
      </c>
      <c r="OP28" s="54">
        <v>1</v>
      </c>
      <c r="OQ28" s="54">
        <v>0</v>
      </c>
      <c r="OR28" s="54">
        <v>0</v>
      </c>
      <c r="OS28" s="54">
        <v>0</v>
      </c>
      <c r="OT28" s="54">
        <v>12</v>
      </c>
      <c r="OU28" s="54">
        <v>1</v>
      </c>
      <c r="OV28" s="54">
        <v>0</v>
      </c>
      <c r="OW28" s="54">
        <v>0</v>
      </c>
      <c r="OX28" s="54">
        <v>0</v>
      </c>
      <c r="OY28" s="54">
        <v>1</v>
      </c>
      <c r="OZ28" s="54">
        <v>1</v>
      </c>
      <c r="PA28" s="54">
        <v>0</v>
      </c>
      <c r="PB28" s="54">
        <v>4</v>
      </c>
      <c r="PC28" s="54">
        <v>4</v>
      </c>
      <c r="PD28" s="54">
        <v>0</v>
      </c>
      <c r="PE28" s="54">
        <v>0</v>
      </c>
      <c r="PF28" s="54">
        <v>0</v>
      </c>
      <c r="PG28" s="54">
        <v>28</v>
      </c>
      <c r="PH28" s="54">
        <v>1</v>
      </c>
      <c r="PI28" s="54"/>
      <c r="PJ28" s="54"/>
      <c r="PK28" s="54"/>
      <c r="PL28" s="54"/>
      <c r="PM28" s="54"/>
      <c r="PN28" s="54"/>
      <c r="PO28" s="54"/>
      <c r="PP28" s="54"/>
      <c r="PQ28" s="54">
        <v>95</v>
      </c>
      <c r="PR28" s="54">
        <v>488</v>
      </c>
      <c r="PS28" s="54">
        <v>128</v>
      </c>
      <c r="PT28" s="54">
        <v>10</v>
      </c>
      <c r="PU28" s="54">
        <v>33</v>
      </c>
      <c r="PV28" s="54">
        <v>13</v>
      </c>
      <c r="PW28" s="54">
        <v>1</v>
      </c>
      <c r="PX28" s="54">
        <v>2</v>
      </c>
      <c r="PY28" s="54">
        <v>1</v>
      </c>
      <c r="PZ28" s="57">
        <v>973</v>
      </c>
      <c r="QA28" s="57">
        <v>2232</v>
      </c>
      <c r="QB28" s="56">
        <v>0.49666221628838397</v>
      </c>
      <c r="QC28" s="56">
        <v>0.32387264150943401</v>
      </c>
      <c r="QD28" s="54">
        <v>576</v>
      </c>
      <c r="QE28" s="54">
        <v>776</v>
      </c>
      <c r="QF28" s="54">
        <v>295</v>
      </c>
      <c r="QG28" s="54" t="s">
        <v>608</v>
      </c>
      <c r="QH28" s="54">
        <v>24</v>
      </c>
      <c r="QI28" s="54">
        <v>75</v>
      </c>
      <c r="QJ28" s="54">
        <v>41</v>
      </c>
      <c r="QK28" s="56">
        <f t="shared" si="3"/>
        <v>46.666666666666664</v>
      </c>
      <c r="QL28" s="56">
        <v>1</v>
      </c>
      <c r="QM28" s="54" t="s">
        <v>562</v>
      </c>
      <c r="QN28" s="54" t="s">
        <v>562</v>
      </c>
      <c r="QO28" s="54" t="s">
        <v>570</v>
      </c>
      <c r="QP28" s="54" t="s">
        <v>562</v>
      </c>
      <c r="QQ28" s="54" t="s">
        <v>562</v>
      </c>
      <c r="QR28" s="54" t="s">
        <v>562</v>
      </c>
      <c r="QS28" s="54" t="s">
        <v>562</v>
      </c>
      <c r="QT28" s="54" t="s">
        <v>562</v>
      </c>
      <c r="QU28" s="56">
        <v>50.23</v>
      </c>
      <c r="QV28" s="66">
        <v>0.41299999999999998</v>
      </c>
      <c r="QW28" s="67">
        <v>4997</v>
      </c>
      <c r="QX28" s="66">
        <v>0.36299999999999999</v>
      </c>
      <c r="QY28" s="67">
        <v>5210</v>
      </c>
      <c r="QZ28" s="66">
        <v>0.54200000000000004</v>
      </c>
      <c r="RA28" s="67">
        <v>1356</v>
      </c>
      <c r="RB28" s="66">
        <v>0.58399999999999996</v>
      </c>
      <c r="RC28" s="67">
        <v>3081</v>
      </c>
      <c r="RD28" s="66">
        <v>0.158</v>
      </c>
      <c r="RE28" s="67">
        <v>1409</v>
      </c>
      <c r="RF28" s="67">
        <v>12</v>
      </c>
      <c r="RG28" s="60">
        <v>979488.41</v>
      </c>
      <c r="RH28" s="60">
        <v>1493321.97</v>
      </c>
      <c r="RI28" s="60">
        <v>291838.62</v>
      </c>
      <c r="RJ28" s="54">
        <v>0</v>
      </c>
      <c r="RK28" s="54">
        <v>0</v>
      </c>
      <c r="RL28" s="54" t="s">
        <v>565</v>
      </c>
      <c r="RM28" s="54" t="s">
        <v>692</v>
      </c>
      <c r="RN28" s="60">
        <v>1060.4000000000001</v>
      </c>
      <c r="RO28" s="54"/>
      <c r="RP28" s="60">
        <v>563151.61</v>
      </c>
      <c r="RQ28" s="54">
        <v>12</v>
      </c>
      <c r="RR28" s="54">
        <v>89.04</v>
      </c>
      <c r="RS28" s="54">
        <v>25.21</v>
      </c>
      <c r="RT28" s="58">
        <v>2201110.98</v>
      </c>
      <c r="RU28" s="58">
        <v>8371239.4400000004</v>
      </c>
      <c r="RV28" s="54">
        <v>711</v>
      </c>
      <c r="RW28" s="58">
        <v>11773.895133614627</v>
      </c>
      <c r="RX28" s="68">
        <v>10</v>
      </c>
      <c r="RY28" s="54">
        <v>6.9</v>
      </c>
      <c r="RZ28" s="69">
        <v>3</v>
      </c>
      <c r="SA28" s="54"/>
      <c r="SB28" s="54">
        <v>5.0999999999999996</v>
      </c>
      <c r="SC28" s="69">
        <v>23</v>
      </c>
      <c r="SD28" s="54"/>
      <c r="SE28" s="70">
        <v>5.0960195686386911E-4</v>
      </c>
      <c r="SF28" s="71">
        <v>7.375643224699828E-2</v>
      </c>
      <c r="SG28" s="71">
        <v>583</v>
      </c>
      <c r="SH28" s="71">
        <v>0.34</v>
      </c>
      <c r="SI28" s="72"/>
      <c r="SJ28" s="72">
        <v>2201110.98</v>
      </c>
      <c r="SK28" s="73">
        <f t="shared" si="4"/>
        <v>489.78882510013352</v>
      </c>
      <c r="SL28" s="72">
        <v>0.64646316854740882</v>
      </c>
      <c r="SM28" s="72">
        <v>0</v>
      </c>
      <c r="SN28" s="72">
        <v>64.939612817089454</v>
      </c>
      <c r="SO28" s="72">
        <v>1.0680907877169561</v>
      </c>
      <c r="SP28" s="72">
        <v>712.06052514463727</v>
      </c>
      <c r="SQ28" s="72">
        <v>0</v>
      </c>
      <c r="SR28" s="72">
        <v>22.251891410769911</v>
      </c>
      <c r="SS28" s="72">
        <v>89.007565643079658</v>
      </c>
      <c r="ST28" s="72">
        <v>623.05295950155767</v>
      </c>
      <c r="SU28" s="74">
        <v>7.2300000000000003E-2</v>
      </c>
      <c r="SV28" s="139">
        <v>0.89590000000000003</v>
      </c>
      <c r="SW28" s="75"/>
      <c r="SX28" s="72">
        <v>0.68408655508116356</v>
      </c>
      <c r="SY28" s="72">
        <v>0.65955976854945075</v>
      </c>
      <c r="SZ28" s="72">
        <v>0.51803354625313658</v>
      </c>
      <c r="TA28" s="72">
        <v>0.77969589825251151</v>
      </c>
      <c r="TB28" s="72"/>
      <c r="TC28" s="72" t="s">
        <v>586</v>
      </c>
      <c r="TD28" s="54"/>
      <c r="TE28" s="72">
        <v>0.66034394203406555</v>
      </c>
      <c r="TF28" s="75">
        <v>0.57645299999999999</v>
      </c>
      <c r="TG28" s="75">
        <v>1.734747</v>
      </c>
      <c r="TH28" s="76">
        <v>0.67366400000000004</v>
      </c>
      <c r="TI28" s="75">
        <v>1.0434779999999999</v>
      </c>
      <c r="TJ28" s="75">
        <v>0.57645299999999999</v>
      </c>
      <c r="TK28" s="76">
        <v>0.95833299999999999</v>
      </c>
      <c r="TL28" s="75">
        <v>1</v>
      </c>
      <c r="TM28" s="75">
        <v>1</v>
      </c>
      <c r="TN28" s="76">
        <v>1</v>
      </c>
      <c r="TO28" s="75">
        <v>1</v>
      </c>
      <c r="TP28" s="75">
        <v>1</v>
      </c>
      <c r="TQ28" s="76">
        <v>1</v>
      </c>
      <c r="TR28" s="75">
        <v>0.50302141300000003</v>
      </c>
      <c r="TS28" s="77">
        <v>1.987986941</v>
      </c>
      <c r="TT28" s="76">
        <v>0.54621697499999999</v>
      </c>
      <c r="TU28" s="75">
        <v>1.2766669900000001</v>
      </c>
      <c r="TV28" s="75">
        <v>0.50302141300000003</v>
      </c>
      <c r="TW28" s="76">
        <v>0.78328961900000005</v>
      </c>
      <c r="TX28" s="75">
        <v>0</v>
      </c>
      <c r="TY28" s="77" t="s">
        <v>587</v>
      </c>
      <c r="TZ28" s="76">
        <v>0</v>
      </c>
      <c r="UA28" s="75">
        <v>3.9664609999999998</v>
      </c>
      <c r="UB28" s="75">
        <v>0</v>
      </c>
      <c r="UC28" s="76">
        <v>0.252114</v>
      </c>
      <c r="UD28" s="75">
        <v>0.50302100000000005</v>
      </c>
      <c r="UE28" s="75">
        <v>1.9879869999999999</v>
      </c>
      <c r="UF28" s="76">
        <v>0.54621699999999995</v>
      </c>
      <c r="UG28" s="75">
        <v>1.276667</v>
      </c>
      <c r="UH28" s="75">
        <v>0.50302100000000005</v>
      </c>
      <c r="UI28" s="76">
        <v>0.78329000000000004</v>
      </c>
    </row>
    <row r="29" spans="1:555" ht="15.75" customHeight="1" x14ac:dyDescent="0.3">
      <c r="A29" s="54" t="s">
        <v>866</v>
      </c>
      <c r="B29" s="54" t="s">
        <v>867</v>
      </c>
      <c r="C29" s="55" t="s">
        <v>867</v>
      </c>
      <c r="D29" s="54" t="s">
        <v>555</v>
      </c>
      <c r="E29" s="54" t="s">
        <v>868</v>
      </c>
      <c r="F29" s="54" t="s">
        <v>557</v>
      </c>
      <c r="G29" s="54" t="s">
        <v>557</v>
      </c>
      <c r="H29" s="54" t="s">
        <v>558</v>
      </c>
      <c r="I29" s="54">
        <v>10832</v>
      </c>
      <c r="J29" s="54" t="s">
        <v>724</v>
      </c>
      <c r="K29" s="54">
        <v>1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1</v>
      </c>
      <c r="X29" s="54">
        <v>0</v>
      </c>
      <c r="Y29" s="54">
        <v>1</v>
      </c>
      <c r="Z29" s="54">
        <v>0</v>
      </c>
      <c r="AA29" s="54">
        <v>0</v>
      </c>
      <c r="AB29" s="54">
        <v>1</v>
      </c>
      <c r="AC29" s="54">
        <v>0</v>
      </c>
      <c r="AD29" s="54">
        <v>0</v>
      </c>
      <c r="AE29" s="54" t="s">
        <v>560</v>
      </c>
      <c r="AF29" s="54" t="s">
        <v>595</v>
      </c>
      <c r="AG29" s="54">
        <v>1</v>
      </c>
      <c r="AH29" s="54">
        <v>2</v>
      </c>
      <c r="AI29" s="54">
        <v>1</v>
      </c>
      <c r="AJ29" s="54">
        <v>4</v>
      </c>
      <c r="AK29" s="54" t="s">
        <v>562</v>
      </c>
      <c r="AL29" s="54"/>
      <c r="AM29" s="54"/>
      <c r="AN29" s="56">
        <v>53.980113305322128</v>
      </c>
      <c r="AO29" s="57">
        <v>672</v>
      </c>
      <c r="AP29" s="56">
        <v>57.137500000000003</v>
      </c>
      <c r="AQ29" s="56">
        <v>46.329400000000007</v>
      </c>
      <c r="AR29" s="56">
        <v>57.620133333333342</v>
      </c>
      <c r="AS29" s="56">
        <v>57.459166666666661</v>
      </c>
      <c r="AT29" s="56">
        <v>13.693</v>
      </c>
      <c r="AU29" s="56">
        <v>89.572749999999999</v>
      </c>
      <c r="AV29" s="56">
        <v>77.603000000000009</v>
      </c>
      <c r="AW29" s="56">
        <v>52.070333333333338</v>
      </c>
      <c r="AX29" s="56">
        <v>6.8840000000000003</v>
      </c>
      <c r="AY29" s="56">
        <v>69.921499999999995</v>
      </c>
      <c r="AZ29" s="56">
        <v>75.085000000000008</v>
      </c>
      <c r="BA29" s="56">
        <v>100</v>
      </c>
      <c r="BB29" s="56">
        <v>60.780500000000004</v>
      </c>
      <c r="BC29" s="56">
        <v>87.879000000000005</v>
      </c>
      <c r="BD29" s="56">
        <v>6.9180000000000001</v>
      </c>
      <c r="BE29" s="56">
        <v>49.76114285714285</v>
      </c>
      <c r="BF29" s="56">
        <v>8.9474999999999998</v>
      </c>
      <c r="BG29" s="56">
        <v>63.234972501034143</v>
      </c>
      <c r="BH29" s="56">
        <v>80.694328685526102</v>
      </c>
      <c r="BI29" s="56">
        <v>74.311545060380396</v>
      </c>
      <c r="BJ29" s="56">
        <v>34.699043757196627</v>
      </c>
      <c r="BK29" s="56">
        <v>70.405404843642202</v>
      </c>
      <c r="BL29" s="56">
        <v>90.141525646679597</v>
      </c>
      <c r="BM29" s="56">
        <v>96.298868132077899</v>
      </c>
      <c r="BN29" s="56">
        <v>65.931516119704597</v>
      </c>
      <c r="BO29" s="56">
        <v>78.109139565398607</v>
      </c>
      <c r="BP29" s="56">
        <v>90.848689050766396</v>
      </c>
      <c r="BQ29" s="56">
        <v>58.374315507731701</v>
      </c>
      <c r="BR29" s="56">
        <v>69.914036117624704</v>
      </c>
      <c r="BS29" s="56">
        <v>19.732955452295041</v>
      </c>
      <c r="BT29" s="56">
        <v>40.744123395555498</v>
      </c>
      <c r="BU29" s="56">
        <v>44.899446747124998</v>
      </c>
      <c r="BV29" s="56">
        <v>33.419649433810903</v>
      </c>
      <c r="BW29" s="56">
        <v>21.052631578947398</v>
      </c>
      <c r="BX29" s="56">
        <v>157.980427643844</v>
      </c>
      <c r="BY29" s="56">
        <v>560.24981631153605</v>
      </c>
      <c r="BZ29" s="56">
        <v>77.464788732394396</v>
      </c>
      <c r="CA29" s="56">
        <v>4.4585987261146496</v>
      </c>
      <c r="CB29" s="56">
        <v>91.1682242990654</v>
      </c>
      <c r="CC29" s="56">
        <v>95.71</v>
      </c>
      <c r="CD29" s="56">
        <v>92.041198501872699</v>
      </c>
      <c r="CE29" s="56">
        <v>22.5</v>
      </c>
      <c r="CF29" s="56">
        <v>96.542056074766407</v>
      </c>
      <c r="CG29" s="56">
        <v>99.392523364485996</v>
      </c>
      <c r="CH29" s="56">
        <v>96.308411214953196</v>
      </c>
      <c r="CI29" s="56">
        <v>94.112149532710305</v>
      </c>
      <c r="CJ29" s="56">
        <v>27.6957163958641</v>
      </c>
      <c r="CK29" s="56">
        <v>9.2319054652880403</v>
      </c>
      <c r="CL29" s="56">
        <v>43.122035360068999</v>
      </c>
      <c r="CM29" s="56">
        <v>3.6927621861152198</v>
      </c>
      <c r="CN29" s="56">
        <v>4</v>
      </c>
      <c r="CO29" s="56">
        <v>16.399999999999999</v>
      </c>
      <c r="CP29" s="56">
        <v>0.24</v>
      </c>
      <c r="CQ29" s="56">
        <v>0.3</v>
      </c>
      <c r="CR29" s="56">
        <v>12.9</v>
      </c>
      <c r="CS29" s="56">
        <v>5.85</v>
      </c>
      <c r="CT29" s="56">
        <v>96.175927602693605</v>
      </c>
      <c r="CU29" s="56">
        <v>68.969995175947105</v>
      </c>
      <c r="CV29" s="56">
        <v>98.931260711715197</v>
      </c>
      <c r="CW29" s="56">
        <v>96.052096969696905</v>
      </c>
      <c r="CX29" s="56">
        <v>74.38</v>
      </c>
      <c r="CY29" s="56">
        <v>1.4354925533823799</v>
      </c>
      <c r="CZ29" s="56">
        <v>464.32319413813201</v>
      </c>
      <c r="DA29" s="56">
        <v>5.5391432791728201</v>
      </c>
      <c r="DB29" s="56">
        <v>31.897150799166099</v>
      </c>
      <c r="DC29" s="56">
        <v>48.27</v>
      </c>
      <c r="DD29" s="56">
        <v>4.471749977</v>
      </c>
      <c r="DE29" s="56">
        <v>0</v>
      </c>
      <c r="DF29" s="56">
        <v>10.212722235436701</v>
      </c>
      <c r="DG29" s="56">
        <v>3.60647407610365</v>
      </c>
      <c r="DH29" s="56">
        <v>2</v>
      </c>
      <c r="DI29" s="56">
        <v>0</v>
      </c>
      <c r="DJ29" s="56">
        <v>62.517482517482513</v>
      </c>
      <c r="DK29" s="56">
        <v>85.486443381000001</v>
      </c>
      <c r="DL29" s="56">
        <v>2</v>
      </c>
      <c r="DM29" s="56">
        <v>12.6315789473684</v>
      </c>
      <c r="DN29" s="56">
        <v>0</v>
      </c>
      <c r="DO29" s="56">
        <v>1.2527611493722299</v>
      </c>
      <c r="DP29" s="56">
        <v>0.44477293257781098</v>
      </c>
      <c r="DQ29" s="56">
        <v>0.26263695937090398</v>
      </c>
      <c r="DR29" s="56">
        <v>0</v>
      </c>
      <c r="DS29" s="56">
        <v>874.12587412587402</v>
      </c>
      <c r="DT29" s="56">
        <v>258.68440502586799</v>
      </c>
      <c r="DU29" s="56">
        <v>49.255600389592303</v>
      </c>
      <c r="DV29" s="56">
        <v>67.406605305901493</v>
      </c>
      <c r="DW29" s="56">
        <v>515.03599999999994</v>
      </c>
      <c r="DX29" s="56">
        <v>129.84700000000001</v>
      </c>
      <c r="DY29" s="54" t="s">
        <v>565</v>
      </c>
      <c r="DZ29" s="54"/>
      <c r="EA29" s="54"/>
      <c r="EB29" s="54"/>
      <c r="EC29" s="58">
        <v>71083148.489999995</v>
      </c>
      <c r="ED29" s="58">
        <v>6562.3290703471193</v>
      </c>
      <c r="EE29" s="58">
        <v>6769693.21</v>
      </c>
      <c r="EF29" s="58">
        <f t="shared" si="5"/>
        <v>624.97167743722309</v>
      </c>
      <c r="EG29" s="58">
        <v>4098023.88</v>
      </c>
      <c r="EH29" s="58"/>
      <c r="EI29" s="58">
        <v>0</v>
      </c>
      <c r="EJ29" s="58"/>
      <c r="EK29" s="58">
        <v>17890368.690000001</v>
      </c>
      <c r="EL29" s="58">
        <f t="shared" si="0"/>
        <v>1651.6219248522896</v>
      </c>
      <c r="EM29" s="58">
        <v>24087710.91</v>
      </c>
      <c r="EN29" s="58">
        <f t="shared" si="1"/>
        <v>2223.7546999630722</v>
      </c>
      <c r="EO29" s="58"/>
      <c r="EP29" s="58">
        <v>22025.05</v>
      </c>
      <c r="EQ29" s="58"/>
      <c r="ER29" s="54">
        <v>143</v>
      </c>
      <c r="ES29" s="59">
        <v>1.3201624815361889E-2</v>
      </c>
      <c r="ET29" s="54">
        <v>9408</v>
      </c>
      <c r="EU29" s="54">
        <v>0.8685376661742984</v>
      </c>
      <c r="EV29" s="54">
        <v>1680</v>
      </c>
      <c r="EW29" s="54">
        <v>10787</v>
      </c>
      <c r="EX29" s="54" t="s">
        <v>566</v>
      </c>
      <c r="EY29" s="54" t="s">
        <v>565</v>
      </c>
      <c r="EZ29" s="54">
        <v>146.30000000000001</v>
      </c>
      <c r="FA29" s="54">
        <v>9192</v>
      </c>
      <c r="FB29" s="54">
        <v>0.84859675036927618</v>
      </c>
      <c r="FC29" s="56">
        <v>0.20200000000000001</v>
      </c>
      <c r="FD29" s="54">
        <v>0.05</v>
      </c>
      <c r="FE29" s="54">
        <v>0.29299999999999998</v>
      </c>
      <c r="FF29" s="54">
        <v>0.26200000000000001</v>
      </c>
      <c r="FG29" s="54">
        <v>2024</v>
      </c>
      <c r="FH29" s="54" t="s">
        <v>672</v>
      </c>
      <c r="FI29" s="58">
        <v>34421.96</v>
      </c>
      <c r="FJ29" s="54">
        <v>374786.24599999998</v>
      </c>
      <c r="FK29" s="60">
        <v>1899.4108539512399</v>
      </c>
      <c r="FL29" s="60">
        <f t="shared" si="2"/>
        <v>2223.7546999630722</v>
      </c>
      <c r="FM29" s="54">
        <v>7.15</v>
      </c>
      <c r="FN29" s="54">
        <v>2356.7630860194922</v>
      </c>
      <c r="FO29" s="54" t="s">
        <v>566</v>
      </c>
      <c r="FP29" s="54">
        <v>1374.1951846381</v>
      </c>
      <c r="FQ29" s="54">
        <v>4.0500000000000007</v>
      </c>
      <c r="FR29" s="54">
        <v>2442.9881983005989</v>
      </c>
      <c r="FS29" s="54" t="s">
        <v>566</v>
      </c>
      <c r="FT29" s="54">
        <v>5.6</v>
      </c>
      <c r="FU29" s="54">
        <v>0.70382594322561298</v>
      </c>
      <c r="FV29" s="54">
        <v>9.2000000000000011</v>
      </c>
      <c r="FW29" s="54">
        <v>0.76132049233157661</v>
      </c>
      <c r="FX29" s="54" t="s">
        <v>566</v>
      </c>
      <c r="FY29" s="54">
        <v>0.44492285520531499</v>
      </c>
      <c r="FZ29" s="54">
        <v>7.95</v>
      </c>
      <c r="GA29" s="54">
        <v>0.39428318195479672</v>
      </c>
      <c r="GB29" s="54" t="s">
        <v>566</v>
      </c>
      <c r="GC29" s="61">
        <v>1.33573151655316E-2</v>
      </c>
      <c r="GD29" s="54">
        <v>0</v>
      </c>
      <c r="GE29" s="54">
        <v>0.15982233274181329</v>
      </c>
      <c r="GF29" s="54" t="s">
        <v>565</v>
      </c>
      <c r="GG29" s="54">
        <v>0.91115356736298903</v>
      </c>
      <c r="GH29" s="54">
        <v>9.5399999999999991</v>
      </c>
      <c r="GI29" s="54">
        <v>0.94525005916470695</v>
      </c>
      <c r="GJ29" s="54" t="s">
        <v>566</v>
      </c>
      <c r="GK29" s="54">
        <v>6.673</v>
      </c>
      <c r="GL29" s="54" t="s">
        <v>568</v>
      </c>
      <c r="GM29" s="54">
        <v>0</v>
      </c>
      <c r="GN29" s="54">
        <v>13</v>
      </c>
      <c r="GO29" s="54" t="s">
        <v>566</v>
      </c>
      <c r="GP29" s="54">
        <v>0</v>
      </c>
      <c r="GQ29" s="54">
        <v>123.297715103397</v>
      </c>
      <c r="GR29" s="54">
        <v>9.4499999999999993</v>
      </c>
      <c r="GS29" s="54">
        <v>103.4555071805099</v>
      </c>
      <c r="GT29" s="54" t="s">
        <v>566</v>
      </c>
      <c r="GU29" s="54">
        <v>9.4499999999999993</v>
      </c>
      <c r="GV29" s="54">
        <v>5.431</v>
      </c>
      <c r="GW29" s="54">
        <v>5.3830227743271202</v>
      </c>
      <c r="GX29" s="54">
        <v>9.629999999999999</v>
      </c>
      <c r="GY29" s="54">
        <v>4.0816326530612246</v>
      </c>
      <c r="GZ29" s="54" t="s">
        <v>566</v>
      </c>
      <c r="HA29" s="54">
        <v>4.4590103397341219</v>
      </c>
      <c r="HB29" s="54">
        <v>6.02</v>
      </c>
      <c r="HC29" s="54">
        <v>2.4480992181180912</v>
      </c>
      <c r="HD29" s="54" t="s">
        <v>566</v>
      </c>
      <c r="HE29" s="54">
        <v>7.8250000000000002</v>
      </c>
      <c r="HF29" s="54">
        <v>4.1666666666666501</v>
      </c>
      <c r="HG29" s="54">
        <v>0</v>
      </c>
      <c r="HH29" s="54">
        <v>48.425555555555562</v>
      </c>
      <c r="HI29" s="54" t="s">
        <v>566</v>
      </c>
      <c r="HJ29" s="54">
        <v>19.965831131045402</v>
      </c>
      <c r="HK29" s="54">
        <v>2.76</v>
      </c>
      <c r="HL29" s="54">
        <v>39.690290057126383</v>
      </c>
      <c r="HM29" s="54" t="s">
        <v>566</v>
      </c>
      <c r="HN29" s="54" t="s">
        <v>568</v>
      </c>
      <c r="HO29" s="54">
        <v>0</v>
      </c>
      <c r="HP29" s="54">
        <v>0.37292670463808109</v>
      </c>
      <c r="HQ29" s="54" t="s">
        <v>566</v>
      </c>
      <c r="HR29" s="54">
        <v>0.92</v>
      </c>
      <c r="HS29" s="54">
        <v>86.206896551724128</v>
      </c>
      <c r="HT29" s="54">
        <v>8</v>
      </c>
      <c r="HU29" s="54">
        <v>96.551724137931032</v>
      </c>
      <c r="HV29" s="54" t="s">
        <v>566</v>
      </c>
      <c r="HW29" s="54">
        <v>14.2857142857141</v>
      </c>
      <c r="HX29" s="54">
        <v>8.24</v>
      </c>
      <c r="HY29" s="54">
        <v>0</v>
      </c>
      <c r="HZ29" s="54" t="s">
        <v>566</v>
      </c>
      <c r="IA29" s="54" t="s">
        <v>568</v>
      </c>
      <c r="IB29" s="54">
        <v>0</v>
      </c>
      <c r="IC29" s="54">
        <v>0.84803000000000006</v>
      </c>
      <c r="ID29" s="54" t="s">
        <v>566</v>
      </c>
      <c r="IE29" s="54">
        <v>5.4130000000000003</v>
      </c>
      <c r="IF29" s="54">
        <v>4.7190000000000003</v>
      </c>
      <c r="IG29" s="54">
        <v>69</v>
      </c>
      <c r="IH29" s="54">
        <v>10</v>
      </c>
      <c r="II29" s="54">
        <v>68.210000000000022</v>
      </c>
      <c r="IJ29" s="54" t="s">
        <v>566</v>
      </c>
      <c r="IK29" s="54">
        <v>6.2</v>
      </c>
      <c r="IL29" s="55">
        <v>6.3</v>
      </c>
      <c r="IM29" s="54">
        <v>7.62</v>
      </c>
      <c r="IN29" s="54">
        <v>6.7</v>
      </c>
      <c r="IO29" s="54" t="s">
        <v>566</v>
      </c>
      <c r="IP29" s="54">
        <v>5.5</v>
      </c>
      <c r="IQ29" s="55">
        <v>5.3</v>
      </c>
      <c r="IR29" s="54">
        <v>8.82</v>
      </c>
      <c r="IS29" s="54">
        <v>5.7</v>
      </c>
      <c r="IT29" s="54" t="s">
        <v>566</v>
      </c>
      <c r="IU29" s="54">
        <v>0.3</v>
      </c>
      <c r="IV29" s="54">
        <v>9.81</v>
      </c>
      <c r="IW29" s="54">
        <v>0</v>
      </c>
      <c r="IX29" s="54" t="s">
        <v>566</v>
      </c>
      <c r="IY29" s="54">
        <v>11.4</v>
      </c>
      <c r="IZ29" s="54">
        <v>8.2200000000000006</v>
      </c>
      <c r="JA29" s="54">
        <v>6.8</v>
      </c>
      <c r="JB29" s="54" t="s">
        <v>566</v>
      </c>
      <c r="JC29" s="54">
        <v>8.8940000000000001</v>
      </c>
      <c r="JD29" s="54">
        <v>86.85</v>
      </c>
      <c r="JE29" s="54">
        <v>8.34</v>
      </c>
      <c r="JF29" s="54">
        <v>99.98</v>
      </c>
      <c r="JG29" s="54" t="s">
        <v>566</v>
      </c>
      <c r="JH29" s="54">
        <v>84.86</v>
      </c>
      <c r="JI29" s="54">
        <v>8.5500000000000007</v>
      </c>
      <c r="JJ29" s="54">
        <v>99.12</v>
      </c>
      <c r="JK29" s="54" t="s">
        <v>566</v>
      </c>
      <c r="JL29" s="54">
        <v>96.08</v>
      </c>
      <c r="JM29" s="54">
        <v>9.61</v>
      </c>
      <c r="JN29" s="54">
        <v>100</v>
      </c>
      <c r="JO29" s="54" t="s">
        <v>566</v>
      </c>
      <c r="JP29" s="54">
        <v>8.8330000000000002</v>
      </c>
      <c r="JQ29" s="54">
        <v>100</v>
      </c>
      <c r="JR29" s="54" t="s">
        <v>598</v>
      </c>
      <c r="JS29" s="54">
        <v>10</v>
      </c>
      <c r="JT29" s="54">
        <v>100</v>
      </c>
      <c r="JU29" s="54" t="s">
        <v>566</v>
      </c>
      <c r="JV29" s="54">
        <v>140.17857142857</v>
      </c>
      <c r="JW29" s="54">
        <v>10</v>
      </c>
      <c r="JX29" s="54">
        <v>114.1650943396227</v>
      </c>
      <c r="JY29" s="54" t="s">
        <v>565</v>
      </c>
      <c r="JZ29" s="54">
        <v>10.5263157894736</v>
      </c>
      <c r="KA29" s="54">
        <v>9.08</v>
      </c>
      <c r="KB29" s="54">
        <v>6.9930069930069934</v>
      </c>
      <c r="KC29" s="54" t="s">
        <v>566</v>
      </c>
      <c r="KD29" s="54">
        <v>9.6929999999999996</v>
      </c>
      <c r="KE29" s="54">
        <v>18.4638109305759</v>
      </c>
      <c r="KF29" s="54">
        <v>8.23</v>
      </c>
      <c r="KG29" s="54">
        <v>8.8178809131458511</v>
      </c>
      <c r="KH29" s="54" t="s">
        <v>566</v>
      </c>
      <c r="KI29" s="54">
        <v>9.2319054652880208</v>
      </c>
      <c r="KJ29" s="54">
        <v>10</v>
      </c>
      <c r="KK29" s="54">
        <v>12.347203358439311</v>
      </c>
      <c r="KL29" s="54" t="s">
        <v>566</v>
      </c>
      <c r="KM29" s="54">
        <v>9.1150000000000002</v>
      </c>
      <c r="KN29" s="54">
        <v>24.593796159527329</v>
      </c>
      <c r="KO29" s="54">
        <v>4.43</v>
      </c>
      <c r="KP29" s="54">
        <v>3.0567079682130509</v>
      </c>
      <c r="KQ29" s="54" t="s">
        <v>566</v>
      </c>
      <c r="KR29" s="54">
        <v>4.43</v>
      </c>
      <c r="KS29" s="54">
        <v>8.1929999999999996</v>
      </c>
      <c r="KT29" s="54">
        <v>6.1139999999999999</v>
      </c>
      <c r="KU29" s="54">
        <v>564</v>
      </c>
      <c r="KV29" s="54">
        <v>5.2067946824224519E-2</v>
      </c>
      <c r="KW29" s="54">
        <v>3321</v>
      </c>
      <c r="KX29" s="54">
        <v>0.30659158050221558</v>
      </c>
      <c r="KY29" s="54">
        <v>2631</v>
      </c>
      <c r="KZ29" s="54">
        <v>0.2428914327917282</v>
      </c>
      <c r="LA29" s="54">
        <v>70380</v>
      </c>
      <c r="LB29" s="54">
        <v>6.4974150664697197</v>
      </c>
      <c r="LC29" s="54">
        <v>2522</v>
      </c>
      <c r="LD29" s="54">
        <v>0.23282865583456419</v>
      </c>
      <c r="LE29" s="54">
        <v>1213</v>
      </c>
      <c r="LF29" s="54">
        <v>0.1119830132939439</v>
      </c>
      <c r="LG29" s="54">
        <v>1623</v>
      </c>
      <c r="LH29" s="54">
        <v>0.14983382570162479</v>
      </c>
      <c r="LI29" s="54">
        <v>14</v>
      </c>
      <c r="LJ29" s="54">
        <v>1.292466765140325</v>
      </c>
      <c r="LK29" s="54">
        <v>15</v>
      </c>
      <c r="LL29" s="54">
        <v>1.384785819793205</v>
      </c>
      <c r="LM29" s="54">
        <v>850</v>
      </c>
      <c r="LN29" s="54">
        <v>0.73699999999999999</v>
      </c>
      <c r="LO29" s="54">
        <v>1858</v>
      </c>
      <c r="LP29" s="54">
        <v>0.69099999999999995</v>
      </c>
      <c r="LQ29" s="54">
        <v>305</v>
      </c>
      <c r="LR29" s="54">
        <v>0.70399999999999996</v>
      </c>
      <c r="LS29" s="54">
        <v>1987</v>
      </c>
      <c r="LT29" s="54">
        <v>0.82299999999999995</v>
      </c>
      <c r="LU29" s="54">
        <v>0.4355</v>
      </c>
      <c r="LV29" s="56">
        <v>0.2025290484050547</v>
      </c>
      <c r="LW29" s="56" t="s">
        <v>570</v>
      </c>
      <c r="LX29" s="56">
        <v>0.1264782358389131</v>
      </c>
      <c r="LY29" s="56" t="s">
        <v>562</v>
      </c>
      <c r="LZ29" s="56">
        <v>0.32788348340776191</v>
      </c>
      <c r="MA29" s="56" t="s">
        <v>570</v>
      </c>
      <c r="MB29" s="56">
        <v>-0.58588218933255476</v>
      </c>
      <c r="MC29" s="56" t="s">
        <v>571</v>
      </c>
      <c r="MD29" s="56">
        <v>1.7752144579793738E-2</v>
      </c>
      <c r="ME29" s="56" t="s">
        <v>562</v>
      </c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>
        <v>0</v>
      </c>
      <c r="MQ29" s="54"/>
      <c r="MR29" s="54">
        <v>0</v>
      </c>
      <c r="MS29" s="54">
        <v>0</v>
      </c>
      <c r="MT29" s="54">
        <v>0</v>
      </c>
      <c r="MU29" s="54">
        <v>38</v>
      </c>
      <c r="MV29" s="54">
        <v>1</v>
      </c>
      <c r="MW29" s="54">
        <v>39</v>
      </c>
      <c r="MX29" s="54">
        <v>3.58</v>
      </c>
      <c r="MY29" s="54">
        <v>18</v>
      </c>
      <c r="MZ29" s="54">
        <v>0</v>
      </c>
      <c r="NA29" s="54">
        <v>18</v>
      </c>
      <c r="NB29" s="54">
        <v>1.65</v>
      </c>
      <c r="NC29" s="54">
        <v>3690983.25</v>
      </c>
      <c r="ND29" s="54">
        <v>3</v>
      </c>
      <c r="NE29" s="54">
        <v>625780.38</v>
      </c>
      <c r="NF29" s="54">
        <v>0.52</v>
      </c>
      <c r="NG29" s="62" t="s">
        <v>869</v>
      </c>
      <c r="NH29" s="62">
        <v>439</v>
      </c>
      <c r="NI29" s="62" t="s">
        <v>601</v>
      </c>
      <c r="NJ29" s="62" t="s">
        <v>602</v>
      </c>
      <c r="NK29" s="62" t="s">
        <v>601</v>
      </c>
      <c r="NL29" s="62"/>
      <c r="NM29" s="62" t="s">
        <v>870</v>
      </c>
      <c r="NN29" s="62"/>
      <c r="NO29" s="62" t="s">
        <v>601</v>
      </c>
      <c r="NP29" s="62" t="s">
        <v>604</v>
      </c>
      <c r="NQ29" s="62" t="s">
        <v>601</v>
      </c>
      <c r="NR29" s="62" t="s">
        <v>634</v>
      </c>
      <c r="NS29" s="62" t="s">
        <v>616</v>
      </c>
      <c r="NT29" s="62" t="s">
        <v>601</v>
      </c>
      <c r="NU29" s="64" t="s">
        <v>649</v>
      </c>
      <c r="NV29" s="78">
        <v>17</v>
      </c>
      <c r="NW29" s="79">
        <v>375</v>
      </c>
      <c r="NX29" s="80" t="s">
        <v>871</v>
      </c>
      <c r="NY29" s="54">
        <v>17</v>
      </c>
      <c r="NZ29" s="54">
        <v>13</v>
      </c>
      <c r="OA29" s="54">
        <v>1</v>
      </c>
      <c r="OB29" s="54">
        <v>2</v>
      </c>
      <c r="OC29" s="54">
        <v>2</v>
      </c>
      <c r="OD29" s="54">
        <v>16</v>
      </c>
      <c r="OE29" s="54">
        <v>1</v>
      </c>
      <c r="OF29" s="54">
        <v>0</v>
      </c>
      <c r="OG29" s="54">
        <v>16</v>
      </c>
      <c r="OH29" s="54">
        <v>8</v>
      </c>
      <c r="OI29" s="54">
        <v>24</v>
      </c>
      <c r="OJ29" s="54">
        <v>6</v>
      </c>
      <c r="OK29" s="54">
        <v>155</v>
      </c>
      <c r="OL29" s="54">
        <v>2</v>
      </c>
      <c r="OM29" s="54">
        <v>2</v>
      </c>
      <c r="ON29" s="54">
        <v>0</v>
      </c>
      <c r="OO29" s="54">
        <v>0</v>
      </c>
      <c r="OP29" s="54">
        <v>1</v>
      </c>
      <c r="OQ29" s="54">
        <v>0</v>
      </c>
      <c r="OR29" s="54">
        <v>4</v>
      </c>
      <c r="OS29" s="54">
        <v>0</v>
      </c>
      <c r="OT29" s="54">
        <v>44</v>
      </c>
      <c r="OU29" s="54">
        <v>10</v>
      </c>
      <c r="OV29" s="54">
        <v>0</v>
      </c>
      <c r="OW29" s="54">
        <v>0</v>
      </c>
      <c r="OX29" s="54">
        <v>0</v>
      </c>
      <c r="OY29" s="54">
        <v>2</v>
      </c>
      <c r="OZ29" s="54">
        <v>0</v>
      </c>
      <c r="PA29" s="54">
        <v>2</v>
      </c>
      <c r="PB29" s="54">
        <v>10</v>
      </c>
      <c r="PC29" s="54">
        <v>9</v>
      </c>
      <c r="PD29" s="54">
        <v>4</v>
      </c>
      <c r="PE29" s="54">
        <v>0</v>
      </c>
      <c r="PF29" s="54">
        <v>1</v>
      </c>
      <c r="PG29" s="54">
        <v>85</v>
      </c>
      <c r="PH29" s="54">
        <v>4</v>
      </c>
      <c r="PI29" s="54"/>
      <c r="PJ29" s="54"/>
      <c r="PK29" s="54"/>
      <c r="PL29" s="54"/>
      <c r="PM29" s="54"/>
      <c r="PN29" s="54"/>
      <c r="PO29" s="54"/>
      <c r="PP29" s="54"/>
      <c r="PQ29" s="54">
        <v>602</v>
      </c>
      <c r="PR29" s="57">
        <v>1422</v>
      </c>
      <c r="PS29" s="54">
        <v>332</v>
      </c>
      <c r="PT29" s="54">
        <v>73</v>
      </c>
      <c r="PU29" s="54">
        <v>102</v>
      </c>
      <c r="PV29" s="54">
        <v>31</v>
      </c>
      <c r="PW29" s="54">
        <v>5</v>
      </c>
      <c r="PX29" s="54">
        <v>7</v>
      </c>
      <c r="PY29" s="54">
        <v>1</v>
      </c>
      <c r="PZ29" s="57">
        <v>2179</v>
      </c>
      <c r="QA29" s="57">
        <v>5056</v>
      </c>
      <c r="QB29" s="56">
        <v>0.46676514032496302</v>
      </c>
      <c r="QC29" s="56">
        <v>0.293428354814253</v>
      </c>
      <c r="QD29" s="54">
        <v>1085</v>
      </c>
      <c r="QE29" s="54">
        <v>1497</v>
      </c>
      <c r="QF29" s="54">
        <v>852</v>
      </c>
      <c r="QG29" s="54" t="s">
        <v>608</v>
      </c>
      <c r="QH29" s="54">
        <v>37</v>
      </c>
      <c r="QI29" s="54">
        <v>68</v>
      </c>
      <c r="QJ29" s="54">
        <v>61</v>
      </c>
      <c r="QK29" s="56">
        <f t="shared" si="3"/>
        <v>55.333333333333336</v>
      </c>
      <c r="QL29" s="56">
        <v>1</v>
      </c>
      <c r="QM29" s="54" t="s">
        <v>562</v>
      </c>
      <c r="QN29" s="54" t="s">
        <v>562</v>
      </c>
      <c r="QO29" s="54" t="s">
        <v>570</v>
      </c>
      <c r="QP29" s="54" t="s">
        <v>562</v>
      </c>
      <c r="QQ29" s="54" t="s">
        <v>584</v>
      </c>
      <c r="QR29" s="54" t="s">
        <v>562</v>
      </c>
      <c r="QS29" s="54" t="s">
        <v>562</v>
      </c>
      <c r="QT29" s="54" t="s">
        <v>562</v>
      </c>
      <c r="QU29" s="56">
        <v>48.27</v>
      </c>
      <c r="QV29" s="66">
        <v>0.68</v>
      </c>
      <c r="QW29" s="67">
        <v>11</v>
      </c>
      <c r="QX29" s="66">
        <v>0.77500000000000002</v>
      </c>
      <c r="QY29" s="67">
        <v>829</v>
      </c>
      <c r="QZ29" s="66">
        <v>0.68100000000000005</v>
      </c>
      <c r="RA29" s="67">
        <v>20</v>
      </c>
      <c r="RB29" s="66">
        <v>0.91300000000000003</v>
      </c>
      <c r="RC29" s="67">
        <v>517</v>
      </c>
      <c r="RD29" s="66">
        <v>0.125</v>
      </c>
      <c r="RE29" s="67">
        <v>2486</v>
      </c>
      <c r="RF29" s="67">
        <v>25</v>
      </c>
      <c r="RG29" s="60">
        <v>3987216</v>
      </c>
      <c r="RH29" s="60">
        <v>4392329.21</v>
      </c>
      <c r="RI29" s="60">
        <v>625780.38</v>
      </c>
      <c r="RJ29" s="54">
        <v>0</v>
      </c>
      <c r="RK29" s="54">
        <v>0</v>
      </c>
      <c r="RL29" s="54" t="s">
        <v>565</v>
      </c>
      <c r="RM29" s="54" t="s">
        <v>585</v>
      </c>
      <c r="RN29" s="60">
        <v>1680</v>
      </c>
      <c r="RO29" s="54"/>
      <c r="RP29" s="60">
        <v>154643.26999999999</v>
      </c>
      <c r="RQ29" s="54">
        <v>19</v>
      </c>
      <c r="RR29" s="54">
        <v>96.08</v>
      </c>
      <c r="RS29" s="54">
        <v>86.85</v>
      </c>
      <c r="RT29" s="58">
        <v>4655371.04</v>
      </c>
      <c r="RU29" s="58">
        <v>24087710.91</v>
      </c>
      <c r="RV29" s="57">
        <v>2482</v>
      </c>
      <c r="RW29" s="58">
        <v>9704.9600765511677</v>
      </c>
      <c r="RX29" s="68">
        <v>22</v>
      </c>
      <c r="RY29" s="54">
        <v>6.3</v>
      </c>
      <c r="RZ29" s="69">
        <v>18</v>
      </c>
      <c r="SA29" s="54"/>
      <c r="SB29" s="54">
        <v>5.3</v>
      </c>
      <c r="SC29" s="69">
        <v>15</v>
      </c>
      <c r="SD29" s="54"/>
      <c r="SE29" s="70">
        <v>5.976325460641291E-4</v>
      </c>
      <c r="SF29" s="71">
        <v>8.6462450592885376E-2</v>
      </c>
      <c r="SG29" s="71">
        <v>2024</v>
      </c>
      <c r="SH29" s="71">
        <v>0.76</v>
      </c>
      <c r="SI29" s="72"/>
      <c r="SJ29" s="72">
        <v>4655371.04</v>
      </c>
      <c r="SK29" s="73">
        <f t="shared" si="4"/>
        <v>429.77945347119646</v>
      </c>
      <c r="SL29" s="72">
        <v>0.42492058032010682</v>
      </c>
      <c r="SM29" s="72">
        <v>0</v>
      </c>
      <c r="SN29" s="72">
        <v>57.771453101920237</v>
      </c>
      <c r="SO29" s="72">
        <v>0</v>
      </c>
      <c r="SP29" s="72">
        <v>1430.945347119645</v>
      </c>
      <c r="SQ29" s="72">
        <v>18.46381093057607</v>
      </c>
      <c r="SR29" s="72">
        <v>18.46381093057607</v>
      </c>
      <c r="SS29" s="72">
        <v>83.087149187592317</v>
      </c>
      <c r="ST29" s="72">
        <v>784.71196454948313</v>
      </c>
      <c r="SU29" s="74">
        <v>8.3100000000000007E-2</v>
      </c>
      <c r="SV29" s="81">
        <v>1</v>
      </c>
      <c r="SW29" s="75"/>
      <c r="SX29" s="72">
        <v>0.79951971015247902</v>
      </c>
      <c r="SY29" s="72">
        <v>0.81412227473720455</v>
      </c>
      <c r="SZ29" s="72">
        <v>0.53698936252639151</v>
      </c>
      <c r="TA29" s="72">
        <v>0.71110126138955998</v>
      </c>
      <c r="TB29" s="72"/>
      <c r="TC29" s="72" t="s">
        <v>586</v>
      </c>
      <c r="TD29" s="54"/>
      <c r="TE29" s="72">
        <v>0.7154331522014088</v>
      </c>
      <c r="TF29" s="75">
        <v>0.49201400000000001</v>
      </c>
      <c r="TG29" s="75">
        <v>2.0324610000000001</v>
      </c>
      <c r="TH29" s="76">
        <v>0.51998500000000003</v>
      </c>
      <c r="TI29" s="75">
        <v>1.088757</v>
      </c>
      <c r="TJ29" s="75">
        <v>0.49201400000000001</v>
      </c>
      <c r="TK29" s="76">
        <v>0.91847800000000002</v>
      </c>
      <c r="TL29" s="75">
        <v>0.626915</v>
      </c>
      <c r="TM29" s="75">
        <v>1.595113</v>
      </c>
      <c r="TN29" s="76">
        <v>1</v>
      </c>
      <c r="TO29" s="75">
        <v>1</v>
      </c>
      <c r="TP29" s="75">
        <v>0.626915</v>
      </c>
      <c r="TQ29" s="76">
        <v>1</v>
      </c>
      <c r="TR29" s="75">
        <v>0.68433567900000003</v>
      </c>
      <c r="TS29" s="77">
        <v>1.461271172</v>
      </c>
      <c r="TT29" s="76">
        <v>0.69239201399999994</v>
      </c>
      <c r="TU29" s="75">
        <v>1.1615990869999999</v>
      </c>
      <c r="TV29" s="75">
        <v>0.68433567900000003</v>
      </c>
      <c r="TW29" s="76">
        <v>0.86088221899999995</v>
      </c>
      <c r="TX29" s="75">
        <v>0</v>
      </c>
      <c r="TY29" s="77" t="s">
        <v>587</v>
      </c>
      <c r="TZ29" s="76">
        <v>8.0876000000000003E-2</v>
      </c>
      <c r="UA29" s="75">
        <v>1.1513610000000001</v>
      </c>
      <c r="UB29" s="75">
        <v>0</v>
      </c>
      <c r="UC29" s="76">
        <v>0.86853800000000003</v>
      </c>
      <c r="UD29" s="75">
        <v>0.68433600000000006</v>
      </c>
      <c r="UE29" s="75">
        <v>1.461271</v>
      </c>
      <c r="UF29" s="76">
        <v>0.69239200000000001</v>
      </c>
      <c r="UG29" s="75">
        <v>1.161599</v>
      </c>
      <c r="UH29" s="75">
        <v>0.68433600000000006</v>
      </c>
      <c r="UI29" s="76">
        <v>0.86088200000000004</v>
      </c>
    </row>
    <row r="30" spans="1:555" ht="15.75" customHeight="1" x14ac:dyDescent="0.3">
      <c r="A30" s="54" t="s">
        <v>872</v>
      </c>
      <c r="B30" s="54" t="s">
        <v>873</v>
      </c>
      <c r="C30" s="55" t="s">
        <v>873</v>
      </c>
      <c r="D30" s="54" t="s">
        <v>626</v>
      </c>
      <c r="E30" s="54" t="s">
        <v>874</v>
      </c>
      <c r="F30" s="54" t="s">
        <v>628</v>
      </c>
      <c r="G30" s="54" t="s">
        <v>628</v>
      </c>
      <c r="H30" s="54" t="s">
        <v>558</v>
      </c>
      <c r="I30" s="54">
        <v>13975</v>
      </c>
      <c r="J30" s="54" t="s">
        <v>724</v>
      </c>
      <c r="K30" s="54">
        <v>1</v>
      </c>
      <c r="L30" s="54">
        <v>0</v>
      </c>
      <c r="M30" s="54">
        <v>1</v>
      </c>
      <c r="N30" s="54">
        <v>0</v>
      </c>
      <c r="O30" s="54">
        <v>1</v>
      </c>
      <c r="P30" s="54">
        <v>1</v>
      </c>
      <c r="Q30" s="54">
        <v>1</v>
      </c>
      <c r="R30" s="54">
        <v>1</v>
      </c>
      <c r="S30" s="54">
        <v>0</v>
      </c>
      <c r="T30" s="54">
        <v>1</v>
      </c>
      <c r="U30" s="54">
        <v>0</v>
      </c>
      <c r="V30" s="54">
        <v>0</v>
      </c>
      <c r="W30" s="54">
        <v>0</v>
      </c>
      <c r="X30" s="54">
        <v>0</v>
      </c>
      <c r="Y30" s="54">
        <v>1</v>
      </c>
      <c r="Z30" s="54">
        <v>1</v>
      </c>
      <c r="AA30" s="54">
        <v>0</v>
      </c>
      <c r="AB30" s="54">
        <v>1</v>
      </c>
      <c r="AC30" s="54">
        <v>1</v>
      </c>
      <c r="AD30" s="54">
        <v>0</v>
      </c>
      <c r="AE30" s="54" t="s">
        <v>560</v>
      </c>
      <c r="AF30" s="54" t="s">
        <v>595</v>
      </c>
      <c r="AG30" s="54">
        <v>6</v>
      </c>
      <c r="AH30" s="54">
        <v>2</v>
      </c>
      <c r="AI30" s="54">
        <v>3</v>
      </c>
      <c r="AJ30" s="54">
        <v>11</v>
      </c>
      <c r="AK30" s="54" t="s">
        <v>570</v>
      </c>
      <c r="AL30" s="54"/>
      <c r="AM30" s="54"/>
      <c r="AN30" s="56">
        <v>50.493853781512612</v>
      </c>
      <c r="AO30" s="57">
        <v>1469</v>
      </c>
      <c r="AP30" s="56">
        <v>54.792750000000012</v>
      </c>
      <c r="AQ30" s="56">
        <v>43.67</v>
      </c>
      <c r="AR30" s="56">
        <v>61.926266666666677</v>
      </c>
      <c r="AS30" s="56">
        <v>48.599866666666678</v>
      </c>
      <c r="AT30" s="56">
        <v>33.002200000000002</v>
      </c>
      <c r="AU30" s="56">
        <v>48.155250000000002</v>
      </c>
      <c r="AV30" s="56">
        <v>74.808500000000009</v>
      </c>
      <c r="AW30" s="56">
        <v>46.201000000000001</v>
      </c>
      <c r="AX30" s="56">
        <v>18.233499999999999</v>
      </c>
      <c r="AY30" s="56">
        <v>69.971800000000002</v>
      </c>
      <c r="AZ30" s="56">
        <v>75.11399999999999</v>
      </c>
      <c r="BA30" s="56">
        <v>100</v>
      </c>
      <c r="BB30" s="56">
        <v>78.852999999999994</v>
      </c>
      <c r="BC30" s="56">
        <v>0</v>
      </c>
      <c r="BD30" s="56">
        <v>24.07266666666667</v>
      </c>
      <c r="BE30" s="56">
        <v>64.285714285714292</v>
      </c>
      <c r="BF30" s="56">
        <v>16.709</v>
      </c>
      <c r="BG30" s="56">
        <v>59.802610822742622</v>
      </c>
      <c r="BH30" s="56">
        <v>76.810689838642801</v>
      </c>
      <c r="BI30" s="56">
        <v>68.111337902228897</v>
      </c>
      <c r="BJ30" s="56">
        <v>34.485804727356417</v>
      </c>
      <c r="BK30" s="56">
        <v>75.306331122856804</v>
      </c>
      <c r="BL30" s="56">
        <v>70.256779287107094</v>
      </c>
      <c r="BM30" s="56">
        <v>86.075661040350099</v>
      </c>
      <c r="BN30" s="56">
        <v>75.603987904257394</v>
      </c>
      <c r="BO30" s="56">
        <v>75.196573957321107</v>
      </c>
      <c r="BP30" s="56">
        <v>69.788456696784095</v>
      </c>
      <c r="BQ30" s="56">
        <v>59.006234425491797</v>
      </c>
      <c r="BR30" s="56">
        <v>68.454086529318602</v>
      </c>
      <c r="BS30" s="56">
        <v>34.76832325159782</v>
      </c>
      <c r="BT30" s="56">
        <v>43.652258510986698</v>
      </c>
      <c r="BU30" s="56">
        <v>35.794792383607003</v>
      </c>
      <c r="BV30" s="56">
        <v>23.727844763234</v>
      </c>
      <c r="BW30" s="56">
        <v>17.874950522987099</v>
      </c>
      <c r="BX30" s="56">
        <v>83.385569094183495</v>
      </c>
      <c r="BY30" s="56">
        <v>542.713567839196</v>
      </c>
      <c r="BZ30" s="56">
        <v>80.392156862745097</v>
      </c>
      <c r="CA30" s="56">
        <v>5.0721469173589897</v>
      </c>
      <c r="CB30" s="56">
        <v>75.622083981337497</v>
      </c>
      <c r="CC30" s="56">
        <v>66.91</v>
      </c>
      <c r="CD30" s="56">
        <v>84.642438452520594</v>
      </c>
      <c r="CE30" s="56">
        <v>47</v>
      </c>
      <c r="CF30" s="56">
        <v>90.902021772939406</v>
      </c>
      <c r="CG30" s="56">
        <v>73.250388802488303</v>
      </c>
      <c r="CH30" s="56">
        <v>85.847589424572405</v>
      </c>
      <c r="CI30" s="56">
        <v>93.234836702954894</v>
      </c>
      <c r="CJ30" s="56">
        <v>7.1556350626118101</v>
      </c>
      <c r="CK30" s="56">
        <v>7.1556350626118101</v>
      </c>
      <c r="CL30" s="56">
        <v>7.20720720720721</v>
      </c>
      <c r="CM30" s="56">
        <v>0</v>
      </c>
      <c r="CN30" s="56">
        <v>3.5</v>
      </c>
      <c r="CO30" s="56">
        <v>22.1</v>
      </c>
      <c r="CP30" s="56">
        <v>0.1</v>
      </c>
      <c r="CQ30" s="56">
        <v>4.9000000000000004</v>
      </c>
      <c r="CR30" s="56">
        <v>5.3</v>
      </c>
      <c r="CS30" s="56">
        <v>5.15</v>
      </c>
      <c r="CT30" s="56">
        <v>27.952644857420399</v>
      </c>
      <c r="CU30" s="56">
        <v>70.627882935418896</v>
      </c>
      <c r="CV30" s="56">
        <v>96.865406231875198</v>
      </c>
      <c r="CW30" s="56">
        <v>95.519206060606095</v>
      </c>
      <c r="CX30" s="56">
        <v>74.680000000000007</v>
      </c>
      <c r="CY30" s="56">
        <v>1.7918470957145001</v>
      </c>
      <c r="CZ30" s="56">
        <v>397.27308925244301</v>
      </c>
      <c r="DA30" s="56">
        <v>10.017889087656499</v>
      </c>
      <c r="DB30" s="56">
        <v>31.343283582089601</v>
      </c>
      <c r="DC30" s="56">
        <v>48.38</v>
      </c>
      <c r="DD30" s="56">
        <v>6.7331791040000004</v>
      </c>
      <c r="DE30" s="56">
        <v>0</v>
      </c>
      <c r="DF30" s="56">
        <v>3.6354784193707301</v>
      </c>
      <c r="DG30" s="56">
        <v>1.33992195772602</v>
      </c>
      <c r="DH30" s="56">
        <v>7</v>
      </c>
      <c r="DI30" s="56">
        <v>5</v>
      </c>
      <c r="DJ30" s="56">
        <v>75.796995236350298</v>
      </c>
      <c r="DK30" s="56">
        <v>94.967649172999998</v>
      </c>
      <c r="DL30" s="56">
        <v>3</v>
      </c>
      <c r="DM30" s="56">
        <v>11.2</v>
      </c>
      <c r="DN30" s="56">
        <v>0</v>
      </c>
      <c r="DO30" s="56">
        <v>0.75176028550983898</v>
      </c>
      <c r="DP30" s="56">
        <v>0.22113041551947901</v>
      </c>
      <c r="DQ30" s="56">
        <v>0.32083247156153</v>
      </c>
      <c r="DR30" s="56">
        <v>0</v>
      </c>
      <c r="DS30" s="56">
        <v>814.111261872456</v>
      </c>
      <c r="DT30" s="56">
        <v>398.74679578467698</v>
      </c>
      <c r="DU30" s="56">
        <v>29.562193126022901</v>
      </c>
      <c r="DV30" s="56">
        <v>40.477636106051399</v>
      </c>
      <c r="DW30" s="56">
        <v>520.762857142857</v>
      </c>
      <c r="DX30" s="56">
        <v>272.238</v>
      </c>
      <c r="DY30" s="54" t="s">
        <v>565</v>
      </c>
      <c r="DZ30" s="54"/>
      <c r="EA30" s="54"/>
      <c r="EB30" s="54"/>
      <c r="EC30" s="58">
        <v>89034166.370000005</v>
      </c>
      <c r="ED30" s="58">
        <v>6370.9600264758501</v>
      </c>
      <c r="EE30" s="58">
        <v>8554918.0600000005</v>
      </c>
      <c r="EF30" s="58">
        <f t="shared" si="5"/>
        <v>612.15871627906984</v>
      </c>
      <c r="EG30" s="58">
        <v>9831504.8900000006</v>
      </c>
      <c r="EH30" s="58">
        <v>112498.67</v>
      </c>
      <c r="EI30" s="58">
        <v>8.0499942754919491</v>
      </c>
      <c r="EJ30" s="58"/>
      <c r="EK30" s="58">
        <v>16386810.16</v>
      </c>
      <c r="EL30" s="58">
        <f t="shared" si="0"/>
        <v>1172.580333452594</v>
      </c>
      <c r="EM30" s="58">
        <v>26025448.760000002</v>
      </c>
      <c r="EN30" s="58">
        <f t="shared" si="1"/>
        <v>1862.2861366726297</v>
      </c>
      <c r="EO30" s="58"/>
      <c r="EP30" s="58">
        <v>229652.97</v>
      </c>
      <c r="EQ30" s="58">
        <v>1213.3</v>
      </c>
      <c r="ER30" s="54">
        <v>326</v>
      </c>
      <c r="ES30" s="59">
        <v>2.3327370304114491E-2</v>
      </c>
      <c r="ET30" s="54">
        <v>7040</v>
      </c>
      <c r="EU30" s="54">
        <v>0.50375670840787123</v>
      </c>
      <c r="EV30" s="54">
        <v>3747</v>
      </c>
      <c r="EW30" s="54">
        <v>12500</v>
      </c>
      <c r="EX30" s="54" t="s">
        <v>566</v>
      </c>
      <c r="EY30" s="54" t="s">
        <v>565</v>
      </c>
      <c r="EZ30" s="54">
        <v>178</v>
      </c>
      <c r="FA30" s="54">
        <v>6603</v>
      </c>
      <c r="FB30" s="54">
        <v>0.47248658318425762</v>
      </c>
      <c r="FC30" s="56">
        <v>0.26500000000000001</v>
      </c>
      <c r="FD30" s="54">
        <v>0.23200000000000001</v>
      </c>
      <c r="FE30" s="54">
        <v>0.29599999999999999</v>
      </c>
      <c r="FF30" s="54">
        <v>0.26600000000000001</v>
      </c>
      <c r="FG30" s="54">
        <v>2024</v>
      </c>
      <c r="FH30" s="54" t="s">
        <v>596</v>
      </c>
      <c r="FI30" s="58">
        <v>20959.37</v>
      </c>
      <c r="FJ30" s="54">
        <v>312818.58399999997</v>
      </c>
      <c r="FK30" s="60">
        <v>1475.4185488372</v>
      </c>
      <c r="FL30" s="60">
        <f t="shared" si="2"/>
        <v>1862.2861366726297</v>
      </c>
      <c r="FM30" s="54">
        <v>4.51</v>
      </c>
      <c r="FN30" s="54">
        <v>2322.880665698176</v>
      </c>
      <c r="FO30" s="54" t="s">
        <v>566</v>
      </c>
      <c r="FP30" s="54">
        <v>1022.4139527728</v>
      </c>
      <c r="FQ30" s="54">
        <v>3.62</v>
      </c>
      <c r="FR30" s="54">
        <v>1791.8441243860179</v>
      </c>
      <c r="FS30" s="54" t="s">
        <v>566</v>
      </c>
      <c r="FT30" s="54">
        <v>4.0650000000000004</v>
      </c>
      <c r="FU30" s="54">
        <v>0.52905921177292703</v>
      </c>
      <c r="FV30" s="54">
        <v>9.52</v>
      </c>
      <c r="FW30" s="54">
        <v>0.55593306725886649</v>
      </c>
      <c r="FX30" s="54" t="s">
        <v>566</v>
      </c>
      <c r="FY30" s="54">
        <v>0.38576515590484001</v>
      </c>
      <c r="FZ30" s="54">
        <v>10</v>
      </c>
      <c r="GA30" s="54">
        <v>0.41854078055369243</v>
      </c>
      <c r="GB30" s="54" t="s">
        <v>566</v>
      </c>
      <c r="GC30" s="61">
        <v>7.99876997121374E-2</v>
      </c>
      <c r="GD30" s="54">
        <v>6.18</v>
      </c>
      <c r="GE30" s="54">
        <v>0.12853484081495239</v>
      </c>
      <c r="GF30" s="54" t="s">
        <v>566</v>
      </c>
      <c r="GG30" s="54">
        <v>0.75675082893891099</v>
      </c>
      <c r="GH30" s="54">
        <v>7.65</v>
      </c>
      <c r="GI30" s="54">
        <v>0.94617109973531111</v>
      </c>
      <c r="GJ30" s="54" t="s">
        <v>566</v>
      </c>
      <c r="GK30" s="54">
        <v>8.3379999999999992</v>
      </c>
      <c r="GL30" s="54" t="s">
        <v>568</v>
      </c>
      <c r="GM30" s="54">
        <v>0</v>
      </c>
      <c r="GN30" s="54">
        <v>9.5</v>
      </c>
      <c r="GO30" s="54" t="s">
        <v>566</v>
      </c>
      <c r="GP30" s="54">
        <v>0</v>
      </c>
      <c r="GQ30" s="54">
        <v>134.38495026833601</v>
      </c>
      <c r="GR30" s="54">
        <v>8.5500000000000007</v>
      </c>
      <c r="GS30" s="54">
        <v>105.1943893435821</v>
      </c>
      <c r="GT30" s="54" t="s">
        <v>566</v>
      </c>
      <c r="GU30" s="54">
        <v>8.5500000000000007</v>
      </c>
      <c r="GV30" s="54">
        <v>5.2380000000000004</v>
      </c>
      <c r="GW30" s="54">
        <v>5.71428571428571</v>
      </c>
      <c r="GX30" s="54">
        <v>9.9700000000000006</v>
      </c>
      <c r="GY30" s="54">
        <v>5.5791331181498958</v>
      </c>
      <c r="GZ30" s="54" t="s">
        <v>566</v>
      </c>
      <c r="HA30" s="54">
        <v>4.5080500894454394</v>
      </c>
      <c r="HB30" s="54">
        <v>4.75</v>
      </c>
      <c r="HC30" s="54">
        <v>2.2128880237680568</v>
      </c>
      <c r="HD30" s="54" t="s">
        <v>566</v>
      </c>
      <c r="HE30" s="54">
        <v>7.36</v>
      </c>
      <c r="HF30" s="54">
        <v>39.6777777777776</v>
      </c>
      <c r="HG30" s="54">
        <v>6.24</v>
      </c>
      <c r="HH30" s="54">
        <v>61.100000000000009</v>
      </c>
      <c r="HI30" s="54" t="s">
        <v>566</v>
      </c>
      <c r="HJ30" s="54">
        <v>21.1615261757693</v>
      </c>
      <c r="HK30" s="54">
        <v>7.27</v>
      </c>
      <c r="HL30" s="54">
        <v>27.842894128407739</v>
      </c>
      <c r="HM30" s="54" t="s">
        <v>566</v>
      </c>
      <c r="HN30" s="54">
        <v>10.3122704197653</v>
      </c>
      <c r="HO30" s="54">
        <v>0</v>
      </c>
      <c r="HP30" s="54">
        <v>3.6035486395581899E-2</v>
      </c>
      <c r="HQ30" s="54" t="s">
        <v>565</v>
      </c>
      <c r="HR30" s="54">
        <v>4.5030000000000001</v>
      </c>
      <c r="HS30" s="54">
        <v>86.206896551724128</v>
      </c>
      <c r="HT30" s="54">
        <v>8.57</v>
      </c>
      <c r="HU30" s="54">
        <v>93.103448275862064</v>
      </c>
      <c r="HV30" s="54" t="s">
        <v>566</v>
      </c>
      <c r="HW30" s="54">
        <v>19.047619047619001</v>
      </c>
      <c r="HX30" s="54">
        <v>7.65</v>
      </c>
      <c r="HY30" s="54">
        <v>0</v>
      </c>
      <c r="HZ30" s="54" t="s">
        <v>566</v>
      </c>
      <c r="IA30" s="54" t="s">
        <v>568</v>
      </c>
      <c r="IB30" s="54">
        <v>0</v>
      </c>
      <c r="IC30" s="54">
        <v>0.78242000000000012</v>
      </c>
      <c r="ID30" s="54" t="s">
        <v>566</v>
      </c>
      <c r="IE30" s="54">
        <v>5.407</v>
      </c>
      <c r="IF30" s="54">
        <v>5.7569999999999997</v>
      </c>
      <c r="IG30" s="54">
        <v>46.4</v>
      </c>
      <c r="IH30" s="54">
        <v>7.37</v>
      </c>
      <c r="II30" s="54">
        <v>61.4</v>
      </c>
      <c r="IJ30" s="54" t="s">
        <v>566</v>
      </c>
      <c r="IK30" s="54">
        <v>5.6</v>
      </c>
      <c r="IL30" s="55">
        <v>5.4</v>
      </c>
      <c r="IM30" s="54">
        <v>7.6</v>
      </c>
      <c r="IN30" s="54">
        <v>6.2</v>
      </c>
      <c r="IO30" s="54" t="s">
        <v>566</v>
      </c>
      <c r="IP30" s="54" t="s">
        <v>568</v>
      </c>
      <c r="IQ30" s="55">
        <v>4.5</v>
      </c>
      <c r="IR30" s="54">
        <v>0</v>
      </c>
      <c r="IS30" s="54">
        <v>5.4</v>
      </c>
      <c r="IT30" s="54" t="s">
        <v>566</v>
      </c>
      <c r="IU30" s="54">
        <v>4.9000000000000004</v>
      </c>
      <c r="IV30" s="54">
        <v>7.69</v>
      </c>
      <c r="IW30" s="54">
        <v>0</v>
      </c>
      <c r="IX30" s="54" t="s">
        <v>566</v>
      </c>
      <c r="IY30" s="54">
        <v>21.4</v>
      </c>
      <c r="IZ30" s="54">
        <v>7.0100000000000007</v>
      </c>
      <c r="JA30" s="54">
        <v>9.6</v>
      </c>
      <c r="JB30" s="54" t="s">
        <v>566</v>
      </c>
      <c r="JC30" s="54">
        <v>5.9340000000000002</v>
      </c>
      <c r="JD30" s="54">
        <v>50.38</v>
      </c>
      <c r="JE30" s="54">
        <v>4.6499999999999986</v>
      </c>
      <c r="JF30" s="54">
        <v>96.83</v>
      </c>
      <c r="JG30" s="54" t="s">
        <v>566</v>
      </c>
      <c r="JH30" s="54">
        <v>47.25</v>
      </c>
      <c r="JI30" s="54">
        <v>4.84</v>
      </c>
      <c r="JJ30" s="54">
        <v>97.688000000000017</v>
      </c>
      <c r="JK30" s="54" t="s">
        <v>566</v>
      </c>
      <c r="JL30" s="54">
        <v>4.25</v>
      </c>
      <c r="JM30" s="54">
        <v>0.4500000000000004</v>
      </c>
      <c r="JN30" s="54">
        <v>93.888000000000005</v>
      </c>
      <c r="JO30" s="54" t="s">
        <v>566</v>
      </c>
      <c r="JP30" s="54">
        <v>3.3130000000000002</v>
      </c>
      <c r="JQ30" s="54">
        <v>88.84</v>
      </c>
      <c r="JR30" s="54">
        <v>88.84</v>
      </c>
      <c r="JS30" s="54">
        <v>8.82</v>
      </c>
      <c r="JT30" s="54">
        <v>100</v>
      </c>
      <c r="JU30" s="54" t="s">
        <v>566</v>
      </c>
      <c r="JV30" s="54">
        <v>101.960784313725</v>
      </c>
      <c r="JW30" s="54">
        <v>8.2899999999999991</v>
      </c>
      <c r="JX30" s="54">
        <v>115.31729887120579</v>
      </c>
      <c r="JY30" s="54" t="s">
        <v>566</v>
      </c>
      <c r="JZ30" s="54" t="s">
        <v>568</v>
      </c>
      <c r="KA30" s="54">
        <v>0</v>
      </c>
      <c r="KB30" s="54">
        <v>7.6335877862595414</v>
      </c>
      <c r="KC30" s="54" t="s">
        <v>566</v>
      </c>
      <c r="KD30" s="54">
        <v>5.7030000000000003</v>
      </c>
      <c r="KE30" s="54">
        <v>7.1556350626118004</v>
      </c>
      <c r="KF30" s="54">
        <v>10</v>
      </c>
      <c r="KG30" s="54">
        <v>9.7977743069593455</v>
      </c>
      <c r="KH30" s="54" t="s">
        <v>566</v>
      </c>
      <c r="KI30" s="54">
        <v>28.622540250447202</v>
      </c>
      <c r="KJ30" s="54">
        <v>6.73</v>
      </c>
      <c r="KK30" s="54">
        <v>10.02988928735639</v>
      </c>
      <c r="KL30" s="54" t="s">
        <v>566</v>
      </c>
      <c r="KM30" s="54">
        <v>8.3650000000000002</v>
      </c>
      <c r="KN30" s="54">
        <v>17.781753130590339</v>
      </c>
      <c r="KO30" s="54">
        <v>9.57</v>
      </c>
      <c r="KP30" s="54">
        <v>13.03940638282544</v>
      </c>
      <c r="KQ30" s="54" t="s">
        <v>566</v>
      </c>
      <c r="KR30" s="54">
        <v>9.57</v>
      </c>
      <c r="KS30" s="54">
        <v>6.577</v>
      </c>
      <c r="KT30" s="54">
        <v>5.8570000000000002</v>
      </c>
      <c r="KU30" s="54">
        <v>843</v>
      </c>
      <c r="KV30" s="54">
        <v>6.0322003577817529E-2</v>
      </c>
      <c r="KW30" s="54">
        <v>2891</v>
      </c>
      <c r="KX30" s="54">
        <v>0.20686940966010731</v>
      </c>
      <c r="KY30" s="54">
        <v>1917</v>
      </c>
      <c r="KZ30" s="54">
        <v>0.13717352415026829</v>
      </c>
      <c r="LA30" s="54">
        <v>58692</v>
      </c>
      <c r="LB30" s="54">
        <v>4.1997853309481217</v>
      </c>
      <c r="LC30" s="54">
        <v>2987</v>
      </c>
      <c r="LD30" s="54">
        <v>0.21373881932021471</v>
      </c>
      <c r="LE30" s="54">
        <v>1644</v>
      </c>
      <c r="LF30" s="54">
        <v>0.1176386404293381</v>
      </c>
      <c r="LG30" s="54">
        <v>2199</v>
      </c>
      <c r="LH30" s="54">
        <v>0.15735241502683359</v>
      </c>
      <c r="LI30" s="54"/>
      <c r="LJ30" s="54">
        <v>0</v>
      </c>
      <c r="LK30" s="54">
        <v>13</v>
      </c>
      <c r="LL30" s="54">
        <v>0.93023255813953498</v>
      </c>
      <c r="LM30" s="54">
        <v>897</v>
      </c>
      <c r="LN30" s="54">
        <v>0.73499999999999999</v>
      </c>
      <c r="LO30" s="54">
        <v>1405</v>
      </c>
      <c r="LP30" s="54">
        <v>0.70599999999999996</v>
      </c>
      <c r="LQ30" s="54">
        <v>606</v>
      </c>
      <c r="LR30" s="54">
        <v>0.67800000000000005</v>
      </c>
      <c r="LS30" s="54">
        <v>1747</v>
      </c>
      <c r="LT30" s="54">
        <v>0.82799999999999996</v>
      </c>
      <c r="LU30" s="54">
        <v>0.47799999999999998</v>
      </c>
      <c r="LV30" s="56">
        <v>9.7788469450767648E-2</v>
      </c>
      <c r="LW30" s="56" t="s">
        <v>562</v>
      </c>
      <c r="LX30" s="56">
        <v>-0.176544684256214</v>
      </c>
      <c r="LY30" s="56" t="s">
        <v>571</v>
      </c>
      <c r="LZ30" s="56">
        <v>0.1154395327880785</v>
      </c>
      <c r="MA30" s="56" t="s">
        <v>562</v>
      </c>
      <c r="MB30" s="56">
        <v>-0.3681508602609091</v>
      </c>
      <c r="MC30" s="56" t="s">
        <v>571</v>
      </c>
      <c r="MD30" s="56">
        <v>-8.286688556956924E-2</v>
      </c>
      <c r="ME30" s="56" t="s">
        <v>562</v>
      </c>
      <c r="MF30" s="54">
        <v>10</v>
      </c>
      <c r="MG30" s="54">
        <v>0</v>
      </c>
      <c r="MH30" s="54">
        <v>3175000</v>
      </c>
      <c r="MI30" s="54">
        <v>3215000</v>
      </c>
      <c r="MJ30" s="54">
        <v>200000</v>
      </c>
      <c r="MK30" s="54">
        <v>3415000</v>
      </c>
      <c r="ML30" s="54">
        <v>2</v>
      </c>
      <c r="MM30" s="54">
        <v>2</v>
      </c>
      <c r="MN30" s="54">
        <v>12200</v>
      </c>
      <c r="MO30" s="54">
        <v>3</v>
      </c>
      <c r="MP30" s="54">
        <v>4.2048505664360671E-2</v>
      </c>
      <c r="MQ30" s="54"/>
      <c r="MR30" s="54">
        <v>0</v>
      </c>
      <c r="MS30" s="54">
        <v>0</v>
      </c>
      <c r="MT30" s="54">
        <v>0</v>
      </c>
      <c r="MU30" s="54">
        <v>12</v>
      </c>
      <c r="MV30" s="54">
        <v>2</v>
      </c>
      <c r="MW30" s="54">
        <v>14</v>
      </c>
      <c r="MX30" s="54">
        <v>1</v>
      </c>
      <c r="MY30" s="54">
        <v>13</v>
      </c>
      <c r="MZ30" s="54">
        <v>0</v>
      </c>
      <c r="NA30" s="54">
        <v>13</v>
      </c>
      <c r="NB30" s="54">
        <v>0.93</v>
      </c>
      <c r="NC30" s="54">
        <v>4505332.46</v>
      </c>
      <c r="ND30" s="54">
        <v>8</v>
      </c>
      <c r="NE30" s="54">
        <v>1807126.42</v>
      </c>
      <c r="NF30" s="54">
        <v>0.47099999999999997</v>
      </c>
      <c r="NG30" s="62" t="s">
        <v>875</v>
      </c>
      <c r="NH30" s="62">
        <v>435</v>
      </c>
      <c r="NI30" s="62" t="s">
        <v>601</v>
      </c>
      <c r="NJ30" s="62" t="s">
        <v>602</v>
      </c>
      <c r="NK30" s="62" t="s">
        <v>575</v>
      </c>
      <c r="NL30" s="62"/>
      <c r="NM30" s="62" t="s">
        <v>876</v>
      </c>
      <c r="NN30" s="62"/>
      <c r="NO30" s="62" t="s">
        <v>601</v>
      </c>
      <c r="NP30" s="62" t="s">
        <v>604</v>
      </c>
      <c r="NQ30" s="62" t="s">
        <v>601</v>
      </c>
      <c r="NR30" s="62" t="s">
        <v>601</v>
      </c>
      <c r="NS30" s="62" t="s">
        <v>688</v>
      </c>
      <c r="NT30" s="62" t="s">
        <v>634</v>
      </c>
      <c r="NU30" s="64"/>
      <c r="NV30" s="65"/>
      <c r="NW30" s="64"/>
      <c r="NX30" s="64"/>
      <c r="NY30" s="54">
        <v>4</v>
      </c>
      <c r="NZ30" s="54">
        <v>10</v>
      </c>
      <c r="OA30" s="54">
        <v>0</v>
      </c>
      <c r="OB30" s="54">
        <v>3</v>
      </c>
      <c r="OC30" s="54">
        <v>6</v>
      </c>
      <c r="OD30" s="54">
        <v>22</v>
      </c>
      <c r="OE30" s="54">
        <v>5</v>
      </c>
      <c r="OF30" s="54">
        <v>0</v>
      </c>
      <c r="OG30" s="54">
        <v>25</v>
      </c>
      <c r="OH30" s="54">
        <v>29</v>
      </c>
      <c r="OI30" s="54">
        <v>51</v>
      </c>
      <c r="OJ30" s="54">
        <v>2</v>
      </c>
      <c r="OK30" s="54">
        <v>186</v>
      </c>
      <c r="OL30" s="54">
        <v>2</v>
      </c>
      <c r="OM30" s="54">
        <v>2</v>
      </c>
      <c r="ON30" s="54">
        <v>0</v>
      </c>
      <c r="OO30" s="54">
        <v>0</v>
      </c>
      <c r="OP30" s="54">
        <v>1</v>
      </c>
      <c r="OQ30" s="54">
        <v>0</v>
      </c>
      <c r="OR30" s="54">
        <v>3</v>
      </c>
      <c r="OS30" s="54">
        <v>0</v>
      </c>
      <c r="OT30" s="54">
        <v>50</v>
      </c>
      <c r="OU30" s="54">
        <v>7</v>
      </c>
      <c r="OV30" s="54">
        <v>0</v>
      </c>
      <c r="OW30" s="54">
        <v>0</v>
      </c>
      <c r="OX30" s="54">
        <v>0</v>
      </c>
      <c r="OY30" s="54">
        <v>6</v>
      </c>
      <c r="OZ30" s="54">
        <v>1</v>
      </c>
      <c r="PA30" s="54">
        <v>5</v>
      </c>
      <c r="PB30" s="54">
        <v>4</v>
      </c>
      <c r="PC30" s="54">
        <v>4</v>
      </c>
      <c r="PD30" s="54">
        <v>2</v>
      </c>
      <c r="PE30" s="54">
        <v>0</v>
      </c>
      <c r="PF30" s="54">
        <v>0</v>
      </c>
      <c r="PG30" s="54">
        <v>163</v>
      </c>
      <c r="PH30" s="54">
        <v>7</v>
      </c>
      <c r="PI30" s="112">
        <v>24.874086182135716</v>
      </c>
      <c r="PJ30" s="113" t="s">
        <v>715</v>
      </c>
      <c r="PK30" s="114">
        <v>20</v>
      </c>
      <c r="PL30" s="114">
        <v>31.578947368421051</v>
      </c>
      <c r="PM30" s="114">
        <v>5.8823529411764701</v>
      </c>
      <c r="PN30" s="114">
        <v>9.0909090909090917</v>
      </c>
      <c r="PO30" s="114">
        <v>50</v>
      </c>
      <c r="PP30" s="114">
        <v>32.692307692307693</v>
      </c>
      <c r="PQ30" s="54">
        <v>580</v>
      </c>
      <c r="PR30" s="57">
        <v>1454</v>
      </c>
      <c r="PS30" s="54">
        <v>453</v>
      </c>
      <c r="PT30" s="54">
        <v>36</v>
      </c>
      <c r="PU30" s="54">
        <v>87</v>
      </c>
      <c r="PV30" s="54">
        <v>25</v>
      </c>
      <c r="PW30" s="54">
        <v>7</v>
      </c>
      <c r="PX30" s="54">
        <v>8</v>
      </c>
      <c r="PY30" s="54">
        <v>1</v>
      </c>
      <c r="PZ30" s="57">
        <v>2700</v>
      </c>
      <c r="QA30" s="57">
        <v>6634</v>
      </c>
      <c r="QB30" s="56">
        <v>0.47470483005366698</v>
      </c>
      <c r="QC30" s="56">
        <v>0.27616588628762501</v>
      </c>
      <c r="QD30" s="54">
        <v>1192</v>
      </c>
      <c r="QE30" s="54">
        <v>1755</v>
      </c>
      <c r="QF30" s="54">
        <v>1073</v>
      </c>
      <c r="QG30" s="54" t="s">
        <v>608</v>
      </c>
      <c r="QH30" s="54">
        <v>31</v>
      </c>
      <c r="QI30" s="54">
        <v>53</v>
      </c>
      <c r="QJ30" s="54">
        <v>53</v>
      </c>
      <c r="QK30" s="56">
        <f t="shared" si="3"/>
        <v>45.666666666666664</v>
      </c>
      <c r="QL30" s="56">
        <v>1</v>
      </c>
      <c r="QM30" s="54" t="s">
        <v>562</v>
      </c>
      <c r="QN30" s="54" t="s">
        <v>562</v>
      </c>
      <c r="QO30" s="54" t="s">
        <v>570</v>
      </c>
      <c r="QP30" s="54" t="s">
        <v>584</v>
      </c>
      <c r="QQ30" s="54" t="s">
        <v>562</v>
      </c>
      <c r="QR30" s="54" t="s">
        <v>562</v>
      </c>
      <c r="QS30" s="54" t="s">
        <v>562</v>
      </c>
      <c r="QT30" s="54" t="s">
        <v>562</v>
      </c>
      <c r="QU30" s="56">
        <v>48.38</v>
      </c>
      <c r="QV30" s="66">
        <v>0.56599999999999995</v>
      </c>
      <c r="QW30" s="67">
        <v>1368</v>
      </c>
      <c r="QX30" s="66">
        <v>0.68300000000000005</v>
      </c>
      <c r="QY30" s="67">
        <v>2545</v>
      </c>
      <c r="QZ30" s="66">
        <v>0.51100000000000001</v>
      </c>
      <c r="RA30" s="67">
        <v>3745</v>
      </c>
      <c r="RB30" s="66">
        <v>0.78400000000000003</v>
      </c>
      <c r="RC30" s="67">
        <v>1367</v>
      </c>
      <c r="RD30" s="66">
        <v>0.12</v>
      </c>
      <c r="RE30" s="67">
        <v>2719</v>
      </c>
      <c r="RF30" s="67">
        <v>27</v>
      </c>
      <c r="RG30" s="60">
        <v>4301740.1500000004</v>
      </c>
      <c r="RH30" s="60">
        <v>7427383.0099999998</v>
      </c>
      <c r="RI30" s="60">
        <v>1807126.42</v>
      </c>
      <c r="RJ30" s="54">
        <v>0</v>
      </c>
      <c r="RK30" s="54">
        <v>0</v>
      </c>
      <c r="RL30" s="54" t="s">
        <v>565</v>
      </c>
      <c r="RM30" s="54" t="s">
        <v>692</v>
      </c>
      <c r="RN30" s="60">
        <v>3747</v>
      </c>
      <c r="RO30" s="54"/>
      <c r="RP30" s="60">
        <v>1204812.27</v>
      </c>
      <c r="RQ30" s="54">
        <v>26</v>
      </c>
      <c r="RR30" s="54">
        <v>96.6</v>
      </c>
      <c r="RS30" s="54">
        <v>50.38</v>
      </c>
      <c r="RT30" s="58">
        <v>6460294.04</v>
      </c>
      <c r="RU30" s="58">
        <v>26025448.760000002</v>
      </c>
      <c r="RV30" s="57">
        <v>2574</v>
      </c>
      <c r="RW30" s="58">
        <v>10110.896954156955</v>
      </c>
      <c r="RX30" s="68">
        <v>20</v>
      </c>
      <c r="RY30" s="54">
        <v>5.4</v>
      </c>
      <c r="RZ30" s="69">
        <v>37</v>
      </c>
      <c r="SA30" s="54"/>
      <c r="SB30" s="54">
        <v>4.5</v>
      </c>
      <c r="SC30" s="69">
        <v>38</v>
      </c>
      <c r="SD30" s="54"/>
      <c r="SE30" s="70">
        <v>4.8957080884548792E-4</v>
      </c>
      <c r="SF30" s="71">
        <v>6.047197640117994E-2</v>
      </c>
      <c r="SG30" s="71">
        <v>2034</v>
      </c>
      <c r="SH30" s="71">
        <v>0.9</v>
      </c>
      <c r="SI30" s="72"/>
      <c r="SJ30" s="72">
        <v>6460294.04</v>
      </c>
      <c r="SK30" s="73">
        <f t="shared" si="4"/>
        <v>462.27506547406085</v>
      </c>
      <c r="SL30" s="72">
        <v>0.73457985149606686</v>
      </c>
      <c r="SM30" s="72">
        <v>0</v>
      </c>
      <c r="SN30" s="72">
        <v>129.31137173524149</v>
      </c>
      <c r="SO30" s="72">
        <v>0</v>
      </c>
      <c r="SP30" s="72">
        <v>1330.9481216457959</v>
      </c>
      <c r="SQ30" s="72">
        <v>14.31127012522361</v>
      </c>
      <c r="SR30" s="72">
        <v>42.933810375670838</v>
      </c>
      <c r="SS30" s="72">
        <v>28.62254025044723</v>
      </c>
      <c r="ST30" s="72">
        <v>1166.3685152057251</v>
      </c>
      <c r="SU30" s="74">
        <v>6.6000000000000003E-2</v>
      </c>
      <c r="SV30" s="74">
        <v>0.69989999999999997</v>
      </c>
      <c r="SW30" s="75"/>
      <c r="SX30" s="72">
        <v>0.23226714368140769</v>
      </c>
      <c r="SY30" s="72">
        <v>0.83965747286027881</v>
      </c>
      <c r="SZ30" s="72">
        <v>0.55430377958390242</v>
      </c>
      <c r="TA30" s="72">
        <v>1</v>
      </c>
      <c r="TB30" s="72"/>
      <c r="TC30" s="72">
        <v>0.24874086182135716</v>
      </c>
      <c r="TD30" s="54"/>
      <c r="TE30" s="72">
        <v>0.5749938515893892</v>
      </c>
      <c r="TF30" s="75">
        <v>0.49883300000000003</v>
      </c>
      <c r="TG30" s="75">
        <v>2.00468</v>
      </c>
      <c r="TH30" s="76">
        <v>0.54317300000000002</v>
      </c>
      <c r="TI30" s="75">
        <v>1.2777780000000001</v>
      </c>
      <c r="TJ30" s="75">
        <v>0.49883300000000003</v>
      </c>
      <c r="TK30" s="76">
        <v>0.782609</v>
      </c>
      <c r="TL30" s="75">
        <v>0.41392000000000001</v>
      </c>
      <c r="TM30" s="75">
        <v>2.4159229999999998</v>
      </c>
      <c r="TN30" s="76">
        <v>0.43640600000000002</v>
      </c>
      <c r="TO30" s="75">
        <v>1.3009919999999999</v>
      </c>
      <c r="TP30" s="75">
        <v>0.41392000000000001</v>
      </c>
      <c r="TQ30" s="76">
        <v>0.76864399999999999</v>
      </c>
      <c r="TR30" s="75">
        <v>0.63846908199999997</v>
      </c>
      <c r="TS30" s="77">
        <v>1.566246555</v>
      </c>
      <c r="TT30" s="76">
        <v>0.69749525099999998</v>
      </c>
      <c r="TU30" s="75">
        <v>1.2722740539999999</v>
      </c>
      <c r="TV30" s="75">
        <v>0.63846908199999997</v>
      </c>
      <c r="TW30" s="76">
        <v>0.78599417800000004</v>
      </c>
      <c r="TX30" s="75">
        <v>0</v>
      </c>
      <c r="TY30" s="77" t="s">
        <v>587</v>
      </c>
      <c r="TZ30" s="76">
        <v>1.5682000000000001E-2</v>
      </c>
      <c r="UA30" s="75">
        <v>1.985085</v>
      </c>
      <c r="UB30" s="75">
        <v>0</v>
      </c>
      <c r="UC30" s="76">
        <v>0.50375700000000001</v>
      </c>
      <c r="UD30" s="75">
        <v>0.63846899999999995</v>
      </c>
      <c r="UE30" s="75">
        <v>1.5662469999999999</v>
      </c>
      <c r="UF30" s="76">
        <v>0.69749499999999998</v>
      </c>
      <c r="UG30" s="75">
        <v>1.2722739999999999</v>
      </c>
      <c r="UH30" s="75">
        <v>0.63846899999999995</v>
      </c>
      <c r="UI30" s="76">
        <v>0.78599399999999997</v>
      </c>
    </row>
    <row r="31" spans="1:555" ht="15.75" customHeight="1" x14ac:dyDescent="0.3">
      <c r="A31" s="54" t="s">
        <v>877</v>
      </c>
      <c r="B31" s="54" t="s">
        <v>878</v>
      </c>
      <c r="C31" s="55" t="s">
        <v>878</v>
      </c>
      <c r="D31" s="54" t="s">
        <v>653</v>
      </c>
      <c r="E31" s="54" t="s">
        <v>879</v>
      </c>
      <c r="F31" s="54" t="s">
        <v>655</v>
      </c>
      <c r="G31" s="54" t="s">
        <v>652</v>
      </c>
      <c r="H31" s="54" t="s">
        <v>558</v>
      </c>
      <c r="I31" s="54">
        <v>7133</v>
      </c>
      <c r="J31" s="54" t="s">
        <v>620</v>
      </c>
      <c r="K31" s="54">
        <v>1</v>
      </c>
      <c r="L31" s="54">
        <v>0</v>
      </c>
      <c r="M31" s="54">
        <v>0</v>
      </c>
      <c r="N31" s="54">
        <v>1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1</v>
      </c>
      <c r="U31" s="54">
        <v>0</v>
      </c>
      <c r="V31" s="54">
        <v>0</v>
      </c>
      <c r="W31" s="54">
        <v>1</v>
      </c>
      <c r="X31" s="54">
        <v>0</v>
      </c>
      <c r="Y31" s="54">
        <v>1</v>
      </c>
      <c r="Z31" s="54">
        <v>0</v>
      </c>
      <c r="AA31" s="54">
        <v>0</v>
      </c>
      <c r="AB31" s="54">
        <v>0</v>
      </c>
      <c r="AC31" s="54">
        <v>1</v>
      </c>
      <c r="AD31" s="54">
        <v>0</v>
      </c>
      <c r="AE31" s="54" t="s">
        <v>560</v>
      </c>
      <c r="AF31" s="54" t="s">
        <v>595</v>
      </c>
      <c r="AG31" s="54">
        <v>2</v>
      </c>
      <c r="AH31" s="54">
        <v>3</v>
      </c>
      <c r="AI31" s="54">
        <v>1</v>
      </c>
      <c r="AJ31" s="54">
        <v>6</v>
      </c>
      <c r="AK31" s="54" t="s">
        <v>570</v>
      </c>
      <c r="AL31" s="54"/>
      <c r="AM31" s="54"/>
      <c r="AN31" s="56">
        <v>56.886499673202607</v>
      </c>
      <c r="AO31" s="57">
        <v>298</v>
      </c>
      <c r="AP31" s="56">
        <v>52.846249999999998</v>
      </c>
      <c r="AQ31" s="56">
        <v>59.762799999999991</v>
      </c>
      <c r="AR31" s="56">
        <v>77.420500000000004</v>
      </c>
      <c r="AS31" s="56">
        <v>52.601555555555557</v>
      </c>
      <c r="AT31" s="56">
        <v>51.633600000000001</v>
      </c>
      <c r="AU31" s="56">
        <v>66.979500000000002</v>
      </c>
      <c r="AV31" s="56">
        <v>73.622500000000002</v>
      </c>
      <c r="AW31" s="56">
        <v>57.458833333333331</v>
      </c>
      <c r="AX31" s="56">
        <v>3.5665</v>
      </c>
      <c r="AY31" s="56">
        <v>64.662888888888887</v>
      </c>
      <c r="AZ31" s="56">
        <v>69.497399999999999</v>
      </c>
      <c r="BA31" s="56">
        <v>64.678666666666672</v>
      </c>
      <c r="BB31" s="56">
        <v>71.186999999999998</v>
      </c>
      <c r="BC31" s="56">
        <v>44.444000000000003</v>
      </c>
      <c r="BD31" s="56">
        <v>60.255000000000003</v>
      </c>
      <c r="BE31" s="56">
        <v>77.380999999999986</v>
      </c>
      <c r="BF31" s="56">
        <v>19.072500000000002</v>
      </c>
      <c r="BG31" s="56">
        <v>60.098166991616708</v>
      </c>
      <c r="BH31" s="56">
        <v>74.6494102923875</v>
      </c>
      <c r="BI31" s="56">
        <v>68.171200085226801</v>
      </c>
      <c r="BJ31" s="56">
        <v>37.473890597236412</v>
      </c>
      <c r="BK31" s="56">
        <v>74.404384418615095</v>
      </c>
      <c r="BL31" s="56">
        <v>59.778945367965903</v>
      </c>
      <c r="BM31" s="56">
        <v>77.8610048128903</v>
      </c>
      <c r="BN31" s="56">
        <v>86.553306570078504</v>
      </c>
      <c r="BO31" s="56">
        <v>81.291705628965104</v>
      </c>
      <c r="BP31" s="56">
        <v>67.762882457831907</v>
      </c>
      <c r="BQ31" s="56">
        <v>56.075214703057902</v>
      </c>
      <c r="BR31" s="56">
        <v>67.554997551052097</v>
      </c>
      <c r="BS31" s="56">
        <v>27.197643038424289</v>
      </c>
      <c r="BT31" s="56">
        <v>52.1433281608738</v>
      </c>
      <c r="BU31" s="56">
        <v>41.698119595021602</v>
      </c>
      <c r="BV31" s="56">
        <v>28.856471594625901</v>
      </c>
      <c r="BW31" s="56">
        <v>24.096385542168701</v>
      </c>
      <c r="BX31" s="56">
        <v>110.54076530583301</v>
      </c>
      <c r="BY31" s="56">
        <v>482.24462954844398</v>
      </c>
      <c r="BZ31" s="56">
        <v>94.318181818181799</v>
      </c>
      <c r="CA31" s="56">
        <v>5.0469892098851403</v>
      </c>
      <c r="CB31" s="56">
        <v>54.636591478696701</v>
      </c>
      <c r="CC31" s="56">
        <v>65.260000000000005</v>
      </c>
      <c r="CD31" s="56">
        <v>40.540540540540597</v>
      </c>
      <c r="CE31" s="56">
        <v>22.67</v>
      </c>
      <c r="CF31" s="56">
        <v>70.091896407685894</v>
      </c>
      <c r="CG31" s="56">
        <v>70.676691729323295</v>
      </c>
      <c r="CH31" s="56">
        <v>56.892230576441101</v>
      </c>
      <c r="CI31" s="56">
        <v>97.994987468671695</v>
      </c>
      <c r="CJ31" s="56">
        <v>8.4116080190663105</v>
      </c>
      <c r="CK31" s="56">
        <v>0</v>
      </c>
      <c r="CL31" s="56">
        <v>0</v>
      </c>
      <c r="CM31" s="56">
        <v>0</v>
      </c>
      <c r="CN31" s="56">
        <v>2.9</v>
      </c>
      <c r="CO31" s="56">
        <v>5.4</v>
      </c>
      <c r="CP31" s="56">
        <v>0.9</v>
      </c>
      <c r="CQ31" s="56">
        <v>2.7</v>
      </c>
      <c r="CR31" s="56">
        <v>1.8</v>
      </c>
      <c r="CS31" s="56">
        <v>5.75</v>
      </c>
      <c r="CT31" s="56">
        <v>9.1382040692035194</v>
      </c>
      <c r="CU31" s="56">
        <v>87.879231057568006</v>
      </c>
      <c r="CV31" s="56">
        <v>96.633778399616503</v>
      </c>
      <c r="CW31" s="56">
        <v>95.464760606060594</v>
      </c>
      <c r="CX31" s="56">
        <v>73.69</v>
      </c>
      <c r="CY31" s="56">
        <v>1.9971469329529199</v>
      </c>
      <c r="CZ31" s="56">
        <v>494.47482016764701</v>
      </c>
      <c r="DA31" s="56">
        <v>14.019346698443901</v>
      </c>
      <c r="DB31" s="56">
        <v>26.153846153846199</v>
      </c>
      <c r="DC31" s="56">
        <v>52.24</v>
      </c>
      <c r="DD31" s="56">
        <v>1.6790303040000001</v>
      </c>
      <c r="DE31" s="56">
        <v>0</v>
      </c>
      <c r="DF31" s="56">
        <v>4.1567254413493204</v>
      </c>
      <c r="DG31" s="56">
        <v>0.98891197801531106</v>
      </c>
      <c r="DH31" s="56">
        <v>2</v>
      </c>
      <c r="DI31" s="56">
        <v>4</v>
      </c>
      <c r="DJ31" s="56">
        <v>63.8755213346166</v>
      </c>
      <c r="DK31" s="56">
        <v>96.818572657000004</v>
      </c>
      <c r="DL31" s="56">
        <v>7</v>
      </c>
      <c r="DM31" s="56">
        <v>7.2289156626505999</v>
      </c>
      <c r="DN31" s="56">
        <v>1.8621973929236499</v>
      </c>
      <c r="DO31" s="56">
        <v>1.208923944203</v>
      </c>
      <c r="DP31" s="56">
        <v>0.89554300062774705</v>
      </c>
      <c r="DQ31" s="56">
        <v>0.58475849335302699</v>
      </c>
      <c r="DR31" s="56">
        <v>0</v>
      </c>
      <c r="DS31" s="56">
        <v>509.55414012738902</v>
      </c>
      <c r="DT31" s="56">
        <v>423.72881355932202</v>
      </c>
      <c r="DU31" s="56">
        <v>41.463414634146297</v>
      </c>
      <c r="DV31" s="56">
        <v>59.229208924949297</v>
      </c>
      <c r="DW31" s="56">
        <v>499.43666666666701</v>
      </c>
      <c r="DX31" s="56">
        <v>133.00800000000001</v>
      </c>
      <c r="DY31" s="54" t="s">
        <v>565</v>
      </c>
      <c r="DZ31" s="54"/>
      <c r="EA31" s="54"/>
      <c r="EB31" s="54"/>
      <c r="EC31" s="58">
        <v>55054801.670000002</v>
      </c>
      <c r="ED31" s="58">
        <v>7718.3235202579563</v>
      </c>
      <c r="EE31" s="58">
        <v>1596094.81</v>
      </c>
      <c r="EF31" s="58">
        <f t="shared" si="5"/>
        <v>223.76206504976869</v>
      </c>
      <c r="EG31" s="58">
        <v>3692922.89</v>
      </c>
      <c r="EH31" s="58"/>
      <c r="EI31" s="58">
        <v>0</v>
      </c>
      <c r="EJ31" s="58"/>
      <c r="EK31" s="58">
        <v>10313324.16</v>
      </c>
      <c r="EL31" s="58">
        <f t="shared" si="0"/>
        <v>1445.8606701247722</v>
      </c>
      <c r="EM31" s="58">
        <v>18757365.640000001</v>
      </c>
      <c r="EN31" s="58">
        <f t="shared" si="1"/>
        <v>2629.6601205663815</v>
      </c>
      <c r="EO31" s="58"/>
      <c r="EP31" s="58">
        <v>820475.98</v>
      </c>
      <c r="EQ31" s="58">
        <v>2615088.38</v>
      </c>
      <c r="ER31" s="54">
        <v>239</v>
      </c>
      <c r="ES31" s="59">
        <v>3.3506238609280807E-2</v>
      </c>
      <c r="ET31" s="54">
        <v>3561</v>
      </c>
      <c r="EU31" s="54">
        <v>0.49922893593158563</v>
      </c>
      <c r="EV31" s="54">
        <v>1798.1</v>
      </c>
      <c r="EW31" s="54">
        <v>7071</v>
      </c>
      <c r="EX31" s="54" t="s">
        <v>565</v>
      </c>
      <c r="EY31" s="54" t="s">
        <v>565</v>
      </c>
      <c r="EZ31" s="54">
        <v>218.7</v>
      </c>
      <c r="FA31" s="54">
        <v>2018</v>
      </c>
      <c r="FB31" s="54">
        <v>0.28291041637459702</v>
      </c>
      <c r="FC31" s="56">
        <v>0.23400000000000001</v>
      </c>
      <c r="FD31" s="54">
        <v>0.107</v>
      </c>
      <c r="FE31" s="54">
        <v>0.34300000000000003</v>
      </c>
      <c r="FF31" s="54">
        <v>0.253</v>
      </c>
      <c r="FG31" s="54">
        <v>2024</v>
      </c>
      <c r="FH31" s="54" t="s">
        <v>596</v>
      </c>
      <c r="FI31" s="58">
        <v>21690.65</v>
      </c>
      <c r="FJ31" s="54">
        <v>148429.12400000001</v>
      </c>
      <c r="FK31" s="60">
        <v>2179.1085055376402</v>
      </c>
      <c r="FL31" s="60">
        <f t="shared" si="2"/>
        <v>2629.6601205663815</v>
      </c>
      <c r="FM31" s="54">
        <v>9.07</v>
      </c>
      <c r="FN31" s="54">
        <v>2322.880665698176</v>
      </c>
      <c r="FO31" s="54" t="s">
        <v>566</v>
      </c>
      <c r="FP31" s="54">
        <v>1393.08935230618</v>
      </c>
      <c r="FQ31" s="54">
        <v>6.69</v>
      </c>
      <c r="FR31" s="54">
        <v>1791.8441243860179</v>
      </c>
      <c r="FS31" s="54" t="s">
        <v>566</v>
      </c>
      <c r="FT31" s="54">
        <v>7.88</v>
      </c>
      <c r="FU31" s="54">
        <v>0.70804295435694098</v>
      </c>
      <c r="FV31" s="54">
        <v>10</v>
      </c>
      <c r="FW31" s="54">
        <v>0.55593306725886649</v>
      </c>
      <c r="FX31" s="54" t="s">
        <v>566</v>
      </c>
      <c r="FY31" s="54">
        <v>0.43604856297943501</v>
      </c>
      <c r="FZ31" s="54">
        <v>9.34</v>
      </c>
      <c r="GA31" s="54">
        <v>0.41854078055369243</v>
      </c>
      <c r="GB31" s="54" t="s">
        <v>566</v>
      </c>
      <c r="GC31" s="54">
        <v>0.112106169726853</v>
      </c>
      <c r="GD31" s="54">
        <v>8.7100000000000009</v>
      </c>
      <c r="GE31" s="54">
        <v>0.12853484081495239</v>
      </c>
      <c r="GF31" s="54" t="s">
        <v>566</v>
      </c>
      <c r="GG31" s="54">
        <v>0.67243943323739097</v>
      </c>
      <c r="GH31" s="54">
        <v>6.61</v>
      </c>
      <c r="GI31" s="54">
        <v>0.94617109973531111</v>
      </c>
      <c r="GJ31" s="54" t="s">
        <v>566</v>
      </c>
      <c r="GK31" s="54">
        <v>8.6649999999999991</v>
      </c>
      <c r="GL31" s="54" t="s">
        <v>568</v>
      </c>
      <c r="GM31" s="54">
        <v>0</v>
      </c>
      <c r="GN31" s="54">
        <v>9.5</v>
      </c>
      <c r="GO31" s="54" t="s">
        <v>566</v>
      </c>
      <c r="GP31" s="54">
        <v>0</v>
      </c>
      <c r="GQ31" s="54">
        <v>211.69213514650201</v>
      </c>
      <c r="GR31" s="54">
        <v>4.71</v>
      </c>
      <c r="GS31" s="54">
        <v>105.1943893435821</v>
      </c>
      <c r="GT31" s="54" t="s">
        <v>566</v>
      </c>
      <c r="GU31" s="54">
        <v>4.71</v>
      </c>
      <c r="GV31" s="54">
        <v>5.3140000000000001</v>
      </c>
      <c r="GW31" s="54">
        <v>4.0760869565217304</v>
      </c>
      <c r="GX31" s="54">
        <v>10</v>
      </c>
      <c r="GY31" s="54">
        <v>5.5791331181498958</v>
      </c>
      <c r="GZ31" s="54" t="s">
        <v>566</v>
      </c>
      <c r="HA31" s="54">
        <v>5.1591195850273381</v>
      </c>
      <c r="HB31" s="54">
        <v>3.26</v>
      </c>
      <c r="HC31" s="54">
        <v>2.2128880237680568</v>
      </c>
      <c r="HD31" s="54" t="s">
        <v>566</v>
      </c>
      <c r="HE31" s="54">
        <v>6.63</v>
      </c>
      <c r="HF31" s="54">
        <v>36.033333333333303</v>
      </c>
      <c r="HG31" s="54">
        <v>5.6000000000000014</v>
      </c>
      <c r="HH31" s="54">
        <v>61.100000000000009</v>
      </c>
      <c r="HI31" s="54" t="s">
        <v>566</v>
      </c>
      <c r="HJ31" s="54">
        <v>25.063907361613399</v>
      </c>
      <c r="HK31" s="54">
        <v>8.86</v>
      </c>
      <c r="HL31" s="54">
        <v>27.842894128407739</v>
      </c>
      <c r="HM31" s="54" t="s">
        <v>566</v>
      </c>
      <c r="HN31" s="54">
        <v>11.0693961718121</v>
      </c>
      <c r="HO31" s="54">
        <v>0</v>
      </c>
      <c r="HP31" s="54">
        <v>3.6035486395581899E-2</v>
      </c>
      <c r="HQ31" s="54" t="s">
        <v>565</v>
      </c>
      <c r="HR31" s="54">
        <v>4.82</v>
      </c>
      <c r="HS31" s="54">
        <v>93.103448275862064</v>
      </c>
      <c r="HT31" s="54">
        <v>10</v>
      </c>
      <c r="HU31" s="54">
        <v>93.103448275862064</v>
      </c>
      <c r="HV31" s="54" t="s">
        <v>566</v>
      </c>
      <c r="HW31" s="54">
        <v>9.5238095238095202</v>
      </c>
      <c r="HX31" s="54">
        <v>8.82</v>
      </c>
      <c r="HY31" s="54">
        <v>0</v>
      </c>
      <c r="HZ31" s="54" t="s">
        <v>566</v>
      </c>
      <c r="IA31" s="54">
        <v>0.73699999999999799</v>
      </c>
      <c r="IB31" s="54">
        <v>9.42</v>
      </c>
      <c r="IC31" s="54">
        <v>0.78242000000000012</v>
      </c>
      <c r="ID31" s="54" t="s">
        <v>566</v>
      </c>
      <c r="IE31" s="54">
        <v>9.4130000000000003</v>
      </c>
      <c r="IF31" s="54">
        <v>6.9539999999999997</v>
      </c>
      <c r="IG31" s="54">
        <v>19.5</v>
      </c>
      <c r="IH31" s="54">
        <v>2.65</v>
      </c>
      <c r="II31" s="54">
        <v>61.4</v>
      </c>
      <c r="IJ31" s="54" t="s">
        <v>566</v>
      </c>
      <c r="IK31" s="54" t="s">
        <v>764</v>
      </c>
      <c r="IL31" s="55">
        <v>6.6</v>
      </c>
      <c r="IM31" s="54">
        <v>9.2000000000000011</v>
      </c>
      <c r="IN31" s="54">
        <v>6.2</v>
      </c>
      <c r="IO31" s="54" t="s">
        <v>566</v>
      </c>
      <c r="IP31" s="54">
        <v>5.5</v>
      </c>
      <c r="IQ31" s="55">
        <v>5.2</v>
      </c>
      <c r="IR31" s="54">
        <v>10</v>
      </c>
      <c r="IS31" s="54">
        <v>5.4</v>
      </c>
      <c r="IT31" s="54" t="s">
        <v>566</v>
      </c>
      <c r="IU31" s="54">
        <v>2.7</v>
      </c>
      <c r="IV31" s="54">
        <v>8.73</v>
      </c>
      <c r="IW31" s="54">
        <v>0</v>
      </c>
      <c r="IX31" s="54" t="s">
        <v>566</v>
      </c>
      <c r="IY31" s="54">
        <v>7.6</v>
      </c>
      <c r="IZ31" s="54">
        <v>10</v>
      </c>
      <c r="JA31" s="54">
        <v>9.6</v>
      </c>
      <c r="JB31" s="54" t="s">
        <v>566</v>
      </c>
      <c r="JC31" s="54">
        <v>8.1159999999999997</v>
      </c>
      <c r="JD31" s="54">
        <v>49.92</v>
      </c>
      <c r="JE31" s="54">
        <v>4.5999999999999996</v>
      </c>
      <c r="JF31" s="54">
        <v>96.83</v>
      </c>
      <c r="JG31" s="54" t="s">
        <v>566</v>
      </c>
      <c r="JH31" s="54">
        <v>28.29</v>
      </c>
      <c r="JI31" s="54">
        <v>2.9</v>
      </c>
      <c r="JJ31" s="54">
        <v>97.688000000000017</v>
      </c>
      <c r="JK31" s="54" t="s">
        <v>566</v>
      </c>
      <c r="JL31" s="54">
        <v>51.5</v>
      </c>
      <c r="JM31" s="54">
        <v>5.4899999999999993</v>
      </c>
      <c r="JN31" s="54">
        <v>93.888000000000005</v>
      </c>
      <c r="JO31" s="54" t="s">
        <v>566</v>
      </c>
      <c r="JP31" s="54">
        <v>4.33</v>
      </c>
      <c r="JQ31" s="54">
        <v>100</v>
      </c>
      <c r="JR31" s="54" t="s">
        <v>598</v>
      </c>
      <c r="JS31" s="54">
        <v>10</v>
      </c>
      <c r="JT31" s="54">
        <v>100</v>
      </c>
      <c r="JU31" s="54" t="s">
        <v>566</v>
      </c>
      <c r="JV31" s="54">
        <v>79.787234042552996</v>
      </c>
      <c r="JW31" s="54">
        <v>5.4499999999999993</v>
      </c>
      <c r="JX31" s="54">
        <v>115.31729887120579</v>
      </c>
      <c r="JY31" s="54" t="s">
        <v>566</v>
      </c>
      <c r="JZ31" s="54">
        <v>24.096385542168601</v>
      </c>
      <c r="KA31" s="54">
        <v>5.31</v>
      </c>
      <c r="KB31" s="54">
        <v>7.6335877862595414</v>
      </c>
      <c r="KC31" s="54" t="s">
        <v>566</v>
      </c>
      <c r="KD31" s="54">
        <v>6.92</v>
      </c>
      <c r="KE31" s="54" t="s">
        <v>568</v>
      </c>
      <c r="KF31" s="54">
        <v>0</v>
      </c>
      <c r="KG31" s="54">
        <v>9.7977743069593455</v>
      </c>
      <c r="KH31" s="54" t="s">
        <v>566</v>
      </c>
      <c r="KI31" s="54">
        <v>28.038693396887702</v>
      </c>
      <c r="KJ31" s="54">
        <v>6.84</v>
      </c>
      <c r="KK31" s="54">
        <v>10.02988928735639</v>
      </c>
      <c r="KL31" s="54" t="s">
        <v>566</v>
      </c>
      <c r="KM31" s="54">
        <v>3.42</v>
      </c>
      <c r="KN31" s="54">
        <v>12.491237908313471</v>
      </c>
      <c r="KO31" s="54">
        <v>10</v>
      </c>
      <c r="KP31" s="54">
        <v>13.03940638282544</v>
      </c>
      <c r="KQ31" s="54" t="s">
        <v>566</v>
      </c>
      <c r="KR31" s="54">
        <v>10</v>
      </c>
      <c r="KS31" s="54">
        <v>6.5570000000000004</v>
      </c>
      <c r="KT31" s="54">
        <v>6.2750000000000004</v>
      </c>
      <c r="KU31" s="54">
        <v>823</v>
      </c>
      <c r="KV31" s="54">
        <v>0.11537922332819291</v>
      </c>
      <c r="KW31" s="54">
        <v>1981</v>
      </c>
      <c r="KX31" s="54">
        <v>0.27772325809617271</v>
      </c>
      <c r="KY31" s="54">
        <v>1056</v>
      </c>
      <c r="KZ31" s="54">
        <v>0.1480443011355671</v>
      </c>
      <c r="LA31" s="54">
        <v>28565</v>
      </c>
      <c r="LB31" s="54">
        <v>4.0046263844104866</v>
      </c>
      <c r="LC31" s="54">
        <v>1003</v>
      </c>
      <c r="LD31" s="54">
        <v>0.14061404738539179</v>
      </c>
      <c r="LE31" s="54">
        <v>1340</v>
      </c>
      <c r="LF31" s="54">
        <v>0.18785924575914759</v>
      </c>
      <c r="LG31" s="54">
        <v>1017</v>
      </c>
      <c r="LH31" s="54">
        <v>0.14257675592317401</v>
      </c>
      <c r="LI31" s="54"/>
      <c r="LJ31" s="54">
        <v>0</v>
      </c>
      <c r="LK31" s="54">
        <v>19</v>
      </c>
      <c r="LL31" s="54">
        <v>2.6636758727043319</v>
      </c>
      <c r="LM31" s="54">
        <v>1720</v>
      </c>
      <c r="LN31" s="54">
        <v>0.70599999999999996</v>
      </c>
      <c r="LO31" s="54">
        <v>2020</v>
      </c>
      <c r="LP31" s="54">
        <v>0.68500000000000005</v>
      </c>
      <c r="LQ31" s="54">
        <v>1350</v>
      </c>
      <c r="LR31" s="54">
        <v>0.63200000000000001</v>
      </c>
      <c r="LS31" s="54">
        <v>2562</v>
      </c>
      <c r="LT31" s="54">
        <v>0.81200000000000006</v>
      </c>
      <c r="LU31" s="54">
        <v>0.47599999999999998</v>
      </c>
      <c r="LV31" s="56">
        <v>0.33028592697167691</v>
      </c>
      <c r="LW31" s="56" t="s">
        <v>570</v>
      </c>
      <c r="LX31" s="56">
        <v>0.18519999218190761</v>
      </c>
      <c r="LY31" s="56" t="s">
        <v>570</v>
      </c>
      <c r="LZ31" s="56">
        <v>0.33853652653762062</v>
      </c>
      <c r="MA31" s="56" t="s">
        <v>570</v>
      </c>
      <c r="MB31" s="56">
        <v>0.83637569773700127</v>
      </c>
      <c r="MC31" s="56" t="s">
        <v>570</v>
      </c>
      <c r="MD31" s="56">
        <v>0.42259953585705162</v>
      </c>
      <c r="ME31" s="56" t="s">
        <v>570</v>
      </c>
      <c r="MF31" s="54">
        <v>1</v>
      </c>
      <c r="MG31" s="54">
        <v>0</v>
      </c>
      <c r="MH31" s="54">
        <v>0</v>
      </c>
      <c r="MI31" s="54">
        <v>0</v>
      </c>
      <c r="MJ31" s="54">
        <v>0</v>
      </c>
      <c r="MK31" s="54">
        <v>0</v>
      </c>
      <c r="ML31" s="54">
        <v>3</v>
      </c>
      <c r="MM31" s="54">
        <v>1</v>
      </c>
      <c r="MN31" s="54">
        <v>11321</v>
      </c>
      <c r="MO31" s="54">
        <v>2</v>
      </c>
      <c r="MP31" s="54">
        <v>0</v>
      </c>
      <c r="MQ31" s="54"/>
      <c r="MR31" s="54">
        <v>0</v>
      </c>
      <c r="MS31" s="54">
        <v>0</v>
      </c>
      <c r="MT31" s="54">
        <v>0</v>
      </c>
      <c r="MU31" s="54">
        <v>2</v>
      </c>
      <c r="MV31" s="54">
        <v>0</v>
      </c>
      <c r="MW31" s="54">
        <v>2</v>
      </c>
      <c r="MX31" s="54">
        <v>0.28000000000000003</v>
      </c>
      <c r="MY31" s="54">
        <v>7</v>
      </c>
      <c r="MZ31" s="54">
        <v>0</v>
      </c>
      <c r="NA31" s="54">
        <v>7</v>
      </c>
      <c r="NB31" s="54">
        <v>0.98</v>
      </c>
      <c r="NC31" s="54">
        <v>2248200.8199999998</v>
      </c>
      <c r="ND31" s="54">
        <v>4</v>
      </c>
      <c r="NE31" s="54">
        <v>433999.54</v>
      </c>
      <c r="NF31" s="54">
        <v>0.47799999999999998</v>
      </c>
      <c r="NG31" s="62" t="s">
        <v>880</v>
      </c>
      <c r="NH31" s="62">
        <v>438</v>
      </c>
      <c r="NI31" s="62" t="s">
        <v>601</v>
      </c>
      <c r="NJ31" s="62" t="s">
        <v>602</v>
      </c>
      <c r="NK31" s="62" t="s">
        <v>575</v>
      </c>
      <c r="NL31" s="62"/>
      <c r="NM31" s="62" t="s">
        <v>881</v>
      </c>
      <c r="NN31" s="62"/>
      <c r="NO31" s="62" t="s">
        <v>601</v>
      </c>
      <c r="NP31" s="62" t="s">
        <v>579</v>
      </c>
      <c r="NQ31" s="62" t="s">
        <v>601</v>
      </c>
      <c r="NR31" s="62" t="s">
        <v>601</v>
      </c>
      <c r="NS31" s="62" t="s">
        <v>635</v>
      </c>
      <c r="NT31" s="62" t="s">
        <v>601</v>
      </c>
      <c r="NU31" s="64"/>
      <c r="NV31" s="65"/>
      <c r="NW31" s="64"/>
      <c r="NX31" s="64"/>
      <c r="NY31" s="54">
        <v>8</v>
      </c>
      <c r="NZ31" s="54">
        <v>4</v>
      </c>
      <c r="OA31" s="54">
        <v>0</v>
      </c>
      <c r="OB31" s="54">
        <v>1</v>
      </c>
      <c r="OC31" s="54">
        <v>1</v>
      </c>
      <c r="OD31" s="54">
        <v>2</v>
      </c>
      <c r="OE31" s="54">
        <v>0</v>
      </c>
      <c r="OF31" s="54">
        <v>0</v>
      </c>
      <c r="OG31" s="54">
        <v>2</v>
      </c>
      <c r="OH31" s="54">
        <v>3</v>
      </c>
      <c r="OI31" s="54">
        <v>5</v>
      </c>
      <c r="OJ31" s="54">
        <v>1</v>
      </c>
      <c r="OK31" s="54">
        <v>96</v>
      </c>
      <c r="OL31" s="54">
        <v>0</v>
      </c>
      <c r="OM31" s="54">
        <v>0</v>
      </c>
      <c r="ON31" s="54">
        <v>0</v>
      </c>
      <c r="OO31" s="54">
        <v>0</v>
      </c>
      <c r="OP31" s="54">
        <v>4</v>
      </c>
      <c r="OQ31" s="54">
        <v>0</v>
      </c>
      <c r="OR31" s="54">
        <v>0</v>
      </c>
      <c r="OS31" s="54">
        <v>0</v>
      </c>
      <c r="OT31" s="54">
        <v>26</v>
      </c>
      <c r="OU31" s="54">
        <v>9</v>
      </c>
      <c r="OV31" s="54">
        <v>2</v>
      </c>
      <c r="OW31" s="54">
        <v>0</v>
      </c>
      <c r="OX31" s="54">
        <v>0</v>
      </c>
      <c r="OY31" s="54">
        <v>2</v>
      </c>
      <c r="OZ31" s="54">
        <v>0</v>
      </c>
      <c r="PA31" s="54">
        <v>2</v>
      </c>
      <c r="PB31" s="54">
        <v>1</v>
      </c>
      <c r="PC31" s="54">
        <v>1</v>
      </c>
      <c r="PD31" s="54">
        <v>0</v>
      </c>
      <c r="PE31" s="54">
        <v>0</v>
      </c>
      <c r="PF31" s="54">
        <v>0</v>
      </c>
      <c r="PG31" s="54">
        <v>63</v>
      </c>
      <c r="PH31" s="54">
        <v>1</v>
      </c>
      <c r="PI31" s="54"/>
      <c r="PJ31" s="54"/>
      <c r="PK31" s="54"/>
      <c r="PL31" s="54"/>
      <c r="PM31" s="54"/>
      <c r="PN31" s="54"/>
      <c r="PO31" s="54"/>
      <c r="PP31" s="54"/>
      <c r="PQ31" s="54">
        <v>249</v>
      </c>
      <c r="PR31" s="54">
        <v>972</v>
      </c>
      <c r="PS31" s="54">
        <v>197</v>
      </c>
      <c r="PT31" s="54">
        <v>17</v>
      </c>
      <c r="PU31" s="54">
        <v>65</v>
      </c>
      <c r="PV31" s="54">
        <v>15</v>
      </c>
      <c r="PW31" s="54">
        <v>2</v>
      </c>
      <c r="PX31" s="54">
        <v>6</v>
      </c>
      <c r="PY31" s="54">
        <v>1</v>
      </c>
      <c r="PZ31" s="57">
        <v>1173</v>
      </c>
      <c r="QA31" s="57">
        <v>3165</v>
      </c>
      <c r="QB31" s="56">
        <v>0.44371232300574698</v>
      </c>
      <c r="QC31" s="56">
        <v>0.26840552995391698</v>
      </c>
      <c r="QD31" s="54">
        <v>370</v>
      </c>
      <c r="QE31" s="54">
        <v>780</v>
      </c>
      <c r="QF31" s="54">
        <v>481</v>
      </c>
      <c r="QG31" s="54" t="s">
        <v>779</v>
      </c>
      <c r="QH31" s="54">
        <v>29</v>
      </c>
      <c r="QI31" s="54">
        <v>69</v>
      </c>
      <c r="QJ31" s="54">
        <v>56</v>
      </c>
      <c r="QK31" s="56">
        <f t="shared" si="3"/>
        <v>51.333333333333336</v>
      </c>
      <c r="QL31" s="56">
        <v>2</v>
      </c>
      <c r="QM31" s="54" t="s">
        <v>584</v>
      </c>
      <c r="QN31" s="54" t="s">
        <v>562</v>
      </c>
      <c r="QO31" s="54" t="s">
        <v>570</v>
      </c>
      <c r="QP31" s="54" t="s">
        <v>562</v>
      </c>
      <c r="QQ31" s="54" t="s">
        <v>570</v>
      </c>
      <c r="QR31" s="54" t="s">
        <v>562</v>
      </c>
      <c r="QS31" s="54" t="s">
        <v>584</v>
      </c>
      <c r="QT31" s="54" t="s">
        <v>570</v>
      </c>
      <c r="QU31" s="56">
        <v>52.24</v>
      </c>
      <c r="QV31" s="66">
        <v>0.51100000000000001</v>
      </c>
      <c r="QW31" s="67">
        <v>3282</v>
      </c>
      <c r="QX31" s="66">
        <v>0.60099999999999998</v>
      </c>
      <c r="QY31" s="67">
        <v>3995</v>
      </c>
      <c r="QZ31" s="66">
        <v>0.53800000000000003</v>
      </c>
      <c r="RA31" s="67">
        <v>1594</v>
      </c>
      <c r="RB31" s="66">
        <v>0.64100000000000001</v>
      </c>
      <c r="RC31" s="67">
        <v>2461</v>
      </c>
      <c r="RD31" s="66">
        <v>0.14399999999999999</v>
      </c>
      <c r="RE31" s="67">
        <v>1769</v>
      </c>
      <c r="RF31" s="67">
        <v>17</v>
      </c>
      <c r="RG31" s="60">
        <v>2554433.7200000002</v>
      </c>
      <c r="RH31" s="60">
        <v>2950770.1</v>
      </c>
      <c r="RI31" s="60">
        <v>433999.54</v>
      </c>
      <c r="RJ31" s="54">
        <v>0</v>
      </c>
      <c r="RK31" s="54">
        <v>0</v>
      </c>
      <c r="RL31" s="54" t="s">
        <v>565</v>
      </c>
      <c r="RM31" s="54" t="s">
        <v>882</v>
      </c>
      <c r="RN31" s="60">
        <v>1798.1</v>
      </c>
      <c r="RO31" s="54">
        <v>200</v>
      </c>
      <c r="RP31" s="60">
        <v>1115878.6100000001</v>
      </c>
      <c r="RQ31" s="54">
        <v>13</v>
      </c>
      <c r="RR31" s="54">
        <v>51.5</v>
      </c>
      <c r="RS31" s="54">
        <v>49.92</v>
      </c>
      <c r="RT31" s="58">
        <v>3529073.02</v>
      </c>
      <c r="RU31" s="58">
        <v>18757365.640000001</v>
      </c>
      <c r="RV31" s="57">
        <v>1436</v>
      </c>
      <c r="RW31" s="58">
        <v>13062.23233983287</v>
      </c>
      <c r="RX31" s="68">
        <v>8</v>
      </c>
      <c r="RY31" s="54">
        <v>6.6</v>
      </c>
      <c r="RZ31" s="69">
        <v>9</v>
      </c>
      <c r="SA31" s="54"/>
      <c r="SB31" s="54">
        <v>5.2</v>
      </c>
      <c r="SC31" s="69">
        <v>17</v>
      </c>
      <c r="SD31" s="54"/>
      <c r="SE31" s="70">
        <v>4.5168389648131847E-4</v>
      </c>
      <c r="SF31" s="71">
        <v>6.7158067158067158E-2</v>
      </c>
      <c r="SG31" s="71">
        <v>1221</v>
      </c>
      <c r="SH31" s="71">
        <v>9.9999999999999978E-2</v>
      </c>
      <c r="SI31" s="72"/>
      <c r="SJ31" s="72">
        <v>3529073.02</v>
      </c>
      <c r="SK31" s="73">
        <f t="shared" si="4"/>
        <v>494.75298191504277</v>
      </c>
      <c r="SL31" s="72">
        <v>0.69063526845128465</v>
      </c>
      <c r="SM31" s="72">
        <v>0.1112285189922696</v>
      </c>
      <c r="SN31" s="72">
        <v>60.843900182251502</v>
      </c>
      <c r="SO31" s="72">
        <v>0</v>
      </c>
      <c r="SP31" s="72">
        <v>1345.85728305061</v>
      </c>
      <c r="SQ31" s="72">
        <v>0</v>
      </c>
      <c r="SR31" s="72">
        <v>28.038693396887709</v>
      </c>
      <c r="SS31" s="72">
        <v>14.019346698443851</v>
      </c>
      <c r="ST31" s="72">
        <v>883.2188420019628</v>
      </c>
      <c r="SU31" s="74">
        <v>7.4099999999999999E-2</v>
      </c>
      <c r="SV31" s="81">
        <v>1</v>
      </c>
      <c r="SW31" s="75"/>
      <c r="SX31" s="72">
        <v>1</v>
      </c>
      <c r="SY31" s="72">
        <v>0.83503347143617968</v>
      </c>
      <c r="SZ31" s="72">
        <v>0.56653229878119959</v>
      </c>
      <c r="TA31" s="72">
        <v>0.8034623301885625</v>
      </c>
      <c r="TB31" s="72"/>
      <c r="TC31" s="72" t="s">
        <v>586</v>
      </c>
      <c r="TD31" s="54"/>
      <c r="TE31" s="72">
        <v>0.80125702510148544</v>
      </c>
      <c r="TF31" s="75">
        <v>0.40821800000000003</v>
      </c>
      <c r="TG31" s="75">
        <v>2.4496699999999998</v>
      </c>
      <c r="TH31" s="76">
        <v>0.43845099999999998</v>
      </c>
      <c r="TI31" s="75">
        <v>1.0823529999999999</v>
      </c>
      <c r="TJ31" s="75">
        <v>0.40821800000000003</v>
      </c>
      <c r="TK31" s="76">
        <v>0.92391299999999998</v>
      </c>
      <c r="TL31" s="75">
        <v>0.89969500000000002</v>
      </c>
      <c r="TM31" s="75">
        <v>1.111488</v>
      </c>
      <c r="TN31" s="76">
        <v>1</v>
      </c>
      <c r="TO31" s="75">
        <v>1</v>
      </c>
      <c r="TP31" s="75">
        <v>0.89969500000000002</v>
      </c>
      <c r="TQ31" s="76">
        <v>1</v>
      </c>
      <c r="TR31" s="75">
        <v>0.58117853200000003</v>
      </c>
      <c r="TS31" s="77">
        <v>1.7206416689999999</v>
      </c>
      <c r="TT31" s="76">
        <v>0.58577645899999997</v>
      </c>
      <c r="TU31" s="75">
        <v>1.265365882</v>
      </c>
      <c r="TV31" s="75">
        <v>0.58117853200000003</v>
      </c>
      <c r="TW31" s="76">
        <v>0.79028525599999999</v>
      </c>
      <c r="TX31" s="75">
        <v>0</v>
      </c>
      <c r="TY31" s="77" t="s">
        <v>587</v>
      </c>
      <c r="TZ31" s="76">
        <v>1.3962E-2</v>
      </c>
      <c r="UA31" s="75">
        <v>2.0030890000000001</v>
      </c>
      <c r="UB31" s="75">
        <v>0</v>
      </c>
      <c r="UC31" s="76">
        <v>0.49922899999999998</v>
      </c>
      <c r="UD31" s="75">
        <v>0.581179</v>
      </c>
      <c r="UE31" s="75">
        <v>1.720642</v>
      </c>
      <c r="UF31" s="76">
        <v>0.58577599999999996</v>
      </c>
      <c r="UG31" s="75">
        <v>1.265366</v>
      </c>
      <c r="UH31" s="75">
        <v>0.581179</v>
      </c>
      <c r="UI31" s="76">
        <v>0.79028500000000002</v>
      </c>
    </row>
    <row r="32" spans="1:555" ht="15.75" customHeight="1" x14ac:dyDescent="0.3">
      <c r="A32" s="54" t="s">
        <v>883</v>
      </c>
      <c r="B32" s="54" t="s">
        <v>884</v>
      </c>
      <c r="C32" s="55" t="s">
        <v>884</v>
      </c>
      <c r="D32" s="54" t="s">
        <v>653</v>
      </c>
      <c r="E32" s="54" t="s">
        <v>885</v>
      </c>
      <c r="F32" s="54" t="s">
        <v>655</v>
      </c>
      <c r="G32" s="54" t="s">
        <v>652</v>
      </c>
      <c r="H32" s="54" t="s">
        <v>558</v>
      </c>
      <c r="I32" s="54">
        <v>11684</v>
      </c>
      <c r="J32" s="54" t="s">
        <v>724</v>
      </c>
      <c r="K32" s="54">
        <v>1</v>
      </c>
      <c r="L32" s="54">
        <v>1</v>
      </c>
      <c r="M32" s="54">
        <v>1</v>
      </c>
      <c r="N32" s="54">
        <v>1</v>
      </c>
      <c r="O32" s="54">
        <v>0</v>
      </c>
      <c r="P32" s="54">
        <v>1</v>
      </c>
      <c r="Q32" s="54">
        <v>0</v>
      </c>
      <c r="R32" s="54">
        <v>1</v>
      </c>
      <c r="S32" s="54">
        <v>1</v>
      </c>
      <c r="T32" s="54">
        <v>1</v>
      </c>
      <c r="U32" s="54">
        <v>1</v>
      </c>
      <c r="V32" s="54">
        <v>0</v>
      </c>
      <c r="W32" s="54">
        <v>1</v>
      </c>
      <c r="X32" s="54">
        <v>0</v>
      </c>
      <c r="Y32" s="54">
        <v>1</v>
      </c>
      <c r="Z32" s="54">
        <v>1</v>
      </c>
      <c r="AA32" s="54">
        <v>1</v>
      </c>
      <c r="AB32" s="54">
        <v>1</v>
      </c>
      <c r="AC32" s="54">
        <v>1</v>
      </c>
      <c r="AD32" s="54">
        <v>0</v>
      </c>
      <c r="AE32" s="54" t="s">
        <v>560</v>
      </c>
      <c r="AF32" s="54" t="s">
        <v>561</v>
      </c>
      <c r="AG32" s="54">
        <v>6</v>
      </c>
      <c r="AH32" s="54">
        <v>5</v>
      </c>
      <c r="AI32" s="54">
        <v>4</v>
      </c>
      <c r="AJ32" s="54">
        <v>15</v>
      </c>
      <c r="AK32" s="54" t="s">
        <v>570</v>
      </c>
      <c r="AL32" s="54" t="s">
        <v>563</v>
      </c>
      <c r="AM32" s="54" t="s">
        <v>621</v>
      </c>
      <c r="AN32" s="56">
        <v>63.12305424836601</v>
      </c>
      <c r="AO32" s="57">
        <v>3</v>
      </c>
      <c r="AP32" s="56">
        <v>46.183999999999997</v>
      </c>
      <c r="AQ32" s="56">
        <v>55.780799999999999</v>
      </c>
      <c r="AR32" s="56">
        <v>70.791749999999993</v>
      </c>
      <c r="AS32" s="56">
        <v>55.029800000000009</v>
      </c>
      <c r="AT32" s="56">
        <v>43.2346</v>
      </c>
      <c r="AU32" s="56">
        <v>75.921500000000009</v>
      </c>
      <c r="AV32" s="56">
        <v>74.180000000000007</v>
      </c>
      <c r="AW32" s="56">
        <v>51.37916666666667</v>
      </c>
      <c r="AX32" s="56">
        <v>91.25</v>
      </c>
      <c r="AY32" s="56">
        <v>64.564888888888888</v>
      </c>
      <c r="AZ32" s="56">
        <v>71.98</v>
      </c>
      <c r="BA32" s="56">
        <v>71.844333333333338</v>
      </c>
      <c r="BB32" s="56">
        <v>77.139250000000004</v>
      </c>
      <c r="BC32" s="56">
        <v>66.963999999999999</v>
      </c>
      <c r="BD32" s="56">
        <v>60.46</v>
      </c>
      <c r="BE32" s="56">
        <v>79.761833333333342</v>
      </c>
      <c r="BF32" s="56">
        <v>16.626000000000001</v>
      </c>
      <c r="BG32" s="56">
        <v>63.106571123380569</v>
      </c>
      <c r="BH32" s="56">
        <v>81.136369999018399</v>
      </c>
      <c r="BI32" s="56">
        <v>68.285752963823001</v>
      </c>
      <c r="BJ32" s="56">
        <v>39.897590407300939</v>
      </c>
      <c r="BK32" s="56">
        <v>75.0172400815228</v>
      </c>
      <c r="BL32" s="56">
        <v>75.066283635371803</v>
      </c>
      <c r="BM32" s="56">
        <v>89.247041418070907</v>
      </c>
      <c r="BN32" s="56">
        <v>85.214914861108198</v>
      </c>
      <c r="BO32" s="56">
        <v>79.858097621061901</v>
      </c>
      <c r="BP32" s="56">
        <v>65.210352570266295</v>
      </c>
      <c r="BQ32" s="56">
        <v>57.438052746364399</v>
      </c>
      <c r="BR32" s="56">
        <v>70.636508917599301</v>
      </c>
      <c r="BS32" s="56">
        <v>27.197643038424289</v>
      </c>
      <c r="BT32" s="56">
        <v>57.563324181826097</v>
      </c>
      <c r="BU32" s="56">
        <v>44.143207700018202</v>
      </c>
      <c r="BV32" s="56">
        <v>30.686186708935001</v>
      </c>
      <c r="BW32" s="56">
        <v>9.9009900990098991</v>
      </c>
      <c r="BX32" s="56">
        <v>97.508678899848206</v>
      </c>
      <c r="BY32" s="56">
        <v>788.48445952140798</v>
      </c>
      <c r="BZ32" s="56">
        <v>98.113207547169793</v>
      </c>
      <c r="CA32" s="56">
        <v>5.4845980465815201</v>
      </c>
      <c r="CB32" s="56">
        <v>69.315461943513597</v>
      </c>
      <c r="CC32" s="56">
        <v>74.78</v>
      </c>
      <c r="CD32" s="56">
        <v>75.132786093674497</v>
      </c>
      <c r="CE32" s="56">
        <v>13.53</v>
      </c>
      <c r="CF32" s="56">
        <v>76.4959310674964</v>
      </c>
      <c r="CG32" s="56">
        <v>90.569650550502601</v>
      </c>
      <c r="CH32" s="56">
        <v>79.176639540449898</v>
      </c>
      <c r="CI32" s="56">
        <v>98.803255146002897</v>
      </c>
      <c r="CJ32" s="56">
        <v>11.992461881103299</v>
      </c>
      <c r="CK32" s="56">
        <v>3.4234851078397801</v>
      </c>
      <c r="CL32" s="56">
        <v>0</v>
      </c>
      <c r="CM32" s="56">
        <v>0</v>
      </c>
      <c r="CN32" s="56">
        <v>4.4000000000000004</v>
      </c>
      <c r="CO32" s="56">
        <v>10.7</v>
      </c>
      <c r="CP32" s="56">
        <v>0.2</v>
      </c>
      <c r="CQ32" s="56">
        <v>4.7</v>
      </c>
      <c r="CR32" s="56">
        <v>3.2</v>
      </c>
      <c r="CS32" s="56">
        <v>5.85</v>
      </c>
      <c r="CT32" s="56">
        <v>25.123781785456298</v>
      </c>
      <c r="CU32" s="56">
        <v>64.951053812155195</v>
      </c>
      <c r="CV32" s="56">
        <v>84.928064738702304</v>
      </c>
      <c r="CW32" s="56">
        <v>97.2055606060607</v>
      </c>
      <c r="CX32" s="56">
        <v>73.69</v>
      </c>
      <c r="CY32" s="56">
        <v>2.5580120591997102</v>
      </c>
      <c r="CZ32" s="56">
        <v>402.78671488198597</v>
      </c>
      <c r="DA32" s="56">
        <v>8.5660442007880793</v>
      </c>
      <c r="DB32" s="56">
        <v>26.951347567378399</v>
      </c>
      <c r="DC32" s="56">
        <v>48.43</v>
      </c>
      <c r="DD32" s="56">
        <v>3.6478859770000001</v>
      </c>
      <c r="DE32" s="56">
        <v>0</v>
      </c>
      <c r="DF32" s="56">
        <v>8.5016206164102108</v>
      </c>
      <c r="DG32" s="56">
        <v>5.1677048933228802</v>
      </c>
      <c r="DH32" s="56">
        <v>2</v>
      </c>
      <c r="DI32" s="56">
        <v>4</v>
      </c>
      <c r="DJ32" s="56">
        <v>63.8755213346166</v>
      </c>
      <c r="DK32" s="56">
        <v>96.818572657000004</v>
      </c>
      <c r="DL32" s="56">
        <v>7</v>
      </c>
      <c r="DM32" s="56">
        <v>8.9108910891089099</v>
      </c>
      <c r="DN32" s="56">
        <v>0</v>
      </c>
      <c r="DO32" s="56">
        <v>3.3715299443683699</v>
      </c>
      <c r="DP32" s="56">
        <v>0.22040970452185399</v>
      </c>
      <c r="DQ32" s="56">
        <v>0.55282167235494795</v>
      </c>
      <c r="DR32" s="56">
        <v>0</v>
      </c>
      <c r="DS32" s="56">
        <v>501.79211469533999</v>
      </c>
      <c r="DT32" s="56">
        <v>220.90059473237</v>
      </c>
      <c r="DU32" s="56">
        <v>36.038215019954002</v>
      </c>
      <c r="DV32" s="56">
        <v>49.141221374045799</v>
      </c>
      <c r="DW32" s="56">
        <v>574.386666666667</v>
      </c>
      <c r="DX32" s="56">
        <v>252.57900000000001</v>
      </c>
      <c r="DY32" s="54" t="s">
        <v>565</v>
      </c>
      <c r="DZ32" s="54"/>
      <c r="EA32" s="54"/>
      <c r="EB32" s="54"/>
      <c r="EC32" s="58">
        <v>66448190.380000003</v>
      </c>
      <c r="ED32" s="58">
        <v>5687.1097552208148</v>
      </c>
      <c r="EE32" s="58">
        <v>1661210.42</v>
      </c>
      <c r="EF32" s="58">
        <f t="shared" si="5"/>
        <v>142.17822834645668</v>
      </c>
      <c r="EG32" s="58">
        <v>6591826.7699999996</v>
      </c>
      <c r="EH32" s="58">
        <v>386601.27</v>
      </c>
      <c r="EI32" s="58">
        <v>33.088092262923659</v>
      </c>
      <c r="EJ32" s="58"/>
      <c r="EK32" s="58">
        <v>11016012.140000001</v>
      </c>
      <c r="EL32" s="58">
        <f t="shared" si="0"/>
        <v>942.82883772680589</v>
      </c>
      <c r="EM32" s="58">
        <v>16794231.870000001</v>
      </c>
      <c r="EN32" s="58">
        <f t="shared" si="1"/>
        <v>1437.370067613831</v>
      </c>
      <c r="EO32" s="58">
        <v>8396.3799999999992</v>
      </c>
      <c r="EP32" s="58">
        <v>4265959.0199999996</v>
      </c>
      <c r="EQ32" s="58">
        <v>3260437.65</v>
      </c>
      <c r="ER32" s="54">
        <v>390</v>
      </c>
      <c r="ES32" s="59">
        <v>3.3378979801437857E-2</v>
      </c>
      <c r="ET32" s="54">
        <v>6917</v>
      </c>
      <c r="EU32" s="54">
        <v>0.59200616227319414</v>
      </c>
      <c r="EV32" s="54">
        <v>3000</v>
      </c>
      <c r="EW32" s="54">
        <v>8000</v>
      </c>
      <c r="EX32" s="54" t="s">
        <v>565</v>
      </c>
      <c r="EY32" s="54" t="s">
        <v>565</v>
      </c>
      <c r="EZ32" s="54">
        <v>191.3</v>
      </c>
      <c r="FA32" s="54">
        <v>5048</v>
      </c>
      <c r="FB32" s="54">
        <v>0.43204382060938029</v>
      </c>
      <c r="FC32" s="56">
        <v>0.29699999999999999</v>
      </c>
      <c r="FD32" s="54">
        <v>0.2</v>
      </c>
      <c r="FE32" s="54">
        <v>0.33</v>
      </c>
      <c r="FF32" s="54">
        <v>0.36</v>
      </c>
      <c r="FG32" s="54">
        <v>2024</v>
      </c>
      <c r="FH32" s="54" t="s">
        <v>672</v>
      </c>
      <c r="FI32" s="58">
        <v>37283.14</v>
      </c>
      <c r="FJ32" s="54">
        <v>406647.20799999998</v>
      </c>
      <c r="FK32" s="60">
        <v>1262.4400676717401</v>
      </c>
      <c r="FL32" s="60">
        <f t="shared" si="2"/>
        <v>1437.370067613831</v>
      </c>
      <c r="FM32" s="54">
        <v>3.169999999999999</v>
      </c>
      <c r="FN32" s="54">
        <v>2356.7630860194922</v>
      </c>
      <c r="FO32" s="54" t="s">
        <v>566</v>
      </c>
      <c r="FP32" s="54">
        <v>1264.81078636285</v>
      </c>
      <c r="FQ32" s="54">
        <v>3.45</v>
      </c>
      <c r="FR32" s="54">
        <v>2442.9881983005989</v>
      </c>
      <c r="FS32" s="54" t="s">
        <v>566</v>
      </c>
      <c r="FT32" s="54">
        <v>3.31</v>
      </c>
      <c r="FU32" s="54">
        <v>0.689056026417603</v>
      </c>
      <c r="FV32" s="54">
        <v>8.99</v>
      </c>
      <c r="FW32" s="54">
        <v>0.76132049233157661</v>
      </c>
      <c r="FX32" s="54" t="s">
        <v>566</v>
      </c>
      <c r="FY32" s="54">
        <v>0.40265233563776798</v>
      </c>
      <c r="FZ32" s="54">
        <v>9.66</v>
      </c>
      <c r="GA32" s="54">
        <v>0.39428318195479672</v>
      </c>
      <c r="GB32" s="54" t="s">
        <v>566</v>
      </c>
      <c r="GC32" s="61">
        <v>8.5167209750583298E-2</v>
      </c>
      <c r="GD32" s="54">
        <v>4.3099999999999996</v>
      </c>
      <c r="GE32" s="54">
        <v>0.15982233274181329</v>
      </c>
      <c r="GF32" s="54" t="s">
        <v>566</v>
      </c>
      <c r="GG32" s="54">
        <v>0.64151616120982402</v>
      </c>
      <c r="GH32" s="54">
        <v>5.89</v>
      </c>
      <c r="GI32" s="54">
        <v>0.94525005916470695</v>
      </c>
      <c r="GJ32" s="54" t="s">
        <v>566</v>
      </c>
      <c r="GK32" s="54">
        <v>7.2130000000000001</v>
      </c>
      <c r="GL32" s="54" t="s">
        <v>568</v>
      </c>
      <c r="GM32" s="54">
        <v>0</v>
      </c>
      <c r="GN32" s="54">
        <v>13</v>
      </c>
      <c r="GO32" s="54" t="s">
        <v>566</v>
      </c>
      <c r="GP32" s="54">
        <v>0</v>
      </c>
      <c r="GQ32" s="54">
        <v>109.342317114956</v>
      </c>
      <c r="GR32" s="54">
        <v>9.84</v>
      </c>
      <c r="GS32" s="54">
        <v>103.4555071805099</v>
      </c>
      <c r="GT32" s="54" t="s">
        <v>566</v>
      </c>
      <c r="GU32" s="54">
        <v>9.84</v>
      </c>
      <c r="GV32" s="54">
        <v>5.0910000000000002</v>
      </c>
      <c r="GW32" s="54">
        <v>5.1948051948051903</v>
      </c>
      <c r="GX32" s="54">
        <v>9.68</v>
      </c>
      <c r="GY32" s="54">
        <v>4.0816326530612246</v>
      </c>
      <c r="GZ32" s="54" t="s">
        <v>566</v>
      </c>
      <c r="HA32" s="54">
        <v>3.957512420764091</v>
      </c>
      <c r="HB32" s="54">
        <v>7.02</v>
      </c>
      <c r="HC32" s="54">
        <v>2.4480992181180912</v>
      </c>
      <c r="HD32" s="54" t="s">
        <v>566</v>
      </c>
      <c r="HE32" s="54">
        <v>8.35</v>
      </c>
      <c r="HF32" s="54">
        <v>40.9444444444444</v>
      </c>
      <c r="HG32" s="54">
        <v>8.3099999999999987</v>
      </c>
      <c r="HH32" s="54">
        <v>48.425555555555562</v>
      </c>
      <c r="HI32" s="54" t="s">
        <v>566</v>
      </c>
      <c r="HJ32" s="54">
        <v>28.028460443445901</v>
      </c>
      <c r="HK32" s="54">
        <v>5.7200000000000006</v>
      </c>
      <c r="HL32" s="54">
        <v>39.690290057126383</v>
      </c>
      <c r="HM32" s="54" t="s">
        <v>566</v>
      </c>
      <c r="HN32" s="54">
        <v>16.6741613566839</v>
      </c>
      <c r="HO32" s="54">
        <v>0</v>
      </c>
      <c r="HP32" s="54">
        <v>0.37292670463808109</v>
      </c>
      <c r="HQ32" s="54" t="s">
        <v>565</v>
      </c>
      <c r="HR32" s="54">
        <v>4.6769999999999996</v>
      </c>
      <c r="HS32" s="54">
        <v>86.206896551724128</v>
      </c>
      <c r="HT32" s="54">
        <v>8</v>
      </c>
      <c r="HU32" s="54">
        <v>96.551724137931032</v>
      </c>
      <c r="HV32" s="54" t="s">
        <v>566</v>
      </c>
      <c r="HW32" s="54">
        <v>4.7619047619047601</v>
      </c>
      <c r="HX32" s="54">
        <v>9.41</v>
      </c>
      <c r="HY32" s="54">
        <v>0</v>
      </c>
      <c r="HZ32" s="54" t="s">
        <v>566</v>
      </c>
      <c r="IA32" s="54">
        <v>0.518199999999998</v>
      </c>
      <c r="IB32" s="54">
        <v>6.1099999999999994</v>
      </c>
      <c r="IC32" s="54">
        <v>0.84803000000000006</v>
      </c>
      <c r="ID32" s="54" t="s">
        <v>566</v>
      </c>
      <c r="IE32" s="54">
        <v>7.84</v>
      </c>
      <c r="IF32" s="54">
        <v>6.9560000000000004</v>
      </c>
      <c r="IG32" s="54">
        <v>25.7</v>
      </c>
      <c r="IH32" s="54">
        <v>2.78</v>
      </c>
      <c r="II32" s="54">
        <v>68.210000000000022</v>
      </c>
      <c r="IJ32" s="54" t="s">
        <v>566</v>
      </c>
      <c r="IK32" s="54">
        <v>6.1</v>
      </c>
      <c r="IL32" s="55">
        <v>7.2</v>
      </c>
      <c r="IM32" s="54">
        <v>7.14</v>
      </c>
      <c r="IN32" s="54">
        <v>6.7</v>
      </c>
      <c r="IO32" s="54" t="s">
        <v>566</v>
      </c>
      <c r="IP32" s="54">
        <v>5.6</v>
      </c>
      <c r="IQ32" s="111">
        <v>5.6</v>
      </c>
      <c r="IR32" s="54">
        <v>9.41</v>
      </c>
      <c r="IS32" s="54">
        <v>5.7</v>
      </c>
      <c r="IT32" s="54" t="s">
        <v>566</v>
      </c>
      <c r="IU32" s="54">
        <v>5.6</v>
      </c>
      <c r="IV32" s="54">
        <v>6.43</v>
      </c>
      <c r="IW32" s="54">
        <v>0</v>
      </c>
      <c r="IX32" s="54" t="s">
        <v>566</v>
      </c>
      <c r="IY32" s="54">
        <v>11.8</v>
      </c>
      <c r="IZ32" s="54">
        <v>8.06</v>
      </c>
      <c r="JA32" s="54">
        <v>6.8</v>
      </c>
      <c r="JB32" s="54" t="s">
        <v>566</v>
      </c>
      <c r="JC32" s="54">
        <v>6.7640000000000002</v>
      </c>
      <c r="JD32" s="54">
        <v>59.25</v>
      </c>
      <c r="JE32" s="54">
        <v>4.84</v>
      </c>
      <c r="JF32" s="54">
        <v>99.98</v>
      </c>
      <c r="JG32" s="54" t="s">
        <v>566</v>
      </c>
      <c r="JH32" s="54">
        <v>43.24</v>
      </c>
      <c r="JI32" s="54">
        <v>4.33</v>
      </c>
      <c r="JJ32" s="54">
        <v>99.12</v>
      </c>
      <c r="JK32" s="54" t="s">
        <v>566</v>
      </c>
      <c r="JL32" s="54">
        <v>69.260000000000005</v>
      </c>
      <c r="JM32" s="54">
        <v>6.9300000000000006</v>
      </c>
      <c r="JN32" s="54">
        <v>100</v>
      </c>
      <c r="JO32" s="54" t="s">
        <v>566</v>
      </c>
      <c r="JP32" s="54">
        <v>5.367</v>
      </c>
      <c r="JQ32" s="54">
        <v>100</v>
      </c>
      <c r="JR32" s="54" t="s">
        <v>598</v>
      </c>
      <c r="JS32" s="54">
        <v>10</v>
      </c>
      <c r="JT32" s="54">
        <v>100</v>
      </c>
      <c r="JU32" s="54" t="s">
        <v>566</v>
      </c>
      <c r="JV32" s="54">
        <v>107.619047619047</v>
      </c>
      <c r="JW32" s="54">
        <v>8.77</v>
      </c>
      <c r="JX32" s="54">
        <v>114.1650943396227</v>
      </c>
      <c r="JY32" s="54" t="s">
        <v>566</v>
      </c>
      <c r="JZ32" s="54" t="s">
        <v>568</v>
      </c>
      <c r="KA32" s="54">
        <v>0</v>
      </c>
      <c r="KB32" s="54">
        <v>6.9930069930069934</v>
      </c>
      <c r="KC32" s="54" t="s">
        <v>566</v>
      </c>
      <c r="KD32" s="54">
        <v>6.2569999999999997</v>
      </c>
      <c r="KE32" s="54" t="s">
        <v>568</v>
      </c>
      <c r="KF32" s="54">
        <v>0</v>
      </c>
      <c r="KG32" s="54">
        <v>8.8178809131458511</v>
      </c>
      <c r="KH32" s="54" t="s">
        <v>566</v>
      </c>
      <c r="KI32" s="54" t="s">
        <v>568</v>
      </c>
      <c r="KJ32" s="54">
        <v>0</v>
      </c>
      <c r="KK32" s="54">
        <v>12.347203358439311</v>
      </c>
      <c r="KL32" s="54" t="s">
        <v>566</v>
      </c>
      <c r="KM32" s="54">
        <v>0</v>
      </c>
      <c r="KN32" s="54">
        <v>11.99246188110331</v>
      </c>
      <c r="KO32" s="54">
        <v>7.69</v>
      </c>
      <c r="KP32" s="54">
        <v>3.0567079682130509</v>
      </c>
      <c r="KQ32" s="54" t="s">
        <v>566</v>
      </c>
      <c r="KR32" s="54">
        <v>7.69</v>
      </c>
      <c r="KS32" s="54">
        <v>5.2160000000000002</v>
      </c>
      <c r="KT32" s="54">
        <v>5.7539999999999996</v>
      </c>
      <c r="KU32" s="54">
        <v>1243</v>
      </c>
      <c r="KV32" s="54">
        <v>0.10638479972612119</v>
      </c>
      <c r="KW32" s="54">
        <v>2738</v>
      </c>
      <c r="KX32" s="54">
        <v>0.234337555631633</v>
      </c>
      <c r="KY32" s="54">
        <v>1381</v>
      </c>
      <c r="KZ32" s="54">
        <v>0.1181958233481684</v>
      </c>
      <c r="LA32" s="54">
        <v>37118</v>
      </c>
      <c r="LB32" s="54">
        <v>3.1768230058199252</v>
      </c>
      <c r="LC32" s="54">
        <v>1795</v>
      </c>
      <c r="LD32" s="54">
        <v>0.1536288942143102</v>
      </c>
      <c r="LE32" s="54">
        <v>1606</v>
      </c>
      <c r="LF32" s="54">
        <v>0.1374529270797672</v>
      </c>
      <c r="LG32" s="54">
        <v>1883</v>
      </c>
      <c r="LH32" s="54">
        <v>0.16116056145155769</v>
      </c>
      <c r="LI32" s="54">
        <v>40</v>
      </c>
      <c r="LJ32" s="54">
        <v>3.423485107839781</v>
      </c>
      <c r="LK32" s="54">
        <v>16</v>
      </c>
      <c r="LL32" s="54">
        <v>1.369394043135912</v>
      </c>
      <c r="LM32" s="54">
        <v>1301</v>
      </c>
      <c r="LN32" s="54">
        <v>0.72</v>
      </c>
      <c r="LO32" s="54">
        <v>1069</v>
      </c>
      <c r="LP32" s="54">
        <v>0.71899999999999997</v>
      </c>
      <c r="LQ32" s="54">
        <v>1232</v>
      </c>
      <c r="LR32" s="54">
        <v>0.63800000000000001</v>
      </c>
      <c r="LS32" s="54">
        <v>2562</v>
      </c>
      <c r="LT32" s="54">
        <v>0.81200000000000006</v>
      </c>
      <c r="LU32" s="54">
        <v>0.55669999999999997</v>
      </c>
      <c r="LV32" s="56">
        <v>1.216789387424444</v>
      </c>
      <c r="LW32" s="56" t="s">
        <v>599</v>
      </c>
      <c r="LX32" s="56">
        <v>-2.3250115126676019E-2</v>
      </c>
      <c r="LY32" s="56" t="s">
        <v>562</v>
      </c>
      <c r="LZ32" s="56">
        <v>0.56492643929746578</v>
      </c>
      <c r="MA32" s="56" t="s">
        <v>599</v>
      </c>
      <c r="MB32" s="56">
        <v>0.32869400662280379</v>
      </c>
      <c r="MC32" s="56" t="s">
        <v>570</v>
      </c>
      <c r="MD32" s="56">
        <v>0.52178992955450931</v>
      </c>
      <c r="ME32" s="56" t="s">
        <v>599</v>
      </c>
      <c r="MF32" s="54">
        <v>10322</v>
      </c>
      <c r="MG32" s="54">
        <v>0</v>
      </c>
      <c r="MH32" s="54">
        <v>7334200</v>
      </c>
      <c r="MI32" s="54">
        <v>31000</v>
      </c>
      <c r="MJ32" s="54">
        <v>45000</v>
      </c>
      <c r="MK32" s="54">
        <v>76000</v>
      </c>
      <c r="ML32" s="54">
        <v>2</v>
      </c>
      <c r="MM32" s="54">
        <v>1</v>
      </c>
      <c r="MN32" s="54">
        <v>12300</v>
      </c>
      <c r="MO32" s="54">
        <v>3</v>
      </c>
      <c r="MP32" s="54">
        <v>5.1275653217161294E-4</v>
      </c>
      <c r="MQ32" s="54"/>
      <c r="MR32" s="54">
        <v>0</v>
      </c>
      <c r="MS32" s="54">
        <v>0</v>
      </c>
      <c r="MT32" s="54">
        <v>0</v>
      </c>
      <c r="MU32" s="54">
        <v>28</v>
      </c>
      <c r="MV32" s="54">
        <v>0</v>
      </c>
      <c r="MW32" s="54">
        <v>28</v>
      </c>
      <c r="MX32" s="54">
        <v>2.39</v>
      </c>
      <c r="MY32" s="54">
        <v>10</v>
      </c>
      <c r="MZ32" s="54">
        <v>0</v>
      </c>
      <c r="NA32" s="54">
        <v>10</v>
      </c>
      <c r="NB32" s="54">
        <v>0.85</v>
      </c>
      <c r="NC32" s="54">
        <v>4054693.02</v>
      </c>
      <c r="ND32" s="54">
        <v>8</v>
      </c>
      <c r="NE32" s="54">
        <v>3521325.59</v>
      </c>
      <c r="NF32" s="54">
        <v>0.53400000000000003</v>
      </c>
      <c r="NG32" s="62" t="s">
        <v>886</v>
      </c>
      <c r="NH32" s="62">
        <v>73</v>
      </c>
      <c r="NI32" s="62" t="s">
        <v>887</v>
      </c>
      <c r="NJ32" s="62" t="s">
        <v>888</v>
      </c>
      <c r="NK32" s="62" t="s">
        <v>889</v>
      </c>
      <c r="NL32" s="62"/>
      <c r="NM32" s="62" t="s">
        <v>890</v>
      </c>
      <c r="NN32" s="62"/>
      <c r="NO32" s="62" t="s">
        <v>891</v>
      </c>
      <c r="NP32" s="62" t="s">
        <v>892</v>
      </c>
      <c r="NQ32" s="62" t="s">
        <v>893</v>
      </c>
      <c r="NR32" s="62" t="s">
        <v>697</v>
      </c>
      <c r="NS32" s="62" t="s">
        <v>894</v>
      </c>
      <c r="NT32" s="62" t="s">
        <v>895</v>
      </c>
      <c r="NU32" s="64" t="s">
        <v>649</v>
      </c>
      <c r="NV32" s="78">
        <v>89</v>
      </c>
      <c r="NW32" s="79">
        <v>35</v>
      </c>
      <c r="NX32" s="80" t="s">
        <v>896</v>
      </c>
      <c r="NY32" s="54">
        <v>17</v>
      </c>
      <c r="NZ32" s="54">
        <v>3</v>
      </c>
      <c r="OA32" s="54">
        <v>1</v>
      </c>
      <c r="OB32" s="54">
        <v>0</v>
      </c>
      <c r="OC32" s="54">
        <v>2</v>
      </c>
      <c r="OD32" s="54">
        <v>1</v>
      </c>
      <c r="OE32" s="54">
        <v>0</v>
      </c>
      <c r="OF32" s="54">
        <v>0</v>
      </c>
      <c r="OG32" s="54">
        <v>1</v>
      </c>
      <c r="OH32" s="54">
        <v>5</v>
      </c>
      <c r="OI32" s="54">
        <v>6</v>
      </c>
      <c r="OJ32" s="54">
        <v>3</v>
      </c>
      <c r="OK32" s="54">
        <v>94</v>
      </c>
      <c r="OL32" s="54">
        <v>0</v>
      </c>
      <c r="OM32" s="54">
        <v>0</v>
      </c>
      <c r="ON32" s="54">
        <v>0</v>
      </c>
      <c r="OO32" s="54">
        <v>0</v>
      </c>
      <c r="OP32" s="54">
        <v>0</v>
      </c>
      <c r="OQ32" s="54">
        <v>0</v>
      </c>
      <c r="OR32" s="54">
        <v>0</v>
      </c>
      <c r="OS32" s="54">
        <v>0</v>
      </c>
      <c r="OT32" s="54">
        <v>27</v>
      </c>
      <c r="OU32" s="54">
        <v>7</v>
      </c>
      <c r="OV32" s="54">
        <v>0</v>
      </c>
      <c r="OW32" s="54">
        <v>0</v>
      </c>
      <c r="OX32" s="54">
        <v>0</v>
      </c>
      <c r="OY32" s="54">
        <v>0</v>
      </c>
      <c r="OZ32" s="54">
        <v>0</v>
      </c>
      <c r="PA32" s="54">
        <v>0</v>
      </c>
      <c r="PB32" s="54">
        <v>4</v>
      </c>
      <c r="PC32" s="54">
        <v>4</v>
      </c>
      <c r="PD32" s="54">
        <v>1</v>
      </c>
      <c r="PE32" s="54">
        <v>0</v>
      </c>
      <c r="PF32" s="54">
        <v>0</v>
      </c>
      <c r="PG32" s="54">
        <v>60</v>
      </c>
      <c r="PH32" s="54">
        <v>7</v>
      </c>
      <c r="PI32" s="54"/>
      <c r="PJ32" s="54"/>
      <c r="PK32" s="54"/>
      <c r="PL32" s="54"/>
      <c r="PM32" s="54"/>
      <c r="PN32" s="54"/>
      <c r="PO32" s="54"/>
      <c r="PP32" s="54"/>
      <c r="PQ32" s="54">
        <v>342</v>
      </c>
      <c r="PR32" s="57">
        <v>1182</v>
      </c>
      <c r="PS32" s="54">
        <v>470</v>
      </c>
      <c r="PT32" s="54">
        <v>21</v>
      </c>
      <c r="PU32" s="54">
        <v>81</v>
      </c>
      <c r="PV32" s="54">
        <v>37</v>
      </c>
      <c r="PW32" s="54">
        <v>2</v>
      </c>
      <c r="PX32" s="54">
        <v>10</v>
      </c>
      <c r="PY32" s="54">
        <v>2</v>
      </c>
      <c r="PZ32" s="57">
        <v>1958</v>
      </c>
      <c r="QA32" s="57">
        <v>4668</v>
      </c>
      <c r="QB32" s="56">
        <v>0.39986294329278699</v>
      </c>
      <c r="QC32" s="56">
        <v>0.26417561983471</v>
      </c>
      <c r="QD32" s="54">
        <v>711</v>
      </c>
      <c r="QE32" s="54">
        <v>1244</v>
      </c>
      <c r="QF32" s="54">
        <v>946</v>
      </c>
      <c r="QG32" s="54" t="s">
        <v>779</v>
      </c>
      <c r="QH32" s="54">
        <v>27</v>
      </c>
      <c r="QI32" s="54">
        <v>70</v>
      </c>
      <c r="QJ32" s="54">
        <v>60</v>
      </c>
      <c r="QK32" s="56">
        <f t="shared" si="3"/>
        <v>52.333333333333336</v>
      </c>
      <c r="QL32" s="56">
        <v>2</v>
      </c>
      <c r="QM32" s="54" t="s">
        <v>584</v>
      </c>
      <c r="QN32" s="54" t="s">
        <v>562</v>
      </c>
      <c r="QO32" s="54" t="s">
        <v>570</v>
      </c>
      <c r="QP32" s="54" t="s">
        <v>570</v>
      </c>
      <c r="QQ32" s="54" t="s">
        <v>570</v>
      </c>
      <c r="QR32" s="54" t="s">
        <v>584</v>
      </c>
      <c r="QS32" s="54" t="s">
        <v>570</v>
      </c>
      <c r="QT32" s="54" t="s">
        <v>562</v>
      </c>
      <c r="QU32" s="56">
        <v>48.43</v>
      </c>
      <c r="QV32" s="66">
        <v>0.501</v>
      </c>
      <c r="QW32" s="67">
        <v>3554</v>
      </c>
      <c r="QX32" s="66">
        <v>0.53900000000000003</v>
      </c>
      <c r="QY32" s="67">
        <v>4650</v>
      </c>
      <c r="QZ32" s="66">
        <v>0.49199999999999999</v>
      </c>
      <c r="RA32" s="67">
        <v>4042</v>
      </c>
      <c r="RB32" s="66">
        <v>0.72799999999999998</v>
      </c>
      <c r="RC32" s="67">
        <v>1742</v>
      </c>
      <c r="RD32" s="66">
        <v>0.114</v>
      </c>
      <c r="RE32" s="67">
        <v>3069</v>
      </c>
      <c r="RF32" s="67">
        <v>29</v>
      </c>
      <c r="RG32" s="60">
        <v>4130229.38</v>
      </c>
      <c r="RH32" s="60">
        <v>5514635.5499999998</v>
      </c>
      <c r="RI32" s="60">
        <v>3521325.59</v>
      </c>
      <c r="RJ32" s="54">
        <v>0</v>
      </c>
      <c r="RK32" s="54">
        <v>0</v>
      </c>
      <c r="RL32" s="54" t="s">
        <v>565</v>
      </c>
      <c r="RM32" s="54" t="s">
        <v>640</v>
      </c>
      <c r="RN32" s="60">
        <v>3000</v>
      </c>
      <c r="RO32" s="54">
        <v>275</v>
      </c>
      <c r="RP32" s="60">
        <v>1072000</v>
      </c>
      <c r="RQ32" s="54">
        <v>60</v>
      </c>
      <c r="RR32" s="54">
        <v>69.260000000000005</v>
      </c>
      <c r="RS32" s="54">
        <v>59.25</v>
      </c>
      <c r="RT32" s="58">
        <v>10925098.43</v>
      </c>
      <c r="RU32" s="58">
        <v>16794231.870000001</v>
      </c>
      <c r="RV32" s="57">
        <v>1994</v>
      </c>
      <c r="RW32" s="58">
        <v>8422.3830842527586</v>
      </c>
      <c r="RX32" s="68">
        <v>27</v>
      </c>
      <c r="RY32" s="54">
        <v>7.2</v>
      </c>
      <c r="RZ32" s="69">
        <v>1</v>
      </c>
      <c r="SA32" s="54">
        <v>6.5</v>
      </c>
      <c r="SB32" s="54">
        <v>5.6</v>
      </c>
      <c r="SC32" s="69">
        <v>5</v>
      </c>
      <c r="SD32" s="54">
        <v>5.9</v>
      </c>
      <c r="SE32" s="70">
        <v>7.5987994561373172E-4</v>
      </c>
      <c r="SF32" s="71">
        <v>6.6929133858267723E-2</v>
      </c>
      <c r="SG32" s="71">
        <v>1524</v>
      </c>
      <c r="SH32" s="71">
        <v>0.8</v>
      </c>
      <c r="SI32" s="72"/>
      <c r="SJ32" s="72">
        <v>10925098.43</v>
      </c>
      <c r="SK32" s="73">
        <f t="shared" si="4"/>
        <v>935.04779441971925</v>
      </c>
      <c r="SL32" s="72">
        <v>0.70345584407666739</v>
      </c>
      <c r="SM32" s="72">
        <v>9.166666666666666E-2</v>
      </c>
      <c r="SN32" s="72">
        <v>301.38014293050321</v>
      </c>
      <c r="SO32" s="72">
        <v>0.7186220472440944</v>
      </c>
      <c r="SP32" s="72">
        <v>804.51900034234848</v>
      </c>
      <c r="SQ32" s="72">
        <v>0</v>
      </c>
      <c r="SR32" s="72">
        <v>0</v>
      </c>
      <c r="SS32" s="72">
        <v>34.23485107839781</v>
      </c>
      <c r="ST32" s="72">
        <v>513.52276617596715</v>
      </c>
      <c r="SU32" s="74">
        <v>6.2E-2</v>
      </c>
      <c r="SV32" s="74">
        <v>0.63429999999999997</v>
      </c>
      <c r="SW32" s="75"/>
      <c r="SX32" s="72">
        <v>0.87061447036728479</v>
      </c>
      <c r="SY32" s="72">
        <v>1</v>
      </c>
      <c r="SZ32" s="72">
        <v>0.58479714840101837</v>
      </c>
      <c r="TA32" s="72">
        <v>1</v>
      </c>
      <c r="TB32" s="72"/>
      <c r="TC32" s="72" t="s">
        <v>586</v>
      </c>
      <c r="TD32" s="54"/>
      <c r="TE32" s="72">
        <v>0.86385290469207576</v>
      </c>
      <c r="TF32" s="75">
        <v>0.80428200000000005</v>
      </c>
      <c r="TG32" s="75">
        <v>1.2433449999999999</v>
      </c>
      <c r="TH32" s="76">
        <v>1</v>
      </c>
      <c r="TI32" s="75">
        <v>1</v>
      </c>
      <c r="TJ32" s="75">
        <v>0.80428200000000005</v>
      </c>
      <c r="TK32" s="76">
        <v>1</v>
      </c>
      <c r="TL32" s="75">
        <v>1</v>
      </c>
      <c r="TM32" s="75">
        <v>1</v>
      </c>
      <c r="TN32" s="76">
        <v>1</v>
      </c>
      <c r="TO32" s="75">
        <v>1</v>
      </c>
      <c r="TP32" s="75">
        <v>1</v>
      </c>
      <c r="TQ32" s="76">
        <v>1</v>
      </c>
      <c r="TR32" s="75">
        <v>0.816530372</v>
      </c>
      <c r="TS32" s="77">
        <v>1.224694186</v>
      </c>
      <c r="TT32" s="76">
        <v>0.816530372</v>
      </c>
      <c r="TU32" s="75">
        <v>1.079998601</v>
      </c>
      <c r="TV32" s="75">
        <v>0.816530372</v>
      </c>
      <c r="TW32" s="76">
        <v>0.92592712600000004</v>
      </c>
      <c r="TX32" s="75">
        <v>0</v>
      </c>
      <c r="TY32" s="77" t="s">
        <v>587</v>
      </c>
      <c r="TZ32" s="76">
        <v>1.487E-2</v>
      </c>
      <c r="UA32" s="75">
        <v>1.6891719999999999</v>
      </c>
      <c r="UB32" s="75">
        <v>0</v>
      </c>
      <c r="UC32" s="76">
        <v>0.59200600000000003</v>
      </c>
      <c r="UD32" s="75">
        <v>0.81652999999999998</v>
      </c>
      <c r="UE32" s="75">
        <v>1.2246939999999999</v>
      </c>
      <c r="UF32" s="76">
        <v>0.81652999999999998</v>
      </c>
      <c r="UG32" s="75">
        <v>1.0799989999999999</v>
      </c>
      <c r="UH32" s="75">
        <v>0.81652999999999998</v>
      </c>
      <c r="UI32" s="76">
        <v>0.92592699999999994</v>
      </c>
    </row>
    <row r="33" spans="1:555" ht="15.75" customHeight="1" x14ac:dyDescent="0.3">
      <c r="A33" s="54" t="s">
        <v>897</v>
      </c>
      <c r="B33" s="54" t="s">
        <v>898</v>
      </c>
      <c r="C33" s="55" t="s">
        <v>898</v>
      </c>
      <c r="D33" s="54" t="s">
        <v>590</v>
      </c>
      <c r="E33" s="54" t="s">
        <v>899</v>
      </c>
      <c r="F33" s="54" t="s">
        <v>592</v>
      </c>
      <c r="G33" s="54" t="s">
        <v>593</v>
      </c>
      <c r="H33" s="54" t="s">
        <v>558</v>
      </c>
      <c r="I33" s="54">
        <v>3853</v>
      </c>
      <c r="J33" s="54" t="s">
        <v>594</v>
      </c>
      <c r="K33" s="54">
        <v>1</v>
      </c>
      <c r="L33" s="54">
        <v>0</v>
      </c>
      <c r="M33" s="54">
        <v>0</v>
      </c>
      <c r="N33" s="54">
        <v>0</v>
      </c>
      <c r="O33" s="54">
        <v>0</v>
      </c>
      <c r="P33" s="54">
        <v>1</v>
      </c>
      <c r="Q33" s="54">
        <v>0</v>
      </c>
      <c r="R33" s="54">
        <v>0</v>
      </c>
      <c r="S33" s="54">
        <v>1</v>
      </c>
      <c r="T33" s="54">
        <v>1</v>
      </c>
      <c r="U33" s="54">
        <v>0</v>
      </c>
      <c r="V33" s="54">
        <v>0</v>
      </c>
      <c r="W33" s="54">
        <v>0</v>
      </c>
      <c r="X33" s="54">
        <v>0</v>
      </c>
      <c r="Y33" s="54">
        <v>1</v>
      </c>
      <c r="Z33" s="54">
        <v>0</v>
      </c>
      <c r="AA33" s="54">
        <v>0</v>
      </c>
      <c r="AB33" s="54">
        <v>0</v>
      </c>
      <c r="AC33" s="54">
        <v>1</v>
      </c>
      <c r="AD33" s="54">
        <v>0</v>
      </c>
      <c r="AE33" s="54" t="s">
        <v>560</v>
      </c>
      <c r="AF33" s="54" t="s">
        <v>595</v>
      </c>
      <c r="AG33" s="54">
        <v>2</v>
      </c>
      <c r="AH33" s="54">
        <v>3</v>
      </c>
      <c r="AI33" s="54">
        <v>1</v>
      </c>
      <c r="AJ33" s="54">
        <v>6</v>
      </c>
      <c r="AK33" s="54" t="s">
        <v>570</v>
      </c>
      <c r="AL33" s="54"/>
      <c r="AM33" s="54"/>
      <c r="AN33" s="56">
        <v>57.466270588235297</v>
      </c>
      <c r="AO33" s="57">
        <v>224</v>
      </c>
      <c r="AP33" s="56">
        <v>45.421750000000003</v>
      </c>
      <c r="AQ33" s="56">
        <v>50.5764</v>
      </c>
      <c r="AR33" s="56">
        <v>74.272300000000001</v>
      </c>
      <c r="AS33" s="56">
        <v>49.776666666666671</v>
      </c>
      <c r="AT33" s="56">
        <v>34.9208</v>
      </c>
      <c r="AU33" s="56">
        <v>68.881500000000003</v>
      </c>
      <c r="AV33" s="56">
        <v>63.783000000000001</v>
      </c>
      <c r="AW33" s="56">
        <v>48.300166666666662</v>
      </c>
      <c r="AX33" s="56">
        <v>0.91400000000000003</v>
      </c>
      <c r="AY33" s="56">
        <v>71.806100000000001</v>
      </c>
      <c r="AZ33" s="56">
        <v>83.109499999999997</v>
      </c>
      <c r="BA33" s="56">
        <v>100</v>
      </c>
      <c r="BB33" s="56">
        <v>59.896249999999988</v>
      </c>
      <c r="BC33" s="56">
        <v>93.878</v>
      </c>
      <c r="BD33" s="56">
        <v>33.519333333333329</v>
      </c>
      <c r="BE33" s="56">
        <v>82.142833333333328</v>
      </c>
      <c r="BF33" s="56">
        <v>15.728</v>
      </c>
      <c r="BG33" s="56">
        <v>60.928992894988262</v>
      </c>
      <c r="BH33" s="56">
        <v>77.309055926121104</v>
      </c>
      <c r="BI33" s="56">
        <v>67.185755520174595</v>
      </c>
      <c r="BJ33" s="56">
        <v>38.292167238669727</v>
      </c>
      <c r="BK33" s="56">
        <v>67.916663872536603</v>
      </c>
      <c r="BL33" s="56">
        <v>85.776378099010003</v>
      </c>
      <c r="BM33" s="56">
        <v>81.200335242538699</v>
      </c>
      <c r="BN33" s="56">
        <v>74.342846490399296</v>
      </c>
      <c r="BO33" s="56">
        <v>73.071796737142293</v>
      </c>
      <c r="BP33" s="56">
        <v>61.868769280722802</v>
      </c>
      <c r="BQ33" s="56">
        <v>64.881788074637896</v>
      </c>
      <c r="BR33" s="56">
        <v>68.920667988195504</v>
      </c>
      <c r="BS33" s="56">
        <v>18.935179458802931</v>
      </c>
      <c r="BT33" s="56">
        <v>47.814002168288603</v>
      </c>
      <c r="BU33" s="56">
        <v>55.948437462999102</v>
      </c>
      <c r="BV33" s="56">
        <v>30.471049864587901</v>
      </c>
      <c r="BW33" s="56">
        <v>24.320640599710401</v>
      </c>
      <c r="BX33" s="56">
        <v>161.89172009978901</v>
      </c>
      <c r="BY33" s="56">
        <v>603.71890847621398</v>
      </c>
      <c r="BZ33" s="56">
        <v>92.307692307692307</v>
      </c>
      <c r="CA33" s="56">
        <v>5.9431524547803596</v>
      </c>
      <c r="CB33" s="56">
        <v>78.721374045801497</v>
      </c>
      <c r="CC33" s="56">
        <v>93.17</v>
      </c>
      <c r="CD33" s="56">
        <v>80.174081237910997</v>
      </c>
      <c r="CE33" s="56">
        <v>7.89</v>
      </c>
      <c r="CF33" s="56">
        <v>89.026717557251899</v>
      </c>
      <c r="CG33" s="56">
        <v>81.297709923664101</v>
      </c>
      <c r="CH33" s="56">
        <v>49.045801526717497</v>
      </c>
      <c r="CI33" s="56">
        <v>97.709923664122101</v>
      </c>
      <c r="CJ33" s="56">
        <v>5.1907604464053998</v>
      </c>
      <c r="CK33" s="56">
        <v>10.3815208928108</v>
      </c>
      <c r="CL33" s="56">
        <v>26.809651474530799</v>
      </c>
      <c r="CM33" s="56">
        <v>0</v>
      </c>
      <c r="CN33" s="56">
        <v>4.7</v>
      </c>
      <c r="CO33" s="56">
        <v>18.8</v>
      </c>
      <c r="CP33" s="56">
        <v>0.06</v>
      </c>
      <c r="CQ33" s="56">
        <v>9.5</v>
      </c>
      <c r="CR33" s="56">
        <v>9.6</v>
      </c>
      <c r="CS33" s="56">
        <v>5.25</v>
      </c>
      <c r="CT33" s="56">
        <v>7.8909634450545303</v>
      </c>
      <c r="CU33" s="56">
        <v>73.342834423159204</v>
      </c>
      <c r="CV33" s="56">
        <v>85.031626592250205</v>
      </c>
      <c r="CW33" s="56">
        <v>97.4148909090909</v>
      </c>
      <c r="CX33" s="56">
        <v>73.8</v>
      </c>
      <c r="CY33" s="56">
        <v>1.12930547713156</v>
      </c>
      <c r="CZ33" s="56">
        <v>280.25550171694499</v>
      </c>
      <c r="DA33" s="56">
        <v>20.763041785621599</v>
      </c>
      <c r="DB33" s="56">
        <v>25.6027554535017</v>
      </c>
      <c r="DC33" s="56">
        <v>48.91</v>
      </c>
      <c r="DD33" s="56">
        <v>2.513184597</v>
      </c>
      <c r="DE33" s="56">
        <v>10.3815208928108</v>
      </c>
      <c r="DF33" s="56">
        <v>12.2158847166803</v>
      </c>
      <c r="DG33" s="56">
        <v>2.2646822096588699</v>
      </c>
      <c r="DH33" s="56">
        <v>2</v>
      </c>
      <c r="DI33" s="56">
        <v>0</v>
      </c>
      <c r="DJ33" s="56">
        <v>65.686274509803894</v>
      </c>
      <c r="DK33" s="56">
        <v>86.148648649000009</v>
      </c>
      <c r="DL33" s="56">
        <v>6</v>
      </c>
      <c r="DM33" s="56">
        <v>15.384615384615399</v>
      </c>
      <c r="DN33" s="56">
        <v>0</v>
      </c>
      <c r="DO33" s="56">
        <v>1.9787242800415299</v>
      </c>
      <c r="DP33" s="56">
        <v>0</v>
      </c>
      <c r="DQ33" s="56">
        <v>0</v>
      </c>
      <c r="DR33" s="56">
        <v>0</v>
      </c>
      <c r="DS33" s="56">
        <v>505.05050505050502</v>
      </c>
      <c r="DT33" s="56">
        <v>72.689511941848394</v>
      </c>
      <c r="DU33" s="56">
        <v>43.663060278207098</v>
      </c>
      <c r="DV33" s="56">
        <v>64.856711915535499</v>
      </c>
      <c r="DW33" s="56">
        <v>498.88</v>
      </c>
      <c r="DX33" s="56">
        <v>570.68499999999995</v>
      </c>
      <c r="DY33" s="54" t="s">
        <v>565</v>
      </c>
      <c r="DZ33" s="54"/>
      <c r="EA33" s="54"/>
      <c r="EB33" s="54"/>
      <c r="EC33" s="58">
        <v>46891898.170000002</v>
      </c>
      <c r="ED33" s="58">
        <v>12170.230513885284</v>
      </c>
      <c r="EE33" s="58">
        <v>9805230.3699999992</v>
      </c>
      <c r="EF33" s="58">
        <f t="shared" si="5"/>
        <v>2544.8300986244481</v>
      </c>
      <c r="EG33" s="58">
        <v>4879350.6399999997</v>
      </c>
      <c r="EH33" s="58"/>
      <c r="EI33" s="58">
        <v>0</v>
      </c>
      <c r="EJ33" s="58"/>
      <c r="EK33" s="58">
        <v>9730337.3100000005</v>
      </c>
      <c r="EL33" s="58">
        <f t="shared" si="0"/>
        <v>2525.3925019465355</v>
      </c>
      <c r="EM33" s="58">
        <v>12687995.34</v>
      </c>
      <c r="EN33" s="58">
        <f t="shared" si="1"/>
        <v>3293.0172177524005</v>
      </c>
      <c r="EO33" s="58">
        <v>1278892.54</v>
      </c>
      <c r="EP33" s="58">
        <v>353785.43</v>
      </c>
      <c r="EQ33" s="58">
        <v>237303.99</v>
      </c>
      <c r="ER33" s="54">
        <v>132</v>
      </c>
      <c r="ES33" s="59">
        <v>3.4259018946275629E-2</v>
      </c>
      <c r="ET33" s="54">
        <v>3447</v>
      </c>
      <c r="EU33" s="54">
        <v>0.89462756293797041</v>
      </c>
      <c r="EV33" s="54">
        <v>695</v>
      </c>
      <c r="EW33" s="54">
        <v>3484</v>
      </c>
      <c r="EX33" s="54" t="s">
        <v>566</v>
      </c>
      <c r="EY33" s="54" t="s">
        <v>565</v>
      </c>
      <c r="EZ33" s="54">
        <v>262.5</v>
      </c>
      <c r="FA33" s="54">
        <v>3447</v>
      </c>
      <c r="FB33" s="54">
        <v>0.89462756293797041</v>
      </c>
      <c r="FC33" s="56">
        <v>0.27600000000000002</v>
      </c>
      <c r="FD33" s="54">
        <v>1.7000000000000001E-2</v>
      </c>
      <c r="FE33" s="54">
        <v>0.437</v>
      </c>
      <c r="FF33" s="54">
        <v>0.374</v>
      </c>
      <c r="FG33" s="54">
        <v>2024</v>
      </c>
      <c r="FH33" s="54" t="s">
        <v>596</v>
      </c>
      <c r="FI33" s="58">
        <v>15297.56</v>
      </c>
      <c r="FJ33" s="54">
        <v>63347.21</v>
      </c>
      <c r="FK33" s="60">
        <v>2512.33749545808</v>
      </c>
      <c r="FL33" s="60">
        <f t="shared" si="2"/>
        <v>3293.0172177524005</v>
      </c>
      <c r="FM33" s="54">
        <v>10</v>
      </c>
      <c r="FN33" s="54">
        <v>2322.880665698176</v>
      </c>
      <c r="FO33" s="54" t="s">
        <v>566</v>
      </c>
      <c r="FP33" s="54">
        <v>2025.68367246301</v>
      </c>
      <c r="FQ33" s="54">
        <v>10</v>
      </c>
      <c r="FR33" s="54">
        <v>1791.8441243860179</v>
      </c>
      <c r="FS33" s="54" t="s">
        <v>566</v>
      </c>
      <c r="FT33" s="54">
        <v>10</v>
      </c>
      <c r="FU33" s="54">
        <v>0.28699297687870801</v>
      </c>
      <c r="FV33" s="54">
        <v>5.16</v>
      </c>
      <c r="FW33" s="54">
        <v>0.55593306725886649</v>
      </c>
      <c r="FX33" s="54" t="s">
        <v>566</v>
      </c>
      <c r="FY33" s="54">
        <v>0.34346072494607</v>
      </c>
      <c r="FZ33" s="54">
        <v>10</v>
      </c>
      <c r="GA33" s="54">
        <v>0.41854078055369243</v>
      </c>
      <c r="GB33" s="54" t="s">
        <v>565</v>
      </c>
      <c r="GC33" s="54">
        <v>0.110668042698314</v>
      </c>
      <c r="GD33" s="54">
        <v>8.59</v>
      </c>
      <c r="GE33" s="54">
        <v>0.12853484081495239</v>
      </c>
      <c r="GF33" s="54" t="s">
        <v>566</v>
      </c>
      <c r="GG33" s="54">
        <v>0.13950682879446599</v>
      </c>
      <c r="GH33" s="54">
        <v>0</v>
      </c>
      <c r="GI33" s="54">
        <v>0.94617109973531111</v>
      </c>
      <c r="GJ33" s="54" t="s">
        <v>566</v>
      </c>
      <c r="GK33" s="54">
        <v>5.9379999999999997</v>
      </c>
      <c r="GL33" s="54" t="s">
        <v>568</v>
      </c>
      <c r="GM33" s="54">
        <v>0</v>
      </c>
      <c r="GN33" s="54">
        <v>9.5</v>
      </c>
      <c r="GO33" s="54" t="s">
        <v>566</v>
      </c>
      <c r="GP33" s="54">
        <v>0</v>
      </c>
      <c r="GQ33" s="54">
        <v>199.837490267324</v>
      </c>
      <c r="GR33" s="54">
        <v>5.3000000000000007</v>
      </c>
      <c r="GS33" s="54">
        <v>105.1943893435821</v>
      </c>
      <c r="GT33" s="54" t="s">
        <v>566</v>
      </c>
      <c r="GU33" s="54">
        <v>5.3000000000000007</v>
      </c>
      <c r="GV33" s="54">
        <v>5.31</v>
      </c>
      <c r="GW33" s="54">
        <v>7.53968253968252</v>
      </c>
      <c r="GX33" s="54">
        <v>9.58</v>
      </c>
      <c r="GY33" s="54">
        <v>5.5791331181498958</v>
      </c>
      <c r="GZ33" s="54" t="s">
        <v>566</v>
      </c>
      <c r="HA33" s="54">
        <v>6.5403581624708016</v>
      </c>
      <c r="HB33" s="54">
        <v>0.1000000000000001</v>
      </c>
      <c r="HC33" s="54">
        <v>2.2128880237680568</v>
      </c>
      <c r="HD33" s="54" t="s">
        <v>566</v>
      </c>
      <c r="HE33" s="54">
        <v>4.84</v>
      </c>
      <c r="HF33" s="54">
        <v>25.4222222222221</v>
      </c>
      <c r="HG33" s="54">
        <v>3.73</v>
      </c>
      <c r="HH33" s="54">
        <v>61.100000000000009</v>
      </c>
      <c r="HI33" s="54" t="s">
        <v>566</v>
      </c>
      <c r="HJ33" s="54">
        <v>23.663831735169701</v>
      </c>
      <c r="HK33" s="54">
        <v>8.2899999999999991</v>
      </c>
      <c r="HL33" s="54">
        <v>27.842894128407739</v>
      </c>
      <c r="HM33" s="54" t="s">
        <v>566</v>
      </c>
      <c r="HN33" s="54" t="s">
        <v>568</v>
      </c>
      <c r="HO33" s="54">
        <v>0</v>
      </c>
      <c r="HP33" s="54">
        <v>3.6035486395581899E-2</v>
      </c>
      <c r="HQ33" s="54" t="s">
        <v>566</v>
      </c>
      <c r="HR33" s="54">
        <v>4.0069999999999997</v>
      </c>
      <c r="HS33" s="54">
        <v>79.310344827586206</v>
      </c>
      <c r="HT33" s="54">
        <v>7.14</v>
      </c>
      <c r="HU33" s="54">
        <v>93.103448275862064</v>
      </c>
      <c r="HV33" s="54" t="s">
        <v>566</v>
      </c>
      <c r="HW33" s="54">
        <v>14.2857142857141</v>
      </c>
      <c r="HX33" s="54">
        <v>8.24</v>
      </c>
      <c r="HY33" s="54">
        <v>0</v>
      </c>
      <c r="HZ33" s="54" t="s">
        <v>566</v>
      </c>
      <c r="IA33" s="54">
        <v>0.43880000000000002</v>
      </c>
      <c r="IB33" s="54">
        <v>5.6099999999999994</v>
      </c>
      <c r="IC33" s="54">
        <v>0.78242000000000012</v>
      </c>
      <c r="ID33" s="54" t="s">
        <v>566</v>
      </c>
      <c r="IE33" s="54">
        <v>6.9969999999999999</v>
      </c>
      <c r="IF33" s="54">
        <v>5.2809999999999997</v>
      </c>
      <c r="IG33" s="54">
        <v>40.1</v>
      </c>
      <c r="IH33" s="54">
        <v>6.26</v>
      </c>
      <c r="II33" s="54">
        <v>61.4</v>
      </c>
      <c r="IJ33" s="54" t="s">
        <v>566</v>
      </c>
      <c r="IK33" s="54">
        <v>5.8</v>
      </c>
      <c r="IL33" s="55">
        <v>6.1</v>
      </c>
      <c r="IM33" s="54">
        <v>8.4</v>
      </c>
      <c r="IN33" s="54">
        <v>6.2</v>
      </c>
      <c r="IO33" s="54" t="s">
        <v>566</v>
      </c>
      <c r="IP33" s="54">
        <v>4.7</v>
      </c>
      <c r="IQ33" s="55">
        <v>4.8</v>
      </c>
      <c r="IR33" s="54">
        <v>6.67</v>
      </c>
      <c r="IS33" s="54">
        <v>5.4</v>
      </c>
      <c r="IT33" s="54" t="s">
        <v>566</v>
      </c>
      <c r="IU33" s="54">
        <v>9.5</v>
      </c>
      <c r="IV33" s="54">
        <v>5.52</v>
      </c>
      <c r="IW33" s="54">
        <v>0</v>
      </c>
      <c r="IX33" s="54" t="s">
        <v>566</v>
      </c>
      <c r="IY33" s="54">
        <v>21.7</v>
      </c>
      <c r="IZ33" s="54">
        <v>6.9300000000000006</v>
      </c>
      <c r="JA33" s="54">
        <v>9.6</v>
      </c>
      <c r="JB33" s="54" t="s">
        <v>566</v>
      </c>
      <c r="JC33" s="54">
        <v>6.7560000000000002</v>
      </c>
      <c r="JD33" s="54">
        <v>89.46</v>
      </c>
      <c r="JE33" s="54">
        <v>9.15</v>
      </c>
      <c r="JF33" s="54">
        <v>96.83</v>
      </c>
      <c r="JG33" s="54" t="s">
        <v>566</v>
      </c>
      <c r="JH33" s="54">
        <v>89.46</v>
      </c>
      <c r="JI33" s="54">
        <v>9.16</v>
      </c>
      <c r="JJ33" s="54">
        <v>97.688000000000017</v>
      </c>
      <c r="JK33" s="54" t="s">
        <v>566</v>
      </c>
      <c r="JL33" s="54" t="s">
        <v>569</v>
      </c>
      <c r="JM33" s="54">
        <v>0</v>
      </c>
      <c r="JN33" s="54">
        <v>93.888000000000005</v>
      </c>
      <c r="JO33" s="54" t="s">
        <v>566</v>
      </c>
      <c r="JP33" s="54">
        <v>6.1029999999999998</v>
      </c>
      <c r="JQ33" s="54">
        <v>100</v>
      </c>
      <c r="JR33" s="54" t="s">
        <v>598</v>
      </c>
      <c r="JS33" s="54">
        <v>10</v>
      </c>
      <c r="JT33" s="54">
        <v>100</v>
      </c>
      <c r="JU33" s="54" t="s">
        <v>566</v>
      </c>
      <c r="JV33" s="54">
        <v>102.43902439024301</v>
      </c>
      <c r="JW33" s="54">
        <v>8.35</v>
      </c>
      <c r="JX33" s="54">
        <v>115.31729887120579</v>
      </c>
      <c r="JY33" s="54" t="s">
        <v>566</v>
      </c>
      <c r="JZ33" s="54" t="s">
        <v>568</v>
      </c>
      <c r="KA33" s="54">
        <v>0</v>
      </c>
      <c r="KB33" s="54">
        <v>7.6335877862595414</v>
      </c>
      <c r="KC33" s="54" t="s">
        <v>566</v>
      </c>
      <c r="KD33" s="54">
        <v>6.117</v>
      </c>
      <c r="KE33" s="54" t="s">
        <v>568</v>
      </c>
      <c r="KF33" s="54">
        <v>0</v>
      </c>
      <c r="KG33" s="54">
        <v>9.7977743069593455</v>
      </c>
      <c r="KH33" s="54" t="s">
        <v>566</v>
      </c>
      <c r="KI33" s="54" t="s">
        <v>568</v>
      </c>
      <c r="KJ33" s="54">
        <v>0</v>
      </c>
      <c r="KK33" s="54">
        <v>10.02988928735639</v>
      </c>
      <c r="KL33" s="54" t="s">
        <v>566</v>
      </c>
      <c r="KM33" s="54">
        <v>0</v>
      </c>
      <c r="KN33" s="54">
        <v>25.746171814170779</v>
      </c>
      <c r="KO33" s="54">
        <v>8.85</v>
      </c>
      <c r="KP33" s="54">
        <v>13.03940638282544</v>
      </c>
      <c r="KQ33" s="54" t="s">
        <v>566</v>
      </c>
      <c r="KR33" s="54">
        <v>8.85</v>
      </c>
      <c r="KS33" s="54">
        <v>5.5650000000000004</v>
      </c>
      <c r="KT33" s="54">
        <v>5.3849999999999998</v>
      </c>
      <c r="KU33" s="54">
        <v>425</v>
      </c>
      <c r="KV33" s="54">
        <v>0.1103036594861147</v>
      </c>
      <c r="KW33" s="54">
        <v>841</v>
      </c>
      <c r="KX33" s="54">
        <v>0.21827147677134701</v>
      </c>
      <c r="KY33" s="54">
        <v>412</v>
      </c>
      <c r="KZ33" s="54">
        <v>0.10692966519595121</v>
      </c>
      <c r="LA33" s="54">
        <v>14418</v>
      </c>
      <c r="LB33" s="54">
        <v>3.7420192058136519</v>
      </c>
      <c r="LC33" s="54">
        <v>1047</v>
      </c>
      <c r="LD33" s="54">
        <v>0.27173630936932258</v>
      </c>
      <c r="LE33" s="54">
        <v>817</v>
      </c>
      <c r="LF33" s="54">
        <v>0.21204256423566051</v>
      </c>
      <c r="LG33" s="54">
        <v>725</v>
      </c>
      <c r="LH33" s="54">
        <v>0.18816506618219569</v>
      </c>
      <c r="LI33" s="54"/>
      <c r="LJ33" s="54">
        <v>0</v>
      </c>
      <c r="LK33" s="54">
        <v>5</v>
      </c>
      <c r="LL33" s="54">
        <v>1.2976901116013499</v>
      </c>
      <c r="LM33" s="54">
        <v>2332</v>
      </c>
      <c r="LN33" s="54">
        <v>0.68400000000000005</v>
      </c>
      <c r="LO33" s="54">
        <v>2513</v>
      </c>
      <c r="LP33" s="54">
        <v>0.66600000000000004</v>
      </c>
      <c r="LQ33" s="54">
        <v>2133</v>
      </c>
      <c r="LR33" s="54">
        <v>0.59099999999999997</v>
      </c>
      <c r="LS33" s="54">
        <v>2504</v>
      </c>
      <c r="LT33" s="54">
        <v>0.81299999999999994</v>
      </c>
      <c r="LU33" s="54">
        <v>0.54830000000000001</v>
      </c>
      <c r="LV33" s="56">
        <v>0.48059133796197567</v>
      </c>
      <c r="LW33" s="56" t="s">
        <v>570</v>
      </c>
      <c r="LX33" s="56">
        <v>0.1701129033416108</v>
      </c>
      <c r="LY33" s="56" t="s">
        <v>570</v>
      </c>
      <c r="LZ33" s="56">
        <v>0.33885132436688742</v>
      </c>
      <c r="MA33" s="56" t="s">
        <v>570</v>
      </c>
      <c r="MB33" s="56">
        <v>0.13854525300387591</v>
      </c>
      <c r="MC33" s="56" t="s">
        <v>562</v>
      </c>
      <c r="MD33" s="56">
        <v>0.28202520466858738</v>
      </c>
      <c r="ME33" s="56" t="s">
        <v>570</v>
      </c>
      <c r="MF33" s="54">
        <v>30</v>
      </c>
      <c r="MG33" s="54">
        <v>0</v>
      </c>
      <c r="MH33" s="54">
        <v>780000</v>
      </c>
      <c r="MI33" s="54">
        <v>770000</v>
      </c>
      <c r="MJ33" s="54">
        <v>0</v>
      </c>
      <c r="MK33" s="54">
        <v>770000</v>
      </c>
      <c r="ML33" s="54">
        <v>1</v>
      </c>
      <c r="MM33" s="54">
        <v>1</v>
      </c>
      <c r="MN33" s="54">
        <v>12200</v>
      </c>
      <c r="MO33" s="54">
        <v>2</v>
      </c>
      <c r="MP33" s="54">
        <v>1.7523583242310129E-2</v>
      </c>
      <c r="MQ33" s="54"/>
      <c r="MR33" s="54">
        <v>0</v>
      </c>
      <c r="MS33" s="54">
        <v>0</v>
      </c>
      <c r="MT33" s="54">
        <v>0</v>
      </c>
      <c r="MU33" s="54">
        <v>3</v>
      </c>
      <c r="MV33" s="54">
        <v>0</v>
      </c>
      <c r="MW33" s="54">
        <v>3</v>
      </c>
      <c r="MX33" s="54">
        <v>0.78</v>
      </c>
      <c r="MY33" s="54">
        <v>4</v>
      </c>
      <c r="MZ33" s="54">
        <v>0</v>
      </c>
      <c r="NA33" s="54">
        <v>4</v>
      </c>
      <c r="NB33" s="54">
        <v>1.04</v>
      </c>
      <c r="NC33" s="54">
        <v>217737.43</v>
      </c>
      <c r="ND33" s="54">
        <v>4</v>
      </c>
      <c r="NE33" s="54">
        <v>0</v>
      </c>
      <c r="NF33" s="54">
        <v>0.46500000000000002</v>
      </c>
      <c r="NG33" s="62" t="s">
        <v>900</v>
      </c>
      <c r="NH33" s="62">
        <v>536</v>
      </c>
      <c r="NI33" s="62" t="s">
        <v>601</v>
      </c>
      <c r="NJ33" s="62" t="s">
        <v>901</v>
      </c>
      <c r="NK33" s="62" t="s">
        <v>601</v>
      </c>
      <c r="NL33" s="62"/>
      <c r="NM33" s="62" t="s">
        <v>743</v>
      </c>
      <c r="NN33" s="62"/>
      <c r="NO33" s="62" t="s">
        <v>601</v>
      </c>
      <c r="NP33" s="62" t="s">
        <v>604</v>
      </c>
      <c r="NQ33" s="62" t="s">
        <v>601</v>
      </c>
      <c r="NR33" s="62" t="s">
        <v>601</v>
      </c>
      <c r="NS33" s="62" t="s">
        <v>616</v>
      </c>
      <c r="NT33" s="63" t="s">
        <v>634</v>
      </c>
      <c r="NU33" s="64"/>
      <c r="NV33" s="65"/>
      <c r="NW33" s="64"/>
      <c r="NX33" s="64"/>
      <c r="NY33" s="54">
        <v>1</v>
      </c>
      <c r="NZ33" s="54">
        <v>1</v>
      </c>
      <c r="OA33" s="54">
        <v>0</v>
      </c>
      <c r="OB33" s="54">
        <v>3</v>
      </c>
      <c r="OC33" s="54">
        <v>1</v>
      </c>
      <c r="OD33" s="54">
        <v>3</v>
      </c>
      <c r="OE33" s="54">
        <v>1</v>
      </c>
      <c r="OF33" s="54">
        <v>0</v>
      </c>
      <c r="OG33" s="54">
        <v>5</v>
      </c>
      <c r="OH33" s="54">
        <v>5</v>
      </c>
      <c r="OI33" s="54">
        <v>10</v>
      </c>
      <c r="OJ33" s="54">
        <v>1</v>
      </c>
      <c r="OK33" s="54">
        <v>48</v>
      </c>
      <c r="OL33" s="54">
        <v>1</v>
      </c>
      <c r="OM33" s="54">
        <v>1</v>
      </c>
      <c r="ON33" s="54">
        <v>0</v>
      </c>
      <c r="OO33" s="54">
        <v>0</v>
      </c>
      <c r="OP33" s="54">
        <v>0</v>
      </c>
      <c r="OQ33" s="54">
        <v>0</v>
      </c>
      <c r="OR33" s="54">
        <v>0</v>
      </c>
      <c r="OS33" s="54">
        <v>0</v>
      </c>
      <c r="OT33" s="54">
        <v>17</v>
      </c>
      <c r="OU33" s="54">
        <v>2</v>
      </c>
      <c r="OV33" s="54">
        <v>0</v>
      </c>
      <c r="OW33" s="54">
        <v>0</v>
      </c>
      <c r="OX33" s="54">
        <v>0</v>
      </c>
      <c r="OY33" s="54">
        <v>3</v>
      </c>
      <c r="OZ33" s="54">
        <v>0</v>
      </c>
      <c r="PA33" s="54">
        <v>3</v>
      </c>
      <c r="PB33" s="54">
        <v>1</v>
      </c>
      <c r="PC33" s="54">
        <v>1</v>
      </c>
      <c r="PD33" s="54">
        <v>0</v>
      </c>
      <c r="PE33" s="54">
        <v>0</v>
      </c>
      <c r="PF33" s="54">
        <v>0</v>
      </c>
      <c r="PG33" s="54">
        <v>19</v>
      </c>
      <c r="PH33" s="54">
        <v>1</v>
      </c>
      <c r="PI33" s="54"/>
      <c r="PJ33" s="54"/>
      <c r="PK33" s="54"/>
      <c r="PL33" s="54"/>
      <c r="PM33" s="54"/>
      <c r="PN33" s="54"/>
      <c r="PO33" s="54"/>
      <c r="PP33" s="54"/>
      <c r="PQ33" s="54">
        <v>184</v>
      </c>
      <c r="PR33" s="54">
        <v>501</v>
      </c>
      <c r="PS33" s="54">
        <v>152</v>
      </c>
      <c r="PT33" s="54">
        <v>18</v>
      </c>
      <c r="PU33" s="54">
        <v>35</v>
      </c>
      <c r="PV33" s="54">
        <v>13</v>
      </c>
      <c r="PW33" s="54">
        <v>3</v>
      </c>
      <c r="PX33" s="54">
        <v>4</v>
      </c>
      <c r="PY33" s="54">
        <v>1</v>
      </c>
      <c r="PZ33" s="57">
        <v>1025</v>
      </c>
      <c r="QA33" s="57">
        <v>2445</v>
      </c>
      <c r="QB33" s="56">
        <v>0.63457046457305899</v>
      </c>
      <c r="QC33" s="56">
        <v>0.27793288590603998</v>
      </c>
      <c r="QD33" s="54">
        <v>413</v>
      </c>
      <c r="QE33" s="54">
        <v>675</v>
      </c>
      <c r="QF33" s="54">
        <v>402</v>
      </c>
      <c r="QG33" s="54" t="s">
        <v>617</v>
      </c>
      <c r="QH33" s="54">
        <v>24</v>
      </c>
      <c r="QI33" s="54">
        <v>65</v>
      </c>
      <c r="QJ33" s="54">
        <v>36</v>
      </c>
      <c r="QK33" s="56">
        <f t="shared" si="3"/>
        <v>41.666666666666664</v>
      </c>
      <c r="QL33" s="56">
        <v>1</v>
      </c>
      <c r="QM33" s="54" t="s">
        <v>562</v>
      </c>
      <c r="QN33" s="54" t="s">
        <v>562</v>
      </c>
      <c r="QO33" s="54" t="s">
        <v>562</v>
      </c>
      <c r="QP33" s="54" t="s">
        <v>562</v>
      </c>
      <c r="QQ33" s="54" t="s">
        <v>584</v>
      </c>
      <c r="QR33" s="54" t="s">
        <v>562</v>
      </c>
      <c r="QS33" s="54" t="s">
        <v>562</v>
      </c>
      <c r="QT33" s="54" t="s">
        <v>562</v>
      </c>
      <c r="QU33" s="56">
        <v>48.91</v>
      </c>
      <c r="QV33" s="66">
        <v>0.52200000000000002</v>
      </c>
      <c r="QW33" s="67">
        <v>2905</v>
      </c>
      <c r="QX33" s="66">
        <v>0.69199999999999995</v>
      </c>
      <c r="QY33" s="67">
        <v>2344</v>
      </c>
      <c r="QZ33" s="66">
        <v>0.56000000000000005</v>
      </c>
      <c r="RA33" s="67">
        <v>635</v>
      </c>
      <c r="RB33" s="66">
        <v>0.76300000000000001</v>
      </c>
      <c r="RC33" s="67">
        <v>1506</v>
      </c>
      <c r="RD33" s="66">
        <v>0.252</v>
      </c>
      <c r="RE33" s="67">
        <v>334</v>
      </c>
      <c r="RF33" s="67">
        <v>5</v>
      </c>
      <c r="RG33" s="60">
        <v>217737.43</v>
      </c>
      <c r="RH33" s="60">
        <v>238011.98</v>
      </c>
      <c r="RI33" s="54"/>
      <c r="RJ33" s="54">
        <v>0</v>
      </c>
      <c r="RK33" s="54">
        <v>0</v>
      </c>
      <c r="RL33" s="54" t="s">
        <v>565</v>
      </c>
      <c r="RM33" s="54" t="s">
        <v>585</v>
      </c>
      <c r="RN33" s="54">
        <v>695</v>
      </c>
      <c r="RO33" s="54"/>
      <c r="RP33" s="60">
        <v>76033.3</v>
      </c>
      <c r="RQ33" s="54">
        <v>11</v>
      </c>
      <c r="RR33" s="54">
        <v>100</v>
      </c>
      <c r="RS33" s="54">
        <v>89.46</v>
      </c>
      <c r="RT33" s="58">
        <v>141506.26999999999</v>
      </c>
      <c r="RU33" s="58">
        <v>12687995.34</v>
      </c>
      <c r="RV33" s="54">
        <v>859</v>
      </c>
      <c r="RW33" s="58">
        <v>14770.658137369033</v>
      </c>
      <c r="RX33" s="68">
        <v>6</v>
      </c>
      <c r="RY33" s="54">
        <v>6.1</v>
      </c>
      <c r="RZ33" s="69">
        <v>22</v>
      </c>
      <c r="SA33" s="54"/>
      <c r="SB33" s="54">
        <v>4.8</v>
      </c>
      <c r="SC33" s="69">
        <v>33</v>
      </c>
      <c r="SD33" s="54"/>
      <c r="SE33" s="70">
        <v>3.6897475720541994E-4</v>
      </c>
      <c r="SF33" s="71">
        <v>7.7372262773722625E-2</v>
      </c>
      <c r="SG33" s="71">
        <v>685</v>
      </c>
      <c r="SH33" s="71">
        <v>0.94</v>
      </c>
      <c r="SI33" s="72"/>
      <c r="SJ33" s="72">
        <v>141506.26999999999</v>
      </c>
      <c r="SK33" s="73">
        <f t="shared" si="4"/>
        <v>36.726257461718141</v>
      </c>
      <c r="SL33" s="72">
        <v>0.49418883702078797</v>
      </c>
      <c r="SM33" s="72">
        <v>0</v>
      </c>
      <c r="SN33" s="72">
        <v>0</v>
      </c>
      <c r="SO33" s="72">
        <v>331.92124059174671</v>
      </c>
      <c r="SP33" s="72">
        <v>1245.7825071372961</v>
      </c>
      <c r="SQ33" s="72">
        <v>25.953802232026991</v>
      </c>
      <c r="SR33" s="72">
        <v>77.861406696080977</v>
      </c>
      <c r="SS33" s="72">
        <v>25.953802232026991</v>
      </c>
      <c r="ST33" s="72">
        <v>493.12224240851288</v>
      </c>
      <c r="SU33" s="74">
        <v>7.1399999999999991E-2</v>
      </c>
      <c r="SV33" s="74">
        <v>0.83189999999999997</v>
      </c>
      <c r="SW33" s="75"/>
      <c r="SX33" s="72">
        <v>1</v>
      </c>
      <c r="SY33" s="72">
        <v>0.4657628279795073</v>
      </c>
      <c r="SZ33" s="72">
        <v>0.60455756103091451</v>
      </c>
      <c r="TA33" s="72">
        <v>0.84732924466950665</v>
      </c>
      <c r="TB33" s="72"/>
      <c r="TC33" s="72" t="s">
        <v>586</v>
      </c>
      <c r="TD33" s="54"/>
      <c r="TE33" s="72">
        <v>0.72941240841998212</v>
      </c>
      <c r="TF33" s="75">
        <v>0.30091000000000001</v>
      </c>
      <c r="TG33" s="75">
        <v>3.323258</v>
      </c>
      <c r="TH33" s="76">
        <v>0.30717899999999998</v>
      </c>
      <c r="TI33" s="75">
        <v>1.171975</v>
      </c>
      <c r="TJ33" s="75">
        <v>0.30091000000000001</v>
      </c>
      <c r="TK33" s="76">
        <v>0.85326100000000005</v>
      </c>
      <c r="TL33" s="75">
        <v>0.806589</v>
      </c>
      <c r="TM33" s="75">
        <v>1.239789</v>
      </c>
      <c r="TN33" s="76">
        <v>0.81534799999999996</v>
      </c>
      <c r="TO33" s="75">
        <v>1.1143989999999999</v>
      </c>
      <c r="TP33" s="75">
        <v>0.806589</v>
      </c>
      <c r="TQ33" s="76">
        <v>0.89734400000000003</v>
      </c>
      <c r="TR33" s="75">
        <v>0.32997268699999999</v>
      </c>
      <c r="TS33" s="77">
        <v>3.030553861</v>
      </c>
      <c r="TT33" s="76">
        <v>0.365054294</v>
      </c>
      <c r="TU33" s="75">
        <v>1.307478038</v>
      </c>
      <c r="TV33" s="75">
        <v>0.32997268699999999</v>
      </c>
      <c r="TW33" s="76">
        <v>0.76483120299999996</v>
      </c>
      <c r="TX33" s="75">
        <v>0</v>
      </c>
      <c r="TY33" s="77" t="s">
        <v>587</v>
      </c>
      <c r="TZ33" s="76">
        <v>1</v>
      </c>
      <c r="UA33" s="75">
        <v>1</v>
      </c>
      <c r="UB33" s="75">
        <v>0</v>
      </c>
      <c r="UC33" s="76">
        <v>1</v>
      </c>
      <c r="UD33" s="75">
        <v>0.32997300000000002</v>
      </c>
      <c r="UE33" s="75">
        <v>3.030554</v>
      </c>
      <c r="UF33" s="76">
        <v>0.36505399999999999</v>
      </c>
      <c r="UG33" s="75">
        <v>1.3074779999999999</v>
      </c>
      <c r="UH33" s="75">
        <v>0.32997300000000002</v>
      </c>
      <c r="UI33" s="76">
        <v>0.76483100000000004</v>
      </c>
    </row>
    <row r="34" spans="1:555" ht="15.75" customHeight="1" x14ac:dyDescent="0.3">
      <c r="A34" s="54" t="s">
        <v>902</v>
      </c>
      <c r="B34" s="54" t="s">
        <v>628</v>
      </c>
      <c r="C34" s="55" t="s">
        <v>628</v>
      </c>
      <c r="D34" s="54" t="s">
        <v>626</v>
      </c>
      <c r="E34" s="54" t="s">
        <v>903</v>
      </c>
      <c r="F34" s="54" t="s">
        <v>628</v>
      </c>
      <c r="G34" s="54" t="s">
        <v>628</v>
      </c>
      <c r="H34" s="54" t="s">
        <v>558</v>
      </c>
      <c r="I34" s="54">
        <v>697428</v>
      </c>
      <c r="J34" s="54" t="s">
        <v>904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  <c r="P34" s="54">
        <v>1</v>
      </c>
      <c r="Q34" s="54">
        <v>0</v>
      </c>
      <c r="R34" s="54">
        <v>0</v>
      </c>
      <c r="S34" s="54">
        <v>1</v>
      </c>
      <c r="T34" s="54">
        <v>1</v>
      </c>
      <c r="U34" s="54">
        <v>1</v>
      </c>
      <c r="V34" s="54">
        <v>1</v>
      </c>
      <c r="W34" s="54">
        <v>1</v>
      </c>
      <c r="X34" s="54">
        <v>0</v>
      </c>
      <c r="Y34" s="54">
        <v>1</v>
      </c>
      <c r="Z34" s="54">
        <v>1</v>
      </c>
      <c r="AA34" s="54">
        <v>1</v>
      </c>
      <c r="AB34" s="54">
        <v>1</v>
      </c>
      <c r="AC34" s="54">
        <v>1</v>
      </c>
      <c r="AD34" s="54">
        <v>0</v>
      </c>
      <c r="AE34" s="54" t="s">
        <v>682</v>
      </c>
      <c r="AF34" s="54" t="s">
        <v>561</v>
      </c>
      <c r="AG34" s="54">
        <v>6</v>
      </c>
      <c r="AH34" s="54">
        <v>6</v>
      </c>
      <c r="AI34" s="54">
        <v>4</v>
      </c>
      <c r="AJ34" s="54">
        <v>16</v>
      </c>
      <c r="AK34" s="54" t="s">
        <v>570</v>
      </c>
      <c r="AL34" s="54" t="s">
        <v>563</v>
      </c>
      <c r="AM34" s="54" t="s">
        <v>564</v>
      </c>
      <c r="AN34" s="56">
        <v>59.009136595814788</v>
      </c>
      <c r="AO34" s="57">
        <v>96</v>
      </c>
      <c r="AP34" s="56">
        <v>56.558750000000003</v>
      </c>
      <c r="AQ34" s="56">
        <v>39.476199999999999</v>
      </c>
      <c r="AR34" s="56">
        <v>69.335941176470598</v>
      </c>
      <c r="AS34" s="56">
        <v>57.091166666666673</v>
      </c>
      <c r="AT34" s="56">
        <v>35.008000000000003</v>
      </c>
      <c r="AU34" s="56">
        <v>88.173599999999993</v>
      </c>
      <c r="AV34" s="56">
        <v>86.909500000000008</v>
      </c>
      <c r="AW34" s="56">
        <v>63.084499999999998</v>
      </c>
      <c r="AX34" s="56">
        <v>20.488499999999998</v>
      </c>
      <c r="AY34" s="56">
        <v>58.8977</v>
      </c>
      <c r="AZ34" s="56">
        <v>56.536666666666662</v>
      </c>
      <c r="BA34" s="56">
        <v>69.332999999999998</v>
      </c>
      <c r="BB34" s="56">
        <v>85.941249999999997</v>
      </c>
      <c r="BC34" s="56">
        <v>81.825000000000003</v>
      </c>
      <c r="BD34" s="56">
        <v>49.102333333333341</v>
      </c>
      <c r="BE34" s="56">
        <v>55.408714285714282</v>
      </c>
      <c r="BF34" s="56">
        <v>29.984500000000001</v>
      </c>
      <c r="BG34" s="56">
        <v>66.362735162080185</v>
      </c>
      <c r="BH34" s="56">
        <v>81.834388761703707</v>
      </c>
      <c r="BI34" s="56">
        <v>75.815291190114394</v>
      </c>
      <c r="BJ34" s="56">
        <v>41.438525534422737</v>
      </c>
      <c r="BK34" s="56">
        <v>73.818778028087905</v>
      </c>
      <c r="BL34" s="56">
        <v>90.2340591195847</v>
      </c>
      <c r="BM34" s="56">
        <v>91.029132577528898</v>
      </c>
      <c r="BN34" s="56">
        <v>72.255585321613395</v>
      </c>
      <c r="BO34" s="56">
        <v>82.241147093613506</v>
      </c>
      <c r="BP34" s="56">
        <v>80.348771330170905</v>
      </c>
      <c r="BQ34" s="56">
        <v>63.843531603773798</v>
      </c>
      <c r="BR34" s="56">
        <v>76.827714732899395</v>
      </c>
      <c r="BS34" s="56">
        <v>21.234112951333</v>
      </c>
      <c r="BT34" s="56">
        <v>61.202235781854903</v>
      </c>
      <c r="BU34" s="56">
        <v>25.556197898283699</v>
      </c>
      <c r="BV34" s="56">
        <v>57.761555506219402</v>
      </c>
      <c r="BW34" s="56">
        <v>11.769078295341901</v>
      </c>
      <c r="BX34" s="56">
        <v>115.384490574967</v>
      </c>
      <c r="BY34" s="56">
        <v>631.75597781123304</v>
      </c>
      <c r="BZ34" s="56">
        <v>71.066549140590595</v>
      </c>
      <c r="CA34" s="56">
        <v>4.3818708664203996</v>
      </c>
      <c r="CB34" s="56">
        <v>96.109608255685799</v>
      </c>
      <c r="CC34" s="56">
        <v>100</v>
      </c>
      <c r="CD34" s="56">
        <v>97.112616002006604</v>
      </c>
      <c r="CE34" s="56">
        <v>42.79</v>
      </c>
      <c r="CF34" s="56">
        <v>97.385031559963906</v>
      </c>
      <c r="CG34" s="56">
        <v>77.845907223725106</v>
      </c>
      <c r="CH34" s="56">
        <v>89.011121130147302</v>
      </c>
      <c r="CI34" s="56">
        <v>98.9750525999399</v>
      </c>
      <c r="CJ34" s="56">
        <v>10.9030290336186</v>
      </c>
      <c r="CK34" s="56">
        <v>6.5992017835060102</v>
      </c>
      <c r="CL34" s="56">
        <v>6.3389834806090501</v>
      </c>
      <c r="CM34" s="56">
        <v>0.27647603643954199</v>
      </c>
      <c r="CN34" s="56">
        <v>4.2</v>
      </c>
      <c r="CO34" s="56">
        <v>7.3</v>
      </c>
      <c r="CP34" s="56">
        <v>0.1</v>
      </c>
      <c r="CQ34" s="56">
        <v>1.6</v>
      </c>
      <c r="CR34" s="56">
        <v>6</v>
      </c>
      <c r="CS34" s="56">
        <v>6.15</v>
      </c>
      <c r="CT34" s="56">
        <v>43.723577547890898</v>
      </c>
      <c r="CU34" s="56">
        <v>92.704906311609193</v>
      </c>
      <c r="CV34" s="56">
        <v>99.703269603893304</v>
      </c>
      <c r="CW34" s="56">
        <v>96.507730303030399</v>
      </c>
      <c r="CX34" s="56">
        <v>76.27</v>
      </c>
      <c r="CY34" s="56">
        <v>1.52921960470495</v>
      </c>
      <c r="CZ34" s="56">
        <v>382.99315147655699</v>
      </c>
      <c r="DA34" s="56">
        <v>7.6034281418656198</v>
      </c>
      <c r="DB34" s="56">
        <v>29.225876975057101</v>
      </c>
      <c r="DC34" s="56">
        <v>42.7</v>
      </c>
      <c r="DD34" s="56">
        <v>4.1963493600000001</v>
      </c>
      <c r="DE34" s="56">
        <v>8.6030385932311298E-2</v>
      </c>
      <c r="DF34" s="56">
        <v>4.1193390127111202</v>
      </c>
      <c r="DG34" s="56">
        <v>17.175335130000398</v>
      </c>
      <c r="DH34" s="56">
        <v>4</v>
      </c>
      <c r="DI34" s="56">
        <v>0</v>
      </c>
      <c r="DJ34" s="56">
        <v>69.484103179364098</v>
      </c>
      <c r="DK34" s="56">
        <v>82.100409244999994</v>
      </c>
      <c r="DL34" s="56">
        <v>9</v>
      </c>
      <c r="DM34" s="56">
        <v>7.4083250743310201</v>
      </c>
      <c r="DN34" s="56">
        <v>2.45160531115775</v>
      </c>
      <c r="DO34" s="56">
        <v>5.3441473829556596</v>
      </c>
      <c r="DP34" s="56">
        <v>0.27531246729189701</v>
      </c>
      <c r="DQ34" s="56">
        <v>0.44344421953617502</v>
      </c>
      <c r="DR34" s="56">
        <v>127.186009538951</v>
      </c>
      <c r="DS34" s="56">
        <v>720.975519287834</v>
      </c>
      <c r="DT34" s="56">
        <v>807.31002640346196</v>
      </c>
      <c r="DU34" s="56">
        <v>99.834607530420399</v>
      </c>
      <c r="DV34" s="56">
        <v>99.768091811857104</v>
      </c>
      <c r="DW34" s="56">
        <v>600.04772997032603</v>
      </c>
      <c r="DX34" s="56">
        <v>1099.4090000000001</v>
      </c>
      <c r="DY34" s="54" t="s">
        <v>565</v>
      </c>
      <c r="DZ34" s="54"/>
      <c r="EA34" s="54"/>
      <c r="EB34" s="54"/>
      <c r="EC34" s="58">
        <v>4545503729.7299995</v>
      </c>
      <c r="ED34" s="58">
        <v>6517.5240020905376</v>
      </c>
      <c r="EE34" s="58">
        <v>15931402.75</v>
      </c>
      <c r="EF34" s="58">
        <f t="shared" si="5"/>
        <v>22.843078783759758</v>
      </c>
      <c r="EG34" s="58">
        <v>329787921.19</v>
      </c>
      <c r="EH34" s="58">
        <v>52624867.890000001</v>
      </c>
      <c r="EI34" s="58">
        <v>75.455628236893276</v>
      </c>
      <c r="EJ34" s="58"/>
      <c r="EK34" s="58">
        <v>971324530.14999998</v>
      </c>
      <c r="EL34" s="58">
        <f t="shared" si="0"/>
        <v>1392.7237365720905</v>
      </c>
      <c r="EM34" s="58">
        <v>1024314131.36</v>
      </c>
      <c r="EN34" s="58">
        <f t="shared" si="1"/>
        <v>1468.7023339470168</v>
      </c>
      <c r="EO34" s="58">
        <v>105157864.75</v>
      </c>
      <c r="EP34" s="58">
        <v>2795806.15</v>
      </c>
      <c r="EQ34" s="58">
        <v>278780.74</v>
      </c>
      <c r="ER34" s="54">
        <v>12528</v>
      </c>
      <c r="ES34" s="59">
        <v>1.7963144582666599E-2</v>
      </c>
      <c r="ET34" s="54">
        <v>674649</v>
      </c>
      <c r="EU34" s="54">
        <v>0.96733856398079798</v>
      </c>
      <c r="EV34" s="54">
        <v>184447.9</v>
      </c>
      <c r="EW34" s="54">
        <v>682873</v>
      </c>
      <c r="EX34" s="54" t="s">
        <v>565</v>
      </c>
      <c r="EY34" s="54" t="s">
        <v>565</v>
      </c>
      <c r="EZ34" s="54">
        <v>159.5</v>
      </c>
      <c r="FA34" s="54">
        <v>665914</v>
      </c>
      <c r="FB34" s="54">
        <v>0.95481397362881903</v>
      </c>
      <c r="FC34" s="56">
        <v>0.23599999999999999</v>
      </c>
      <c r="FD34" s="54">
        <v>0.27600000000000002</v>
      </c>
      <c r="FE34" s="54">
        <v>0.23599999999999999</v>
      </c>
      <c r="FF34" s="54">
        <v>0.19600000000000001</v>
      </c>
      <c r="FG34" s="54">
        <v>2024</v>
      </c>
      <c r="FH34" s="54" t="s">
        <v>685</v>
      </c>
      <c r="FI34" s="58">
        <v>61315.88</v>
      </c>
      <c r="FJ34" s="54">
        <v>45208807.939000003</v>
      </c>
      <c r="FK34" s="60">
        <v>1384.4538450822899</v>
      </c>
      <c r="FL34" s="60">
        <f t="shared" si="2"/>
        <v>1468.7023339470168</v>
      </c>
      <c r="FM34" s="54">
        <v>6.6399999999999988</v>
      </c>
      <c r="FN34" s="54">
        <v>1658.967311744379</v>
      </c>
      <c r="FO34" s="54" t="s">
        <v>566</v>
      </c>
      <c r="FP34" s="54">
        <v>1325.3555458543999</v>
      </c>
      <c r="FQ34" s="54">
        <v>4.83</v>
      </c>
      <c r="FR34" s="54">
        <v>1907.9086365869309</v>
      </c>
      <c r="FS34" s="54" t="s">
        <v>566</v>
      </c>
      <c r="FT34" s="54">
        <v>5.7350000000000003</v>
      </c>
      <c r="FU34" s="54">
        <v>0.85149577318627701</v>
      </c>
      <c r="FV34" s="54">
        <v>8.51</v>
      </c>
      <c r="FW34" s="54">
        <v>0.89266592901892505</v>
      </c>
      <c r="FX34" s="54" t="s">
        <v>566</v>
      </c>
      <c r="FY34" s="54">
        <v>0.463950270676322</v>
      </c>
      <c r="FZ34" s="54">
        <v>7.27</v>
      </c>
      <c r="GA34" s="54">
        <v>0.38500389828701942</v>
      </c>
      <c r="GB34" s="54" t="s">
        <v>566</v>
      </c>
      <c r="GC34" s="61">
        <v>5.30614052078206E-2</v>
      </c>
      <c r="GD34" s="54">
        <v>5.73</v>
      </c>
      <c r="GE34" s="54">
        <v>8.8156157052557721E-2</v>
      </c>
      <c r="GF34" s="54" t="s">
        <v>566</v>
      </c>
      <c r="GG34" s="54" t="s">
        <v>569</v>
      </c>
      <c r="GH34" s="54">
        <v>0</v>
      </c>
      <c r="GI34" s="54">
        <v>0.87065032946997989</v>
      </c>
      <c r="GJ34" s="54" t="s">
        <v>566</v>
      </c>
      <c r="GK34" s="54">
        <v>5.3780000000000001</v>
      </c>
      <c r="GL34" s="54">
        <v>12.5</v>
      </c>
      <c r="GM34" s="54">
        <v>9.41</v>
      </c>
      <c r="GN34" s="54">
        <v>13</v>
      </c>
      <c r="GO34" s="54" t="s">
        <v>566</v>
      </c>
      <c r="GP34" s="54">
        <v>9.41</v>
      </c>
      <c r="GQ34" s="54">
        <v>107.77724621048</v>
      </c>
      <c r="GR34" s="54">
        <v>6.7399999999999993</v>
      </c>
      <c r="GS34" s="54">
        <v>58.053635806382488</v>
      </c>
      <c r="GT34" s="54" t="s">
        <v>566</v>
      </c>
      <c r="GU34" s="54">
        <v>6.7399999999999993</v>
      </c>
      <c r="GV34" s="54">
        <v>6.8159999999999998</v>
      </c>
      <c r="GW34" s="54">
        <v>3.8901332075916502</v>
      </c>
      <c r="GX34" s="54">
        <v>8.5500000000000007</v>
      </c>
      <c r="GY34" s="54">
        <v>1.614298068607668</v>
      </c>
      <c r="GZ34" s="54" t="s">
        <v>566</v>
      </c>
      <c r="HA34" s="54">
        <v>1.2169788854235111</v>
      </c>
      <c r="HB34" s="54">
        <v>10</v>
      </c>
      <c r="HC34" s="54">
        <v>1.273586862164293</v>
      </c>
      <c r="HD34" s="54" t="s">
        <v>566</v>
      </c>
      <c r="HE34" s="54">
        <v>9.2750000000000004</v>
      </c>
      <c r="HF34" s="54">
        <v>90.9444444444444</v>
      </c>
      <c r="HG34" s="54">
        <v>9.86</v>
      </c>
      <c r="HH34" s="54">
        <v>92.157777777777781</v>
      </c>
      <c r="HI34" s="54" t="s">
        <v>566</v>
      </c>
      <c r="HJ34" s="54">
        <v>37.872565861766503</v>
      </c>
      <c r="HK34" s="54">
        <v>10</v>
      </c>
      <c r="HL34" s="54">
        <v>35.239581574700061</v>
      </c>
      <c r="HM34" s="54" t="s">
        <v>566</v>
      </c>
      <c r="HN34" s="54">
        <v>4.3874416756768602</v>
      </c>
      <c r="HO34" s="54">
        <v>7.1100000000000012</v>
      </c>
      <c r="HP34" s="54">
        <v>1.0977557035578589</v>
      </c>
      <c r="HQ34" s="54" t="s">
        <v>566</v>
      </c>
      <c r="HR34" s="54">
        <v>8.99</v>
      </c>
      <c r="HS34" s="54">
        <v>100</v>
      </c>
      <c r="HT34" s="54">
        <v>10</v>
      </c>
      <c r="HU34" s="54">
        <v>100</v>
      </c>
      <c r="HV34" s="54" t="s">
        <v>566</v>
      </c>
      <c r="HW34" s="54">
        <v>9.5238095238095202</v>
      </c>
      <c r="HX34" s="54">
        <v>8.33</v>
      </c>
      <c r="HY34" s="54">
        <v>0</v>
      </c>
      <c r="HZ34" s="54" t="s">
        <v>566</v>
      </c>
      <c r="IA34" s="54">
        <v>0.77410000000000001</v>
      </c>
      <c r="IB34" s="54">
        <v>7.83</v>
      </c>
      <c r="IC34" s="54">
        <v>0.88890000000000002</v>
      </c>
      <c r="ID34" s="54" t="s">
        <v>566</v>
      </c>
      <c r="IE34" s="54">
        <v>8.7200000000000006</v>
      </c>
      <c r="IF34" s="54">
        <v>8.9949999999999992</v>
      </c>
      <c r="IG34" s="54">
        <v>65</v>
      </c>
      <c r="IH34" s="54">
        <v>9.32</v>
      </c>
      <c r="II34" s="54">
        <v>68.400000000000006</v>
      </c>
      <c r="IJ34" s="54" t="s">
        <v>566</v>
      </c>
      <c r="IK34" s="54">
        <v>6.7</v>
      </c>
      <c r="IL34" s="55">
        <v>6.8</v>
      </c>
      <c r="IM34" s="54">
        <v>10</v>
      </c>
      <c r="IN34" s="54">
        <v>6.5</v>
      </c>
      <c r="IO34" s="54" t="s">
        <v>566</v>
      </c>
      <c r="IP34" s="54">
        <v>5.6</v>
      </c>
      <c r="IQ34" s="55">
        <v>5.8</v>
      </c>
      <c r="IR34" s="54">
        <v>10</v>
      </c>
      <c r="IS34" s="54">
        <v>5.6</v>
      </c>
      <c r="IT34" s="54" t="s">
        <v>566</v>
      </c>
      <c r="IU34" s="54">
        <v>2.1</v>
      </c>
      <c r="IV34" s="54">
        <v>9.73</v>
      </c>
      <c r="IW34" s="54">
        <v>1.84</v>
      </c>
      <c r="IX34" s="54" t="s">
        <v>566</v>
      </c>
      <c r="IY34" s="54">
        <v>7.6</v>
      </c>
      <c r="IZ34" s="54">
        <v>9.92</v>
      </c>
      <c r="JA34" s="54">
        <v>7.4200000000000008</v>
      </c>
      <c r="JB34" s="54" t="s">
        <v>566</v>
      </c>
      <c r="JC34" s="54">
        <v>9.7940000000000005</v>
      </c>
      <c r="JD34" s="54">
        <v>96.79</v>
      </c>
      <c r="JE34" s="54">
        <v>8.09</v>
      </c>
      <c r="JF34" s="54">
        <v>100</v>
      </c>
      <c r="JG34" s="54" t="s">
        <v>566</v>
      </c>
      <c r="JH34" s="54">
        <v>95.53</v>
      </c>
      <c r="JI34" s="54">
        <v>9.4599999999999991</v>
      </c>
      <c r="JJ34" s="54">
        <v>100</v>
      </c>
      <c r="JK34" s="54" t="s">
        <v>566</v>
      </c>
      <c r="JL34" s="54">
        <v>89.28</v>
      </c>
      <c r="JM34" s="54">
        <v>8.98</v>
      </c>
      <c r="JN34" s="54">
        <v>99.419999999999987</v>
      </c>
      <c r="JO34" s="54" t="s">
        <v>566</v>
      </c>
      <c r="JP34" s="54">
        <v>8.843</v>
      </c>
      <c r="JQ34" s="54">
        <v>59.78</v>
      </c>
      <c r="JR34" s="54">
        <v>59.78</v>
      </c>
      <c r="JS34" s="54">
        <v>4.92</v>
      </c>
      <c r="JT34" s="54">
        <v>100</v>
      </c>
      <c r="JU34" s="54" t="s">
        <v>566</v>
      </c>
      <c r="JV34" s="54">
        <v>25.735475896168101</v>
      </c>
      <c r="JW34" s="54">
        <v>1.1399999999999999</v>
      </c>
      <c r="JX34" s="54">
        <v>101.27413925274141</v>
      </c>
      <c r="JY34" s="54" t="s">
        <v>566</v>
      </c>
      <c r="JZ34" s="54">
        <v>10.4063429137759</v>
      </c>
      <c r="KA34" s="54">
        <v>7.0500000000000007</v>
      </c>
      <c r="KB34" s="54">
        <v>7.9914757591901964</v>
      </c>
      <c r="KC34" s="54" t="s">
        <v>566</v>
      </c>
      <c r="KD34" s="54">
        <v>4.37</v>
      </c>
      <c r="KE34" s="54">
        <v>7.7468890502027001</v>
      </c>
      <c r="KF34" s="54">
        <v>9.2200000000000006</v>
      </c>
      <c r="KG34" s="54">
        <v>4.7929167028796709</v>
      </c>
      <c r="KH34" s="54" t="s">
        <v>566</v>
      </c>
      <c r="KI34" s="54">
        <v>10.3291854002702</v>
      </c>
      <c r="KJ34" s="54">
        <v>9.26</v>
      </c>
      <c r="KK34" s="54">
        <v>8.9175325188631671</v>
      </c>
      <c r="KL34" s="54" t="s">
        <v>566</v>
      </c>
      <c r="KM34" s="54">
        <v>9.24</v>
      </c>
      <c r="KN34" s="54">
        <v>22.463109027421119</v>
      </c>
      <c r="KO34" s="54">
        <v>2.54</v>
      </c>
      <c r="KP34" s="54">
        <v>5.3473899080127856</v>
      </c>
      <c r="KQ34" s="54" t="s">
        <v>566</v>
      </c>
      <c r="KR34" s="54">
        <v>2.54</v>
      </c>
      <c r="KS34" s="54">
        <v>6.9569999999999999</v>
      </c>
      <c r="KT34" s="54">
        <v>7.5890000000000004</v>
      </c>
      <c r="KU34" s="54">
        <v>38471</v>
      </c>
      <c r="KV34" s="54">
        <v>5.5161249620032472E-2</v>
      </c>
      <c r="KW34" s="54">
        <v>222195</v>
      </c>
      <c r="KX34" s="54">
        <v>0.3185920267038318</v>
      </c>
      <c r="KY34" s="54">
        <v>168329</v>
      </c>
      <c r="KZ34" s="54">
        <v>0.2413568138933338</v>
      </c>
      <c r="LA34" s="54">
        <v>7898393</v>
      </c>
      <c r="LB34" s="54">
        <v>11.325029967251099</v>
      </c>
      <c r="LC34" s="54">
        <v>110714</v>
      </c>
      <c r="LD34" s="54">
        <v>0.15874613580183189</v>
      </c>
      <c r="LE34" s="54">
        <v>54031</v>
      </c>
      <c r="LF34" s="54">
        <v>7.7471796371811855E-2</v>
      </c>
      <c r="LG34" s="54">
        <v>83550</v>
      </c>
      <c r="LH34" s="54">
        <v>0.1197973124107435</v>
      </c>
      <c r="LI34" s="54">
        <v>1523</v>
      </c>
      <c r="LJ34" s="54">
        <v>2.1837379629151679</v>
      </c>
      <c r="LK34" s="54">
        <v>1632</v>
      </c>
      <c r="LL34" s="54">
        <v>2.3400264973588669</v>
      </c>
      <c r="LM34" s="54">
        <v>24</v>
      </c>
      <c r="LN34" s="54">
        <v>0.80700000000000005</v>
      </c>
      <c r="LO34" s="54">
        <v>48</v>
      </c>
      <c r="LP34" s="54">
        <v>0.80400000000000005</v>
      </c>
      <c r="LQ34" s="54">
        <v>22</v>
      </c>
      <c r="LR34" s="54">
        <v>0.76400000000000001</v>
      </c>
      <c r="LS34" s="54">
        <v>551</v>
      </c>
      <c r="LT34" s="54">
        <v>0.85499999999999998</v>
      </c>
      <c r="LU34" s="54">
        <v>0.56330000000000002</v>
      </c>
      <c r="LV34" s="56">
        <v>0.22890130429922961</v>
      </c>
      <c r="LW34" s="56" t="s">
        <v>570</v>
      </c>
      <c r="LX34" s="56">
        <v>0.31586249415831819</v>
      </c>
      <c r="LY34" s="56" t="s">
        <v>570</v>
      </c>
      <c r="LZ34" s="56">
        <v>0.90531205798454017</v>
      </c>
      <c r="MA34" s="56" t="s">
        <v>599</v>
      </c>
      <c r="MB34" s="56">
        <v>1.363048548513428</v>
      </c>
      <c r="MC34" s="56" t="s">
        <v>599</v>
      </c>
      <c r="MD34" s="56">
        <v>0.7032811012388791</v>
      </c>
      <c r="ME34" s="56" t="s">
        <v>599</v>
      </c>
      <c r="MF34" s="54">
        <v>15</v>
      </c>
      <c r="MG34" s="54">
        <v>0</v>
      </c>
      <c r="MH34" s="54">
        <v>0</v>
      </c>
      <c r="MI34" s="54">
        <v>0</v>
      </c>
      <c r="MJ34" s="54">
        <v>0</v>
      </c>
      <c r="MK34" s="54">
        <v>0</v>
      </c>
      <c r="ML34" s="54">
        <v>3</v>
      </c>
      <c r="MM34" s="54">
        <v>1</v>
      </c>
      <c r="MN34" s="54">
        <v>12300</v>
      </c>
      <c r="MO34" s="54">
        <v>7</v>
      </c>
      <c r="MP34" s="54">
        <v>0</v>
      </c>
      <c r="MQ34" s="54"/>
      <c r="MR34" s="54">
        <v>5435676.2599999998</v>
      </c>
      <c r="MS34" s="54">
        <v>452973.02166666673</v>
      </c>
      <c r="MT34" s="54">
        <v>0</v>
      </c>
      <c r="MU34" s="54">
        <v>1416</v>
      </c>
      <c r="MV34" s="54">
        <v>814</v>
      </c>
      <c r="MW34" s="54">
        <v>2230</v>
      </c>
      <c r="MX34" s="54">
        <v>3.18</v>
      </c>
      <c r="MY34" s="54">
        <v>1062</v>
      </c>
      <c r="MZ34" s="54">
        <v>547</v>
      </c>
      <c r="NA34" s="54">
        <v>1609</v>
      </c>
      <c r="NB34" s="54">
        <v>2.2999999999999998</v>
      </c>
      <c r="NC34" s="54">
        <v>367979500.55000001</v>
      </c>
      <c r="ND34" s="54">
        <v>285</v>
      </c>
      <c r="NE34" s="54">
        <v>32653465.530000001</v>
      </c>
      <c r="NF34" s="54">
        <v>0.60399999999999998</v>
      </c>
      <c r="NG34" s="62" t="s">
        <v>905</v>
      </c>
      <c r="NH34" s="62">
        <v>110</v>
      </c>
      <c r="NI34" s="62" t="s">
        <v>906</v>
      </c>
      <c r="NJ34" s="62" t="s">
        <v>907</v>
      </c>
      <c r="NK34" s="62" t="s">
        <v>908</v>
      </c>
      <c r="NL34" s="62"/>
      <c r="NM34" s="62" t="s">
        <v>909</v>
      </c>
      <c r="NN34" s="62"/>
      <c r="NO34" s="62" t="s">
        <v>910</v>
      </c>
      <c r="NP34" s="62" t="s">
        <v>911</v>
      </c>
      <c r="NQ34" s="62" t="s">
        <v>912</v>
      </c>
      <c r="NR34" s="62" t="s">
        <v>913</v>
      </c>
      <c r="NS34" s="62" t="s">
        <v>697</v>
      </c>
      <c r="NT34" s="62" t="s">
        <v>914</v>
      </c>
      <c r="NU34" s="64" t="s">
        <v>915</v>
      </c>
      <c r="NV34" s="78">
        <v>84</v>
      </c>
      <c r="NW34" s="79">
        <v>58</v>
      </c>
      <c r="NX34" s="80" t="s">
        <v>916</v>
      </c>
      <c r="NY34" s="54">
        <v>106</v>
      </c>
      <c r="NZ34" s="54">
        <v>423</v>
      </c>
      <c r="OA34" s="54">
        <v>50</v>
      </c>
      <c r="OB34" s="54">
        <v>104</v>
      </c>
      <c r="OC34" s="54">
        <v>161</v>
      </c>
      <c r="OD34" s="54">
        <v>981</v>
      </c>
      <c r="OE34" s="54">
        <v>145</v>
      </c>
      <c r="OF34" s="54">
        <v>15</v>
      </c>
      <c r="OG34" s="54">
        <v>1.1220000000000001</v>
      </c>
      <c r="OH34" s="54">
        <v>535</v>
      </c>
      <c r="OI34" s="54">
        <v>1.5620000000000001</v>
      </c>
      <c r="OJ34" s="54">
        <v>360</v>
      </c>
      <c r="OK34" s="54">
        <v>4.1980000000000004</v>
      </c>
      <c r="OL34" s="54">
        <v>308</v>
      </c>
      <c r="OM34" s="54">
        <v>316</v>
      </c>
      <c r="ON34" s="54">
        <v>0</v>
      </c>
      <c r="OO34" s="54">
        <v>0</v>
      </c>
      <c r="OP34" s="54">
        <v>229</v>
      </c>
      <c r="OQ34" s="54">
        <v>20</v>
      </c>
      <c r="OR34" s="54">
        <v>367</v>
      </c>
      <c r="OS34" s="54">
        <v>5</v>
      </c>
      <c r="OT34" s="54">
        <v>8.6150000000000002</v>
      </c>
      <c r="OU34" s="54">
        <v>2.9790000000000001</v>
      </c>
      <c r="OV34" s="54">
        <v>148</v>
      </c>
      <c r="OW34" s="54">
        <v>14</v>
      </c>
      <c r="OX34" s="54">
        <v>14</v>
      </c>
      <c r="OY34" s="54">
        <v>793</v>
      </c>
      <c r="OZ34" s="54">
        <v>208</v>
      </c>
      <c r="PA34" s="54">
        <v>585</v>
      </c>
      <c r="PB34" s="54">
        <v>4.4059999999999997</v>
      </c>
      <c r="PC34" s="54">
        <v>4.3250000000000002</v>
      </c>
      <c r="PD34" s="54">
        <v>701</v>
      </c>
      <c r="PE34" s="54">
        <v>0</v>
      </c>
      <c r="PF34" s="54">
        <v>81</v>
      </c>
      <c r="PG34" s="54">
        <v>22.684999999999999</v>
      </c>
      <c r="PH34" s="54">
        <v>2.887</v>
      </c>
      <c r="PI34" s="54"/>
      <c r="PJ34" s="54"/>
      <c r="PK34" s="54"/>
      <c r="PL34" s="54"/>
      <c r="PM34" s="54"/>
      <c r="PN34" s="54"/>
      <c r="PO34" s="54"/>
      <c r="PP34" s="54"/>
      <c r="PQ34" s="57">
        <v>39020</v>
      </c>
      <c r="PR34" s="57">
        <v>85827</v>
      </c>
      <c r="PS34" s="57">
        <v>28966</v>
      </c>
      <c r="PT34" s="57">
        <v>2393</v>
      </c>
      <c r="PU34" s="57">
        <v>4428</v>
      </c>
      <c r="PV34" s="57">
        <v>1651</v>
      </c>
      <c r="PW34" s="54">
        <v>230</v>
      </c>
      <c r="PX34" s="54">
        <v>178</v>
      </c>
      <c r="PY34" s="54">
        <v>80</v>
      </c>
      <c r="PZ34" s="57">
        <v>105986</v>
      </c>
      <c r="QA34" s="57">
        <v>235804</v>
      </c>
      <c r="QB34" s="56">
        <v>0.338286560295185</v>
      </c>
      <c r="QC34" s="56">
        <v>0.27564213596589399</v>
      </c>
      <c r="QD34" s="54">
        <v>50505</v>
      </c>
      <c r="QE34" s="54">
        <v>69017</v>
      </c>
      <c r="QF34" s="54">
        <v>43967</v>
      </c>
      <c r="QG34" s="54" t="s">
        <v>583</v>
      </c>
      <c r="QH34" s="54">
        <v>43</v>
      </c>
      <c r="QI34" s="54">
        <v>75</v>
      </c>
      <c r="QJ34" s="54">
        <v>64</v>
      </c>
      <c r="QK34" s="56">
        <f t="shared" si="3"/>
        <v>60.666666666666664</v>
      </c>
      <c r="QL34" s="140">
        <v>3</v>
      </c>
      <c r="QM34" s="54" t="s">
        <v>570</v>
      </c>
      <c r="QN34" s="54" t="s">
        <v>570</v>
      </c>
      <c r="QO34" s="54" t="s">
        <v>584</v>
      </c>
      <c r="QP34" s="54" t="s">
        <v>570</v>
      </c>
      <c r="QQ34" s="54" t="s">
        <v>570</v>
      </c>
      <c r="QR34" s="54" t="s">
        <v>570</v>
      </c>
      <c r="QS34" s="54" t="s">
        <v>639</v>
      </c>
      <c r="QT34" s="54" t="s">
        <v>599</v>
      </c>
      <c r="QU34" s="56">
        <v>42.7</v>
      </c>
      <c r="QV34" s="66">
        <v>0.60899999999999999</v>
      </c>
      <c r="QW34" s="67">
        <v>428</v>
      </c>
      <c r="QX34" s="66">
        <v>0.80700000000000005</v>
      </c>
      <c r="QY34" s="67">
        <v>473</v>
      </c>
      <c r="QZ34" s="66">
        <v>0.42299999999999999</v>
      </c>
      <c r="RA34" s="67">
        <v>4630</v>
      </c>
      <c r="RB34" s="66">
        <v>0.97599999999999998</v>
      </c>
      <c r="RC34" s="67">
        <v>90</v>
      </c>
      <c r="RD34" s="66">
        <v>0.129</v>
      </c>
      <c r="RE34" s="67">
        <v>2320</v>
      </c>
      <c r="RF34" s="67">
        <v>21</v>
      </c>
      <c r="RG34" s="60">
        <v>352897650.38</v>
      </c>
      <c r="RH34" s="60">
        <v>310960660.94</v>
      </c>
      <c r="RI34" s="60">
        <v>32653465.530000001</v>
      </c>
      <c r="RJ34" s="54">
        <v>0</v>
      </c>
      <c r="RK34" s="54">
        <v>0</v>
      </c>
      <c r="RL34" s="54" t="s">
        <v>566</v>
      </c>
      <c r="RM34" s="54"/>
      <c r="RN34" s="60">
        <v>184447.9</v>
      </c>
      <c r="RO34" s="60">
        <v>10799</v>
      </c>
      <c r="RP34" s="60">
        <v>100957371.42</v>
      </c>
      <c r="RQ34" s="57">
        <v>1588</v>
      </c>
      <c r="RR34" s="54">
        <v>89.28</v>
      </c>
      <c r="RS34" s="54">
        <v>96.79</v>
      </c>
      <c r="RT34" s="58">
        <v>383609582.81999999</v>
      </c>
      <c r="RU34" s="58">
        <v>1128507484.54</v>
      </c>
      <c r="RV34" s="57">
        <v>163965</v>
      </c>
      <c r="RW34" s="58">
        <v>6882.6120485469455</v>
      </c>
      <c r="RX34" s="68">
        <v>31</v>
      </c>
      <c r="RY34" s="54">
        <v>6.8</v>
      </c>
      <c r="RZ34" s="69">
        <v>4</v>
      </c>
      <c r="SA34" s="54"/>
      <c r="SB34" s="54">
        <v>5.6</v>
      </c>
      <c r="SC34" s="69">
        <v>6</v>
      </c>
      <c r="SD34" s="54"/>
      <c r="SE34" s="70">
        <v>9.0082078668213489E-4</v>
      </c>
      <c r="SF34" s="71">
        <v>5.4634873084655623E-2</v>
      </c>
      <c r="SG34" s="71">
        <v>124847</v>
      </c>
      <c r="SH34" s="71">
        <v>0.9</v>
      </c>
      <c r="SI34" s="72"/>
      <c r="SJ34" s="72">
        <v>383609582.81999999</v>
      </c>
      <c r="SK34" s="73">
        <f t="shared" si="4"/>
        <v>550.03467428895885</v>
      </c>
      <c r="SL34" s="72">
        <v>0.72457187312348681</v>
      </c>
      <c r="SM34" s="72">
        <v>5.8547698293122341E-2</v>
      </c>
      <c r="SN34" s="72">
        <v>46.819837359555393</v>
      </c>
      <c r="SO34" s="72">
        <v>150.77952813767149</v>
      </c>
      <c r="SP34" s="72">
        <v>0.60192593357307134</v>
      </c>
      <c r="SQ34" s="72">
        <v>44.162264778586461</v>
      </c>
      <c r="SR34" s="72">
        <v>113.7034934072048</v>
      </c>
      <c r="SS34" s="138">
        <v>620</v>
      </c>
      <c r="ST34" s="138">
        <v>3252.6655081241402</v>
      </c>
      <c r="SU34" s="74">
        <v>5.28E-2</v>
      </c>
      <c r="SV34" s="74">
        <v>0.20069999999999999</v>
      </c>
      <c r="SW34" s="75"/>
      <c r="SX34" s="72">
        <v>0</v>
      </c>
      <c r="SY34" s="72">
        <v>1</v>
      </c>
      <c r="SZ34" s="72">
        <v>0.6286018827067581</v>
      </c>
      <c r="TA34" s="72">
        <v>1</v>
      </c>
      <c r="TB34" s="72"/>
      <c r="TC34" s="72" t="s">
        <v>586</v>
      </c>
      <c r="TD34" s="54"/>
      <c r="TE34" s="72">
        <v>0.65715047067668952</v>
      </c>
      <c r="TF34" s="75">
        <v>0.81523500000000004</v>
      </c>
      <c r="TG34" s="75">
        <v>1.22664</v>
      </c>
      <c r="TH34" s="76">
        <v>1</v>
      </c>
      <c r="TI34" s="75">
        <v>1</v>
      </c>
      <c r="TJ34" s="75">
        <v>0.81523500000000004</v>
      </c>
      <c r="TK34" s="76">
        <v>1</v>
      </c>
      <c r="TL34" s="75">
        <v>8.4399999999999996E-3</v>
      </c>
      <c r="TM34" s="75">
        <v>118.4808</v>
      </c>
      <c r="TN34" s="76">
        <v>9.8379999999999995E-3</v>
      </c>
      <c r="TO34" s="75">
        <v>1.776419</v>
      </c>
      <c r="TP34" s="75">
        <v>8.4399999999999996E-3</v>
      </c>
      <c r="TQ34" s="76">
        <v>0.56293000000000004</v>
      </c>
      <c r="TR34" s="75">
        <v>1</v>
      </c>
      <c r="TS34" s="77">
        <v>1</v>
      </c>
      <c r="TT34" s="76">
        <v>1</v>
      </c>
      <c r="TU34" s="75">
        <v>1</v>
      </c>
      <c r="TV34" s="75">
        <v>1</v>
      </c>
      <c r="TW34" s="76">
        <v>1</v>
      </c>
      <c r="TX34" s="75">
        <v>0</v>
      </c>
      <c r="TY34" s="77" t="s">
        <v>587</v>
      </c>
      <c r="TZ34" s="76">
        <v>0.100687</v>
      </c>
      <c r="UA34" s="75">
        <v>1.033128</v>
      </c>
      <c r="UB34" s="75">
        <v>0</v>
      </c>
      <c r="UC34" s="76">
        <v>0.96793399999999996</v>
      </c>
      <c r="UD34" s="75">
        <v>1</v>
      </c>
      <c r="UE34" s="75">
        <v>1</v>
      </c>
      <c r="UF34" s="76">
        <v>1</v>
      </c>
      <c r="UG34" s="75">
        <v>1</v>
      </c>
      <c r="UH34" s="75">
        <v>1</v>
      </c>
      <c r="UI34" s="76">
        <v>1</v>
      </c>
    </row>
    <row r="35" spans="1:555" ht="15.75" customHeight="1" x14ac:dyDescent="0.3">
      <c r="A35" s="54" t="s">
        <v>917</v>
      </c>
      <c r="B35" s="54" t="s">
        <v>918</v>
      </c>
      <c r="C35" s="55" t="s">
        <v>919</v>
      </c>
      <c r="D35" s="54" t="s">
        <v>653</v>
      </c>
      <c r="E35" s="54" t="s">
        <v>920</v>
      </c>
      <c r="F35" s="54" t="s">
        <v>655</v>
      </c>
      <c r="G35" s="54" t="s">
        <v>710</v>
      </c>
      <c r="H35" s="54" t="s">
        <v>558</v>
      </c>
      <c r="I35" s="54">
        <v>10337</v>
      </c>
      <c r="J35" s="54" t="s">
        <v>724</v>
      </c>
      <c r="K35" s="54">
        <v>1</v>
      </c>
      <c r="L35" s="54">
        <v>1</v>
      </c>
      <c r="M35" s="54">
        <v>0</v>
      </c>
      <c r="N35" s="54">
        <v>1</v>
      </c>
      <c r="O35" s="54">
        <v>0</v>
      </c>
      <c r="P35" s="54">
        <v>1</v>
      </c>
      <c r="Q35" s="54">
        <v>1</v>
      </c>
      <c r="R35" s="54">
        <v>0</v>
      </c>
      <c r="S35" s="54">
        <v>0</v>
      </c>
      <c r="T35" s="54">
        <v>1</v>
      </c>
      <c r="U35" s="54">
        <v>1</v>
      </c>
      <c r="V35" s="54">
        <v>0</v>
      </c>
      <c r="W35" s="54">
        <v>1</v>
      </c>
      <c r="X35" s="54">
        <v>0</v>
      </c>
      <c r="Y35" s="54">
        <v>1</v>
      </c>
      <c r="Z35" s="54">
        <v>0</v>
      </c>
      <c r="AA35" s="54">
        <v>0</v>
      </c>
      <c r="AB35" s="54">
        <v>1</v>
      </c>
      <c r="AC35" s="54">
        <v>1</v>
      </c>
      <c r="AD35" s="54">
        <v>1</v>
      </c>
      <c r="AE35" s="54" t="s">
        <v>560</v>
      </c>
      <c r="AF35" s="54" t="s">
        <v>561</v>
      </c>
      <c r="AG35" s="54">
        <v>5</v>
      </c>
      <c r="AH35" s="54">
        <v>4</v>
      </c>
      <c r="AI35" s="54">
        <v>3</v>
      </c>
      <c r="AJ35" s="54">
        <v>12</v>
      </c>
      <c r="AK35" s="54" t="s">
        <v>570</v>
      </c>
      <c r="AL35" s="54" t="s">
        <v>921</v>
      </c>
      <c r="AM35" s="54" t="s">
        <v>564</v>
      </c>
      <c r="AN35" s="56">
        <v>52.877851552287588</v>
      </c>
      <c r="AO35" s="57">
        <v>868</v>
      </c>
      <c r="AP35" s="56">
        <v>57.014499999999998</v>
      </c>
      <c r="AQ35" s="56">
        <v>36.4876</v>
      </c>
      <c r="AR35" s="56">
        <v>50.436687500000012</v>
      </c>
      <c r="AS35" s="56">
        <v>60.045722222222238</v>
      </c>
      <c r="AT35" s="56">
        <v>27.810400000000001</v>
      </c>
      <c r="AU35" s="56">
        <v>67.325000000000003</v>
      </c>
      <c r="AV35" s="56">
        <v>72.701499999999996</v>
      </c>
      <c r="AW35" s="56">
        <v>47.3</v>
      </c>
      <c r="AX35" s="56">
        <v>16.016999999999999</v>
      </c>
      <c r="AY35" s="56">
        <v>75.126299999999986</v>
      </c>
      <c r="AZ35" s="56">
        <v>70.491600000000005</v>
      </c>
      <c r="BA35" s="56">
        <v>51.408000000000001</v>
      </c>
      <c r="BB35" s="56">
        <v>59.314999999999998</v>
      </c>
      <c r="BC35" s="56">
        <v>81.522000000000006</v>
      </c>
      <c r="BD35" s="56">
        <v>32.536999999999999</v>
      </c>
      <c r="BE35" s="56">
        <v>82.539666666666676</v>
      </c>
      <c r="BF35" s="56">
        <v>10.845499999999999</v>
      </c>
      <c r="BG35" s="56">
        <v>59.805251335810311</v>
      </c>
      <c r="BH35" s="56">
        <v>75.478905918652899</v>
      </c>
      <c r="BI35" s="56">
        <v>66.655008261474407</v>
      </c>
      <c r="BJ35" s="56">
        <v>37.281839827304303</v>
      </c>
      <c r="BK35" s="56">
        <v>75.318277324261004</v>
      </c>
      <c r="BL35" s="56">
        <v>60.994183483702798</v>
      </c>
      <c r="BM35" s="56">
        <v>90.983709954810394</v>
      </c>
      <c r="BN35" s="56">
        <v>74.619452911837499</v>
      </c>
      <c r="BO35" s="56">
        <v>81.533397515398093</v>
      </c>
      <c r="BP35" s="56">
        <v>68.784565037596494</v>
      </c>
      <c r="BQ35" s="56">
        <v>56.0104868754457</v>
      </c>
      <c r="BR35" s="56">
        <v>60.291583617457199</v>
      </c>
      <c r="BS35" s="56">
        <v>19.733707303414889</v>
      </c>
      <c r="BT35" s="56">
        <v>58.220782182687202</v>
      </c>
      <c r="BU35" s="56">
        <v>44.712294919378898</v>
      </c>
      <c r="BV35" s="56">
        <v>26.460574903736301</v>
      </c>
      <c r="BW35" s="56">
        <v>9.5238095238095308</v>
      </c>
      <c r="BX35" s="56">
        <v>169.369474466887</v>
      </c>
      <c r="BY35" s="56">
        <v>860.375946881137</v>
      </c>
      <c r="BZ35" s="56">
        <v>100</v>
      </c>
      <c r="CA35" s="56">
        <v>2.7732463295269199</v>
      </c>
      <c r="CB35" s="56">
        <v>59.503695881731801</v>
      </c>
      <c r="CC35" s="56">
        <v>58.63</v>
      </c>
      <c r="CD35" s="56">
        <v>59.809624537281898</v>
      </c>
      <c r="CE35" s="56">
        <v>31.3</v>
      </c>
      <c r="CF35" s="56">
        <v>79.355860612460404</v>
      </c>
      <c r="CG35" s="56">
        <v>98.099260823653694</v>
      </c>
      <c r="CH35" s="56">
        <v>81.573389651531102</v>
      </c>
      <c r="CI35" s="56">
        <v>95.828933474128803</v>
      </c>
      <c r="CJ35" s="56">
        <v>9.6739866498984206</v>
      </c>
      <c r="CK35" s="56">
        <v>9.6739866498984206</v>
      </c>
      <c r="CL35" s="56">
        <v>21.505376344085999</v>
      </c>
      <c r="CM35" s="56">
        <v>0</v>
      </c>
      <c r="CN35" s="56">
        <v>6.4</v>
      </c>
      <c r="CO35" s="56">
        <v>12</v>
      </c>
      <c r="CP35" s="56">
        <v>0.1</v>
      </c>
      <c r="CQ35" s="56">
        <v>2.2000000000000002</v>
      </c>
      <c r="CR35" s="56">
        <v>0.6</v>
      </c>
      <c r="CS35" s="56">
        <v>6.2</v>
      </c>
      <c r="CT35" s="56">
        <v>12.3653374263933</v>
      </c>
      <c r="CU35" s="56">
        <v>92.306545115435895</v>
      </c>
      <c r="CV35" s="56">
        <v>92.5756331141191</v>
      </c>
      <c r="CW35" s="56">
        <v>95.648112121212094</v>
      </c>
      <c r="CX35" s="56">
        <v>74.540000000000006</v>
      </c>
      <c r="CY35" s="56">
        <v>2.1353833013025798</v>
      </c>
      <c r="CZ35" s="56">
        <v>443.73881837477501</v>
      </c>
      <c r="DA35" s="56">
        <v>9.6739866498984206</v>
      </c>
      <c r="DB35" s="56">
        <v>31.837606837606799</v>
      </c>
      <c r="DC35" s="56">
        <v>55.17</v>
      </c>
      <c r="DD35" s="56">
        <v>5.3867535049999997</v>
      </c>
      <c r="DE35" s="56">
        <v>2.9021959949695302</v>
      </c>
      <c r="DF35" s="56">
        <v>17.1798253534106</v>
      </c>
      <c r="DG35" s="56">
        <v>0.68557909453486698</v>
      </c>
      <c r="DH35" s="56">
        <v>2</v>
      </c>
      <c r="DI35" s="56">
        <v>3</v>
      </c>
      <c r="DJ35" s="56">
        <v>72.90094339622641</v>
      </c>
      <c r="DK35" s="56">
        <v>62.377850163000012</v>
      </c>
      <c r="DL35" s="56">
        <v>8</v>
      </c>
      <c r="DM35" s="56">
        <v>9.5238095238095202</v>
      </c>
      <c r="DN35" s="56">
        <v>0</v>
      </c>
      <c r="DO35" s="56">
        <v>2.5484815130115099</v>
      </c>
      <c r="DP35" s="56">
        <v>0.67285035474842203</v>
      </c>
      <c r="DQ35" s="56">
        <v>0.43978804139517003</v>
      </c>
      <c r="DR35" s="56">
        <v>0</v>
      </c>
      <c r="DS35" s="56">
        <v>336.700336700337</v>
      </c>
      <c r="DT35" s="56">
        <v>898.26205819175902</v>
      </c>
      <c r="DU35" s="56">
        <v>36.1461794019934</v>
      </c>
      <c r="DV35" s="56">
        <v>46.129374337221599</v>
      </c>
      <c r="DW35" s="56">
        <v>521.26499999999999</v>
      </c>
      <c r="DX35" s="56">
        <v>617.31500000000005</v>
      </c>
      <c r="DY35" s="54" t="s">
        <v>565</v>
      </c>
      <c r="DZ35" s="54"/>
      <c r="EA35" s="54"/>
      <c r="EB35" s="54"/>
      <c r="EC35" s="58">
        <v>65146020.039999999</v>
      </c>
      <c r="ED35" s="58">
        <v>6302.2172816097509</v>
      </c>
      <c r="EE35" s="58">
        <v>1669014.13</v>
      </c>
      <c r="EF35" s="58">
        <f t="shared" si="5"/>
        <v>161.4602041211183</v>
      </c>
      <c r="EG35" s="58">
        <v>6457315.5499999998</v>
      </c>
      <c r="EH35" s="58">
        <v>879807.03</v>
      </c>
      <c r="EI35" s="58">
        <v>85.112414627067821</v>
      </c>
      <c r="EJ35" s="58">
        <v>317612.71999999997</v>
      </c>
      <c r="EK35" s="58">
        <v>14488219.43</v>
      </c>
      <c r="EL35" s="58">
        <f t="shared" si="0"/>
        <v>1401.5884134661894</v>
      </c>
      <c r="EM35" s="58">
        <v>21624861.34</v>
      </c>
      <c r="EN35" s="58">
        <f t="shared" si="1"/>
        <v>2091.9861990906452</v>
      </c>
      <c r="EO35" s="58"/>
      <c r="EP35" s="58"/>
      <c r="EQ35" s="58">
        <v>1757144.31</v>
      </c>
      <c r="ER35" s="54">
        <v>468</v>
      </c>
      <c r="ES35" s="59">
        <v>4.527425752152462E-2</v>
      </c>
      <c r="ET35" s="54">
        <v>4875</v>
      </c>
      <c r="EU35" s="54">
        <v>0.47160684918254808</v>
      </c>
      <c r="EV35" s="54">
        <v>1796.2</v>
      </c>
      <c r="EW35" s="54">
        <v>10000</v>
      </c>
      <c r="EX35" s="54" t="s">
        <v>565</v>
      </c>
      <c r="EY35" s="54" t="s">
        <v>565</v>
      </c>
      <c r="EZ35" s="54">
        <v>165.5</v>
      </c>
      <c r="FA35" s="54">
        <v>4569</v>
      </c>
      <c r="FB35" s="54">
        <v>0.44200445003385902</v>
      </c>
      <c r="FC35" s="56">
        <v>0.28299999999999997</v>
      </c>
      <c r="FD35" s="54">
        <v>0.17899999999999999</v>
      </c>
      <c r="FE35" s="54">
        <v>0.35</v>
      </c>
      <c r="FF35" s="54">
        <v>0.32</v>
      </c>
      <c r="FG35" s="54">
        <v>2024</v>
      </c>
      <c r="FH35" s="54" t="s">
        <v>596</v>
      </c>
      <c r="FI35" s="58">
        <v>19098.400000000001</v>
      </c>
      <c r="FJ35" s="54">
        <v>204219.19</v>
      </c>
      <c r="FK35" s="60">
        <v>1797.24803521331</v>
      </c>
      <c r="FL35" s="60">
        <f t="shared" si="2"/>
        <v>2091.9861990906452</v>
      </c>
      <c r="FM35" s="54">
        <v>6.59</v>
      </c>
      <c r="FN35" s="54">
        <v>2322.880665698176</v>
      </c>
      <c r="FO35" s="54" t="s">
        <v>566</v>
      </c>
      <c r="FP35" s="54">
        <v>1526.80910128664</v>
      </c>
      <c r="FQ35" s="54">
        <v>7.8000000000000007</v>
      </c>
      <c r="FR35" s="54">
        <v>1791.8441243860179</v>
      </c>
      <c r="FS35" s="54" t="s">
        <v>566</v>
      </c>
      <c r="FT35" s="54">
        <v>7.1950000000000003</v>
      </c>
      <c r="FU35" s="54">
        <v>0.66325900746692401</v>
      </c>
      <c r="FV35" s="54">
        <v>10</v>
      </c>
      <c r="FW35" s="54">
        <v>0.55593306725886649</v>
      </c>
      <c r="FX35" s="54" t="s">
        <v>566</v>
      </c>
      <c r="FY35" s="54">
        <v>0.48423073754229001</v>
      </c>
      <c r="FZ35" s="54">
        <v>7.53</v>
      </c>
      <c r="GA35" s="54">
        <v>0.41854078055369243</v>
      </c>
      <c r="GB35" s="54" t="s">
        <v>566</v>
      </c>
      <c r="GC35" s="61">
        <v>4.6240299569171903E-2</v>
      </c>
      <c r="GD35" s="54">
        <v>3.52</v>
      </c>
      <c r="GE35" s="54">
        <v>0.12853484081495239</v>
      </c>
      <c r="GF35" s="54" t="s">
        <v>566</v>
      </c>
      <c r="GG35" s="54">
        <v>0.63039263284657299</v>
      </c>
      <c r="GH35" s="54">
        <v>6.09</v>
      </c>
      <c r="GI35" s="54">
        <v>0.94617109973531111</v>
      </c>
      <c r="GJ35" s="54" t="s">
        <v>566</v>
      </c>
      <c r="GK35" s="54">
        <v>6.7850000000000001</v>
      </c>
      <c r="GL35" s="54" t="s">
        <v>568</v>
      </c>
      <c r="GM35" s="54">
        <v>0</v>
      </c>
      <c r="GN35" s="54">
        <v>9.5</v>
      </c>
      <c r="GO35" s="54" t="s">
        <v>566</v>
      </c>
      <c r="GP35" s="54">
        <v>0</v>
      </c>
      <c r="GQ35" s="54">
        <v>144.334808938762</v>
      </c>
      <c r="GR35" s="54">
        <v>8.06</v>
      </c>
      <c r="GS35" s="54">
        <v>105.1943893435821</v>
      </c>
      <c r="GT35" s="54" t="s">
        <v>566</v>
      </c>
      <c r="GU35" s="54">
        <v>8.06</v>
      </c>
      <c r="GV35" s="54">
        <v>5.51</v>
      </c>
      <c r="GW35" s="54">
        <v>5.3215077605321399</v>
      </c>
      <c r="GX35" s="54">
        <v>10</v>
      </c>
      <c r="GY35" s="54">
        <v>5.5791331181498958</v>
      </c>
      <c r="GZ35" s="54" t="s">
        <v>566</v>
      </c>
      <c r="HA35" s="54">
        <v>4.3629679791041891</v>
      </c>
      <c r="HB35" s="54">
        <v>5.08</v>
      </c>
      <c r="HC35" s="54">
        <v>2.2128880237680568</v>
      </c>
      <c r="HD35" s="54" t="s">
        <v>566</v>
      </c>
      <c r="HE35" s="54">
        <v>7.54</v>
      </c>
      <c r="HF35" s="54">
        <v>42.044444444444402</v>
      </c>
      <c r="HG35" s="54">
        <v>6.65</v>
      </c>
      <c r="HH35" s="54">
        <v>61.100000000000009</v>
      </c>
      <c r="HI35" s="54" t="s">
        <v>566</v>
      </c>
      <c r="HJ35" s="54">
        <v>30.672542784660401</v>
      </c>
      <c r="HK35" s="54">
        <v>10</v>
      </c>
      <c r="HL35" s="54">
        <v>27.842894128407739</v>
      </c>
      <c r="HM35" s="54" t="s">
        <v>566</v>
      </c>
      <c r="HN35" s="54">
        <v>8.8179137090744906</v>
      </c>
      <c r="HO35" s="54">
        <v>0</v>
      </c>
      <c r="HP35" s="54">
        <v>3.6035486395581899E-2</v>
      </c>
      <c r="HQ35" s="54" t="s">
        <v>565</v>
      </c>
      <c r="HR35" s="54">
        <v>5.55</v>
      </c>
      <c r="HS35" s="54">
        <v>89.65517241379311</v>
      </c>
      <c r="HT35" s="54">
        <v>9.2900000000000009</v>
      </c>
      <c r="HU35" s="54">
        <v>93.103448275862064</v>
      </c>
      <c r="HV35" s="54" t="s">
        <v>566</v>
      </c>
      <c r="HW35" s="54" t="s">
        <v>569</v>
      </c>
      <c r="HX35" s="54">
        <v>10</v>
      </c>
      <c r="HY35" s="54">
        <v>0</v>
      </c>
      <c r="HZ35" s="54" t="s">
        <v>566</v>
      </c>
      <c r="IA35" s="54">
        <v>0.62880000000000003</v>
      </c>
      <c r="IB35" s="54">
        <v>8.0400000000000009</v>
      </c>
      <c r="IC35" s="54">
        <v>0.78242000000000012</v>
      </c>
      <c r="ID35" s="54" t="s">
        <v>566</v>
      </c>
      <c r="IE35" s="54">
        <v>9.11</v>
      </c>
      <c r="IF35" s="54">
        <v>7.4</v>
      </c>
      <c r="IG35" s="54">
        <v>27.4</v>
      </c>
      <c r="IH35" s="54">
        <v>4.04</v>
      </c>
      <c r="II35" s="54">
        <v>61.4</v>
      </c>
      <c r="IJ35" s="54" t="s">
        <v>566</v>
      </c>
      <c r="IK35" s="54">
        <v>6.5</v>
      </c>
      <c r="IL35" s="55">
        <v>6.4</v>
      </c>
      <c r="IM35" s="54">
        <v>10</v>
      </c>
      <c r="IN35" s="54">
        <v>6.2</v>
      </c>
      <c r="IO35" s="54" t="s">
        <v>566</v>
      </c>
      <c r="IP35" s="54">
        <v>5.9</v>
      </c>
      <c r="IQ35" s="55">
        <v>5.7</v>
      </c>
      <c r="IR35" s="54">
        <v>10</v>
      </c>
      <c r="IS35" s="54">
        <v>5.4</v>
      </c>
      <c r="IT35" s="54" t="s">
        <v>566</v>
      </c>
      <c r="IU35" s="54">
        <v>2.2000000000000002</v>
      </c>
      <c r="IV35" s="54">
        <v>8.9600000000000009</v>
      </c>
      <c r="IW35" s="54">
        <v>0</v>
      </c>
      <c r="IX35" s="54" t="s">
        <v>566</v>
      </c>
      <c r="IY35" s="54">
        <v>12</v>
      </c>
      <c r="IZ35" s="54">
        <v>9.39</v>
      </c>
      <c r="JA35" s="54">
        <v>9.6</v>
      </c>
      <c r="JB35" s="54" t="s">
        <v>566</v>
      </c>
      <c r="JC35" s="54">
        <v>8.4779999999999998</v>
      </c>
      <c r="JD35" s="54">
        <v>47.16</v>
      </c>
      <c r="JE35" s="54">
        <v>4.28</v>
      </c>
      <c r="JF35" s="54">
        <v>96.83</v>
      </c>
      <c r="JG35" s="54" t="s">
        <v>566</v>
      </c>
      <c r="JH35" s="54">
        <v>44.2</v>
      </c>
      <c r="JI35" s="54">
        <v>4.5199999999999996</v>
      </c>
      <c r="JJ35" s="54">
        <v>97.688000000000017</v>
      </c>
      <c r="JK35" s="54" t="s">
        <v>566</v>
      </c>
      <c r="JL35" s="54">
        <v>88.3</v>
      </c>
      <c r="JM35" s="54">
        <v>9.3999999999999986</v>
      </c>
      <c r="JN35" s="54">
        <v>93.888000000000005</v>
      </c>
      <c r="JO35" s="54" t="s">
        <v>566</v>
      </c>
      <c r="JP35" s="54">
        <v>6.0670000000000002</v>
      </c>
      <c r="JQ35" s="54">
        <v>100</v>
      </c>
      <c r="JR35" s="54" t="s">
        <v>598</v>
      </c>
      <c r="JS35" s="54">
        <v>10</v>
      </c>
      <c r="JT35" s="54">
        <v>100</v>
      </c>
      <c r="JU35" s="54" t="s">
        <v>566</v>
      </c>
      <c r="JV35" s="54" t="s">
        <v>568</v>
      </c>
      <c r="JW35" s="54">
        <v>0</v>
      </c>
      <c r="JX35" s="54">
        <v>115.31729887120579</v>
      </c>
      <c r="JY35" s="54" t="s">
        <v>566</v>
      </c>
      <c r="JZ35" s="54">
        <v>9.5238095238095202</v>
      </c>
      <c r="KA35" s="54">
        <v>9.4599999999999991</v>
      </c>
      <c r="KB35" s="54">
        <v>7.6335877862595414</v>
      </c>
      <c r="KC35" s="54" t="s">
        <v>566</v>
      </c>
      <c r="KD35" s="54">
        <v>6.4870000000000001</v>
      </c>
      <c r="KE35" s="54" t="s">
        <v>568</v>
      </c>
      <c r="KF35" s="54">
        <v>0</v>
      </c>
      <c r="KG35" s="54">
        <v>9.7977743069593455</v>
      </c>
      <c r="KH35" s="54" t="s">
        <v>566</v>
      </c>
      <c r="KI35" s="54">
        <v>9.6739866498984206</v>
      </c>
      <c r="KJ35" s="54">
        <v>10</v>
      </c>
      <c r="KK35" s="54">
        <v>10.02988928735639</v>
      </c>
      <c r="KL35" s="54" t="s">
        <v>566</v>
      </c>
      <c r="KM35" s="54">
        <v>5</v>
      </c>
      <c r="KN35" s="54">
        <v>21.050594950178969</v>
      </c>
      <c r="KO35" s="54">
        <v>9.27</v>
      </c>
      <c r="KP35" s="54">
        <v>13.03940638282544</v>
      </c>
      <c r="KQ35" s="54" t="s">
        <v>566</v>
      </c>
      <c r="KR35" s="54">
        <v>9.27</v>
      </c>
      <c r="KS35" s="54">
        <v>7.06</v>
      </c>
      <c r="KT35" s="54">
        <v>6.657</v>
      </c>
      <c r="KU35" s="54">
        <v>2071</v>
      </c>
      <c r="KV35" s="54">
        <v>0.2003482635193963</v>
      </c>
      <c r="KW35" s="54">
        <v>3448</v>
      </c>
      <c r="KX35" s="54">
        <v>0.33355905968849758</v>
      </c>
      <c r="KY35" s="54">
        <v>1226</v>
      </c>
      <c r="KZ35" s="54">
        <v>0.1186030763277547</v>
      </c>
      <c r="LA35" s="54">
        <v>37332</v>
      </c>
      <c r="LB35" s="54">
        <v>3.6114926961400799</v>
      </c>
      <c r="LC35" s="54">
        <v>1934</v>
      </c>
      <c r="LD35" s="54">
        <v>0.18709490180903551</v>
      </c>
      <c r="LE35" s="54">
        <v>1359</v>
      </c>
      <c r="LF35" s="54">
        <v>0.1314694785721196</v>
      </c>
      <c r="LG35" s="54">
        <v>1313</v>
      </c>
      <c r="LH35" s="54">
        <v>0.12701944471316631</v>
      </c>
      <c r="LI35" s="54">
        <v>25</v>
      </c>
      <c r="LJ35" s="54">
        <v>2.418496662474606</v>
      </c>
      <c r="LK35" s="54">
        <v>9</v>
      </c>
      <c r="LL35" s="54">
        <v>0.87065879849085814</v>
      </c>
      <c r="LM35" s="54">
        <v>1995</v>
      </c>
      <c r="LN35" s="54">
        <v>0.69699999999999995</v>
      </c>
      <c r="LO35" s="54">
        <v>1858</v>
      </c>
      <c r="LP35" s="54">
        <v>0.69099999999999995</v>
      </c>
      <c r="LQ35" s="54">
        <v>2084</v>
      </c>
      <c r="LR35" s="54">
        <v>0.59299999999999997</v>
      </c>
      <c r="LS35" s="54">
        <v>1846</v>
      </c>
      <c r="LT35" s="54">
        <v>0.82599999999999996</v>
      </c>
      <c r="LU35" s="54">
        <v>0.48359999999999997</v>
      </c>
      <c r="LV35" s="56">
        <v>0.53083096735408886</v>
      </c>
      <c r="LW35" s="56" t="s">
        <v>570</v>
      </c>
      <c r="LX35" s="56">
        <v>-0.14570779565544811</v>
      </c>
      <c r="LY35" s="56" t="s">
        <v>571</v>
      </c>
      <c r="LZ35" s="56">
        <v>0.16494573150442651</v>
      </c>
      <c r="MA35" s="56" t="s">
        <v>570</v>
      </c>
      <c r="MB35" s="56">
        <v>0.6750762454529019</v>
      </c>
      <c r="MC35" s="56" t="s">
        <v>570</v>
      </c>
      <c r="MD35" s="56">
        <v>0.30628628716399231</v>
      </c>
      <c r="ME35" s="56" t="s">
        <v>570</v>
      </c>
      <c r="MF35" s="54">
        <v>1002</v>
      </c>
      <c r="MG35" s="54">
        <v>0</v>
      </c>
      <c r="MH35" s="54">
        <v>1146000</v>
      </c>
      <c r="MI35" s="54">
        <v>127764</v>
      </c>
      <c r="MJ35" s="54">
        <v>283000</v>
      </c>
      <c r="MK35" s="54">
        <v>410764</v>
      </c>
      <c r="ML35" s="54">
        <v>3</v>
      </c>
      <c r="MM35" s="54">
        <v>2</v>
      </c>
      <c r="MN35" s="54">
        <v>12100</v>
      </c>
      <c r="MO35" s="54">
        <v>6</v>
      </c>
      <c r="MP35" s="54">
        <v>2.0939061562629999E-3</v>
      </c>
      <c r="MQ35" s="54"/>
      <c r="MR35" s="54">
        <v>0</v>
      </c>
      <c r="MS35" s="54">
        <v>0</v>
      </c>
      <c r="MT35" s="54">
        <v>0</v>
      </c>
      <c r="MU35" s="54">
        <v>5</v>
      </c>
      <c r="MV35" s="54">
        <v>0</v>
      </c>
      <c r="MW35" s="54">
        <v>5</v>
      </c>
      <c r="MX35" s="54">
        <v>0.48</v>
      </c>
      <c r="MY35" s="54">
        <v>10</v>
      </c>
      <c r="MZ35" s="54">
        <v>0</v>
      </c>
      <c r="NA35" s="54">
        <v>10</v>
      </c>
      <c r="NB35" s="54">
        <v>0.97</v>
      </c>
      <c r="NC35" s="54">
        <v>2969144.71</v>
      </c>
      <c r="ND35" s="54">
        <v>9</v>
      </c>
      <c r="NE35" s="54">
        <v>513096.45</v>
      </c>
      <c r="NF35" s="54">
        <v>0.45</v>
      </c>
      <c r="NG35" s="62" t="s">
        <v>922</v>
      </c>
      <c r="NH35" s="62">
        <v>405</v>
      </c>
      <c r="NI35" s="62" t="s">
        <v>601</v>
      </c>
      <c r="NJ35" s="62" t="s">
        <v>660</v>
      </c>
      <c r="NK35" s="62" t="s">
        <v>601</v>
      </c>
      <c r="NL35" s="62"/>
      <c r="NM35" s="62" t="s">
        <v>603</v>
      </c>
      <c r="NN35" s="62"/>
      <c r="NO35" s="62" t="s">
        <v>601</v>
      </c>
      <c r="NP35" s="62" t="s">
        <v>604</v>
      </c>
      <c r="NQ35" s="62" t="s">
        <v>601</v>
      </c>
      <c r="NR35" s="62" t="s">
        <v>634</v>
      </c>
      <c r="NS35" s="62" t="s">
        <v>688</v>
      </c>
      <c r="NT35" s="63" t="s">
        <v>634</v>
      </c>
      <c r="NU35" s="64"/>
      <c r="NV35" s="65"/>
      <c r="NW35" s="64"/>
      <c r="NX35" s="64"/>
      <c r="NY35" s="54">
        <v>1</v>
      </c>
      <c r="NZ35" s="54">
        <v>5</v>
      </c>
      <c r="OA35" s="54">
        <v>0</v>
      </c>
      <c r="OB35" s="54">
        <v>1</v>
      </c>
      <c r="OC35" s="54">
        <v>10</v>
      </c>
      <c r="OD35" s="54">
        <v>8</v>
      </c>
      <c r="OE35" s="54">
        <v>0</v>
      </c>
      <c r="OF35" s="54">
        <v>0</v>
      </c>
      <c r="OG35" s="54">
        <v>14</v>
      </c>
      <c r="OH35" s="54">
        <v>10</v>
      </c>
      <c r="OI35" s="54">
        <v>20</v>
      </c>
      <c r="OJ35" s="54">
        <v>3</v>
      </c>
      <c r="OK35" s="54">
        <v>71</v>
      </c>
      <c r="OL35" s="54">
        <v>2</v>
      </c>
      <c r="OM35" s="54">
        <v>2</v>
      </c>
      <c r="ON35" s="54">
        <v>0</v>
      </c>
      <c r="OO35" s="54">
        <v>0</v>
      </c>
      <c r="OP35" s="54">
        <v>1</v>
      </c>
      <c r="OQ35" s="54">
        <v>0</v>
      </c>
      <c r="OR35" s="54">
        <v>0</v>
      </c>
      <c r="OS35" s="54">
        <v>0</v>
      </c>
      <c r="OT35" s="54">
        <v>29</v>
      </c>
      <c r="OU35" s="54">
        <v>7</v>
      </c>
      <c r="OV35" s="54">
        <v>0</v>
      </c>
      <c r="OW35" s="54">
        <v>0</v>
      </c>
      <c r="OX35" s="54">
        <v>0</v>
      </c>
      <c r="OY35" s="54">
        <v>5</v>
      </c>
      <c r="OZ35" s="54">
        <v>1</v>
      </c>
      <c r="PA35" s="54">
        <v>4</v>
      </c>
      <c r="PB35" s="54">
        <v>1</v>
      </c>
      <c r="PC35" s="54">
        <v>1</v>
      </c>
      <c r="PD35" s="54">
        <v>2</v>
      </c>
      <c r="PE35" s="54">
        <v>0</v>
      </c>
      <c r="PF35" s="54">
        <v>0</v>
      </c>
      <c r="PG35" s="54">
        <v>74</v>
      </c>
      <c r="PH35" s="54">
        <v>2</v>
      </c>
      <c r="PI35" s="112">
        <v>40.109140454120556</v>
      </c>
      <c r="PJ35" s="113" t="s">
        <v>715</v>
      </c>
      <c r="PK35" s="114">
        <v>20</v>
      </c>
      <c r="PL35" s="114">
        <v>60.526315789473685</v>
      </c>
      <c r="PM35" s="114">
        <v>23.52941176470588</v>
      </c>
      <c r="PN35" s="114">
        <v>36.363636363636367</v>
      </c>
      <c r="PO35" s="114">
        <v>54.081632653061227</v>
      </c>
      <c r="PP35" s="114">
        <v>46.153846153846153</v>
      </c>
      <c r="PQ35" s="54">
        <v>352</v>
      </c>
      <c r="PR35" s="57">
        <v>1109</v>
      </c>
      <c r="PS35" s="54">
        <v>443</v>
      </c>
      <c r="PT35" s="54">
        <v>37</v>
      </c>
      <c r="PU35" s="54">
        <v>74</v>
      </c>
      <c r="PV35" s="54">
        <v>27</v>
      </c>
      <c r="PW35" s="54">
        <v>7</v>
      </c>
      <c r="PX35" s="54">
        <v>7</v>
      </c>
      <c r="PY35" s="54">
        <v>1</v>
      </c>
      <c r="PZ35" s="57">
        <v>1783</v>
      </c>
      <c r="QA35" s="57">
        <v>4212</v>
      </c>
      <c r="QB35" s="56">
        <v>0.40746831769372099</v>
      </c>
      <c r="QC35" s="56">
        <v>0.29183718778908402</v>
      </c>
      <c r="QD35" s="54">
        <v>788</v>
      </c>
      <c r="QE35" s="54">
        <v>1270</v>
      </c>
      <c r="QF35" s="54">
        <v>750</v>
      </c>
      <c r="QG35" s="54" t="s">
        <v>608</v>
      </c>
      <c r="QH35" s="54">
        <v>27</v>
      </c>
      <c r="QI35" s="54">
        <v>81</v>
      </c>
      <c r="QJ35" s="54">
        <v>52</v>
      </c>
      <c r="QK35" s="56">
        <f t="shared" si="3"/>
        <v>53.333333333333336</v>
      </c>
      <c r="QL35" s="56">
        <v>2</v>
      </c>
      <c r="QM35" s="54" t="s">
        <v>584</v>
      </c>
      <c r="QN35" s="54" t="s">
        <v>562</v>
      </c>
      <c r="QO35" s="54" t="s">
        <v>570</v>
      </c>
      <c r="QP35" s="54" t="s">
        <v>570</v>
      </c>
      <c r="QQ35" s="54" t="s">
        <v>584</v>
      </c>
      <c r="QR35" s="54" t="s">
        <v>562</v>
      </c>
      <c r="QS35" s="54" t="s">
        <v>639</v>
      </c>
      <c r="QT35" s="54" t="s">
        <v>562</v>
      </c>
      <c r="QU35" s="56">
        <v>55.17</v>
      </c>
      <c r="QV35" s="66">
        <v>0.53100000000000003</v>
      </c>
      <c r="QW35" s="67">
        <v>2577</v>
      </c>
      <c r="QX35" s="66">
        <v>0.622</v>
      </c>
      <c r="QY35" s="67">
        <v>3683</v>
      </c>
      <c r="QZ35" s="66">
        <v>0.53500000000000003</v>
      </c>
      <c r="RA35" s="67">
        <v>1860</v>
      </c>
      <c r="RB35" s="66">
        <v>0.68799999999999994</v>
      </c>
      <c r="RC35" s="67">
        <v>2033</v>
      </c>
      <c r="RD35" s="66">
        <v>0.13</v>
      </c>
      <c r="RE35" s="67">
        <v>2269</v>
      </c>
      <c r="RF35" s="67">
        <v>20</v>
      </c>
      <c r="RG35" s="60">
        <v>3137962.88</v>
      </c>
      <c r="RH35" s="60">
        <v>4659306.9400000004</v>
      </c>
      <c r="RI35" s="60">
        <v>513096.45</v>
      </c>
      <c r="RJ35" s="54">
        <v>0</v>
      </c>
      <c r="RK35" s="54">
        <v>0</v>
      </c>
      <c r="RL35" s="54" t="s">
        <v>565</v>
      </c>
      <c r="RM35" s="54" t="s">
        <v>692</v>
      </c>
      <c r="RN35" s="60">
        <v>1796.2</v>
      </c>
      <c r="RO35" s="54">
        <v>5</v>
      </c>
      <c r="RP35" s="60">
        <v>2453596.9700000002</v>
      </c>
      <c r="RQ35" s="54">
        <v>54</v>
      </c>
      <c r="RR35" s="54">
        <v>88.3</v>
      </c>
      <c r="RS35" s="54">
        <v>47.16</v>
      </c>
      <c r="RT35" s="58">
        <v>3634383.07</v>
      </c>
      <c r="RU35" s="58">
        <v>21624861.34</v>
      </c>
      <c r="RV35" s="57">
        <v>1904</v>
      </c>
      <c r="RW35" s="58">
        <v>11357.595241596639</v>
      </c>
      <c r="RX35" s="68">
        <v>13</v>
      </c>
      <c r="RY35" s="54">
        <v>6.4</v>
      </c>
      <c r="RZ35" s="69">
        <v>16</v>
      </c>
      <c r="SA35" s="54">
        <v>6.3</v>
      </c>
      <c r="SB35" s="54">
        <v>5.7</v>
      </c>
      <c r="SC35" s="69">
        <v>2</v>
      </c>
      <c r="SD35" s="54">
        <v>5.7</v>
      </c>
      <c r="SE35" s="70">
        <v>5.3268318436302175E-4</v>
      </c>
      <c r="SF35" s="71">
        <v>7.5975359342915813E-2</v>
      </c>
      <c r="SG35" s="71">
        <v>1461</v>
      </c>
      <c r="SH35" s="71">
        <v>0.9</v>
      </c>
      <c r="SI35" s="72"/>
      <c r="SJ35" s="72">
        <v>3634383.07</v>
      </c>
      <c r="SK35" s="73">
        <f t="shared" si="4"/>
        <v>351.58973299796844</v>
      </c>
      <c r="SL35" s="72">
        <v>0.47606615946705599</v>
      </c>
      <c r="SM35" s="72">
        <v>2.7836543814719959E-3</v>
      </c>
      <c r="SN35" s="72">
        <v>49.636882074102743</v>
      </c>
      <c r="SO35" s="72">
        <v>0</v>
      </c>
      <c r="SP35" s="72">
        <v>686.85305214278799</v>
      </c>
      <c r="SQ35" s="72">
        <v>19.347973299796841</v>
      </c>
      <c r="SR35" s="72">
        <v>48.369933249492107</v>
      </c>
      <c r="SS35" s="72">
        <v>9.6739866498984224</v>
      </c>
      <c r="ST35" s="72">
        <v>715.8750120924833</v>
      </c>
      <c r="SU35" s="74">
        <v>7.6700000000000004E-2</v>
      </c>
      <c r="SV35" s="74">
        <v>0.96850000000000003</v>
      </c>
      <c r="SW35" s="75"/>
      <c r="SX35" s="72">
        <v>0.42208985081194128</v>
      </c>
      <c r="SY35" s="72">
        <v>0.81300976444174544</v>
      </c>
      <c r="SZ35" s="72">
        <v>0.66615062943990844</v>
      </c>
      <c r="TA35" s="72">
        <v>0.83184562293660536</v>
      </c>
      <c r="TB35" s="72"/>
      <c r="TC35" s="72">
        <v>0.40109140454120557</v>
      </c>
      <c r="TD35" s="54"/>
      <c r="TE35" s="72">
        <v>0.62683745443428118</v>
      </c>
      <c r="TF35" s="75">
        <v>0.562477</v>
      </c>
      <c r="TG35" s="75">
        <v>1.7778499999999999</v>
      </c>
      <c r="TH35" s="76">
        <v>0.66905599999999998</v>
      </c>
      <c r="TI35" s="75">
        <v>1.017544</v>
      </c>
      <c r="TJ35" s="75">
        <v>0.562477</v>
      </c>
      <c r="TK35" s="76">
        <v>0.98275900000000005</v>
      </c>
      <c r="TL35" s="75">
        <v>0.87042600000000003</v>
      </c>
      <c r="TM35" s="75">
        <v>1.148863</v>
      </c>
      <c r="TN35" s="76">
        <v>1</v>
      </c>
      <c r="TO35" s="75">
        <v>1</v>
      </c>
      <c r="TP35" s="75">
        <v>0.87042600000000003</v>
      </c>
      <c r="TQ35" s="76">
        <v>1</v>
      </c>
      <c r="TR35" s="75">
        <v>0.70347073299999996</v>
      </c>
      <c r="TS35" s="77">
        <v>1.421523246</v>
      </c>
      <c r="TT35" s="76">
        <v>0.71740024499999999</v>
      </c>
      <c r="TU35" s="75">
        <v>1.3266866850000001</v>
      </c>
      <c r="TV35" s="75">
        <v>0.70347073299999996</v>
      </c>
      <c r="TW35" s="76">
        <v>0.75375747100000001</v>
      </c>
      <c r="TX35" s="75">
        <v>0</v>
      </c>
      <c r="TY35" s="77" t="s">
        <v>587</v>
      </c>
      <c r="TZ35" s="76">
        <v>1.3723000000000001E-2</v>
      </c>
      <c r="UA35" s="75">
        <v>2.1204100000000001</v>
      </c>
      <c r="UB35" s="75">
        <v>0</v>
      </c>
      <c r="UC35" s="76">
        <v>0.471607</v>
      </c>
      <c r="UD35" s="75">
        <v>0.70347099999999996</v>
      </c>
      <c r="UE35" s="75">
        <v>1.4215230000000001</v>
      </c>
      <c r="UF35" s="76">
        <v>0.71740000000000004</v>
      </c>
      <c r="UG35" s="75">
        <v>1.3266869999999999</v>
      </c>
      <c r="UH35" s="75">
        <v>0.70347099999999996</v>
      </c>
      <c r="UI35" s="76">
        <v>0.75375700000000001</v>
      </c>
    </row>
    <row r="36" spans="1:555" ht="15.75" customHeight="1" x14ac:dyDescent="0.3">
      <c r="A36" s="83" t="s">
        <v>923</v>
      </c>
      <c r="B36" s="83" t="s">
        <v>924</v>
      </c>
      <c r="C36" s="84" t="s">
        <v>924</v>
      </c>
      <c r="D36" s="83" t="s">
        <v>678</v>
      </c>
      <c r="E36" s="83" t="s">
        <v>925</v>
      </c>
      <c r="F36" s="83" t="s">
        <v>680</v>
      </c>
      <c r="G36" s="83" t="s">
        <v>677</v>
      </c>
      <c r="H36" s="83" t="s">
        <v>558</v>
      </c>
      <c r="I36" s="83">
        <v>81540</v>
      </c>
      <c r="J36" s="83" t="s">
        <v>629</v>
      </c>
      <c r="K36" s="83">
        <v>1</v>
      </c>
      <c r="L36" s="83">
        <v>1</v>
      </c>
      <c r="M36" s="83">
        <v>1</v>
      </c>
      <c r="N36" s="83">
        <v>0</v>
      </c>
      <c r="O36" s="83">
        <v>1</v>
      </c>
      <c r="P36" s="83">
        <v>1</v>
      </c>
      <c r="Q36" s="83">
        <v>1</v>
      </c>
      <c r="R36" s="83">
        <v>1</v>
      </c>
      <c r="S36" s="83">
        <v>1</v>
      </c>
      <c r="T36" s="83">
        <v>1</v>
      </c>
      <c r="U36" s="83">
        <v>0</v>
      </c>
      <c r="V36" s="83">
        <v>0</v>
      </c>
      <c r="W36" s="83">
        <v>1</v>
      </c>
      <c r="X36" s="83">
        <v>0</v>
      </c>
      <c r="Y36" s="83">
        <v>1</v>
      </c>
      <c r="Z36" s="83">
        <v>0</v>
      </c>
      <c r="AA36" s="83">
        <v>0</v>
      </c>
      <c r="AB36" s="83">
        <v>1</v>
      </c>
      <c r="AC36" s="83">
        <v>1</v>
      </c>
      <c r="AD36" s="83">
        <v>1</v>
      </c>
      <c r="AE36" s="83" t="s">
        <v>560</v>
      </c>
      <c r="AF36" s="83" t="s">
        <v>561</v>
      </c>
      <c r="AG36" s="83">
        <v>7</v>
      </c>
      <c r="AH36" s="83">
        <v>4</v>
      </c>
      <c r="AI36" s="83">
        <v>3</v>
      </c>
      <c r="AJ36" s="83">
        <v>14</v>
      </c>
      <c r="AK36" s="83" t="s">
        <v>570</v>
      </c>
      <c r="AL36" s="83" t="s">
        <v>563</v>
      </c>
      <c r="AM36" s="83" t="s">
        <v>564</v>
      </c>
      <c r="AN36" s="85">
        <v>56.343792030537713</v>
      </c>
      <c r="AO36" s="86">
        <v>377</v>
      </c>
      <c r="AP36" s="85">
        <v>59.866500000000002</v>
      </c>
      <c r="AQ36" s="85">
        <v>60.46</v>
      </c>
      <c r="AR36" s="85">
        <v>71.442647058823539</v>
      </c>
      <c r="AS36" s="85">
        <v>55.409388888888877</v>
      </c>
      <c r="AT36" s="85">
        <v>42.212200000000003</v>
      </c>
      <c r="AU36" s="85">
        <v>77.562000000000012</v>
      </c>
      <c r="AV36" s="85">
        <v>81.814999999999998</v>
      </c>
      <c r="AW36" s="85">
        <v>60.622666666666667</v>
      </c>
      <c r="AX36" s="85">
        <v>9.0679999999999996</v>
      </c>
      <c r="AY36" s="85">
        <v>65.082899999999995</v>
      </c>
      <c r="AZ36" s="85">
        <v>54.107399999999998</v>
      </c>
      <c r="BA36" s="85">
        <v>40.262999999999998</v>
      </c>
      <c r="BB36" s="85">
        <v>88.277999999999992</v>
      </c>
      <c r="BC36" s="85">
        <v>43.914999999999999</v>
      </c>
      <c r="BD36" s="85">
        <v>57.009333333333338</v>
      </c>
      <c r="BE36" s="85">
        <v>38.742428571428569</v>
      </c>
      <c r="BF36" s="85">
        <v>51.988</v>
      </c>
      <c r="BG36" s="85">
        <v>61.736170936016158</v>
      </c>
      <c r="BH36" s="85">
        <v>73.353516123275298</v>
      </c>
      <c r="BI36" s="85">
        <v>75.110905984023503</v>
      </c>
      <c r="BJ36" s="85">
        <v>36.744090700749922</v>
      </c>
      <c r="BK36" s="85">
        <v>74.323697818831306</v>
      </c>
      <c r="BL36" s="85">
        <v>68.262330964680501</v>
      </c>
      <c r="BM36" s="85">
        <v>85.787127205903303</v>
      </c>
      <c r="BN36" s="85">
        <v>65.040908503686197</v>
      </c>
      <c r="BO36" s="85">
        <v>81.326912667961096</v>
      </c>
      <c r="BP36" s="85">
        <v>85.660411068871497</v>
      </c>
      <c r="BQ36" s="85">
        <v>62.192734384665698</v>
      </c>
      <c r="BR36" s="85">
        <v>71.263565814595793</v>
      </c>
      <c r="BS36" s="85">
        <v>20.900967073947921</v>
      </c>
      <c r="BT36" s="85">
        <v>62.886903838224399</v>
      </c>
      <c r="BU36" s="85">
        <v>23.111921648707</v>
      </c>
      <c r="BV36" s="85">
        <v>40.076570242120198</v>
      </c>
      <c r="BW36" s="85">
        <v>15.3015301530153</v>
      </c>
      <c r="BX36" s="85">
        <v>97.3790949065679</v>
      </c>
      <c r="BY36" s="85">
        <v>771.52241998319505</v>
      </c>
      <c r="BZ36" s="85">
        <v>67.343623070674298</v>
      </c>
      <c r="CA36" s="85">
        <v>3.83881085503887</v>
      </c>
      <c r="CB36" s="85">
        <v>62.628604550065198</v>
      </c>
      <c r="CC36" s="85">
        <v>75.099999999999994</v>
      </c>
      <c r="CD36" s="85">
        <v>70.953662617298306</v>
      </c>
      <c r="CE36" s="85">
        <v>34.380000000000003</v>
      </c>
      <c r="CF36" s="85">
        <v>83.132879292856103</v>
      </c>
      <c r="CG36" s="85">
        <v>71.388204608027806</v>
      </c>
      <c r="CH36" s="85">
        <v>82.574989132009904</v>
      </c>
      <c r="CI36" s="85">
        <v>98.3915374583394</v>
      </c>
      <c r="CJ36" s="85">
        <v>6.1278264599546501</v>
      </c>
      <c r="CK36" s="85">
        <v>15.932348795882101</v>
      </c>
      <c r="CL36" s="85">
        <v>23.5260904342916</v>
      </c>
      <c r="CM36" s="85">
        <v>1.82517767265778</v>
      </c>
      <c r="CN36" s="85">
        <v>4.5999999999999996</v>
      </c>
      <c r="CO36" s="85">
        <v>8.3000000000000007</v>
      </c>
      <c r="CP36" s="85">
        <v>0</v>
      </c>
      <c r="CQ36" s="85">
        <v>1.6</v>
      </c>
      <c r="CR36" s="85">
        <v>2.1</v>
      </c>
      <c r="CS36" s="85">
        <v>5.65</v>
      </c>
      <c r="CT36" s="85">
        <v>62.099609292150802</v>
      </c>
      <c r="CU36" s="85">
        <v>91.635790381345302</v>
      </c>
      <c r="CV36" s="85">
        <v>99.758943411676299</v>
      </c>
      <c r="CW36" s="85">
        <v>96.209075757575704</v>
      </c>
      <c r="CX36" s="85">
        <v>77.510000000000005</v>
      </c>
      <c r="CY36" s="85">
        <v>1.90683737401253</v>
      </c>
      <c r="CZ36" s="85">
        <v>428.74360049038199</v>
      </c>
      <c r="DA36" s="85">
        <v>11.0300876279184</v>
      </c>
      <c r="DB36" s="85">
        <v>28.896791126915598</v>
      </c>
      <c r="DC36" s="85">
        <v>47</v>
      </c>
      <c r="DD36" s="85">
        <v>0.93802878499999998</v>
      </c>
      <c r="DE36" s="85">
        <v>0.122639195486878</v>
      </c>
      <c r="DF36" s="85">
        <v>1.2713466866918399</v>
      </c>
      <c r="DG36" s="85">
        <v>3.4195748235136598</v>
      </c>
      <c r="DH36" s="85">
        <v>4</v>
      </c>
      <c r="DI36" s="85">
        <v>5</v>
      </c>
      <c r="DJ36" s="85">
        <v>87.199396493035792</v>
      </c>
      <c r="DK36" s="85">
        <v>41.275585880000001</v>
      </c>
      <c r="DL36" s="85">
        <v>10</v>
      </c>
      <c r="DM36" s="85">
        <v>10.2610261026103</v>
      </c>
      <c r="DN36" s="85">
        <v>0</v>
      </c>
      <c r="DO36" s="85">
        <v>3.3763230034339</v>
      </c>
      <c r="DP36" s="85">
        <v>0</v>
      </c>
      <c r="DQ36" s="85">
        <v>0.32494014546321698</v>
      </c>
      <c r="DR36" s="85">
        <v>65.645514223194795</v>
      </c>
      <c r="DS36" s="85">
        <v>507.20768820074801</v>
      </c>
      <c r="DT36" s="85">
        <v>942.265272849334</v>
      </c>
      <c r="DU36" s="85">
        <v>64.981675243538902</v>
      </c>
      <c r="DV36" s="85">
        <v>74.964536427454306</v>
      </c>
      <c r="DW36" s="85">
        <v>535.51795121951204</v>
      </c>
      <c r="DX36" s="85">
        <v>402.39499999999998</v>
      </c>
      <c r="DY36" s="83" t="s">
        <v>565</v>
      </c>
      <c r="DZ36" s="83">
        <v>106</v>
      </c>
      <c r="EA36" s="83" t="s">
        <v>562</v>
      </c>
      <c r="EB36" s="83" t="s">
        <v>926</v>
      </c>
      <c r="EC36" s="87">
        <v>1198059566.99</v>
      </c>
      <c r="ED36" s="87">
        <v>20420</v>
      </c>
      <c r="EE36" s="87">
        <v>323308082.10000002</v>
      </c>
      <c r="EF36" s="58">
        <f t="shared" si="5"/>
        <v>3965.0243083149376</v>
      </c>
      <c r="EG36" s="87"/>
      <c r="EH36" s="87">
        <v>90666465</v>
      </c>
      <c r="EI36" s="87">
        <v>1111.9262325239147</v>
      </c>
      <c r="EJ36" s="87">
        <v>186873</v>
      </c>
      <c r="EK36" s="87">
        <v>340881414</v>
      </c>
      <c r="EL36" s="87">
        <f t="shared" si="0"/>
        <v>4180.5422369389253</v>
      </c>
      <c r="EM36" s="87">
        <v>340075008</v>
      </c>
      <c r="EN36" s="87">
        <f t="shared" si="1"/>
        <v>4170.6525386313469</v>
      </c>
      <c r="EO36" s="87"/>
      <c r="EP36" s="87">
        <v>9564385</v>
      </c>
      <c r="EQ36" s="87">
        <v>44091983</v>
      </c>
      <c r="ER36" s="83">
        <v>1937</v>
      </c>
      <c r="ES36" s="88">
        <v>2.3755212165808191E-2</v>
      </c>
      <c r="ET36" s="83">
        <v>58041</v>
      </c>
      <c r="EU36" s="83">
        <v>0.71181015452538632</v>
      </c>
      <c r="EV36" s="83">
        <v>58943.9</v>
      </c>
      <c r="EW36" s="83">
        <v>81595</v>
      </c>
      <c r="EX36" s="83" t="s">
        <v>565</v>
      </c>
      <c r="EY36" s="83" t="s">
        <v>565</v>
      </c>
      <c r="EZ36" s="83">
        <v>216.2</v>
      </c>
      <c r="FA36" s="83">
        <v>48642</v>
      </c>
      <c r="FB36" s="83">
        <v>0.59654157468727009</v>
      </c>
      <c r="FC36" s="85">
        <v>0.215</v>
      </c>
      <c r="FD36" s="83">
        <v>0.125</v>
      </c>
      <c r="FE36" s="83">
        <v>0.29699999999999999</v>
      </c>
      <c r="FF36" s="83">
        <v>0.224</v>
      </c>
      <c r="FG36" s="83">
        <v>2024</v>
      </c>
      <c r="FH36" s="83" t="s">
        <v>630</v>
      </c>
      <c r="FI36" s="87">
        <v>174696.31</v>
      </c>
      <c r="FJ36" s="83">
        <v>16008645.421</v>
      </c>
      <c r="FK36" s="89">
        <v>3270.9860730436799</v>
      </c>
      <c r="FL36" s="89">
        <f t="shared" si="2"/>
        <v>4170.6525386313469</v>
      </c>
      <c r="FM36" s="83">
        <v>10</v>
      </c>
      <c r="FN36" s="83">
        <v>1741.3266807234079</v>
      </c>
      <c r="FO36" s="83" t="s">
        <v>565</v>
      </c>
      <c r="FP36" s="83">
        <v>2790.6574220234002</v>
      </c>
      <c r="FQ36" s="83">
        <v>10</v>
      </c>
      <c r="FR36" s="83">
        <v>1755.9018984207801</v>
      </c>
      <c r="FS36" s="83" t="s">
        <v>565</v>
      </c>
      <c r="FT36" s="83">
        <v>10</v>
      </c>
      <c r="FU36" s="83">
        <v>0.84628968028331097</v>
      </c>
      <c r="FV36" s="83">
        <v>9.370000000000001</v>
      </c>
      <c r="FW36" s="83">
        <v>0.86695468046325852</v>
      </c>
      <c r="FX36" s="83" t="s">
        <v>566</v>
      </c>
      <c r="FY36" s="83">
        <v>0.55402292929969099</v>
      </c>
      <c r="FZ36" s="83">
        <v>5.52</v>
      </c>
      <c r="GA36" s="83">
        <v>0.39985997696408632</v>
      </c>
      <c r="GB36" s="83" t="s">
        <v>566</v>
      </c>
      <c r="GC36" s="90">
        <v>4.3288339466406603E-2</v>
      </c>
      <c r="GD36" s="83">
        <v>3.0100000000000011</v>
      </c>
      <c r="GE36" s="83">
        <v>0.1116355412265348</v>
      </c>
      <c r="GF36" s="83" t="s">
        <v>566</v>
      </c>
      <c r="GG36" s="83" t="s">
        <v>569</v>
      </c>
      <c r="GH36" s="83">
        <v>0</v>
      </c>
      <c r="GI36" s="83">
        <v>0.88673392931216255</v>
      </c>
      <c r="GJ36" s="83" t="s">
        <v>565</v>
      </c>
      <c r="GK36" s="83">
        <v>4.4749999999999996</v>
      </c>
      <c r="GL36" s="83">
        <v>12.5</v>
      </c>
      <c r="GM36" s="83">
        <v>9.41</v>
      </c>
      <c r="GN36" s="83">
        <v>13</v>
      </c>
      <c r="GO36" s="83" t="s">
        <v>566</v>
      </c>
      <c r="GP36" s="83">
        <v>9.41</v>
      </c>
      <c r="GQ36" s="83">
        <v>278.12409841289201</v>
      </c>
      <c r="GR36" s="83">
        <v>0</v>
      </c>
      <c r="GS36" s="83">
        <v>53.298168440220643</v>
      </c>
      <c r="GT36" s="83" t="s">
        <v>565</v>
      </c>
      <c r="GU36" s="83">
        <v>0</v>
      </c>
      <c r="GV36" s="83">
        <v>5.9710000000000001</v>
      </c>
      <c r="GW36" s="83">
        <v>10.7941653160453</v>
      </c>
      <c r="GX36" s="83">
        <v>5.42</v>
      </c>
      <c r="GY36" s="83">
        <v>2.1873584216295221</v>
      </c>
      <c r="GZ36" s="83" t="s">
        <v>566</v>
      </c>
      <c r="HA36" s="83">
        <v>3.7808689257920212</v>
      </c>
      <c r="HB36" s="83">
        <v>0</v>
      </c>
      <c r="HC36" s="83">
        <v>1.823692626677986</v>
      </c>
      <c r="HD36" s="83" t="s">
        <v>565</v>
      </c>
      <c r="HE36" s="83">
        <v>2.71</v>
      </c>
      <c r="HF36" s="83">
        <v>6.9444444444444402</v>
      </c>
      <c r="HG36" s="83">
        <v>0</v>
      </c>
      <c r="HH36" s="83">
        <v>91.731111111111105</v>
      </c>
      <c r="HI36" s="83" t="s">
        <v>566</v>
      </c>
      <c r="HJ36" s="83">
        <v>9.0412591522944705</v>
      </c>
      <c r="HK36" s="83">
        <v>0</v>
      </c>
      <c r="HL36" s="83">
        <v>35.04769630703872</v>
      </c>
      <c r="HM36" s="83" t="s">
        <v>565</v>
      </c>
      <c r="HN36" s="83">
        <v>5.6171833127056701</v>
      </c>
      <c r="HO36" s="83">
        <v>6.73</v>
      </c>
      <c r="HP36" s="83">
        <v>1.239302263505492</v>
      </c>
      <c r="HQ36" s="83" t="s">
        <v>566</v>
      </c>
      <c r="HR36" s="83">
        <v>2.2429999999999999</v>
      </c>
      <c r="HS36" s="83">
        <v>96.551724137931032</v>
      </c>
      <c r="HT36" s="83">
        <v>8</v>
      </c>
      <c r="HU36" s="83">
        <v>100</v>
      </c>
      <c r="HV36" s="83" t="s">
        <v>566</v>
      </c>
      <c r="HW36" s="83">
        <v>47.6190476190475</v>
      </c>
      <c r="HX36" s="83">
        <v>2.31</v>
      </c>
      <c r="HY36" s="83">
        <v>0</v>
      </c>
      <c r="HZ36" s="83" t="s">
        <v>566</v>
      </c>
      <c r="IA36" s="83" t="s">
        <v>568</v>
      </c>
      <c r="IB36" s="83">
        <v>0</v>
      </c>
      <c r="IC36" s="83">
        <v>0.88321000000000005</v>
      </c>
      <c r="ID36" s="83" t="s">
        <v>566</v>
      </c>
      <c r="IE36" s="83">
        <v>3.4369999999999998</v>
      </c>
      <c r="IF36" s="83">
        <v>2.7970000000000002</v>
      </c>
      <c r="IG36" s="83">
        <v>65.7</v>
      </c>
      <c r="IH36" s="83">
        <v>10</v>
      </c>
      <c r="II36" s="83">
        <v>64.42</v>
      </c>
      <c r="IJ36" s="83" t="s">
        <v>566</v>
      </c>
      <c r="IK36" s="83" t="s">
        <v>764</v>
      </c>
      <c r="IL36" s="84">
        <v>6.1</v>
      </c>
      <c r="IM36" s="83">
        <v>6.43</v>
      </c>
      <c r="IN36" s="83">
        <v>6.5</v>
      </c>
      <c r="IO36" s="83" t="s">
        <v>566</v>
      </c>
      <c r="IP36" s="83">
        <v>5.3</v>
      </c>
      <c r="IQ36" s="55">
        <v>5.0999999999999996</v>
      </c>
      <c r="IR36" s="83">
        <v>7.5</v>
      </c>
      <c r="IS36" s="83">
        <v>5.6</v>
      </c>
      <c r="IT36" s="83" t="s">
        <v>566</v>
      </c>
      <c r="IU36" s="83">
        <v>1.6</v>
      </c>
      <c r="IV36" s="83">
        <v>9.9499999999999993</v>
      </c>
      <c r="IW36" s="83">
        <v>1.54</v>
      </c>
      <c r="IX36" s="83" t="s">
        <v>566</v>
      </c>
      <c r="IY36" s="83">
        <v>8.1</v>
      </c>
      <c r="IZ36" s="83">
        <v>9.65</v>
      </c>
      <c r="JA36" s="83">
        <v>7.31</v>
      </c>
      <c r="JB36" s="83" t="s">
        <v>566</v>
      </c>
      <c r="JC36" s="83">
        <v>8.7059999999999995</v>
      </c>
      <c r="JD36" s="83">
        <v>71.13</v>
      </c>
      <c r="JE36" s="83">
        <v>0.91999999999999971</v>
      </c>
      <c r="JF36" s="83">
        <v>100</v>
      </c>
      <c r="JG36" s="83" t="s">
        <v>566</v>
      </c>
      <c r="JH36" s="83">
        <v>59.61</v>
      </c>
      <c r="JI36" s="83">
        <v>5.99</v>
      </c>
      <c r="JJ36" s="83">
        <v>99.495999999999995</v>
      </c>
      <c r="JK36" s="83" t="s">
        <v>566</v>
      </c>
      <c r="JL36" s="83">
        <v>79.39</v>
      </c>
      <c r="JM36" s="83">
        <v>8.33</v>
      </c>
      <c r="JN36" s="83">
        <v>95.264000000000038</v>
      </c>
      <c r="JO36" s="83" t="s">
        <v>566</v>
      </c>
      <c r="JP36" s="83">
        <v>5.08</v>
      </c>
      <c r="JQ36" s="83">
        <v>100</v>
      </c>
      <c r="JR36" s="83" t="s">
        <v>598</v>
      </c>
      <c r="JS36" s="83">
        <v>10</v>
      </c>
      <c r="JT36" s="83">
        <v>100</v>
      </c>
      <c r="JU36" s="83" t="s">
        <v>566</v>
      </c>
      <c r="JV36" s="83">
        <v>93.8517179023507</v>
      </c>
      <c r="JW36" s="83">
        <v>8.24</v>
      </c>
      <c r="JX36" s="83">
        <v>102.03533495404371</v>
      </c>
      <c r="JY36" s="83" t="s">
        <v>566</v>
      </c>
      <c r="JZ36" s="83">
        <v>11.7011701170116</v>
      </c>
      <c r="KA36" s="83">
        <v>5.66</v>
      </c>
      <c r="KB36" s="83">
        <v>5.7025645144019714</v>
      </c>
      <c r="KC36" s="83" t="s">
        <v>566</v>
      </c>
      <c r="KD36" s="83">
        <v>7.9669999999999996</v>
      </c>
      <c r="KE36" s="83">
        <v>13.481218211900201</v>
      </c>
      <c r="KF36" s="83">
        <v>7.34</v>
      </c>
      <c r="KG36" s="83">
        <v>4.2668321957213138</v>
      </c>
      <c r="KH36" s="83" t="s">
        <v>566</v>
      </c>
      <c r="KI36" s="83">
        <v>12.2556529199093</v>
      </c>
      <c r="KJ36" s="83">
        <v>9.120000000000001</v>
      </c>
      <c r="KK36" s="83">
        <v>9.971323232519822</v>
      </c>
      <c r="KL36" s="83" t="s">
        <v>566</v>
      </c>
      <c r="KM36" s="83">
        <v>8.23</v>
      </c>
      <c r="KN36" s="83">
        <v>21.611618358968069</v>
      </c>
      <c r="KO36" s="83">
        <v>3.52</v>
      </c>
      <c r="KP36" s="83">
        <v>4.7216330486187807</v>
      </c>
      <c r="KQ36" s="83" t="s">
        <v>566</v>
      </c>
      <c r="KR36" s="83">
        <v>3.52</v>
      </c>
      <c r="KS36" s="83">
        <v>6.7009999999999996</v>
      </c>
      <c r="KT36" s="83">
        <v>5.1559999999999997</v>
      </c>
      <c r="KU36" s="83">
        <v>4635</v>
      </c>
      <c r="KV36" s="83">
        <v>5.6843267108167769E-2</v>
      </c>
      <c r="KW36" s="83">
        <v>28683</v>
      </c>
      <c r="KX36" s="83">
        <v>0.35176600441501099</v>
      </c>
      <c r="KY36" s="83">
        <v>22713</v>
      </c>
      <c r="KZ36" s="83">
        <v>0.27855040470934511</v>
      </c>
      <c r="LA36" s="83">
        <v>909099</v>
      </c>
      <c r="LB36" s="83">
        <v>11.1491169977925</v>
      </c>
      <c r="LC36" s="83">
        <v>18321</v>
      </c>
      <c r="LD36" s="83">
        <v>0.22468727005150849</v>
      </c>
      <c r="LE36" s="83">
        <v>8135</v>
      </c>
      <c r="LF36" s="83">
        <v>9.9766985528574936E-2</v>
      </c>
      <c r="LG36" s="83">
        <v>9045</v>
      </c>
      <c r="LH36" s="83">
        <v>0.11092715231788081</v>
      </c>
      <c r="LI36" s="83">
        <v>88</v>
      </c>
      <c r="LJ36" s="83">
        <v>1.079224920284523</v>
      </c>
      <c r="LK36" s="83">
        <v>221</v>
      </c>
      <c r="LL36" s="83">
        <v>2.7103262202599949</v>
      </c>
      <c r="LM36" s="83">
        <v>210</v>
      </c>
      <c r="LN36" s="83">
        <v>0.77200000000000002</v>
      </c>
      <c r="LO36" s="83">
        <v>478</v>
      </c>
      <c r="LP36" s="83">
        <v>0.747</v>
      </c>
      <c r="LQ36" s="83">
        <v>318</v>
      </c>
      <c r="LR36" s="83">
        <v>0.70299999999999996</v>
      </c>
      <c r="LS36" s="83">
        <v>128</v>
      </c>
      <c r="LT36" s="83">
        <v>0.875</v>
      </c>
      <c r="LU36" s="83">
        <v>0.50219999999999998</v>
      </c>
      <c r="LV36" s="85">
        <v>0.68610904526294303</v>
      </c>
      <c r="LW36" s="85" t="s">
        <v>599</v>
      </c>
      <c r="LX36" s="85">
        <v>0.69816477270673283</v>
      </c>
      <c r="LY36" s="85" t="s">
        <v>599</v>
      </c>
      <c r="LZ36" s="85">
        <v>0.38935249524203303</v>
      </c>
      <c r="MA36" s="85" t="s">
        <v>570</v>
      </c>
      <c r="MB36" s="85">
        <v>-9.6883285984098275E-2</v>
      </c>
      <c r="MC36" s="85" t="s">
        <v>562</v>
      </c>
      <c r="MD36" s="85">
        <v>0.41918575680690262</v>
      </c>
      <c r="ME36" s="85" t="s">
        <v>570</v>
      </c>
      <c r="MF36" s="83">
        <v>167493</v>
      </c>
      <c r="MG36" s="83">
        <v>59</v>
      </c>
      <c r="MH36" s="83">
        <v>353557500.01999998</v>
      </c>
      <c r="MI36" s="83">
        <v>82061441.209999993</v>
      </c>
      <c r="MJ36" s="83">
        <v>550000</v>
      </c>
      <c r="MK36" s="83">
        <v>82611441.209999993</v>
      </c>
      <c r="ML36" s="83">
        <v>8</v>
      </c>
      <c r="MM36" s="83">
        <v>4</v>
      </c>
      <c r="MN36" s="83">
        <v>12300</v>
      </c>
      <c r="MO36" s="83">
        <v>5</v>
      </c>
      <c r="MP36" s="83">
        <v>6.7785733950807225E-2</v>
      </c>
      <c r="MQ36" s="83"/>
      <c r="MR36" s="83">
        <v>12071840.199999999</v>
      </c>
      <c r="MS36" s="83">
        <v>1005986.683333333</v>
      </c>
      <c r="MT36" s="83">
        <v>12071840.199999999</v>
      </c>
      <c r="MU36" s="83">
        <v>115</v>
      </c>
      <c r="MV36" s="83">
        <v>18</v>
      </c>
      <c r="MW36" s="83">
        <v>133</v>
      </c>
      <c r="MX36" s="83">
        <v>1.62</v>
      </c>
      <c r="MY36" s="83">
        <v>164</v>
      </c>
      <c r="MZ36" s="83">
        <v>3</v>
      </c>
      <c r="NA36" s="83">
        <v>167</v>
      </c>
      <c r="NB36" s="83">
        <v>2.04</v>
      </c>
      <c r="NC36" s="83">
        <v>56356433.579999998</v>
      </c>
      <c r="ND36" s="83">
        <v>87</v>
      </c>
      <c r="NE36" s="91">
        <v>22451845.940000001</v>
      </c>
      <c r="NF36" s="83">
        <v>0.60899999999999999</v>
      </c>
      <c r="NG36" s="92" t="s">
        <v>927</v>
      </c>
      <c r="NH36" s="92">
        <v>176</v>
      </c>
      <c r="NI36" s="92" t="s">
        <v>928</v>
      </c>
      <c r="NJ36" s="92" t="s">
        <v>929</v>
      </c>
      <c r="NK36" s="92" t="s">
        <v>930</v>
      </c>
      <c r="NL36" s="92"/>
      <c r="NM36" s="92" t="s">
        <v>931</v>
      </c>
      <c r="NN36" s="92"/>
      <c r="NO36" s="92" t="s">
        <v>932</v>
      </c>
      <c r="NP36" s="92" t="s">
        <v>933</v>
      </c>
      <c r="NQ36" s="92" t="s">
        <v>934</v>
      </c>
      <c r="NR36" s="92" t="s">
        <v>935</v>
      </c>
      <c r="NS36" s="92" t="s">
        <v>936</v>
      </c>
      <c r="NT36" s="92" t="s">
        <v>935</v>
      </c>
      <c r="NU36" s="93"/>
      <c r="NV36" s="141">
        <v>48.4</v>
      </c>
      <c r="NW36" s="93"/>
      <c r="NX36" s="93"/>
      <c r="NY36" s="83">
        <v>24</v>
      </c>
      <c r="NZ36" s="83">
        <v>60</v>
      </c>
      <c r="OA36" s="83">
        <v>10</v>
      </c>
      <c r="OB36" s="83">
        <v>14</v>
      </c>
      <c r="OC36" s="83">
        <v>29</v>
      </c>
      <c r="OD36" s="83">
        <v>191</v>
      </c>
      <c r="OE36" s="83">
        <v>6</v>
      </c>
      <c r="OF36" s="83">
        <v>1</v>
      </c>
      <c r="OG36" s="83">
        <v>224</v>
      </c>
      <c r="OH36" s="83">
        <v>122</v>
      </c>
      <c r="OI36" s="83">
        <v>319</v>
      </c>
      <c r="OJ36" s="83">
        <v>12</v>
      </c>
      <c r="OK36" s="83">
        <v>760</v>
      </c>
      <c r="OL36" s="83">
        <v>11</v>
      </c>
      <c r="OM36" s="83">
        <v>12</v>
      </c>
      <c r="ON36" s="83">
        <v>0</v>
      </c>
      <c r="OO36" s="83">
        <v>0</v>
      </c>
      <c r="OP36" s="83">
        <v>8</v>
      </c>
      <c r="OQ36" s="83">
        <v>2</v>
      </c>
      <c r="OR36" s="83">
        <v>13</v>
      </c>
      <c r="OS36" s="83">
        <v>0</v>
      </c>
      <c r="OT36" s="83">
        <v>382</v>
      </c>
      <c r="OU36" s="83">
        <v>109</v>
      </c>
      <c r="OV36" s="83">
        <v>3</v>
      </c>
      <c r="OW36" s="83">
        <v>0</v>
      </c>
      <c r="OX36" s="83">
        <v>0</v>
      </c>
      <c r="OY36" s="83">
        <v>48</v>
      </c>
      <c r="OZ36" s="83">
        <v>15</v>
      </c>
      <c r="PA36" s="83">
        <v>33</v>
      </c>
      <c r="PB36" s="83">
        <v>144</v>
      </c>
      <c r="PC36" s="83">
        <v>143</v>
      </c>
      <c r="PD36" s="83">
        <v>8</v>
      </c>
      <c r="PE36" s="83">
        <v>0</v>
      </c>
      <c r="PF36" s="83">
        <v>1</v>
      </c>
      <c r="PG36" s="83">
        <v>955</v>
      </c>
      <c r="PH36" s="83">
        <v>64</v>
      </c>
      <c r="PI36" s="97">
        <v>45.165186796102319</v>
      </c>
      <c r="PJ36" s="98" t="s">
        <v>715</v>
      </c>
      <c r="PK36" s="99">
        <v>60</v>
      </c>
      <c r="PL36" s="99">
        <v>65.789473684210535</v>
      </c>
      <c r="PM36" s="99">
        <v>17.647058823529413</v>
      </c>
      <c r="PN36" s="99">
        <v>22.727272727272727</v>
      </c>
      <c r="PO36" s="99">
        <v>58.673469387755105</v>
      </c>
      <c r="PP36" s="99">
        <v>46.153846153846153</v>
      </c>
      <c r="PQ36" s="86">
        <v>5072</v>
      </c>
      <c r="PR36" s="86">
        <v>11826</v>
      </c>
      <c r="PS36" s="86">
        <v>3849</v>
      </c>
      <c r="PT36" s="83">
        <v>345</v>
      </c>
      <c r="PU36" s="83">
        <v>737</v>
      </c>
      <c r="PV36" s="83">
        <v>256</v>
      </c>
      <c r="PW36" s="83">
        <v>47</v>
      </c>
      <c r="PX36" s="83">
        <v>34</v>
      </c>
      <c r="PY36" s="83">
        <v>14</v>
      </c>
      <c r="PZ36" s="86">
        <v>14811</v>
      </c>
      <c r="QA36" s="86">
        <v>33790</v>
      </c>
      <c r="QB36" s="85">
        <v>0.41411851216373502</v>
      </c>
      <c r="QC36" s="85">
        <v>0.29609469302809499</v>
      </c>
      <c r="QD36" s="83">
        <v>8318</v>
      </c>
      <c r="QE36" s="83">
        <v>11163</v>
      </c>
      <c r="QF36" s="83">
        <v>4838</v>
      </c>
      <c r="QG36" s="83" t="s">
        <v>583</v>
      </c>
      <c r="QH36" s="83">
        <v>54</v>
      </c>
      <c r="QI36" s="83">
        <v>71</v>
      </c>
      <c r="QJ36" s="83">
        <v>55</v>
      </c>
      <c r="QK36" s="85">
        <f t="shared" si="3"/>
        <v>60</v>
      </c>
      <c r="QL36" s="56">
        <v>1</v>
      </c>
      <c r="QM36" s="83" t="s">
        <v>562</v>
      </c>
      <c r="QN36" s="83" t="s">
        <v>562</v>
      </c>
      <c r="QO36" s="83" t="s">
        <v>570</v>
      </c>
      <c r="QP36" s="83" t="s">
        <v>562</v>
      </c>
      <c r="QQ36" s="83" t="s">
        <v>562</v>
      </c>
      <c r="QR36" s="83" t="s">
        <v>562</v>
      </c>
      <c r="QS36" s="83" t="s">
        <v>562</v>
      </c>
      <c r="QT36" s="83" t="s">
        <v>562</v>
      </c>
      <c r="QU36" s="85">
        <v>47</v>
      </c>
      <c r="QV36" s="100">
        <v>0.53900000000000003</v>
      </c>
      <c r="QW36" s="101">
        <v>2295</v>
      </c>
      <c r="QX36" s="100">
        <v>0.81100000000000005</v>
      </c>
      <c r="QY36" s="101">
        <v>436</v>
      </c>
      <c r="QZ36" s="100">
        <v>0.59399999999999997</v>
      </c>
      <c r="RA36" s="101">
        <v>187</v>
      </c>
      <c r="RB36" s="100">
        <v>0.77</v>
      </c>
      <c r="RC36" s="101">
        <v>1449</v>
      </c>
      <c r="RD36" s="100">
        <v>0.32900000000000001</v>
      </c>
      <c r="RE36" s="101">
        <v>101</v>
      </c>
      <c r="RF36" s="101">
        <v>3</v>
      </c>
      <c r="RG36" s="89">
        <v>54050377.439999998</v>
      </c>
      <c r="RH36" s="89">
        <v>81296426.909999996</v>
      </c>
      <c r="RI36" s="89">
        <v>22451845.940000001</v>
      </c>
      <c r="RJ36" s="83">
        <v>0</v>
      </c>
      <c r="RK36" s="83">
        <v>0</v>
      </c>
      <c r="RL36" s="83" t="s">
        <v>565</v>
      </c>
      <c r="RM36" s="83" t="s">
        <v>692</v>
      </c>
      <c r="RN36" s="89">
        <v>58943.9</v>
      </c>
      <c r="RO36" s="89">
        <v>5272.3</v>
      </c>
      <c r="RP36" s="89">
        <v>40172486.530000001</v>
      </c>
      <c r="RQ36" s="83">
        <v>103</v>
      </c>
      <c r="RR36" s="83">
        <v>79.39</v>
      </c>
      <c r="RS36" s="83">
        <v>71.13</v>
      </c>
      <c r="RT36" s="87">
        <v>196711728.24000001</v>
      </c>
      <c r="RU36" s="87">
        <v>340075008.46000099</v>
      </c>
      <c r="RV36" s="86">
        <v>21768</v>
      </c>
      <c r="RW36" s="87">
        <v>15622.703438993063</v>
      </c>
      <c r="RX36" s="102">
        <v>4</v>
      </c>
      <c r="RY36" s="83">
        <v>6.1</v>
      </c>
      <c r="RZ36" s="103">
        <v>23</v>
      </c>
      <c r="SA36" s="83"/>
      <c r="SB36" s="83">
        <v>5.0999999999999996</v>
      </c>
      <c r="SC36" s="103">
        <v>24</v>
      </c>
      <c r="SD36" s="83"/>
      <c r="SE36" s="104">
        <v>3.5845268534143913E-4</v>
      </c>
      <c r="SF36" s="105">
        <v>6.4031246301337441E-2</v>
      </c>
      <c r="SG36" s="105">
        <v>16898</v>
      </c>
      <c r="SH36" s="105">
        <v>1</v>
      </c>
      <c r="SI36" s="106"/>
      <c r="SJ36" s="106">
        <v>196711728.24000001</v>
      </c>
      <c r="SK36" s="107">
        <f t="shared" si="4"/>
        <v>2412.4568094186902</v>
      </c>
      <c r="SL36" s="106">
        <v>1.980502047906566</v>
      </c>
      <c r="SM36" s="106">
        <v>8.9446066514092218E-2</v>
      </c>
      <c r="SN36" s="106">
        <v>275.34763232769188</v>
      </c>
      <c r="SO36" s="106">
        <v>0</v>
      </c>
      <c r="SP36" s="106">
        <v>932.05788570026971</v>
      </c>
      <c r="SQ36" s="106">
        <v>13.490311503556541</v>
      </c>
      <c r="SR36" s="106">
        <v>58.866813833701251</v>
      </c>
      <c r="SS36" s="106">
        <v>175.374049546235</v>
      </c>
      <c r="ST36" s="106">
        <v>1171.2043168996811</v>
      </c>
      <c r="SU36" s="74">
        <v>9.8400000000000001E-2</v>
      </c>
      <c r="SV36" s="74">
        <v>0.93049999999999999</v>
      </c>
      <c r="SW36" s="75"/>
      <c r="SX36" s="106">
        <v>1.6202154162694341E-2</v>
      </c>
      <c r="SY36" s="106">
        <v>0.40281745214889719</v>
      </c>
      <c r="SZ36" s="106">
        <v>0.69338007582405781</v>
      </c>
      <c r="TA36" s="106">
        <v>0.8989553299675177</v>
      </c>
      <c r="TB36" s="106">
        <v>0.4858259339805116</v>
      </c>
      <c r="TC36" s="106">
        <v>0.45165186796102319</v>
      </c>
      <c r="TD36" s="83">
        <v>0.52</v>
      </c>
      <c r="TE36" s="106">
        <v>0.499</v>
      </c>
      <c r="TF36" s="109">
        <v>0.252438</v>
      </c>
      <c r="TG36" s="109">
        <v>3.9613670000000001</v>
      </c>
      <c r="TH36" s="109">
        <v>0.25989499999999999</v>
      </c>
      <c r="TI36" s="109">
        <v>1.1288339999999999</v>
      </c>
      <c r="TJ36" s="109">
        <v>0.252438</v>
      </c>
      <c r="TK36" s="109">
        <v>0.88587000000000005</v>
      </c>
      <c r="TL36" s="109">
        <v>3.1843000000000003E-2</v>
      </c>
      <c r="TM36" s="109">
        <v>31.404150000000001</v>
      </c>
      <c r="TN36" s="109">
        <v>0.246638</v>
      </c>
      <c r="TO36" s="109">
        <v>1.0746910000000001</v>
      </c>
      <c r="TP36" s="109">
        <v>3.1843000000000003E-2</v>
      </c>
      <c r="TQ36" s="109">
        <v>0.93049999999999999</v>
      </c>
      <c r="TR36" s="109">
        <v>0.38605061499999999</v>
      </c>
      <c r="TS36" s="110">
        <v>2.5903339160000001</v>
      </c>
      <c r="TT36" s="109">
        <v>1</v>
      </c>
      <c r="TU36" s="109">
        <v>1</v>
      </c>
      <c r="TV36" s="109">
        <v>0.38605061499999999</v>
      </c>
      <c r="TW36" s="109">
        <v>1</v>
      </c>
      <c r="TX36" s="109">
        <v>0</v>
      </c>
      <c r="TY36" s="110" t="s">
        <v>587</v>
      </c>
      <c r="TZ36" s="109">
        <v>9.5090000000000001E-3</v>
      </c>
      <c r="UA36" s="109">
        <v>1.4048689999999999</v>
      </c>
      <c r="UB36" s="109">
        <v>0</v>
      </c>
      <c r="UC36" s="109">
        <v>0.71181000000000005</v>
      </c>
      <c r="UD36" s="109">
        <v>0.38605099999999998</v>
      </c>
      <c r="UE36" s="109">
        <v>2.5903339999999999</v>
      </c>
      <c r="UF36" s="109">
        <v>1</v>
      </c>
      <c r="UG36" s="109">
        <v>1</v>
      </c>
      <c r="UH36" s="109">
        <v>0.38605099999999998</v>
      </c>
      <c r="UI36" s="109">
        <v>1</v>
      </c>
    </row>
    <row r="37" spans="1:555" ht="15.75" customHeight="1" x14ac:dyDescent="0.3">
      <c r="A37" s="54" t="s">
        <v>937</v>
      </c>
      <c r="B37" s="54" t="s">
        <v>938</v>
      </c>
      <c r="C37" s="55" t="s">
        <v>938</v>
      </c>
      <c r="D37" s="54" t="s">
        <v>590</v>
      </c>
      <c r="E37" s="54" t="s">
        <v>939</v>
      </c>
      <c r="F37" s="54" t="s">
        <v>592</v>
      </c>
      <c r="G37" s="54" t="s">
        <v>593</v>
      </c>
      <c r="H37" s="54" t="s">
        <v>558</v>
      </c>
      <c r="I37" s="54">
        <v>6186</v>
      </c>
      <c r="J37" s="54" t="s">
        <v>620</v>
      </c>
      <c r="K37" s="54">
        <v>1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1</v>
      </c>
      <c r="U37" s="54">
        <v>0</v>
      </c>
      <c r="V37" s="54">
        <v>0</v>
      </c>
      <c r="W37" s="54">
        <v>1</v>
      </c>
      <c r="X37" s="54">
        <v>0</v>
      </c>
      <c r="Y37" s="54">
        <v>1</v>
      </c>
      <c r="Z37" s="54">
        <v>1</v>
      </c>
      <c r="AA37" s="54">
        <v>0</v>
      </c>
      <c r="AB37" s="54">
        <v>1</v>
      </c>
      <c r="AC37" s="54">
        <v>1</v>
      </c>
      <c r="AD37" s="54">
        <v>1</v>
      </c>
      <c r="AE37" s="54" t="s">
        <v>560</v>
      </c>
      <c r="AF37" s="54" t="s">
        <v>595</v>
      </c>
      <c r="AG37" s="54">
        <v>1</v>
      </c>
      <c r="AH37" s="54">
        <v>3</v>
      </c>
      <c r="AI37" s="54">
        <v>4</v>
      </c>
      <c r="AJ37" s="54">
        <v>8</v>
      </c>
      <c r="AK37" s="54" t="s">
        <v>562</v>
      </c>
      <c r="AL37" s="54"/>
      <c r="AM37" s="54"/>
      <c r="AN37" s="56">
        <v>61.595222856593622</v>
      </c>
      <c r="AO37" s="57">
        <v>13</v>
      </c>
      <c r="AP37" s="56">
        <v>54.656750000000002</v>
      </c>
      <c r="AQ37" s="56">
        <v>48.186199999999999</v>
      </c>
      <c r="AR37" s="56">
        <v>74.037500000000009</v>
      </c>
      <c r="AS37" s="56">
        <v>54.759294117647059</v>
      </c>
      <c r="AT37" s="56">
        <v>33.939399999999999</v>
      </c>
      <c r="AU37" s="56">
        <v>76.834000000000003</v>
      </c>
      <c r="AV37" s="56">
        <v>71.610500000000002</v>
      </c>
      <c r="AW37" s="56">
        <v>51.1175</v>
      </c>
      <c r="AX37" s="56">
        <v>11.6225</v>
      </c>
      <c r="AY37" s="56">
        <v>67.785777777777767</v>
      </c>
      <c r="AZ37" s="56">
        <v>82.719200000000015</v>
      </c>
      <c r="BA37" s="56">
        <v>100</v>
      </c>
      <c r="BB37" s="56">
        <v>58.369</v>
      </c>
      <c r="BC37" s="56">
        <v>93.332999999999998</v>
      </c>
      <c r="BD37" s="56">
        <v>67.919333333333327</v>
      </c>
      <c r="BE37" s="56">
        <v>80.158833333333334</v>
      </c>
      <c r="BF37" s="56">
        <v>20.07</v>
      </c>
      <c r="BG37" s="56">
        <v>59.543864599260573</v>
      </c>
      <c r="BH37" s="56">
        <v>80.570881113291193</v>
      </c>
      <c r="BI37" s="56">
        <v>63.6638008263835</v>
      </c>
      <c r="BJ37" s="56">
        <v>34.3969118581076</v>
      </c>
      <c r="BK37" s="56">
        <v>74.460472626344796</v>
      </c>
      <c r="BL37" s="56">
        <v>70.417245294709005</v>
      </c>
      <c r="BM37" s="56">
        <v>91.716945943726799</v>
      </c>
      <c r="BN37" s="56">
        <v>85.688860588384102</v>
      </c>
      <c r="BO37" s="56">
        <v>72.988964283656401</v>
      </c>
      <c r="BP37" s="56">
        <v>64.202152069677595</v>
      </c>
      <c r="BQ37" s="56">
        <v>52.867365369066</v>
      </c>
      <c r="BR37" s="56">
        <v>64.5967215831338</v>
      </c>
      <c r="BS37" s="56">
        <v>19.117607793993521</v>
      </c>
      <c r="BT37" s="56">
        <v>39.632141699003803</v>
      </c>
      <c r="BU37" s="56">
        <v>57.072632161646197</v>
      </c>
      <c r="BV37" s="56">
        <v>21.765265777786698</v>
      </c>
      <c r="BW37" s="56">
        <v>14.084507042253501</v>
      </c>
      <c r="BX37" s="56">
        <v>137.35632207911999</v>
      </c>
      <c r="BY37" s="56">
        <v>768.62745098039204</v>
      </c>
      <c r="BZ37" s="56">
        <v>100</v>
      </c>
      <c r="CA37" s="56">
        <v>4.23940149625935</v>
      </c>
      <c r="CB37" s="56">
        <v>65.205479452054803</v>
      </c>
      <c r="CC37" s="56">
        <v>66.34</v>
      </c>
      <c r="CD37" s="56">
        <v>68.618481244281895</v>
      </c>
      <c r="CE37" s="56">
        <v>11.45</v>
      </c>
      <c r="CF37" s="56">
        <v>81.461187214611897</v>
      </c>
      <c r="CG37" s="56">
        <v>90.684931506849296</v>
      </c>
      <c r="CH37" s="56">
        <v>89.406392694063896</v>
      </c>
      <c r="CI37" s="56">
        <v>97.351598173515995</v>
      </c>
      <c r="CJ37" s="56">
        <v>16.1655350792111</v>
      </c>
      <c r="CK37" s="56">
        <v>0</v>
      </c>
      <c r="CL37" s="56">
        <v>0</v>
      </c>
      <c r="CM37" s="56">
        <v>0</v>
      </c>
      <c r="CN37" s="56">
        <v>5.2</v>
      </c>
      <c r="CO37" s="56">
        <v>20.8</v>
      </c>
      <c r="CP37" s="56">
        <v>0.6</v>
      </c>
      <c r="CQ37" s="56">
        <v>5.8</v>
      </c>
      <c r="CR37" s="56">
        <v>8.9</v>
      </c>
      <c r="CS37" s="56">
        <v>5.2</v>
      </c>
      <c r="CT37" s="56">
        <v>17.8985867395015</v>
      </c>
      <c r="CU37" s="56">
        <v>73.486785071806196</v>
      </c>
      <c r="CV37" s="56">
        <v>81.880216341132595</v>
      </c>
      <c r="CW37" s="56">
        <v>97.448825000000099</v>
      </c>
      <c r="CX37" s="56">
        <v>73.72</v>
      </c>
      <c r="CY37" s="56">
        <v>2.26830848995463</v>
      </c>
      <c r="CZ37" s="56">
        <v>540.89529157454297</v>
      </c>
      <c r="DA37" s="56">
        <v>6.4662140316844496</v>
      </c>
      <c r="DB37" s="56">
        <v>30.451612903225801</v>
      </c>
      <c r="DC37" s="56">
        <v>48.46</v>
      </c>
      <c r="DD37" s="56">
        <v>4.0316724839999996</v>
      </c>
      <c r="DE37" s="56">
        <v>3.2331070158422199</v>
      </c>
      <c r="DF37" s="56">
        <v>15.4539950590007</v>
      </c>
      <c r="DG37" s="56">
        <v>2.4615982443926399</v>
      </c>
      <c r="DH37" s="56">
        <v>3</v>
      </c>
      <c r="DI37" s="56">
        <v>0</v>
      </c>
      <c r="DJ37" s="56">
        <v>69.531302991250101</v>
      </c>
      <c r="DK37" s="56">
        <v>79.588944010999995</v>
      </c>
      <c r="DL37" s="56">
        <v>5</v>
      </c>
      <c r="DM37" s="56">
        <v>22.5352112676056</v>
      </c>
      <c r="DN37" s="56">
        <v>0</v>
      </c>
      <c r="DO37" s="56">
        <v>2.4496533236340099</v>
      </c>
      <c r="DP37" s="56">
        <v>0.22157747689662599</v>
      </c>
      <c r="DQ37" s="56">
        <v>0.602849868305532</v>
      </c>
      <c r="DR37" s="56">
        <v>0</v>
      </c>
      <c r="DS37" s="56">
        <v>227.920227920228</v>
      </c>
      <c r="DT37" s="56">
        <v>96.711798839458396</v>
      </c>
      <c r="DU37" s="56">
        <v>31.842489061740402</v>
      </c>
      <c r="DV37" s="56">
        <v>49.346879535558799</v>
      </c>
      <c r="DW37" s="56">
        <v>458.32</v>
      </c>
      <c r="DX37" s="56">
        <v>414.78199999999998</v>
      </c>
      <c r="DY37" s="54" t="s">
        <v>565</v>
      </c>
      <c r="DZ37" s="54"/>
      <c r="EA37" s="54"/>
      <c r="EB37" s="54"/>
      <c r="EC37" s="58">
        <v>48894283.009999998</v>
      </c>
      <c r="ED37" s="58">
        <v>7904.0224717103129</v>
      </c>
      <c r="EE37" s="58">
        <v>8270814.6900000004</v>
      </c>
      <c r="EF37" s="58">
        <f t="shared" si="5"/>
        <v>1337.0214500484967</v>
      </c>
      <c r="EG37" s="58">
        <v>9017318.0899999999</v>
      </c>
      <c r="EH37" s="58"/>
      <c r="EI37" s="58">
        <v>0</v>
      </c>
      <c r="EJ37" s="58"/>
      <c r="EK37" s="58">
        <v>12828640.32</v>
      </c>
      <c r="EL37" s="58">
        <f t="shared" si="0"/>
        <v>2073.818351115422</v>
      </c>
      <c r="EM37" s="58">
        <v>14777937.84</v>
      </c>
      <c r="EN37" s="58">
        <f t="shared" si="1"/>
        <v>2388.9327255092144</v>
      </c>
      <c r="EO37" s="58"/>
      <c r="EP37" s="58">
        <v>499294.22</v>
      </c>
      <c r="EQ37" s="58"/>
      <c r="ER37" s="54">
        <v>133</v>
      </c>
      <c r="ES37" s="59">
        <v>2.1500161655350791E-2</v>
      </c>
      <c r="ET37" s="54">
        <v>2863</v>
      </c>
      <c r="EU37" s="54">
        <v>0.46281926931781442</v>
      </c>
      <c r="EV37" s="54">
        <v>1080</v>
      </c>
      <c r="EW37" s="54">
        <v>5500</v>
      </c>
      <c r="EX37" s="54" t="s">
        <v>566</v>
      </c>
      <c r="EY37" s="54" t="s">
        <v>565</v>
      </c>
      <c r="EZ37" s="54">
        <v>155.1</v>
      </c>
      <c r="FA37" s="54">
        <v>2436</v>
      </c>
      <c r="FB37" s="54">
        <v>0.3937924345295829</v>
      </c>
      <c r="FC37" s="56">
        <v>0.27</v>
      </c>
      <c r="FD37" s="54">
        <v>0.16500000000000001</v>
      </c>
      <c r="FE37" s="54">
        <v>0.34399999999999997</v>
      </c>
      <c r="FF37" s="54">
        <v>0.30199999999999999</v>
      </c>
      <c r="FG37" s="54">
        <v>2024</v>
      </c>
      <c r="FH37" s="54" t="s">
        <v>596</v>
      </c>
      <c r="FI37" s="58">
        <v>14518.99</v>
      </c>
      <c r="FJ37" s="54">
        <v>92558.565000000002</v>
      </c>
      <c r="FK37" s="60">
        <v>2048.1768073068201</v>
      </c>
      <c r="FL37" s="60">
        <f t="shared" si="2"/>
        <v>2388.9327255092144</v>
      </c>
      <c r="FM37" s="54">
        <v>8.2200000000000006</v>
      </c>
      <c r="FN37" s="54">
        <v>2322.880665698176</v>
      </c>
      <c r="FO37" s="54" t="s">
        <v>566</v>
      </c>
      <c r="FP37" s="54">
        <v>2014.48878111865</v>
      </c>
      <c r="FQ37" s="54">
        <v>10</v>
      </c>
      <c r="FR37" s="54">
        <v>1791.8441243860179</v>
      </c>
      <c r="FS37" s="54" t="s">
        <v>566</v>
      </c>
      <c r="FT37" s="54">
        <v>9.11</v>
      </c>
      <c r="FU37" s="54">
        <v>0.350550931130307</v>
      </c>
      <c r="FV37" s="54">
        <v>6.31</v>
      </c>
      <c r="FW37" s="54">
        <v>0.55593306725886649</v>
      </c>
      <c r="FX37" s="54" t="s">
        <v>566</v>
      </c>
      <c r="FY37" s="54">
        <v>0.501211182735675</v>
      </c>
      <c r="FZ37" s="54">
        <v>6.8900000000000006</v>
      </c>
      <c r="GA37" s="54">
        <v>0.41854078055369243</v>
      </c>
      <c r="GB37" s="54" t="s">
        <v>566</v>
      </c>
      <c r="GC37" s="61">
        <v>5.80187615686171E-2</v>
      </c>
      <c r="GD37" s="54">
        <v>4.4499999999999993</v>
      </c>
      <c r="GE37" s="54">
        <v>0.12853484081495239</v>
      </c>
      <c r="GF37" s="54" t="s">
        <v>566</v>
      </c>
      <c r="GG37" s="54">
        <v>0.357200247891648</v>
      </c>
      <c r="GH37" s="54">
        <v>2.7</v>
      </c>
      <c r="GI37" s="54">
        <v>0.94617109973531111</v>
      </c>
      <c r="GJ37" s="54" t="s">
        <v>566</v>
      </c>
      <c r="GK37" s="54">
        <v>5.0880000000000001</v>
      </c>
      <c r="GL37" s="54" t="s">
        <v>568</v>
      </c>
      <c r="GM37" s="54">
        <v>0</v>
      </c>
      <c r="GN37" s="54">
        <v>9.5</v>
      </c>
      <c r="GO37" s="54" t="s">
        <v>566</v>
      </c>
      <c r="GP37" s="54">
        <v>0</v>
      </c>
      <c r="GQ37" s="54">
        <v>178.540772712576</v>
      </c>
      <c r="GR37" s="54">
        <v>6.36</v>
      </c>
      <c r="GS37" s="54">
        <v>105.1943893435821</v>
      </c>
      <c r="GT37" s="54" t="s">
        <v>566</v>
      </c>
      <c r="GU37" s="54">
        <v>6.36</v>
      </c>
      <c r="GV37" s="54">
        <v>5.14</v>
      </c>
      <c r="GW37" s="54">
        <v>5.5248618784530201</v>
      </c>
      <c r="GX37" s="54">
        <v>10</v>
      </c>
      <c r="GY37" s="54">
        <v>5.5791331181498958</v>
      </c>
      <c r="GZ37" s="54" t="s">
        <v>566</v>
      </c>
      <c r="HA37" s="54">
        <v>5.8519236986744261</v>
      </c>
      <c r="HB37" s="54">
        <v>1.67</v>
      </c>
      <c r="HC37" s="54">
        <v>2.2128880237680568</v>
      </c>
      <c r="HD37" s="54" t="s">
        <v>566</v>
      </c>
      <c r="HE37" s="54">
        <v>5.835</v>
      </c>
      <c r="HF37" s="54">
        <v>4.1666666666666501</v>
      </c>
      <c r="HG37" s="54">
        <v>0</v>
      </c>
      <c r="HH37" s="54">
        <v>61.100000000000009</v>
      </c>
      <c r="HI37" s="54" t="s">
        <v>566</v>
      </c>
      <c r="HJ37" s="54">
        <v>43.641647309821003</v>
      </c>
      <c r="HK37" s="54">
        <v>10</v>
      </c>
      <c r="HL37" s="54">
        <v>27.842894128407739</v>
      </c>
      <c r="HM37" s="54" t="s">
        <v>565</v>
      </c>
      <c r="HN37" s="54">
        <v>9.4403527869695907</v>
      </c>
      <c r="HO37" s="54">
        <v>0</v>
      </c>
      <c r="HP37" s="54">
        <v>3.6035486395581899E-2</v>
      </c>
      <c r="HQ37" s="54" t="s">
        <v>565</v>
      </c>
      <c r="HR37" s="54">
        <v>3.3330000000000002</v>
      </c>
      <c r="HS37" s="54">
        <v>93.103448275862064</v>
      </c>
      <c r="HT37" s="54">
        <v>10</v>
      </c>
      <c r="HU37" s="54">
        <v>93.103448275862064</v>
      </c>
      <c r="HV37" s="54" t="s">
        <v>566</v>
      </c>
      <c r="HW37" s="54">
        <v>42.857142857142698</v>
      </c>
      <c r="HX37" s="54">
        <v>4.71</v>
      </c>
      <c r="HY37" s="54">
        <v>0</v>
      </c>
      <c r="HZ37" s="54" t="s">
        <v>566</v>
      </c>
      <c r="IA37" s="54">
        <v>0.58409999999999795</v>
      </c>
      <c r="IB37" s="54">
        <v>7.47</v>
      </c>
      <c r="IC37" s="54">
        <v>0.78242000000000012</v>
      </c>
      <c r="ID37" s="54" t="s">
        <v>566</v>
      </c>
      <c r="IE37" s="54">
        <v>7.3929999999999998</v>
      </c>
      <c r="IF37" s="54">
        <v>5.52</v>
      </c>
      <c r="IG37" s="54">
        <v>37.4</v>
      </c>
      <c r="IH37" s="54">
        <v>5.7899999999999991</v>
      </c>
      <c r="II37" s="54">
        <v>61.4</v>
      </c>
      <c r="IJ37" s="54" t="s">
        <v>566</v>
      </c>
      <c r="IK37" s="54">
        <v>5.6</v>
      </c>
      <c r="IL37" s="55">
        <v>5.5</v>
      </c>
      <c r="IM37" s="54">
        <v>7.6</v>
      </c>
      <c r="IN37" s="54">
        <v>6.2</v>
      </c>
      <c r="IO37" s="54" t="s">
        <v>566</v>
      </c>
      <c r="IP37" s="54">
        <v>4.8</v>
      </c>
      <c r="IQ37" s="55">
        <v>5.2</v>
      </c>
      <c r="IR37" s="54">
        <v>7.14</v>
      </c>
      <c r="IS37" s="54">
        <v>5.4</v>
      </c>
      <c r="IT37" s="54" t="s">
        <v>566</v>
      </c>
      <c r="IU37" s="54">
        <v>5.8</v>
      </c>
      <c r="IV37" s="54">
        <v>7.26</v>
      </c>
      <c r="IW37" s="54">
        <v>0</v>
      </c>
      <c r="IX37" s="54" t="s">
        <v>566</v>
      </c>
      <c r="IY37" s="54">
        <v>18.7</v>
      </c>
      <c r="IZ37" s="54">
        <v>7.69</v>
      </c>
      <c r="JA37" s="54">
        <v>9.6</v>
      </c>
      <c r="JB37" s="54" t="s">
        <v>566</v>
      </c>
      <c r="JC37" s="54">
        <v>7.0960000000000001</v>
      </c>
      <c r="JD37" s="54">
        <v>46.28</v>
      </c>
      <c r="JE37" s="54">
        <v>4.1800000000000006</v>
      </c>
      <c r="JF37" s="54">
        <v>96.83</v>
      </c>
      <c r="JG37" s="54" t="s">
        <v>566</v>
      </c>
      <c r="JH37" s="54">
        <v>39.380000000000003</v>
      </c>
      <c r="JI37" s="54">
        <v>4.03</v>
      </c>
      <c r="JJ37" s="54">
        <v>97.688000000000017</v>
      </c>
      <c r="JK37" s="54" t="s">
        <v>566</v>
      </c>
      <c r="JL37" s="54">
        <v>92.24</v>
      </c>
      <c r="JM37" s="54">
        <v>9.82</v>
      </c>
      <c r="JN37" s="54">
        <v>93.888000000000005</v>
      </c>
      <c r="JO37" s="54" t="s">
        <v>566</v>
      </c>
      <c r="JP37" s="54">
        <v>6.01</v>
      </c>
      <c r="JQ37" s="54">
        <v>100</v>
      </c>
      <c r="JR37" s="54" t="s">
        <v>598</v>
      </c>
      <c r="JS37" s="54">
        <v>10</v>
      </c>
      <c r="JT37" s="54">
        <v>100</v>
      </c>
      <c r="JU37" s="54" t="s">
        <v>566</v>
      </c>
      <c r="JV37" s="54">
        <v>111.39240506329</v>
      </c>
      <c r="JW37" s="54">
        <v>9.5</v>
      </c>
      <c r="JX37" s="54">
        <v>115.31729887120579</v>
      </c>
      <c r="JY37" s="54" t="s">
        <v>566</v>
      </c>
      <c r="JZ37" s="54">
        <v>14.084507042253501</v>
      </c>
      <c r="KA37" s="54">
        <v>8.16</v>
      </c>
      <c r="KB37" s="54">
        <v>7.6335877862595414</v>
      </c>
      <c r="KC37" s="54" t="s">
        <v>566</v>
      </c>
      <c r="KD37" s="54">
        <v>9.2200000000000006</v>
      </c>
      <c r="KE37" s="54" t="s">
        <v>568</v>
      </c>
      <c r="KF37" s="54">
        <v>0</v>
      </c>
      <c r="KG37" s="54">
        <v>9.7977743069593455</v>
      </c>
      <c r="KH37" s="54" t="s">
        <v>566</v>
      </c>
      <c r="KI37" s="54">
        <v>32.3310701584222</v>
      </c>
      <c r="KJ37" s="54">
        <v>6.08</v>
      </c>
      <c r="KK37" s="54">
        <v>10.02988928735639</v>
      </c>
      <c r="KL37" s="54" t="s">
        <v>566</v>
      </c>
      <c r="KM37" s="54">
        <v>3.04</v>
      </c>
      <c r="KN37" s="54">
        <v>14.17717426446815</v>
      </c>
      <c r="KO37" s="54">
        <v>9.9</v>
      </c>
      <c r="KP37" s="54">
        <v>13.03940638282544</v>
      </c>
      <c r="KQ37" s="54" t="s">
        <v>566</v>
      </c>
      <c r="KR37" s="54">
        <v>9.9</v>
      </c>
      <c r="KS37" s="54">
        <v>7.0529999999999999</v>
      </c>
      <c r="KT37" s="54">
        <v>5.9039999999999999</v>
      </c>
      <c r="KU37" s="54">
        <v>575</v>
      </c>
      <c r="KV37" s="54">
        <v>9.2951826705463952E-2</v>
      </c>
      <c r="KW37" s="54">
        <v>1175</v>
      </c>
      <c r="KX37" s="54">
        <v>0.18994503718073069</v>
      </c>
      <c r="KY37" s="54">
        <v>591</v>
      </c>
      <c r="KZ37" s="54">
        <v>9.5538312318137725E-2</v>
      </c>
      <c r="LA37" s="54">
        <v>17728</v>
      </c>
      <c r="LB37" s="54">
        <v>2.865826058842547</v>
      </c>
      <c r="LC37" s="54">
        <v>1572</v>
      </c>
      <c r="LD37" s="54">
        <v>0.25412221144519881</v>
      </c>
      <c r="LE37" s="54">
        <v>1082</v>
      </c>
      <c r="LF37" s="54">
        <v>0.1749110895570643</v>
      </c>
      <c r="LG37" s="54">
        <v>609</v>
      </c>
      <c r="LH37" s="54">
        <v>9.8448108632395726E-2</v>
      </c>
      <c r="LI37" s="54">
        <v>2</v>
      </c>
      <c r="LJ37" s="54">
        <v>0.32331070158422248</v>
      </c>
      <c r="LK37" s="54">
        <v>12</v>
      </c>
      <c r="LL37" s="54">
        <v>1.9398642095053349</v>
      </c>
      <c r="LM37" s="54">
        <v>2481</v>
      </c>
      <c r="LN37" s="54">
        <v>0.67800000000000005</v>
      </c>
      <c r="LO37" s="54">
        <v>2709</v>
      </c>
      <c r="LP37" s="54">
        <v>0.65700000000000003</v>
      </c>
      <c r="LQ37" s="54">
        <v>2266</v>
      </c>
      <c r="LR37" s="54">
        <v>0.58399999999999996</v>
      </c>
      <c r="LS37" s="54">
        <v>2562</v>
      </c>
      <c r="LT37" s="54">
        <v>0.81200000000000006</v>
      </c>
      <c r="LU37" s="54">
        <v>0.4803</v>
      </c>
      <c r="LV37" s="56">
        <v>0.37185297071929962</v>
      </c>
      <c r="LW37" s="56" t="s">
        <v>570</v>
      </c>
      <c r="LX37" s="56">
        <v>7.2723431060429236E-2</v>
      </c>
      <c r="LY37" s="56" t="s">
        <v>562</v>
      </c>
      <c r="LZ37" s="56">
        <v>0.56496814643475091</v>
      </c>
      <c r="MA37" s="56" t="s">
        <v>599</v>
      </c>
      <c r="MB37" s="56">
        <v>0.32916113925349022</v>
      </c>
      <c r="MC37" s="56" t="s">
        <v>570</v>
      </c>
      <c r="MD37" s="56">
        <v>0.33467642186699242</v>
      </c>
      <c r="ME37" s="56" t="s">
        <v>570</v>
      </c>
      <c r="MF37" s="54">
        <v>0</v>
      </c>
      <c r="MG37" s="54">
        <v>0</v>
      </c>
      <c r="MH37" s="54">
        <v>0</v>
      </c>
      <c r="MI37" s="54">
        <v>0</v>
      </c>
      <c r="MJ37" s="54">
        <v>0</v>
      </c>
      <c r="MK37" s="54">
        <v>0</v>
      </c>
      <c r="ML37" s="54">
        <v>1</v>
      </c>
      <c r="MM37" s="54">
        <v>1</v>
      </c>
      <c r="MN37" s="54">
        <v>12200</v>
      </c>
      <c r="MO37" s="54">
        <v>1</v>
      </c>
      <c r="MP37" s="54">
        <v>0</v>
      </c>
      <c r="MQ37" s="54"/>
      <c r="MR37" s="54">
        <v>0</v>
      </c>
      <c r="MS37" s="54">
        <v>0</v>
      </c>
      <c r="MT37" s="54">
        <v>0</v>
      </c>
      <c r="MU37" s="54">
        <v>6</v>
      </c>
      <c r="MV37" s="54">
        <v>0</v>
      </c>
      <c r="MW37" s="54">
        <v>6</v>
      </c>
      <c r="MX37" s="54">
        <v>0.97</v>
      </c>
      <c r="MY37" s="54">
        <v>12</v>
      </c>
      <c r="MZ37" s="54">
        <v>0</v>
      </c>
      <c r="NA37" s="54">
        <v>12</v>
      </c>
      <c r="NB37" s="54">
        <v>1.93</v>
      </c>
      <c r="NC37" s="54">
        <v>1707889.09</v>
      </c>
      <c r="ND37" s="54">
        <v>5</v>
      </c>
      <c r="NE37" s="54">
        <v>2248181.14</v>
      </c>
      <c r="NF37" s="54">
        <v>0.434</v>
      </c>
      <c r="NG37" s="62" t="s">
        <v>940</v>
      </c>
      <c r="NH37" s="62">
        <v>419</v>
      </c>
      <c r="NI37" s="62" t="s">
        <v>601</v>
      </c>
      <c r="NJ37" s="62" t="s">
        <v>602</v>
      </c>
      <c r="NK37" s="62" t="s">
        <v>601</v>
      </c>
      <c r="NL37" s="62"/>
      <c r="NM37" s="62" t="s">
        <v>941</v>
      </c>
      <c r="NN37" s="62"/>
      <c r="NO37" s="62" t="s">
        <v>601</v>
      </c>
      <c r="NP37" s="62" t="s">
        <v>604</v>
      </c>
      <c r="NQ37" s="62" t="s">
        <v>601</v>
      </c>
      <c r="NR37" s="62" t="s">
        <v>634</v>
      </c>
      <c r="NS37" s="62" t="s">
        <v>616</v>
      </c>
      <c r="NT37" s="62" t="s">
        <v>601</v>
      </c>
      <c r="NU37" s="64"/>
      <c r="NV37" s="65"/>
      <c r="NW37" s="64"/>
      <c r="NX37" s="64"/>
      <c r="NY37" s="54">
        <v>4</v>
      </c>
      <c r="NZ37" s="54">
        <v>2</v>
      </c>
      <c r="OA37" s="54">
        <v>0</v>
      </c>
      <c r="OB37" s="54">
        <v>1</v>
      </c>
      <c r="OC37" s="54">
        <v>6</v>
      </c>
      <c r="OD37" s="54">
        <v>4</v>
      </c>
      <c r="OE37" s="54">
        <v>1</v>
      </c>
      <c r="OF37" s="54">
        <v>0</v>
      </c>
      <c r="OG37" s="54">
        <v>7</v>
      </c>
      <c r="OH37" s="54">
        <v>9</v>
      </c>
      <c r="OI37" s="54">
        <v>13</v>
      </c>
      <c r="OJ37" s="54">
        <v>2</v>
      </c>
      <c r="OK37" s="54">
        <v>30</v>
      </c>
      <c r="OL37" s="54">
        <v>0</v>
      </c>
      <c r="OM37" s="54">
        <v>0</v>
      </c>
      <c r="ON37" s="54">
        <v>0</v>
      </c>
      <c r="OO37" s="54">
        <v>0</v>
      </c>
      <c r="OP37" s="54">
        <v>1</v>
      </c>
      <c r="OQ37" s="54">
        <v>0</v>
      </c>
      <c r="OR37" s="54">
        <v>1</v>
      </c>
      <c r="OS37" s="54">
        <v>0</v>
      </c>
      <c r="OT37" s="54">
        <v>12</v>
      </c>
      <c r="OU37" s="54">
        <v>2</v>
      </c>
      <c r="OV37" s="54">
        <v>2</v>
      </c>
      <c r="OW37" s="54">
        <v>0</v>
      </c>
      <c r="OX37" s="54">
        <v>0</v>
      </c>
      <c r="OY37" s="54">
        <v>2</v>
      </c>
      <c r="OZ37" s="54">
        <v>0</v>
      </c>
      <c r="PA37" s="54">
        <v>2</v>
      </c>
      <c r="PB37" s="54">
        <v>1</v>
      </c>
      <c r="PC37" s="54">
        <v>1</v>
      </c>
      <c r="PD37" s="54">
        <v>0</v>
      </c>
      <c r="PE37" s="54">
        <v>0</v>
      </c>
      <c r="PF37" s="54">
        <v>0</v>
      </c>
      <c r="PG37" s="54">
        <v>39</v>
      </c>
      <c r="PH37" s="54">
        <v>0</v>
      </c>
      <c r="PI37" s="54"/>
      <c r="PJ37" s="54"/>
      <c r="PK37" s="54"/>
      <c r="PL37" s="54"/>
      <c r="PM37" s="54"/>
      <c r="PN37" s="54"/>
      <c r="PO37" s="54"/>
      <c r="PP37" s="54"/>
      <c r="PQ37" s="54">
        <v>275</v>
      </c>
      <c r="PR37" s="54">
        <v>708</v>
      </c>
      <c r="PS37" s="54">
        <v>386</v>
      </c>
      <c r="PT37" s="54">
        <v>19</v>
      </c>
      <c r="PU37" s="54">
        <v>48</v>
      </c>
      <c r="PV37" s="54">
        <v>37</v>
      </c>
      <c r="PW37" s="54">
        <v>4</v>
      </c>
      <c r="PX37" s="54">
        <v>4</v>
      </c>
      <c r="PY37" s="54">
        <v>2</v>
      </c>
      <c r="PZ37" s="57">
        <v>1227</v>
      </c>
      <c r="QA37" s="57">
        <v>3209</v>
      </c>
      <c r="QB37" s="56">
        <v>0.51875202069188397</v>
      </c>
      <c r="QC37" s="56">
        <v>0.27363658243080602</v>
      </c>
      <c r="QD37" s="54">
        <v>550</v>
      </c>
      <c r="QE37" s="54">
        <v>901</v>
      </c>
      <c r="QF37" s="54">
        <v>326</v>
      </c>
      <c r="QG37" s="54" t="s">
        <v>608</v>
      </c>
      <c r="QH37" s="54">
        <v>20</v>
      </c>
      <c r="QI37" s="54">
        <v>70</v>
      </c>
      <c r="QJ37" s="54">
        <v>45</v>
      </c>
      <c r="QK37" s="56">
        <f t="shared" si="3"/>
        <v>45</v>
      </c>
      <c r="QL37" s="56">
        <v>2</v>
      </c>
      <c r="QM37" s="54" t="s">
        <v>584</v>
      </c>
      <c r="QN37" s="54" t="s">
        <v>562</v>
      </c>
      <c r="QO37" s="54" t="s">
        <v>570</v>
      </c>
      <c r="QP37" s="54" t="s">
        <v>584</v>
      </c>
      <c r="QQ37" s="54" t="s">
        <v>584</v>
      </c>
      <c r="QR37" s="54" t="s">
        <v>562</v>
      </c>
      <c r="QS37" s="54" t="s">
        <v>584</v>
      </c>
      <c r="QT37" s="54" t="s">
        <v>562</v>
      </c>
      <c r="QU37" s="56">
        <v>48.46</v>
      </c>
      <c r="QV37" s="66">
        <v>0.53300000000000003</v>
      </c>
      <c r="QW37" s="67">
        <v>2519</v>
      </c>
      <c r="QX37" s="66">
        <v>0.67400000000000004</v>
      </c>
      <c r="QY37" s="67">
        <v>2753</v>
      </c>
      <c r="QZ37" s="66">
        <v>0.55900000000000005</v>
      </c>
      <c r="RA37" s="67">
        <v>659</v>
      </c>
      <c r="RB37" s="66">
        <v>0.66700000000000004</v>
      </c>
      <c r="RC37" s="67">
        <v>2212</v>
      </c>
      <c r="RD37" s="66">
        <v>0.17499999999999999</v>
      </c>
      <c r="RE37" s="67">
        <v>1086</v>
      </c>
      <c r="RF37" s="67">
        <v>9</v>
      </c>
      <c r="RG37" s="60">
        <v>1726397.13</v>
      </c>
      <c r="RH37" s="60">
        <v>2758897.33</v>
      </c>
      <c r="RI37" s="60">
        <v>2248181.14</v>
      </c>
      <c r="RJ37" s="54">
        <v>0</v>
      </c>
      <c r="RK37" s="54">
        <v>0</v>
      </c>
      <c r="RL37" s="54" t="s">
        <v>565</v>
      </c>
      <c r="RM37" s="54" t="s">
        <v>585</v>
      </c>
      <c r="RN37" s="60">
        <v>1080</v>
      </c>
      <c r="RO37" s="54"/>
      <c r="RP37" s="60">
        <v>451962.41</v>
      </c>
      <c r="RQ37" s="54">
        <v>17</v>
      </c>
      <c r="RR37" s="54">
        <v>92.24</v>
      </c>
      <c r="RS37" s="54">
        <v>46.28</v>
      </c>
      <c r="RT37" s="58">
        <v>9669687.75</v>
      </c>
      <c r="RU37" s="58">
        <v>14777937.84</v>
      </c>
      <c r="RV37" s="57">
        <v>1421</v>
      </c>
      <c r="RW37" s="58">
        <v>10399.674764250527</v>
      </c>
      <c r="RX37" s="68">
        <v>17</v>
      </c>
      <c r="RY37" s="54">
        <v>5.5</v>
      </c>
      <c r="RZ37" s="69">
        <v>36</v>
      </c>
      <c r="SA37" s="54"/>
      <c r="SB37" s="54">
        <v>5.2</v>
      </c>
      <c r="SC37" s="69">
        <v>18</v>
      </c>
      <c r="SD37" s="54"/>
      <c r="SE37" s="70">
        <v>5.1443916480839653E-4</v>
      </c>
      <c r="SF37" s="71">
        <v>6.8158697863682602E-2</v>
      </c>
      <c r="SG37" s="71">
        <v>983</v>
      </c>
      <c r="SH37" s="71">
        <v>0.4</v>
      </c>
      <c r="SI37" s="72"/>
      <c r="SJ37" s="72">
        <v>9669687.75</v>
      </c>
      <c r="SK37" s="73">
        <f t="shared" si="4"/>
        <v>1563.1567652764306</v>
      </c>
      <c r="SL37" s="72">
        <v>0.47832268179583598</v>
      </c>
      <c r="SM37" s="72">
        <v>0</v>
      </c>
      <c r="SN37" s="72">
        <v>363.43051083090847</v>
      </c>
      <c r="SO37" s="72">
        <v>0</v>
      </c>
      <c r="SP37" s="72">
        <v>484.96605237633372</v>
      </c>
      <c r="SQ37" s="72">
        <v>0</v>
      </c>
      <c r="SR37" s="72">
        <v>32.331070158422243</v>
      </c>
      <c r="SS37" s="72">
        <v>16.165535079211121</v>
      </c>
      <c r="ST37" s="72">
        <v>630.45586808923372</v>
      </c>
      <c r="SU37" s="74">
        <v>8.3400000000000002E-2</v>
      </c>
      <c r="SV37" s="81">
        <v>1</v>
      </c>
      <c r="SW37" s="75"/>
      <c r="SX37" s="72">
        <v>0.25717688932640481</v>
      </c>
      <c r="SY37" s="72">
        <v>0.71876335658869317</v>
      </c>
      <c r="SZ37" s="72">
        <v>0.73318100874296244</v>
      </c>
      <c r="TA37" s="72">
        <v>0.92208010184133149</v>
      </c>
      <c r="TB37" s="72"/>
      <c r="TC37" s="72" t="s">
        <v>586</v>
      </c>
      <c r="TD37" s="54"/>
      <c r="TE37" s="72">
        <v>0.65780033912484803</v>
      </c>
      <c r="TF37" s="75">
        <v>0.44935399999999998</v>
      </c>
      <c r="TG37" s="75">
        <v>2.225419</v>
      </c>
      <c r="TH37" s="76">
        <v>0.46888099999999999</v>
      </c>
      <c r="TI37" s="75">
        <v>1.1153850000000001</v>
      </c>
      <c r="TJ37" s="75">
        <v>0.44935399999999998</v>
      </c>
      <c r="TK37" s="76">
        <v>0.89655200000000002</v>
      </c>
      <c r="TL37" s="75">
        <v>0.76502499999999996</v>
      </c>
      <c r="TM37" s="75">
        <v>1.3071459999999999</v>
      </c>
      <c r="TN37" s="76">
        <v>1</v>
      </c>
      <c r="TO37" s="75">
        <v>1</v>
      </c>
      <c r="TP37" s="75">
        <v>0.76502499999999996</v>
      </c>
      <c r="TQ37" s="76">
        <v>1</v>
      </c>
      <c r="TR37" s="75">
        <v>0.55712652100000004</v>
      </c>
      <c r="TS37" s="77">
        <v>1.794924425</v>
      </c>
      <c r="TT37" s="76">
        <v>0.57201409000000003</v>
      </c>
      <c r="TU37" s="75">
        <v>1.393477684</v>
      </c>
      <c r="TV37" s="75">
        <v>0.55712652100000004</v>
      </c>
      <c r="TW37" s="76">
        <v>0.71762900200000002</v>
      </c>
      <c r="TX37" s="75">
        <v>0</v>
      </c>
      <c r="TY37" s="77" t="s">
        <v>587</v>
      </c>
      <c r="TZ37" s="76">
        <v>2.663E-3</v>
      </c>
      <c r="UA37" s="75">
        <v>2.1606709999999998</v>
      </c>
      <c r="UB37" s="75">
        <v>0</v>
      </c>
      <c r="UC37" s="76">
        <v>0.46281899999999998</v>
      </c>
      <c r="UD37" s="75">
        <v>0.55712700000000004</v>
      </c>
      <c r="UE37" s="75">
        <v>1.794924</v>
      </c>
      <c r="UF37" s="76">
        <v>0.57201400000000002</v>
      </c>
      <c r="UG37" s="75">
        <v>1.393478</v>
      </c>
      <c r="UH37" s="75">
        <v>0.55712700000000004</v>
      </c>
      <c r="UI37" s="76">
        <v>0.71762899999999996</v>
      </c>
    </row>
    <row r="38" spans="1:555" ht="15.75" customHeight="1" x14ac:dyDescent="0.3">
      <c r="A38" s="54" t="s">
        <v>942</v>
      </c>
      <c r="B38" s="54" t="s">
        <v>943</v>
      </c>
      <c r="C38" s="55" t="s">
        <v>943</v>
      </c>
      <c r="D38" s="54" t="s">
        <v>653</v>
      </c>
      <c r="E38" s="54" t="s">
        <v>944</v>
      </c>
      <c r="F38" s="54" t="s">
        <v>655</v>
      </c>
      <c r="G38" s="54" t="s">
        <v>628</v>
      </c>
      <c r="H38" s="54" t="s">
        <v>558</v>
      </c>
      <c r="I38" s="54">
        <v>310739</v>
      </c>
      <c r="J38" s="54" t="s">
        <v>681</v>
      </c>
      <c r="K38" s="54">
        <v>1</v>
      </c>
      <c r="L38" s="54">
        <v>1</v>
      </c>
      <c r="M38" s="54">
        <v>0</v>
      </c>
      <c r="N38" s="54">
        <v>1</v>
      </c>
      <c r="O38" s="54">
        <v>0</v>
      </c>
      <c r="P38" s="54">
        <v>1</v>
      </c>
      <c r="Q38" s="54">
        <v>0</v>
      </c>
      <c r="R38" s="54">
        <v>1</v>
      </c>
      <c r="S38" s="54">
        <v>1</v>
      </c>
      <c r="T38" s="54">
        <v>1</v>
      </c>
      <c r="U38" s="54">
        <v>0</v>
      </c>
      <c r="V38" s="54">
        <v>0</v>
      </c>
      <c r="W38" s="54">
        <v>1</v>
      </c>
      <c r="X38" s="54">
        <v>0</v>
      </c>
      <c r="Y38" s="54">
        <v>1</v>
      </c>
      <c r="Z38" s="54">
        <v>0</v>
      </c>
      <c r="AA38" s="54">
        <v>1</v>
      </c>
      <c r="AB38" s="54">
        <v>1</v>
      </c>
      <c r="AC38" s="54">
        <v>1</v>
      </c>
      <c r="AD38" s="54">
        <v>0</v>
      </c>
      <c r="AE38" s="54" t="s">
        <v>682</v>
      </c>
      <c r="AF38" s="54" t="s">
        <v>595</v>
      </c>
      <c r="AG38" s="54">
        <v>5</v>
      </c>
      <c r="AH38" s="54">
        <v>4</v>
      </c>
      <c r="AI38" s="54">
        <v>3</v>
      </c>
      <c r="AJ38" s="54">
        <v>12</v>
      </c>
      <c r="AK38" s="54" t="s">
        <v>599</v>
      </c>
      <c r="AL38" s="54"/>
      <c r="AM38" s="54"/>
      <c r="AN38" s="56">
        <v>58.856254404899218</v>
      </c>
      <c r="AO38" s="57">
        <v>104</v>
      </c>
      <c r="AP38" s="56">
        <v>52.856000000000002</v>
      </c>
      <c r="AQ38" s="56">
        <v>38.729599999999998</v>
      </c>
      <c r="AR38" s="56">
        <v>68.896176470588244</v>
      </c>
      <c r="AS38" s="56">
        <v>52.399888888888903</v>
      </c>
      <c r="AT38" s="56">
        <v>35.918999999999997</v>
      </c>
      <c r="AU38" s="56">
        <v>89.814400000000006</v>
      </c>
      <c r="AV38" s="56">
        <v>85.741000000000014</v>
      </c>
      <c r="AW38" s="56">
        <v>57.848333333333343</v>
      </c>
      <c r="AX38" s="56">
        <v>23.448499999999999</v>
      </c>
      <c r="AY38" s="56">
        <v>67.741099999999989</v>
      </c>
      <c r="AZ38" s="56">
        <v>75.799599999999984</v>
      </c>
      <c r="BA38" s="56">
        <v>67.2</v>
      </c>
      <c r="BB38" s="56">
        <v>79.842750000000009</v>
      </c>
      <c r="BC38" s="56">
        <v>92.436000000000007</v>
      </c>
      <c r="BD38" s="56">
        <v>45.205333333333328</v>
      </c>
      <c r="BE38" s="56">
        <v>41.846142857142858</v>
      </c>
      <c r="BF38" s="56">
        <v>24.8325</v>
      </c>
      <c r="BG38" s="56">
        <v>66.266504619683531</v>
      </c>
      <c r="BH38" s="56">
        <v>81.892023775378902</v>
      </c>
      <c r="BI38" s="56">
        <v>73.709244244550803</v>
      </c>
      <c r="BJ38" s="56">
        <v>43.198245839121398</v>
      </c>
      <c r="BK38" s="56">
        <v>71.879858689219006</v>
      </c>
      <c r="BL38" s="56">
        <v>91.931924399878397</v>
      </c>
      <c r="BM38" s="56">
        <v>91.814462683775304</v>
      </c>
      <c r="BN38" s="56">
        <v>71.941849328642803</v>
      </c>
      <c r="BO38" s="56">
        <v>80.459320310644401</v>
      </c>
      <c r="BP38" s="56">
        <v>78.5743362663749</v>
      </c>
      <c r="BQ38" s="56">
        <v>63.788133910184698</v>
      </c>
      <c r="BR38" s="56">
        <v>72.015186490999199</v>
      </c>
      <c r="BS38" s="56">
        <v>25.852638921469119</v>
      </c>
      <c r="BT38" s="56">
        <v>70.098687477317497</v>
      </c>
      <c r="BU38" s="56">
        <v>25.4994600645094</v>
      </c>
      <c r="BV38" s="56">
        <v>51.342196893189602</v>
      </c>
      <c r="BW38" s="56">
        <v>13.440860215053799</v>
      </c>
      <c r="BX38" s="56">
        <v>130.71041856390801</v>
      </c>
      <c r="BY38" s="56">
        <v>400.53612617667198</v>
      </c>
      <c r="BZ38" s="56">
        <v>51.051674889639102</v>
      </c>
      <c r="CA38" s="56">
        <v>4.3560273732233696</v>
      </c>
      <c r="CB38" s="56">
        <v>96.913757372867906</v>
      </c>
      <c r="CC38" s="56">
        <v>100</v>
      </c>
      <c r="CD38" s="56">
        <v>99.310388864057202</v>
      </c>
      <c r="CE38" s="56">
        <v>37.06</v>
      </c>
      <c r="CF38" s="56">
        <v>98.641798182687694</v>
      </c>
      <c r="CG38" s="56">
        <v>84.514586322333798</v>
      </c>
      <c r="CH38" s="56">
        <v>83.267973856209096</v>
      </c>
      <c r="CI38" s="56">
        <v>99.524948190658407</v>
      </c>
      <c r="CJ38" s="56">
        <v>13.837979783677</v>
      </c>
      <c r="CK38" s="56">
        <v>7.40171011685048</v>
      </c>
      <c r="CL38" s="56">
        <v>13.2510784905549</v>
      </c>
      <c r="CM38" s="56">
        <v>0.62059378413265798</v>
      </c>
      <c r="CN38" s="56">
        <v>4</v>
      </c>
      <c r="CO38" s="56">
        <v>10.9</v>
      </c>
      <c r="CP38" s="56">
        <v>0.1</v>
      </c>
      <c r="CQ38" s="56">
        <v>2.5</v>
      </c>
      <c r="CR38" s="56">
        <v>3.2</v>
      </c>
      <c r="CS38" s="56">
        <v>5.7</v>
      </c>
      <c r="CT38" s="56">
        <v>38.478926899258298</v>
      </c>
      <c r="CU38" s="56">
        <v>91.931075339264893</v>
      </c>
      <c r="CV38" s="56">
        <v>99.508867702683702</v>
      </c>
      <c r="CW38" s="56">
        <v>96.681378787878799</v>
      </c>
      <c r="CX38" s="56">
        <v>77.98</v>
      </c>
      <c r="CY38" s="56">
        <v>1.8758452209571199</v>
      </c>
      <c r="CZ38" s="56">
        <v>471.60559714002898</v>
      </c>
      <c r="DA38" s="56">
        <v>4.5053887667785499</v>
      </c>
      <c r="DB38" s="56">
        <v>26.864210255088899</v>
      </c>
      <c r="DC38" s="56">
        <v>47.89</v>
      </c>
      <c r="DD38" s="56">
        <v>4.4099478080000001</v>
      </c>
      <c r="DE38" s="56">
        <v>0.16090674167066299</v>
      </c>
      <c r="DF38" s="56">
        <v>2.0194011023030698</v>
      </c>
      <c r="DG38" s="56">
        <v>8.4548815558640893</v>
      </c>
      <c r="DH38" s="56">
        <v>7</v>
      </c>
      <c r="DI38" s="56">
        <v>0</v>
      </c>
      <c r="DJ38" s="56">
        <v>80.388758202302796</v>
      </c>
      <c r="DK38" s="56">
        <v>102.82072465</v>
      </c>
      <c r="DL38" s="56">
        <v>11</v>
      </c>
      <c r="DM38" s="56">
        <v>7.7359617682198296</v>
      </c>
      <c r="DN38" s="56">
        <v>1.2775900270021601</v>
      </c>
      <c r="DO38" s="56">
        <v>9.4566352115440893</v>
      </c>
      <c r="DP38" s="56">
        <v>0.30448846087515402</v>
      </c>
      <c r="DQ38" s="56">
        <v>0.35717126436781699</v>
      </c>
      <c r="DR38" s="56">
        <v>41.322314049586801</v>
      </c>
      <c r="DS38" s="56">
        <v>487.51950078003102</v>
      </c>
      <c r="DT38" s="56">
        <v>393.45645914010498</v>
      </c>
      <c r="DU38" s="56">
        <v>82.659537674914304</v>
      </c>
      <c r="DV38" s="56">
        <v>95.375061572021707</v>
      </c>
      <c r="DW38" s="56">
        <v>578.77273673257002</v>
      </c>
      <c r="DX38" s="56">
        <v>625.00300000000004</v>
      </c>
      <c r="DY38" s="54" t="s">
        <v>565</v>
      </c>
      <c r="DZ38" s="54">
        <v>16</v>
      </c>
      <c r="EA38" s="54" t="s">
        <v>599</v>
      </c>
      <c r="EB38" s="54" t="s">
        <v>945</v>
      </c>
      <c r="EC38" s="58">
        <v>2004305318.5999999</v>
      </c>
      <c r="ED38" s="58">
        <v>6450.1247625821024</v>
      </c>
      <c r="EE38" s="58">
        <v>11357630.99</v>
      </c>
      <c r="EF38" s="58">
        <f t="shared" si="5"/>
        <v>36.55038791397282</v>
      </c>
      <c r="EG38" s="58">
        <v>90367919.290000007</v>
      </c>
      <c r="EH38" s="58">
        <v>35587729.130000003</v>
      </c>
      <c r="EI38" s="58">
        <v>114.52611075532843</v>
      </c>
      <c r="EJ38" s="58"/>
      <c r="EK38" s="58">
        <v>469053830.41000003</v>
      </c>
      <c r="EL38" s="58">
        <f t="shared" si="0"/>
        <v>1509.4784703883324</v>
      </c>
      <c r="EM38" s="58">
        <v>734148212.11000001</v>
      </c>
      <c r="EN38" s="58">
        <f t="shared" si="1"/>
        <v>2362.5879342792505</v>
      </c>
      <c r="EO38" s="58">
        <v>3552687.61</v>
      </c>
      <c r="EP38" s="58">
        <v>7944988.7699999996</v>
      </c>
      <c r="EQ38" s="58">
        <v>889321.84</v>
      </c>
      <c r="ER38" s="54">
        <v>6126</v>
      </c>
      <c r="ES38" s="59">
        <v>1.9714293989489571E-2</v>
      </c>
      <c r="ET38" s="54">
        <v>288293</v>
      </c>
      <c r="EU38" s="54">
        <v>0.92776574552920621</v>
      </c>
      <c r="EV38" s="54">
        <v>101081.9</v>
      </c>
      <c r="EW38" s="54">
        <v>310739</v>
      </c>
      <c r="EX38" s="54" t="s">
        <v>565</v>
      </c>
      <c r="EY38" s="54" t="s">
        <v>565</v>
      </c>
      <c r="EZ38" s="54">
        <v>170</v>
      </c>
      <c r="FA38" s="54">
        <v>282152</v>
      </c>
      <c r="FB38" s="54">
        <v>0.90800317951721543</v>
      </c>
      <c r="FC38" s="56">
        <v>0.187</v>
      </c>
      <c r="FD38" s="54">
        <v>0.121</v>
      </c>
      <c r="FE38" s="54">
        <v>0.23</v>
      </c>
      <c r="FF38" s="54">
        <v>0.20899999999999999</v>
      </c>
      <c r="FG38" s="54">
        <v>2024</v>
      </c>
      <c r="FH38" s="54" t="s">
        <v>685</v>
      </c>
      <c r="FI38" s="58">
        <v>50495.56</v>
      </c>
      <c r="FJ38" s="54">
        <v>16199985.933</v>
      </c>
      <c r="FK38" s="60">
        <v>1379.36740776021</v>
      </c>
      <c r="FL38" s="60">
        <f t="shared" si="2"/>
        <v>2362.5879342792505</v>
      </c>
      <c r="FM38" s="54">
        <v>6.57</v>
      </c>
      <c r="FN38" s="54">
        <v>1658.967311744379</v>
      </c>
      <c r="FO38" s="54" t="s">
        <v>566</v>
      </c>
      <c r="FP38" s="54">
        <v>1374.86457988858</v>
      </c>
      <c r="FQ38" s="54">
        <v>5.27</v>
      </c>
      <c r="FR38" s="54">
        <v>1907.9086365869309</v>
      </c>
      <c r="FS38" s="54" t="s">
        <v>566</v>
      </c>
      <c r="FT38" s="54">
        <v>5.92</v>
      </c>
      <c r="FU38" s="54">
        <v>0.85831832069927205</v>
      </c>
      <c r="FV38" s="54">
        <v>8.76</v>
      </c>
      <c r="FW38" s="54">
        <v>0.89266592901892505</v>
      </c>
      <c r="FX38" s="54" t="s">
        <v>566</v>
      </c>
      <c r="FY38" s="54">
        <v>0.62841048448708803</v>
      </c>
      <c r="FZ38" s="54">
        <v>1.58</v>
      </c>
      <c r="GA38" s="54">
        <v>0.38500389828701942</v>
      </c>
      <c r="GB38" s="54" t="s">
        <v>566</v>
      </c>
      <c r="GC38" s="61">
        <v>1.51036852282827E-2</v>
      </c>
      <c r="GD38" s="54">
        <v>1.1100000000000001</v>
      </c>
      <c r="GE38" s="54">
        <v>8.8156157052557721E-2</v>
      </c>
      <c r="GF38" s="54" t="s">
        <v>566</v>
      </c>
      <c r="GG38" s="54" t="s">
        <v>569</v>
      </c>
      <c r="GH38" s="54">
        <v>0</v>
      </c>
      <c r="GI38" s="54">
        <v>0.87065032946997989</v>
      </c>
      <c r="GJ38" s="54" t="s">
        <v>566</v>
      </c>
      <c r="GK38" s="54">
        <v>2.863</v>
      </c>
      <c r="GL38" s="54">
        <v>4.5</v>
      </c>
      <c r="GM38" s="54">
        <v>0</v>
      </c>
      <c r="GN38" s="54">
        <v>13</v>
      </c>
      <c r="GO38" s="54" t="s">
        <v>566</v>
      </c>
      <c r="GP38" s="54">
        <v>0</v>
      </c>
      <c r="GQ38" s="54">
        <v>100.751012360855</v>
      </c>
      <c r="GR38" s="54">
        <v>7.1999999999999993</v>
      </c>
      <c r="GS38" s="54">
        <v>58.053635806382488</v>
      </c>
      <c r="GT38" s="54" t="s">
        <v>566</v>
      </c>
      <c r="GU38" s="54">
        <v>7.1999999999999993</v>
      </c>
      <c r="GV38" s="54">
        <v>3.996</v>
      </c>
      <c r="GW38" s="54">
        <v>0.87122243397767296</v>
      </c>
      <c r="GX38" s="54">
        <v>10</v>
      </c>
      <c r="GY38" s="54">
        <v>1.614298068607668</v>
      </c>
      <c r="GZ38" s="54" t="s">
        <v>566</v>
      </c>
      <c r="HA38" s="54">
        <v>2.3640418486253738</v>
      </c>
      <c r="HB38" s="54">
        <v>4.74</v>
      </c>
      <c r="HC38" s="54">
        <v>1.273586862164293</v>
      </c>
      <c r="HD38" s="54" t="s">
        <v>566</v>
      </c>
      <c r="HE38" s="54">
        <v>7.37</v>
      </c>
      <c r="HF38" s="54">
        <v>38.355555555555398</v>
      </c>
      <c r="HG38" s="54">
        <v>3.89</v>
      </c>
      <c r="HH38" s="54">
        <v>92.157777777777781</v>
      </c>
      <c r="HI38" s="54" t="s">
        <v>566</v>
      </c>
      <c r="HJ38" s="54">
        <v>29.6340494317439</v>
      </c>
      <c r="HK38" s="54">
        <v>7.0100000000000007</v>
      </c>
      <c r="HL38" s="54">
        <v>35.239581574700061</v>
      </c>
      <c r="HM38" s="54" t="s">
        <v>566</v>
      </c>
      <c r="HN38" s="54">
        <v>6.9048322696189599</v>
      </c>
      <c r="HO38" s="54">
        <v>4.8899999999999997</v>
      </c>
      <c r="HP38" s="54">
        <v>1.0977557035578589</v>
      </c>
      <c r="HQ38" s="54" t="s">
        <v>566</v>
      </c>
      <c r="HR38" s="54">
        <v>5.2629999999999999</v>
      </c>
      <c r="HS38" s="54">
        <v>100</v>
      </c>
      <c r="HT38" s="54">
        <v>10</v>
      </c>
      <c r="HU38" s="54">
        <v>100</v>
      </c>
      <c r="HV38" s="54" t="s">
        <v>566</v>
      </c>
      <c r="HW38" s="54">
        <v>14.2857142857141</v>
      </c>
      <c r="HX38" s="54">
        <v>7.5</v>
      </c>
      <c r="HY38" s="54">
        <v>0</v>
      </c>
      <c r="HZ38" s="54" t="s">
        <v>566</v>
      </c>
      <c r="IA38" s="54">
        <v>0.67659999999999798</v>
      </c>
      <c r="IB38" s="54">
        <v>5.98</v>
      </c>
      <c r="IC38" s="54">
        <v>0.88890000000000002</v>
      </c>
      <c r="ID38" s="54" t="s">
        <v>566</v>
      </c>
      <c r="IE38" s="54">
        <v>7.827</v>
      </c>
      <c r="IF38" s="54">
        <v>6.82</v>
      </c>
      <c r="IG38" s="54">
        <v>54.5</v>
      </c>
      <c r="IH38" s="54">
        <v>7.1999999999999993</v>
      </c>
      <c r="II38" s="54">
        <v>68.400000000000006</v>
      </c>
      <c r="IJ38" s="54" t="s">
        <v>566</v>
      </c>
      <c r="IK38" s="54">
        <v>5.9</v>
      </c>
      <c r="IL38" s="55">
        <v>6.1</v>
      </c>
      <c r="IM38" s="54">
        <v>5.7099999999999991</v>
      </c>
      <c r="IN38" s="54">
        <v>6.5</v>
      </c>
      <c r="IO38" s="54" t="s">
        <v>566</v>
      </c>
      <c r="IP38" s="54">
        <v>5.5</v>
      </c>
      <c r="IQ38" s="55">
        <v>5.0999999999999996</v>
      </c>
      <c r="IR38" s="54">
        <v>9</v>
      </c>
      <c r="IS38" s="54">
        <v>5.6</v>
      </c>
      <c r="IT38" s="54" t="s">
        <v>566</v>
      </c>
      <c r="IU38" s="54">
        <v>3</v>
      </c>
      <c r="IV38" s="54">
        <v>8.81</v>
      </c>
      <c r="IW38" s="54">
        <v>1.84</v>
      </c>
      <c r="IX38" s="54" t="s">
        <v>566</v>
      </c>
      <c r="IY38" s="54">
        <v>9.4</v>
      </c>
      <c r="IZ38" s="54">
        <v>9.17</v>
      </c>
      <c r="JA38" s="54">
        <v>7.4200000000000008</v>
      </c>
      <c r="JB38" s="54" t="s">
        <v>566</v>
      </c>
      <c r="JC38" s="54">
        <v>7.9779999999999998</v>
      </c>
      <c r="JD38" s="54">
        <v>92.78</v>
      </c>
      <c r="JE38" s="54">
        <v>5.7200000000000006</v>
      </c>
      <c r="JF38" s="54">
        <v>100</v>
      </c>
      <c r="JG38" s="54" t="s">
        <v>566</v>
      </c>
      <c r="JH38" s="54">
        <v>90.8</v>
      </c>
      <c r="JI38" s="54">
        <v>8.89</v>
      </c>
      <c r="JJ38" s="54">
        <v>100</v>
      </c>
      <c r="JK38" s="54" t="s">
        <v>566</v>
      </c>
      <c r="JL38" s="54">
        <v>85.61</v>
      </c>
      <c r="JM38" s="54">
        <v>8.61</v>
      </c>
      <c r="JN38" s="54">
        <v>99.419999999999987</v>
      </c>
      <c r="JO38" s="54" t="s">
        <v>566</v>
      </c>
      <c r="JP38" s="54">
        <v>7.74</v>
      </c>
      <c r="JQ38" s="54">
        <v>59.17</v>
      </c>
      <c r="JR38" s="54">
        <v>59.17</v>
      </c>
      <c r="JS38" s="54">
        <v>4.8499999999999996</v>
      </c>
      <c r="JT38" s="54">
        <v>100</v>
      </c>
      <c r="JU38" s="54" t="s">
        <v>566</v>
      </c>
      <c r="JV38" s="54">
        <v>81.667670078265999</v>
      </c>
      <c r="JW38" s="54">
        <v>7.7</v>
      </c>
      <c r="JX38" s="54">
        <v>101.27413925274141</v>
      </c>
      <c r="JY38" s="54" t="s">
        <v>566</v>
      </c>
      <c r="JZ38" s="54">
        <v>11.051373954599701</v>
      </c>
      <c r="KA38" s="54">
        <v>6.26</v>
      </c>
      <c r="KB38" s="54">
        <v>7.9914757591901964</v>
      </c>
      <c r="KC38" s="54" t="s">
        <v>566</v>
      </c>
      <c r="KD38" s="54">
        <v>6.27</v>
      </c>
      <c r="KE38" s="54">
        <v>10.2980314669223</v>
      </c>
      <c r="KF38" s="54">
        <v>8.5500000000000007</v>
      </c>
      <c r="KG38" s="54">
        <v>4.7929167028796709</v>
      </c>
      <c r="KH38" s="54" t="s">
        <v>566</v>
      </c>
      <c r="KI38" s="54">
        <v>10.9416584336049</v>
      </c>
      <c r="KJ38" s="54">
        <v>8.94</v>
      </c>
      <c r="KK38" s="54">
        <v>8.9175325188631671</v>
      </c>
      <c r="KL38" s="54" t="s">
        <v>566</v>
      </c>
      <c r="KM38" s="54">
        <v>8.7449999999999992</v>
      </c>
      <c r="KN38" s="54">
        <v>9.1539845336439907</v>
      </c>
      <c r="KO38" s="54">
        <v>8.34</v>
      </c>
      <c r="KP38" s="54">
        <v>5.3473899080127856</v>
      </c>
      <c r="KQ38" s="54" t="s">
        <v>566</v>
      </c>
      <c r="KR38" s="54">
        <v>8.34</v>
      </c>
      <c r="KS38" s="54">
        <v>7.8150000000000004</v>
      </c>
      <c r="KT38" s="54">
        <v>6.21</v>
      </c>
      <c r="KU38" s="54">
        <v>14252</v>
      </c>
      <c r="KV38" s="54">
        <v>4.5864857645805647E-2</v>
      </c>
      <c r="KW38" s="54">
        <v>85434</v>
      </c>
      <c r="KX38" s="54">
        <v>0.27493813135782758</v>
      </c>
      <c r="KY38" s="54">
        <v>66161</v>
      </c>
      <c r="KZ38" s="54">
        <v>0.21291501871345411</v>
      </c>
      <c r="LA38" s="54">
        <v>2515279</v>
      </c>
      <c r="LB38" s="54">
        <v>8.0945069656528474</v>
      </c>
      <c r="LC38" s="54">
        <v>33260</v>
      </c>
      <c r="LD38" s="54">
        <v>0.1070351645593247</v>
      </c>
      <c r="LE38" s="54">
        <v>23392</v>
      </c>
      <c r="LF38" s="54">
        <v>7.5278610023202755E-2</v>
      </c>
      <c r="LG38" s="54">
        <v>28262</v>
      </c>
      <c r="LH38" s="54">
        <v>9.095092666192528E-2</v>
      </c>
      <c r="LI38" s="54">
        <v>532</v>
      </c>
      <c r="LJ38" s="54">
        <v>1.7120477313758491</v>
      </c>
      <c r="LK38" s="54">
        <v>1014</v>
      </c>
      <c r="LL38" s="54">
        <v>3.2631887210810362</v>
      </c>
      <c r="LM38" s="54">
        <v>40</v>
      </c>
      <c r="LN38" s="54">
        <v>0.8</v>
      </c>
      <c r="LO38" s="54">
        <v>141</v>
      </c>
      <c r="LP38" s="54">
        <v>0.77800000000000002</v>
      </c>
      <c r="LQ38" s="54">
        <v>67</v>
      </c>
      <c r="LR38" s="54">
        <v>0.746</v>
      </c>
      <c r="LS38" s="54">
        <v>64</v>
      </c>
      <c r="LT38" s="54">
        <v>0.88300000000000001</v>
      </c>
      <c r="LU38" s="54">
        <v>0.5181</v>
      </c>
      <c r="LV38" s="56">
        <v>0.25445436065755278</v>
      </c>
      <c r="LW38" s="56" t="s">
        <v>570</v>
      </c>
      <c r="LX38" s="56">
        <v>0.32135961316992528</v>
      </c>
      <c r="LY38" s="56" t="s">
        <v>570</v>
      </c>
      <c r="LZ38" s="56">
        <v>0.70002100438817572</v>
      </c>
      <c r="MA38" s="56" t="s">
        <v>599</v>
      </c>
      <c r="MB38" s="56">
        <v>0.49451803728949689</v>
      </c>
      <c r="MC38" s="56" t="s">
        <v>570</v>
      </c>
      <c r="MD38" s="56">
        <v>0.4425882538762877</v>
      </c>
      <c r="ME38" s="56" t="s">
        <v>599</v>
      </c>
      <c r="MF38" s="54">
        <v>3110</v>
      </c>
      <c r="MG38" s="54">
        <v>0</v>
      </c>
      <c r="MH38" s="54">
        <v>21167495.489999998</v>
      </c>
      <c r="MI38" s="54">
        <v>5677499</v>
      </c>
      <c r="MJ38" s="54">
        <v>0</v>
      </c>
      <c r="MK38" s="54">
        <v>5677499</v>
      </c>
      <c r="ML38" s="54">
        <v>3</v>
      </c>
      <c r="MM38" s="54">
        <v>2</v>
      </c>
      <c r="MN38" s="54">
        <v>12300</v>
      </c>
      <c r="MO38" s="54">
        <v>2</v>
      </c>
      <c r="MP38" s="54">
        <v>3.7197647177824671E-3</v>
      </c>
      <c r="MQ38" s="54"/>
      <c r="MR38" s="54">
        <v>0</v>
      </c>
      <c r="MS38" s="54">
        <v>0</v>
      </c>
      <c r="MT38" s="54">
        <v>0</v>
      </c>
      <c r="MU38" s="54">
        <v>562</v>
      </c>
      <c r="MV38" s="54">
        <v>226</v>
      </c>
      <c r="MW38" s="54">
        <v>788</v>
      </c>
      <c r="MX38" s="54">
        <v>2.52</v>
      </c>
      <c r="MY38" s="54">
        <v>573</v>
      </c>
      <c r="MZ38" s="54">
        <v>84</v>
      </c>
      <c r="NA38" s="54">
        <v>657</v>
      </c>
      <c r="NB38" s="54">
        <v>2.1</v>
      </c>
      <c r="NC38" s="54">
        <v>176731932.62</v>
      </c>
      <c r="ND38" s="54">
        <v>134</v>
      </c>
      <c r="NE38" s="54">
        <v>27327101.870000001</v>
      </c>
      <c r="NF38" s="54">
        <v>0.54300000000000004</v>
      </c>
      <c r="NG38" s="62" t="s">
        <v>946</v>
      </c>
      <c r="NH38" s="62">
        <v>349</v>
      </c>
      <c r="NI38" s="62" t="s">
        <v>601</v>
      </c>
      <c r="NJ38" s="62" t="s">
        <v>602</v>
      </c>
      <c r="NK38" s="62" t="s">
        <v>575</v>
      </c>
      <c r="NL38" s="62"/>
      <c r="NM38" s="62" t="s">
        <v>947</v>
      </c>
      <c r="NN38" s="62"/>
      <c r="NO38" s="62" t="s">
        <v>601</v>
      </c>
      <c r="NP38" s="62" t="s">
        <v>604</v>
      </c>
      <c r="NQ38" s="62" t="s">
        <v>601</v>
      </c>
      <c r="NR38" s="62" t="s">
        <v>634</v>
      </c>
      <c r="NS38" s="62" t="s">
        <v>635</v>
      </c>
      <c r="NT38" s="62" t="s">
        <v>634</v>
      </c>
      <c r="NU38" s="64" t="s">
        <v>689</v>
      </c>
      <c r="NV38" s="78">
        <v>77</v>
      </c>
      <c r="NW38" s="79">
        <v>92</v>
      </c>
      <c r="NX38" s="80" t="s">
        <v>948</v>
      </c>
      <c r="NY38" s="54">
        <v>47</v>
      </c>
      <c r="NZ38" s="54">
        <v>306</v>
      </c>
      <c r="OA38" s="54">
        <v>19</v>
      </c>
      <c r="OB38" s="54">
        <v>104</v>
      </c>
      <c r="OC38" s="54">
        <v>140</v>
      </c>
      <c r="OD38" s="54">
        <v>721</v>
      </c>
      <c r="OE38" s="54">
        <v>52</v>
      </c>
      <c r="OF38" s="54">
        <v>7</v>
      </c>
      <c r="OG38" s="54">
        <v>834</v>
      </c>
      <c r="OH38" s="54">
        <v>206</v>
      </c>
      <c r="OI38" s="54">
        <v>953</v>
      </c>
      <c r="OJ38" s="54">
        <v>113</v>
      </c>
      <c r="OK38" s="54">
        <v>2.65</v>
      </c>
      <c r="OL38" s="54">
        <v>30</v>
      </c>
      <c r="OM38" s="54">
        <v>31</v>
      </c>
      <c r="ON38" s="54">
        <v>0</v>
      </c>
      <c r="OO38" s="54">
        <v>0</v>
      </c>
      <c r="OP38" s="54">
        <v>18</v>
      </c>
      <c r="OQ38" s="54">
        <v>1</v>
      </c>
      <c r="OR38" s="54">
        <v>30</v>
      </c>
      <c r="OS38" s="54">
        <v>1</v>
      </c>
      <c r="OT38" s="54">
        <v>1.0580000000000001</v>
      </c>
      <c r="OU38" s="54">
        <v>452</v>
      </c>
      <c r="OV38" s="54">
        <v>9</v>
      </c>
      <c r="OW38" s="54">
        <v>0</v>
      </c>
      <c r="OX38" s="54">
        <v>0</v>
      </c>
      <c r="OY38" s="54">
        <v>56</v>
      </c>
      <c r="OZ38" s="54">
        <v>25</v>
      </c>
      <c r="PA38" s="54">
        <v>31</v>
      </c>
      <c r="PB38" s="54">
        <v>747</v>
      </c>
      <c r="PC38" s="54">
        <v>742</v>
      </c>
      <c r="PD38" s="54">
        <v>151</v>
      </c>
      <c r="PE38" s="54">
        <v>0</v>
      </c>
      <c r="PF38" s="54">
        <v>5</v>
      </c>
      <c r="PG38" s="55">
        <v>303</v>
      </c>
      <c r="PH38" s="54">
        <v>358</v>
      </c>
      <c r="PI38" s="54"/>
      <c r="PJ38" s="54"/>
      <c r="PK38" s="54"/>
      <c r="PL38" s="54"/>
      <c r="PM38" s="54"/>
      <c r="PN38" s="54"/>
      <c r="PO38" s="54"/>
      <c r="PP38" s="54"/>
      <c r="PQ38" s="57">
        <v>15131</v>
      </c>
      <c r="PR38" s="57">
        <v>37843</v>
      </c>
      <c r="PS38" s="57">
        <v>12519</v>
      </c>
      <c r="PT38" s="57">
        <v>1321</v>
      </c>
      <c r="PU38" s="57">
        <v>1962</v>
      </c>
      <c r="PV38" s="54">
        <v>829</v>
      </c>
      <c r="PW38" s="54">
        <v>125</v>
      </c>
      <c r="PX38" s="54">
        <v>93</v>
      </c>
      <c r="PY38" s="54">
        <v>42</v>
      </c>
      <c r="PZ38" s="57">
        <v>32287</v>
      </c>
      <c r="QA38" s="57">
        <v>80317</v>
      </c>
      <c r="QB38" s="56">
        <v>0.25847093541525201</v>
      </c>
      <c r="QC38" s="56">
        <v>0.27178444543133101</v>
      </c>
      <c r="QD38" s="54">
        <v>13106</v>
      </c>
      <c r="QE38" s="54">
        <v>20965</v>
      </c>
      <c r="QF38" s="54">
        <v>13280</v>
      </c>
      <c r="QG38" s="54" t="s">
        <v>638</v>
      </c>
      <c r="QH38" s="54">
        <v>41</v>
      </c>
      <c r="QI38" s="54">
        <v>68</v>
      </c>
      <c r="QJ38" s="54">
        <v>59</v>
      </c>
      <c r="QK38" s="56">
        <f t="shared" si="3"/>
        <v>56</v>
      </c>
      <c r="QL38" s="56">
        <v>1</v>
      </c>
      <c r="QM38" s="54" t="s">
        <v>562</v>
      </c>
      <c r="QN38" s="54" t="s">
        <v>562</v>
      </c>
      <c r="QO38" s="54" t="s">
        <v>562</v>
      </c>
      <c r="QP38" s="54" t="s">
        <v>562</v>
      </c>
      <c r="QQ38" s="54" t="s">
        <v>570</v>
      </c>
      <c r="QR38" s="54" t="s">
        <v>639</v>
      </c>
      <c r="QS38" s="54" t="s">
        <v>570</v>
      </c>
      <c r="QT38" s="54" t="s">
        <v>584</v>
      </c>
      <c r="QU38" s="56">
        <v>47.89</v>
      </c>
      <c r="QV38" s="66">
        <v>0.61699999999999999</v>
      </c>
      <c r="QW38" s="67">
        <v>301</v>
      </c>
      <c r="QX38" s="66">
        <v>0.75600000000000001</v>
      </c>
      <c r="QY38" s="67">
        <v>1102</v>
      </c>
      <c r="QZ38" s="66">
        <v>0.46600000000000003</v>
      </c>
      <c r="RA38" s="67">
        <v>4332</v>
      </c>
      <c r="RB38" s="66">
        <v>0.97499999999999998</v>
      </c>
      <c r="RC38" s="67">
        <v>99</v>
      </c>
      <c r="RD38" s="66">
        <v>0.108</v>
      </c>
      <c r="RE38" s="67">
        <v>3440</v>
      </c>
      <c r="RF38" s="67">
        <v>30</v>
      </c>
      <c r="RG38" s="60">
        <v>171520054.09</v>
      </c>
      <c r="RH38" s="60">
        <v>142588758.5</v>
      </c>
      <c r="RI38" s="60">
        <v>27327101.870000001</v>
      </c>
      <c r="RJ38" s="54">
        <v>0</v>
      </c>
      <c r="RK38" s="54">
        <v>0</v>
      </c>
      <c r="RL38" s="54" t="s">
        <v>565</v>
      </c>
      <c r="RM38" s="54" t="s">
        <v>640</v>
      </c>
      <c r="RN38" s="60">
        <v>101081.9</v>
      </c>
      <c r="RO38" s="60">
        <v>1319.7</v>
      </c>
      <c r="RP38" s="60">
        <v>105542917.39</v>
      </c>
      <c r="RQ38" s="54">
        <v>694</v>
      </c>
      <c r="RR38" s="54">
        <v>85.61</v>
      </c>
      <c r="RS38" s="54">
        <v>92.78</v>
      </c>
      <c r="RT38" s="58">
        <v>143993896.34</v>
      </c>
      <c r="RU38" s="58">
        <v>783809386.25999796</v>
      </c>
      <c r="RV38" s="57">
        <v>71583</v>
      </c>
      <c r="RW38" s="58">
        <v>10949.658246511015</v>
      </c>
      <c r="RX38" s="68">
        <v>16</v>
      </c>
      <c r="RY38" s="54">
        <v>6.1</v>
      </c>
      <c r="RZ38" s="69">
        <v>24</v>
      </c>
      <c r="SA38" s="54"/>
      <c r="SB38" s="54">
        <v>5.2</v>
      </c>
      <c r="SC38" s="69">
        <v>19</v>
      </c>
      <c r="SD38" s="54"/>
      <c r="SE38" s="70">
        <v>5.1599783964036583E-4</v>
      </c>
      <c r="SF38" s="71">
        <v>6.1973798467172582E-2</v>
      </c>
      <c r="SG38" s="71">
        <v>52974</v>
      </c>
      <c r="SH38" s="71">
        <v>0.9</v>
      </c>
      <c r="SI38" s="72"/>
      <c r="SJ38" s="72">
        <v>143993896.34</v>
      </c>
      <c r="SK38" s="73">
        <f t="shared" si="4"/>
        <v>463.39177361065077</v>
      </c>
      <c r="SL38" s="72">
        <v>0.8912196805961502</v>
      </c>
      <c r="SM38" s="72">
        <v>1.305574984245449E-2</v>
      </c>
      <c r="SN38" s="72">
        <v>87.942298424079382</v>
      </c>
      <c r="SO38" s="72">
        <v>11.43302774997667</v>
      </c>
      <c r="SP38" s="72">
        <v>0.85280573085451139</v>
      </c>
      <c r="SQ38" s="72">
        <v>9.6544045002397514</v>
      </c>
      <c r="SR38" s="72">
        <v>18.0215550671142</v>
      </c>
      <c r="SS38" s="72">
        <v>238.7856046392632</v>
      </c>
      <c r="ST38" s="138">
        <v>975.09485452421495</v>
      </c>
      <c r="SU38" s="74">
        <v>4.9599999999999998E-2</v>
      </c>
      <c r="SV38" s="74">
        <v>0.32869999999999999</v>
      </c>
      <c r="SW38" s="75"/>
      <c r="SX38" s="72">
        <v>6.8623236354533662E-3</v>
      </c>
      <c r="SY38" s="72">
        <v>0.95887076372287827</v>
      </c>
      <c r="SZ38" s="72">
        <v>0.84102061850576115</v>
      </c>
      <c r="TA38" s="72">
        <v>0.9005486376526981</v>
      </c>
      <c r="TB38" s="72"/>
      <c r="TC38" s="72" t="s">
        <v>586</v>
      </c>
      <c r="TD38" s="54"/>
      <c r="TE38" s="72">
        <v>0.67682558587919772</v>
      </c>
      <c r="TF38" s="75">
        <v>0.44562600000000002</v>
      </c>
      <c r="TG38" s="75">
        <v>2.2440319999999998</v>
      </c>
      <c r="TH38" s="76">
        <v>0.45878999999999998</v>
      </c>
      <c r="TI38" s="75">
        <v>1.1288339999999999</v>
      </c>
      <c r="TJ38" s="75">
        <v>0.44562600000000002</v>
      </c>
      <c r="TK38" s="76">
        <v>0.88587000000000005</v>
      </c>
      <c r="TL38" s="75">
        <v>1.5249E-2</v>
      </c>
      <c r="TM38" s="75">
        <v>65.578149999999994</v>
      </c>
      <c r="TN38" s="76">
        <v>1.9186999999999999E-2</v>
      </c>
      <c r="TO38" s="75">
        <v>1.9917279999999999</v>
      </c>
      <c r="TP38" s="75">
        <v>1.5249E-2</v>
      </c>
      <c r="TQ38" s="76">
        <v>0.502077</v>
      </c>
      <c r="TR38" s="75">
        <v>0.72703540200000005</v>
      </c>
      <c r="TS38" s="77">
        <v>1.37544884</v>
      </c>
      <c r="TT38" s="76">
        <v>0.72826619999999997</v>
      </c>
      <c r="TU38" s="75">
        <v>1.1083085669999999</v>
      </c>
      <c r="TV38" s="75">
        <v>0.72703540200000005</v>
      </c>
      <c r="TW38" s="76">
        <v>0.90227580100000004</v>
      </c>
      <c r="TX38" s="75">
        <v>0</v>
      </c>
      <c r="TY38" s="77" t="s">
        <v>587</v>
      </c>
      <c r="TZ38" s="76">
        <v>9.7602999999999995E-2</v>
      </c>
      <c r="UA38" s="75">
        <v>1.077858</v>
      </c>
      <c r="UB38" s="75">
        <v>0</v>
      </c>
      <c r="UC38" s="76">
        <v>0.92776599999999998</v>
      </c>
      <c r="UD38" s="75">
        <v>0.72703499999999999</v>
      </c>
      <c r="UE38" s="75">
        <v>1.3754489999999999</v>
      </c>
      <c r="UF38" s="76">
        <v>0.72826599999999997</v>
      </c>
      <c r="UG38" s="75">
        <v>1.108309</v>
      </c>
      <c r="UH38" s="75">
        <v>0.72703499999999999</v>
      </c>
      <c r="UI38" s="76">
        <v>0.90227599999999997</v>
      </c>
    </row>
    <row r="39" spans="1:555" ht="15.75" customHeight="1" x14ac:dyDescent="0.3">
      <c r="A39" s="54" t="s">
        <v>949</v>
      </c>
      <c r="B39" s="54" t="s">
        <v>950</v>
      </c>
      <c r="C39" s="55" t="s">
        <v>950</v>
      </c>
      <c r="D39" s="54" t="s">
        <v>653</v>
      </c>
      <c r="E39" s="54" t="s">
        <v>951</v>
      </c>
      <c r="F39" s="54" t="s">
        <v>655</v>
      </c>
      <c r="G39" s="54" t="s">
        <v>628</v>
      </c>
      <c r="H39" s="54" t="s">
        <v>558</v>
      </c>
      <c r="I39" s="54">
        <v>51173</v>
      </c>
      <c r="J39" s="54" t="s">
        <v>629</v>
      </c>
      <c r="K39" s="54">
        <v>1</v>
      </c>
      <c r="L39" s="54">
        <v>0</v>
      </c>
      <c r="M39" s="54">
        <v>1</v>
      </c>
      <c r="N39" s="54">
        <v>1</v>
      </c>
      <c r="O39" s="54">
        <v>1</v>
      </c>
      <c r="P39" s="54">
        <v>1</v>
      </c>
      <c r="Q39" s="54">
        <v>1</v>
      </c>
      <c r="R39" s="54">
        <v>1</v>
      </c>
      <c r="S39" s="54">
        <v>1</v>
      </c>
      <c r="T39" s="54">
        <v>1</v>
      </c>
      <c r="U39" s="54">
        <v>0</v>
      </c>
      <c r="V39" s="54">
        <v>0</v>
      </c>
      <c r="W39" s="54">
        <v>1</v>
      </c>
      <c r="X39" s="54">
        <v>0</v>
      </c>
      <c r="Y39" s="54">
        <v>1</v>
      </c>
      <c r="Z39" s="54">
        <v>1</v>
      </c>
      <c r="AA39" s="54">
        <v>0</v>
      </c>
      <c r="AB39" s="54">
        <v>1</v>
      </c>
      <c r="AC39" s="54">
        <v>1</v>
      </c>
      <c r="AD39" s="54">
        <v>1</v>
      </c>
      <c r="AE39" s="54" t="s">
        <v>560</v>
      </c>
      <c r="AF39" s="54" t="s">
        <v>561</v>
      </c>
      <c r="AG39" s="54">
        <v>7</v>
      </c>
      <c r="AH39" s="54">
        <v>4</v>
      </c>
      <c r="AI39" s="54">
        <v>4</v>
      </c>
      <c r="AJ39" s="54">
        <v>15</v>
      </c>
      <c r="AK39" s="54" t="s">
        <v>570</v>
      </c>
      <c r="AL39" s="54" t="s">
        <v>563</v>
      </c>
      <c r="AM39" s="54" t="s">
        <v>621</v>
      </c>
      <c r="AN39" s="56">
        <v>57.166559617180198</v>
      </c>
      <c r="AO39" s="57">
        <v>255</v>
      </c>
      <c r="AP39" s="56">
        <v>56.640500000000003</v>
      </c>
      <c r="AQ39" s="56">
        <v>42.688000000000002</v>
      </c>
      <c r="AR39" s="56">
        <v>62.381749999999997</v>
      </c>
      <c r="AS39" s="56">
        <v>51.809111111111108</v>
      </c>
      <c r="AT39" s="56">
        <v>51.444000000000003</v>
      </c>
      <c r="AU39" s="56">
        <v>92.222200000000001</v>
      </c>
      <c r="AV39" s="56">
        <v>75.825500000000005</v>
      </c>
      <c r="AW39" s="56">
        <v>37.717833333333331</v>
      </c>
      <c r="AX39" s="56">
        <v>10.5975</v>
      </c>
      <c r="AY39" s="56">
        <v>66.694499999999991</v>
      </c>
      <c r="AZ39" s="56">
        <v>49.340833333333343</v>
      </c>
      <c r="BA39" s="56">
        <v>100</v>
      </c>
      <c r="BB39" s="56">
        <v>82.228000000000009</v>
      </c>
      <c r="BC39" s="56">
        <v>84.72</v>
      </c>
      <c r="BD39" s="56">
        <v>27.841000000000001</v>
      </c>
      <c r="BE39" s="56">
        <v>52.564285714285717</v>
      </c>
      <c r="BF39" s="56">
        <v>27.116499999999998</v>
      </c>
      <c r="BG39" s="56">
        <v>61.479160477584323</v>
      </c>
      <c r="BH39" s="56">
        <v>79.566844023351706</v>
      </c>
      <c r="BI39" s="56">
        <v>71.014970354018701</v>
      </c>
      <c r="BJ39" s="56">
        <v>33.855667055383172</v>
      </c>
      <c r="BK39" s="56">
        <v>75.469028056639303</v>
      </c>
      <c r="BL39" s="56">
        <v>88.563800741210997</v>
      </c>
      <c r="BM39" s="56">
        <v>85.256876544155801</v>
      </c>
      <c r="BN39" s="56">
        <v>68.977670751400595</v>
      </c>
      <c r="BO39" s="56">
        <v>77.962316978224706</v>
      </c>
      <c r="BP39" s="56">
        <v>66.743679863640693</v>
      </c>
      <c r="BQ39" s="56">
        <v>65.105667577738899</v>
      </c>
      <c r="BR39" s="56">
        <v>74.248216996470703</v>
      </c>
      <c r="BS39" s="56">
        <v>22.207814384185799</v>
      </c>
      <c r="BT39" s="56">
        <v>43.753546758417798</v>
      </c>
      <c r="BU39" s="56">
        <v>42.805798377266399</v>
      </c>
      <c r="BV39" s="56">
        <v>26.655508701662701</v>
      </c>
      <c r="BW39" s="56">
        <v>8.8495575221238898</v>
      </c>
      <c r="BX39" s="56">
        <v>124.022387212998</v>
      </c>
      <c r="BY39" s="56">
        <v>261.25901965663098</v>
      </c>
      <c r="BZ39" s="56">
        <v>70.557491289198595</v>
      </c>
      <c r="CA39" s="56">
        <v>4.6625019046167901</v>
      </c>
      <c r="CB39" s="56">
        <v>89.419206440482995</v>
      </c>
      <c r="CC39" s="56">
        <v>100</v>
      </c>
      <c r="CD39" s="56">
        <v>81.893559583494095</v>
      </c>
      <c r="CE39" s="56">
        <v>25.87</v>
      </c>
      <c r="CF39" s="56">
        <v>93.022810044086597</v>
      </c>
      <c r="CG39" s="56">
        <v>82.461184588844205</v>
      </c>
      <c r="CH39" s="56">
        <v>70.8261452942304</v>
      </c>
      <c r="CI39" s="56">
        <v>93.118650565459106</v>
      </c>
      <c r="CJ39" s="56">
        <v>1.95415551169562</v>
      </c>
      <c r="CK39" s="56">
        <v>5.8624665350868597</v>
      </c>
      <c r="CL39" s="56">
        <v>9.1987857602796392</v>
      </c>
      <c r="CM39" s="56">
        <v>1.80717230283937</v>
      </c>
      <c r="CN39" s="56">
        <v>5.4</v>
      </c>
      <c r="CO39" s="56">
        <v>16.899999999999999</v>
      </c>
      <c r="CP39" s="56">
        <v>0.1</v>
      </c>
      <c r="CQ39" s="56">
        <v>4</v>
      </c>
      <c r="CR39" s="56">
        <v>0.9</v>
      </c>
      <c r="CS39" s="56">
        <v>5.5</v>
      </c>
      <c r="CT39" s="56">
        <v>25.5201160112947</v>
      </c>
      <c r="CU39" s="56">
        <v>55.865628055525903</v>
      </c>
      <c r="CV39" s="56">
        <v>99.964406857228198</v>
      </c>
      <c r="CW39" s="56">
        <v>96.309203030302996</v>
      </c>
      <c r="CX39" s="56">
        <v>77.38</v>
      </c>
      <c r="CY39" s="56">
        <v>1.01426972579743</v>
      </c>
      <c r="CZ39" s="56">
        <v>416.871565535998</v>
      </c>
      <c r="DA39" s="56">
        <v>7.8166220467824798</v>
      </c>
      <c r="DB39" s="56">
        <v>30.8794660384766</v>
      </c>
      <c r="DC39" s="56">
        <v>46.74</v>
      </c>
      <c r="DD39" s="56">
        <v>5.2925375790000002</v>
      </c>
      <c r="DE39" s="56">
        <v>0.39083110233912399</v>
      </c>
      <c r="DF39" s="56">
        <v>0.57539656521223304</v>
      </c>
      <c r="DG39" s="56">
        <v>13.225922457889</v>
      </c>
      <c r="DH39" s="56">
        <v>4</v>
      </c>
      <c r="DI39" s="56">
        <v>0</v>
      </c>
      <c r="DJ39" s="56">
        <v>70.504765266501906</v>
      </c>
      <c r="DK39" s="56">
        <v>95.062571104</v>
      </c>
      <c r="DL39" s="56">
        <v>4</v>
      </c>
      <c r="DM39" s="56">
        <v>9.9557522123893794</v>
      </c>
      <c r="DN39" s="56">
        <v>4.6082949308755801</v>
      </c>
      <c r="DO39" s="56">
        <v>1.77341854122291</v>
      </c>
      <c r="DP39" s="56">
        <v>0.238432041300326</v>
      </c>
      <c r="DQ39" s="56">
        <v>0.32365829059828999</v>
      </c>
      <c r="DR39" s="56">
        <v>350.87719298245599</v>
      </c>
      <c r="DS39" s="56">
        <v>149.14243102162601</v>
      </c>
      <c r="DT39" s="56">
        <v>197.08978068520199</v>
      </c>
      <c r="DU39" s="56">
        <v>30.150184188155301</v>
      </c>
      <c r="DV39" s="56">
        <v>44.448498115043201</v>
      </c>
      <c r="DW39" s="56">
        <v>549.76</v>
      </c>
      <c r="DX39" s="56">
        <v>191.09399999999999</v>
      </c>
      <c r="DY39" s="54" t="s">
        <v>565</v>
      </c>
      <c r="DZ39" s="54"/>
      <c r="EA39" s="54"/>
      <c r="EB39" s="54"/>
      <c r="EC39" s="58">
        <v>228221598.66999999</v>
      </c>
      <c r="ED39" s="58">
        <v>4459.8049492896644</v>
      </c>
      <c r="EE39" s="58">
        <v>3126815.68</v>
      </c>
      <c r="EF39" s="58">
        <f t="shared" si="5"/>
        <v>61.102840951282907</v>
      </c>
      <c r="EG39" s="58">
        <v>52164703.57</v>
      </c>
      <c r="EH39" s="58">
        <v>1044192.23</v>
      </c>
      <c r="EI39" s="58">
        <v>20.405140015242413</v>
      </c>
      <c r="EJ39" s="58"/>
      <c r="EK39" s="58">
        <v>40084237.93</v>
      </c>
      <c r="EL39" s="58">
        <f t="shared" si="0"/>
        <v>783.30834483028161</v>
      </c>
      <c r="EM39" s="58">
        <v>75087575.109999999</v>
      </c>
      <c r="EN39" s="58">
        <f t="shared" si="1"/>
        <v>1467.327987610654</v>
      </c>
      <c r="EO39" s="58"/>
      <c r="EP39" s="58"/>
      <c r="EQ39" s="58"/>
      <c r="ER39" s="54">
        <v>728</v>
      </c>
      <c r="ES39" s="59">
        <v>1.4226252125144121E-2</v>
      </c>
      <c r="ET39" s="54">
        <v>49365</v>
      </c>
      <c r="EU39" s="54">
        <v>0.96466886834854315</v>
      </c>
      <c r="EV39" s="54">
        <v>16360</v>
      </c>
      <c r="EW39" s="54">
        <v>51173</v>
      </c>
      <c r="EX39" s="54" t="s">
        <v>566</v>
      </c>
      <c r="EY39" s="54" t="s">
        <v>565</v>
      </c>
      <c r="EZ39" s="54">
        <v>152.4</v>
      </c>
      <c r="FA39" s="54">
        <v>47446</v>
      </c>
      <c r="FB39" s="54">
        <v>0.92716862407910416</v>
      </c>
      <c r="FC39" s="56">
        <v>0.21299999999999999</v>
      </c>
      <c r="FD39" s="54">
        <v>0.14399999999999999</v>
      </c>
      <c r="FE39" s="54">
        <v>0.27500000000000002</v>
      </c>
      <c r="FF39" s="54">
        <v>0.221</v>
      </c>
      <c r="FG39" s="54">
        <v>2024</v>
      </c>
      <c r="FH39" s="54" t="s">
        <v>952</v>
      </c>
      <c r="FI39" s="58">
        <v>18591.560000000001</v>
      </c>
      <c r="FJ39" s="54">
        <v>896633.75399999996</v>
      </c>
      <c r="FK39" s="60">
        <v>1283.47262482168</v>
      </c>
      <c r="FL39" s="60">
        <f t="shared" si="2"/>
        <v>1467.327987610654</v>
      </c>
      <c r="FM39" s="54">
        <v>5.25</v>
      </c>
      <c r="FN39" s="54">
        <v>1960.028101768243</v>
      </c>
      <c r="FO39" s="54" t="s">
        <v>566</v>
      </c>
      <c r="FP39" s="54">
        <v>784.96253063138704</v>
      </c>
      <c r="FQ39" s="54">
        <v>4.47</v>
      </c>
      <c r="FR39" s="54">
        <v>1230.0120595970509</v>
      </c>
      <c r="FS39" s="54" t="s">
        <v>566</v>
      </c>
      <c r="FT39" s="54">
        <v>4.8600000000000003</v>
      </c>
      <c r="FU39" s="54">
        <v>0.43906894586697798</v>
      </c>
      <c r="FV39" s="54">
        <v>5.8800000000000008</v>
      </c>
      <c r="FW39" s="54">
        <v>0.74723235361972096</v>
      </c>
      <c r="FX39" s="54" t="s">
        <v>566</v>
      </c>
      <c r="FY39" s="54">
        <v>0.44452426918536603</v>
      </c>
      <c r="FZ39" s="54">
        <v>10</v>
      </c>
      <c r="GA39" s="54">
        <v>0.44533326564385922</v>
      </c>
      <c r="GB39" s="54" t="s">
        <v>566</v>
      </c>
      <c r="GC39" s="61">
        <v>7.1493428585569299E-2</v>
      </c>
      <c r="GD39" s="54">
        <v>6.23</v>
      </c>
      <c r="GE39" s="54">
        <v>0.10824158451988081</v>
      </c>
      <c r="GF39" s="54" t="s">
        <v>566</v>
      </c>
      <c r="GG39" s="54">
        <v>0.31373076539058098</v>
      </c>
      <c r="GH39" s="54">
        <v>3.52</v>
      </c>
      <c r="GI39" s="54">
        <v>0.89083911866117538</v>
      </c>
      <c r="GJ39" s="54" t="s">
        <v>566</v>
      </c>
      <c r="GK39" s="54">
        <v>6.4080000000000004</v>
      </c>
      <c r="GL39" s="54" t="s">
        <v>568</v>
      </c>
      <c r="GM39" s="54">
        <v>0</v>
      </c>
      <c r="GN39" s="54">
        <v>10</v>
      </c>
      <c r="GO39" s="54" t="s">
        <v>566</v>
      </c>
      <c r="GP39" s="54">
        <v>0</v>
      </c>
      <c r="GQ39" s="54">
        <v>83.457290172551794</v>
      </c>
      <c r="GR39" s="54">
        <v>6.879999999999999</v>
      </c>
      <c r="GS39" s="54">
        <v>63.681803667345413</v>
      </c>
      <c r="GT39" s="54" t="s">
        <v>566</v>
      </c>
      <c r="GU39" s="54">
        <v>6.879999999999999</v>
      </c>
      <c r="GV39" s="54">
        <v>4.5369999999999999</v>
      </c>
      <c r="GW39" s="54">
        <v>2.6948989412897002</v>
      </c>
      <c r="GX39" s="54">
        <v>10</v>
      </c>
      <c r="GY39" s="54">
        <v>4.4736313348560088</v>
      </c>
      <c r="GZ39" s="54" t="s">
        <v>566</v>
      </c>
      <c r="HA39" s="54">
        <v>2.0303675766517499</v>
      </c>
      <c r="HB39" s="54">
        <v>7.32</v>
      </c>
      <c r="HC39" s="54">
        <v>1.4429539465867669</v>
      </c>
      <c r="HD39" s="54" t="s">
        <v>566</v>
      </c>
      <c r="HE39" s="54">
        <v>8.66</v>
      </c>
      <c r="HF39" s="54">
        <v>46.933333333333302</v>
      </c>
      <c r="HG39" s="54">
        <v>4.7799999999999994</v>
      </c>
      <c r="HH39" s="54">
        <v>92.977777777777789</v>
      </c>
      <c r="HI39" s="54" t="s">
        <v>566</v>
      </c>
      <c r="HJ39" s="54">
        <v>21.417721467556301</v>
      </c>
      <c r="HK39" s="54">
        <v>8.83</v>
      </c>
      <c r="HL39" s="54">
        <v>23.63720153986235</v>
      </c>
      <c r="HM39" s="54" t="s">
        <v>566</v>
      </c>
      <c r="HN39" s="54">
        <v>19.2452432647002</v>
      </c>
      <c r="HO39" s="54">
        <v>0</v>
      </c>
      <c r="HP39" s="54">
        <v>2.8432815885060591E-2</v>
      </c>
      <c r="HQ39" s="54" t="s">
        <v>565</v>
      </c>
      <c r="HR39" s="54">
        <v>4.5369999999999999</v>
      </c>
      <c r="HS39" s="54">
        <v>96.551724137931032</v>
      </c>
      <c r="HT39" s="54">
        <v>9.23</v>
      </c>
      <c r="HU39" s="54">
        <v>100</v>
      </c>
      <c r="HV39" s="54" t="s">
        <v>566</v>
      </c>
      <c r="HW39" s="54">
        <v>4.7619047619047601</v>
      </c>
      <c r="HX39" s="54">
        <v>9.370000000000001</v>
      </c>
      <c r="HY39" s="54">
        <v>0</v>
      </c>
      <c r="HZ39" s="54" t="s">
        <v>566</v>
      </c>
      <c r="IA39" s="54">
        <v>0.61</v>
      </c>
      <c r="IB39" s="54">
        <v>6.9599999999999991</v>
      </c>
      <c r="IC39" s="54">
        <v>0.87629999999999997</v>
      </c>
      <c r="ID39" s="54" t="s">
        <v>566</v>
      </c>
      <c r="IE39" s="54">
        <v>8.52</v>
      </c>
      <c r="IF39" s="54">
        <v>7.2389999999999999</v>
      </c>
      <c r="IG39" s="54">
        <v>47.6</v>
      </c>
      <c r="IH39" s="54">
        <v>10</v>
      </c>
      <c r="II39" s="54">
        <v>47.6</v>
      </c>
      <c r="IJ39" s="54" t="s">
        <v>566</v>
      </c>
      <c r="IK39" s="54" t="s">
        <v>764</v>
      </c>
      <c r="IL39" s="55">
        <v>5.9</v>
      </c>
      <c r="IM39" s="54">
        <v>10</v>
      </c>
      <c r="IN39" s="54">
        <v>6</v>
      </c>
      <c r="IO39" s="54" t="s">
        <v>566</v>
      </c>
      <c r="IP39" s="54" t="s">
        <v>597</v>
      </c>
      <c r="IQ39" s="55">
        <v>5.0999999999999996</v>
      </c>
      <c r="IR39" s="54">
        <v>8.129999999999999</v>
      </c>
      <c r="IS39" s="54">
        <v>5.3900000000000006</v>
      </c>
      <c r="IT39" s="54" t="s">
        <v>566</v>
      </c>
      <c r="IU39" s="54">
        <v>4.7</v>
      </c>
      <c r="IV39" s="54">
        <v>7.79</v>
      </c>
      <c r="IW39" s="54">
        <v>0.85000000000000009</v>
      </c>
      <c r="IX39" s="54" t="s">
        <v>566</v>
      </c>
      <c r="IY39" s="54">
        <v>12.5</v>
      </c>
      <c r="IZ39" s="54">
        <v>9.36</v>
      </c>
      <c r="JA39" s="54">
        <v>10.08</v>
      </c>
      <c r="JB39" s="54" t="s">
        <v>566</v>
      </c>
      <c r="JC39" s="54">
        <v>9.0559999999999992</v>
      </c>
      <c r="JD39" s="54">
        <v>96.47</v>
      </c>
      <c r="JE39" s="54">
        <v>9.66</v>
      </c>
      <c r="JF39" s="54">
        <v>99.427999999999997</v>
      </c>
      <c r="JG39" s="54" t="s">
        <v>566</v>
      </c>
      <c r="JH39" s="54">
        <v>92.72</v>
      </c>
      <c r="JI39" s="54">
        <v>10</v>
      </c>
      <c r="JJ39" s="54">
        <v>84.237000000000009</v>
      </c>
      <c r="JK39" s="54" t="s">
        <v>566</v>
      </c>
      <c r="JL39" s="54">
        <v>86.49</v>
      </c>
      <c r="JM39" s="54">
        <v>10</v>
      </c>
      <c r="JN39" s="54">
        <v>56.838000000000001</v>
      </c>
      <c r="JO39" s="54" t="s">
        <v>565</v>
      </c>
      <c r="JP39" s="54">
        <v>9.8870000000000005</v>
      </c>
      <c r="JQ39" s="54">
        <v>74.55</v>
      </c>
      <c r="JR39" s="54">
        <v>74.55</v>
      </c>
      <c r="JS39" s="54">
        <v>7.0300000000000011</v>
      </c>
      <c r="JT39" s="54">
        <v>100</v>
      </c>
      <c r="JU39" s="54" t="s">
        <v>566</v>
      </c>
      <c r="JV39" s="54">
        <v>101.395348837209</v>
      </c>
      <c r="JW39" s="54">
        <v>10</v>
      </c>
      <c r="JX39" s="54">
        <v>101.3590587912465</v>
      </c>
      <c r="JY39" s="54" t="s">
        <v>566</v>
      </c>
      <c r="JZ39" s="54">
        <v>8.8495575221238791</v>
      </c>
      <c r="KA39" s="54">
        <v>10</v>
      </c>
      <c r="KB39" s="54">
        <v>8.8495575221238933</v>
      </c>
      <c r="KC39" s="54" t="s">
        <v>566</v>
      </c>
      <c r="KD39" s="54">
        <v>9.01</v>
      </c>
      <c r="KE39" s="54">
        <v>3.9083110233912302</v>
      </c>
      <c r="KF39" s="54">
        <v>10</v>
      </c>
      <c r="KG39" s="54">
        <v>9.7663971616643099</v>
      </c>
      <c r="KH39" s="54" t="s">
        <v>566</v>
      </c>
      <c r="KI39" s="54">
        <v>3.9083110233912302</v>
      </c>
      <c r="KJ39" s="54">
        <v>10</v>
      </c>
      <c r="KK39" s="54">
        <v>6.7122610848357516</v>
      </c>
      <c r="KL39" s="54" t="s">
        <v>566</v>
      </c>
      <c r="KM39" s="54">
        <v>10</v>
      </c>
      <c r="KN39" s="54">
        <v>10.564164696226531</v>
      </c>
      <c r="KO39" s="54">
        <v>9.91</v>
      </c>
      <c r="KP39" s="54">
        <v>9.7034060466896292</v>
      </c>
      <c r="KQ39" s="54" t="s">
        <v>566</v>
      </c>
      <c r="KR39" s="54">
        <v>9.91</v>
      </c>
      <c r="KS39" s="54">
        <v>9.5730000000000004</v>
      </c>
      <c r="KT39" s="54">
        <v>7.1159999999999997</v>
      </c>
      <c r="KU39" s="54">
        <v>1700</v>
      </c>
      <c r="KV39" s="54">
        <v>3.3220643698825547E-2</v>
      </c>
      <c r="KW39" s="54">
        <v>7193</v>
      </c>
      <c r="KX39" s="54">
        <v>0.14056240595626601</v>
      </c>
      <c r="KY39" s="54">
        <v>5006</v>
      </c>
      <c r="KZ39" s="54">
        <v>9.7825024915482769E-2</v>
      </c>
      <c r="LA39" s="54">
        <v>166521</v>
      </c>
      <c r="LB39" s="54">
        <v>3.2540792996306651</v>
      </c>
      <c r="LC39" s="54">
        <v>7465</v>
      </c>
      <c r="LD39" s="54">
        <v>0.14587770894807811</v>
      </c>
      <c r="LE39" s="54">
        <v>3609</v>
      </c>
      <c r="LF39" s="54">
        <v>7.0525472417094948E-2</v>
      </c>
      <c r="LG39" s="54">
        <v>3239</v>
      </c>
      <c r="LH39" s="54">
        <v>6.3295097023821162E-2</v>
      </c>
      <c r="LI39" s="54">
        <v>10</v>
      </c>
      <c r="LJ39" s="54">
        <v>0.19541555116956211</v>
      </c>
      <c r="LK39" s="54">
        <v>47</v>
      </c>
      <c r="LL39" s="54">
        <v>0.91845309049694168</v>
      </c>
      <c r="LM39" s="54">
        <v>92</v>
      </c>
      <c r="LN39" s="54">
        <v>0.78500000000000003</v>
      </c>
      <c r="LO39" s="54">
        <v>194</v>
      </c>
      <c r="LP39" s="54">
        <v>0.76900000000000002</v>
      </c>
      <c r="LQ39" s="54">
        <v>168</v>
      </c>
      <c r="LR39" s="54">
        <v>0.72</v>
      </c>
      <c r="LS39" s="54">
        <v>147</v>
      </c>
      <c r="LT39" s="54">
        <v>0.873</v>
      </c>
      <c r="LU39" s="54">
        <v>0.53859999999999997</v>
      </c>
      <c r="LV39" s="56">
        <v>-0.65531301487317628</v>
      </c>
      <c r="LW39" s="56" t="s">
        <v>953</v>
      </c>
      <c r="LX39" s="56">
        <v>0.1065712337724294</v>
      </c>
      <c r="LY39" s="56" t="s">
        <v>562</v>
      </c>
      <c r="LZ39" s="56">
        <v>0.78942510531406584</v>
      </c>
      <c r="MA39" s="56" t="s">
        <v>599</v>
      </c>
      <c r="MB39" s="56">
        <v>0.85236930075843864</v>
      </c>
      <c r="MC39" s="56" t="s">
        <v>570</v>
      </c>
      <c r="MD39" s="56">
        <v>0.2732631562429394</v>
      </c>
      <c r="ME39" s="56" t="s">
        <v>570</v>
      </c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>
        <v>0</v>
      </c>
      <c r="MQ39" s="54"/>
      <c r="MR39" s="54">
        <v>0</v>
      </c>
      <c r="MS39" s="54">
        <v>0</v>
      </c>
      <c r="MT39" s="54">
        <v>0</v>
      </c>
      <c r="MU39" s="54">
        <v>7</v>
      </c>
      <c r="MV39" s="54">
        <v>3</v>
      </c>
      <c r="MW39" s="54">
        <v>10</v>
      </c>
      <c r="MX39" s="54">
        <v>0.19</v>
      </c>
      <c r="MY39" s="54">
        <v>33</v>
      </c>
      <c r="MZ39" s="54">
        <v>1</v>
      </c>
      <c r="NA39" s="54">
        <v>34</v>
      </c>
      <c r="NB39" s="54">
        <v>0.66</v>
      </c>
      <c r="NC39" s="54">
        <v>25058136.27</v>
      </c>
      <c r="ND39" s="54">
        <v>16</v>
      </c>
      <c r="NE39" s="54">
        <v>3447431.1</v>
      </c>
      <c r="NF39" s="54">
        <v>0.50600000000000001</v>
      </c>
      <c r="NG39" s="62" t="s">
        <v>954</v>
      </c>
      <c r="NH39" s="62">
        <v>411</v>
      </c>
      <c r="NI39" s="62" t="s">
        <v>601</v>
      </c>
      <c r="NJ39" s="62" t="s">
        <v>659</v>
      </c>
      <c r="NK39" s="62" t="s">
        <v>575</v>
      </c>
      <c r="NL39" s="62"/>
      <c r="NM39" s="62" t="s">
        <v>955</v>
      </c>
      <c r="NN39" s="62"/>
      <c r="NO39" s="62" t="s">
        <v>601</v>
      </c>
      <c r="NP39" s="62" t="s">
        <v>604</v>
      </c>
      <c r="NQ39" s="62" t="s">
        <v>601</v>
      </c>
      <c r="NR39" s="62" t="s">
        <v>634</v>
      </c>
      <c r="NS39" s="62" t="s">
        <v>635</v>
      </c>
      <c r="NT39" s="62" t="s">
        <v>601</v>
      </c>
      <c r="NU39" s="64" t="s">
        <v>649</v>
      </c>
      <c r="NV39" s="78">
        <v>40</v>
      </c>
      <c r="NW39" s="79">
        <v>273</v>
      </c>
      <c r="NX39" s="80" t="s">
        <v>956</v>
      </c>
      <c r="NY39" s="54">
        <v>26</v>
      </c>
      <c r="NZ39" s="54">
        <v>73</v>
      </c>
      <c r="OA39" s="54">
        <v>45</v>
      </c>
      <c r="OB39" s="54">
        <v>6</v>
      </c>
      <c r="OC39" s="54">
        <v>6</v>
      </c>
      <c r="OD39" s="54">
        <v>88</v>
      </c>
      <c r="OE39" s="54">
        <v>5</v>
      </c>
      <c r="OF39" s="54">
        <v>3</v>
      </c>
      <c r="OG39" s="54">
        <v>104</v>
      </c>
      <c r="OH39" s="54">
        <v>48</v>
      </c>
      <c r="OI39" s="54">
        <v>138</v>
      </c>
      <c r="OJ39" s="54">
        <v>16</v>
      </c>
      <c r="OK39" s="54">
        <v>578</v>
      </c>
      <c r="OL39" s="54">
        <v>6</v>
      </c>
      <c r="OM39" s="54">
        <v>6</v>
      </c>
      <c r="ON39" s="54">
        <v>0</v>
      </c>
      <c r="OO39" s="54">
        <v>0</v>
      </c>
      <c r="OP39" s="54">
        <v>5</v>
      </c>
      <c r="OQ39" s="54">
        <v>0</v>
      </c>
      <c r="OR39" s="54">
        <v>4</v>
      </c>
      <c r="OS39" s="54">
        <v>0</v>
      </c>
      <c r="OT39" s="54">
        <v>144</v>
      </c>
      <c r="OU39" s="54">
        <v>38</v>
      </c>
      <c r="OV39" s="54">
        <v>3</v>
      </c>
      <c r="OW39" s="54">
        <v>0</v>
      </c>
      <c r="OX39" s="54">
        <v>0</v>
      </c>
      <c r="OY39" s="54">
        <v>8</v>
      </c>
      <c r="OZ39" s="54">
        <v>1</v>
      </c>
      <c r="PA39" s="54">
        <v>7</v>
      </c>
      <c r="PB39" s="54">
        <v>43</v>
      </c>
      <c r="PC39" s="54">
        <v>42</v>
      </c>
      <c r="PD39" s="54">
        <v>22</v>
      </c>
      <c r="PE39" s="54">
        <v>0</v>
      </c>
      <c r="PF39" s="54">
        <v>1</v>
      </c>
      <c r="PG39" s="54">
        <v>255</v>
      </c>
      <c r="PH39" s="54">
        <v>38</v>
      </c>
      <c r="PI39" s="54"/>
      <c r="PJ39" s="54"/>
      <c r="PK39" s="54"/>
      <c r="PL39" s="54"/>
      <c r="PM39" s="54"/>
      <c r="PN39" s="54"/>
      <c r="PO39" s="54"/>
      <c r="PP39" s="54"/>
      <c r="PQ39" s="57">
        <v>2097</v>
      </c>
      <c r="PR39" s="57">
        <v>5197</v>
      </c>
      <c r="PS39" s="57">
        <v>1384</v>
      </c>
      <c r="PT39" s="54">
        <v>218</v>
      </c>
      <c r="PU39" s="54">
        <v>349</v>
      </c>
      <c r="PV39" s="54">
        <v>82</v>
      </c>
      <c r="PW39" s="54">
        <v>18</v>
      </c>
      <c r="PX39" s="54">
        <v>17</v>
      </c>
      <c r="PY39" s="54">
        <v>4</v>
      </c>
      <c r="PZ39" s="57">
        <v>5161</v>
      </c>
      <c r="QA39" s="57">
        <v>13209</v>
      </c>
      <c r="QB39" s="56">
        <v>0.25812440153987398</v>
      </c>
      <c r="QC39" s="56">
        <v>0.28841405508072199</v>
      </c>
      <c r="QD39" s="54">
        <v>2771</v>
      </c>
      <c r="QE39" s="54">
        <v>3919</v>
      </c>
      <c r="QF39" s="54">
        <v>1742</v>
      </c>
      <c r="QG39" s="54" t="s">
        <v>779</v>
      </c>
      <c r="QH39" s="54">
        <v>29</v>
      </c>
      <c r="QI39" s="54">
        <v>76</v>
      </c>
      <c r="QJ39" s="54">
        <v>58</v>
      </c>
      <c r="QK39" s="56">
        <f t="shared" si="3"/>
        <v>54.333333333333336</v>
      </c>
      <c r="QL39" s="56">
        <v>1</v>
      </c>
      <c r="QM39" s="54" t="s">
        <v>562</v>
      </c>
      <c r="QN39" s="54" t="s">
        <v>562</v>
      </c>
      <c r="QO39" s="54" t="s">
        <v>570</v>
      </c>
      <c r="QP39" s="54" t="s">
        <v>562</v>
      </c>
      <c r="QQ39" s="54" t="s">
        <v>562</v>
      </c>
      <c r="QR39" s="54" t="s">
        <v>562</v>
      </c>
      <c r="QS39" s="54" t="s">
        <v>570</v>
      </c>
      <c r="QT39" s="54" t="s">
        <v>584</v>
      </c>
      <c r="QU39" s="56">
        <v>46.74</v>
      </c>
      <c r="QV39" s="66">
        <v>0.54</v>
      </c>
      <c r="QW39" s="67">
        <v>2249</v>
      </c>
      <c r="QX39" s="66">
        <v>0.67800000000000005</v>
      </c>
      <c r="QY39" s="67">
        <v>2645</v>
      </c>
      <c r="QZ39" s="66">
        <v>0.316</v>
      </c>
      <c r="RA39" s="67">
        <v>5040</v>
      </c>
      <c r="RB39" s="66">
        <v>0.95099999999999996</v>
      </c>
      <c r="RC39" s="67">
        <v>272</v>
      </c>
      <c r="RD39" s="66">
        <v>8.8999999999999996E-2</v>
      </c>
      <c r="RE39" s="67">
        <v>4603</v>
      </c>
      <c r="RF39" s="67">
        <v>39</v>
      </c>
      <c r="RG39" s="60">
        <v>24695113.32</v>
      </c>
      <c r="RH39" s="60">
        <v>27622080.239999998</v>
      </c>
      <c r="RI39" s="60">
        <v>3447431.1</v>
      </c>
      <c r="RJ39" s="54">
        <v>0</v>
      </c>
      <c r="RK39" s="54">
        <v>0</v>
      </c>
      <c r="RL39" s="54" t="s">
        <v>566</v>
      </c>
      <c r="RM39" s="54"/>
      <c r="RN39" s="60">
        <v>16360</v>
      </c>
      <c r="RO39" s="54"/>
      <c r="RP39" s="60">
        <v>2072753.16</v>
      </c>
      <c r="RQ39" s="54">
        <v>64</v>
      </c>
      <c r="RR39" s="54">
        <v>86.49</v>
      </c>
      <c r="RS39" s="54">
        <v>96.47</v>
      </c>
      <c r="RT39" s="58">
        <v>34169514.899999999</v>
      </c>
      <c r="RU39" s="58">
        <v>75087575.109999999</v>
      </c>
      <c r="RV39" s="57">
        <v>9392</v>
      </c>
      <c r="RW39" s="58">
        <v>7994.8440278960816</v>
      </c>
      <c r="RX39" s="68">
        <v>28</v>
      </c>
      <c r="RY39" s="54">
        <v>5.9</v>
      </c>
      <c r="RZ39" s="69">
        <v>27</v>
      </c>
      <c r="SA39" s="54"/>
      <c r="SB39" s="54">
        <v>5.0999999999999996</v>
      </c>
      <c r="SC39" s="69">
        <v>25</v>
      </c>
      <c r="SD39" s="54"/>
      <c r="SE39" s="70">
        <v>6.8794337710768037E-4</v>
      </c>
      <c r="SF39" s="71">
        <v>7.7735124760076782E-2</v>
      </c>
      <c r="SG39" s="71">
        <v>7294</v>
      </c>
      <c r="SH39" s="71">
        <v>0.9</v>
      </c>
      <c r="SI39" s="72"/>
      <c r="SJ39" s="72">
        <v>34169514.899999999</v>
      </c>
      <c r="SK39" s="73">
        <f t="shared" si="4"/>
        <v>667.7254587380063</v>
      </c>
      <c r="SL39" s="72">
        <v>0.87588997729699591</v>
      </c>
      <c r="SM39" s="72">
        <v>0</v>
      </c>
      <c r="SN39" s="72">
        <v>67.368164852558962</v>
      </c>
      <c r="SO39" s="72">
        <v>0</v>
      </c>
      <c r="SP39" s="72">
        <v>1129.5018857600689</v>
      </c>
      <c r="SQ39" s="72">
        <v>11.724933070173719</v>
      </c>
      <c r="SR39" s="72">
        <v>15.63324409356497</v>
      </c>
      <c r="SS39" s="72">
        <v>82.074531491216064</v>
      </c>
      <c r="ST39" s="72">
        <v>498.30965548238328</v>
      </c>
      <c r="SU39" s="74">
        <v>4.0999999999999995E-2</v>
      </c>
      <c r="SV39" s="74">
        <v>0.29249999999999998</v>
      </c>
      <c r="SW39" s="75"/>
      <c r="SX39" s="72">
        <v>6.0147586407634103E-2</v>
      </c>
      <c r="SY39" s="72">
        <v>0.93550225510939256</v>
      </c>
      <c r="SZ39" s="72">
        <v>0.86477334880689438</v>
      </c>
      <c r="TA39" s="72">
        <v>1</v>
      </c>
      <c r="TB39" s="72"/>
      <c r="TC39" s="72" t="s">
        <v>586</v>
      </c>
      <c r="TD39" s="54"/>
      <c r="TE39" s="72">
        <v>0.71510579758098025</v>
      </c>
      <c r="TF39" s="75">
        <v>0.71751600000000004</v>
      </c>
      <c r="TG39" s="75">
        <v>1.393697</v>
      </c>
      <c r="TH39" s="76">
        <v>0.73871100000000001</v>
      </c>
      <c r="TI39" s="75">
        <v>1.136865</v>
      </c>
      <c r="TJ39" s="75">
        <v>0.71751600000000004</v>
      </c>
      <c r="TK39" s="76">
        <v>0.87961199999999995</v>
      </c>
      <c r="TL39" s="75">
        <v>9.8294000000000006E-2</v>
      </c>
      <c r="TM39" s="75">
        <v>10.17351</v>
      </c>
      <c r="TN39" s="76">
        <v>0.179951</v>
      </c>
      <c r="TO39" s="75">
        <v>2.2493660000000002</v>
      </c>
      <c r="TP39" s="75">
        <v>9.8294000000000006E-2</v>
      </c>
      <c r="TQ39" s="76">
        <v>0.44457000000000002</v>
      </c>
      <c r="TR39" s="75">
        <v>0.97984751599999997</v>
      </c>
      <c r="TS39" s="77">
        <v>1.0205669589999999</v>
      </c>
      <c r="TT39" s="76">
        <v>1</v>
      </c>
      <c r="TU39" s="75">
        <v>1</v>
      </c>
      <c r="TV39" s="75">
        <v>0.97984751599999997</v>
      </c>
      <c r="TW39" s="76">
        <v>1</v>
      </c>
      <c r="TX39" s="75">
        <v>0</v>
      </c>
      <c r="TY39" s="77" t="s">
        <v>587</v>
      </c>
      <c r="TZ39" s="76">
        <v>8.1915000000000002E-2</v>
      </c>
      <c r="UA39" s="75">
        <v>1.0366249999999999</v>
      </c>
      <c r="UB39" s="75">
        <v>0</v>
      </c>
      <c r="UC39" s="76">
        <v>0.964669</v>
      </c>
      <c r="UD39" s="75">
        <v>0.97984800000000005</v>
      </c>
      <c r="UE39" s="75">
        <v>1.020567</v>
      </c>
      <c r="UF39" s="76">
        <v>1</v>
      </c>
      <c r="UG39" s="75">
        <v>1</v>
      </c>
      <c r="UH39" s="75">
        <v>0.97984800000000005</v>
      </c>
      <c r="UI39" s="76">
        <v>1</v>
      </c>
    </row>
    <row r="40" spans="1:555" ht="15.75" customHeight="1" x14ac:dyDescent="0.3">
      <c r="A40" s="83" t="s">
        <v>957</v>
      </c>
      <c r="B40" s="83" t="s">
        <v>958</v>
      </c>
      <c r="C40" s="84" t="s">
        <v>958</v>
      </c>
      <c r="D40" s="83" t="s">
        <v>678</v>
      </c>
      <c r="E40" s="83" t="s">
        <v>959</v>
      </c>
      <c r="F40" s="83" t="s">
        <v>680</v>
      </c>
      <c r="G40" s="83" t="s">
        <v>677</v>
      </c>
      <c r="H40" s="83" t="s">
        <v>558</v>
      </c>
      <c r="I40" s="83">
        <v>92980</v>
      </c>
      <c r="J40" s="83" t="s">
        <v>629</v>
      </c>
      <c r="K40" s="83">
        <v>1</v>
      </c>
      <c r="L40" s="83">
        <v>0</v>
      </c>
      <c r="M40" s="83">
        <v>0</v>
      </c>
      <c r="N40" s="83">
        <v>1</v>
      </c>
      <c r="O40" s="83">
        <v>0</v>
      </c>
      <c r="P40" s="83">
        <v>1</v>
      </c>
      <c r="Q40" s="83">
        <v>1</v>
      </c>
      <c r="R40" s="83">
        <v>0</v>
      </c>
      <c r="S40" s="83">
        <v>0</v>
      </c>
      <c r="T40" s="83">
        <v>1</v>
      </c>
      <c r="U40" s="83">
        <v>0</v>
      </c>
      <c r="V40" s="83">
        <v>0</v>
      </c>
      <c r="W40" s="83">
        <v>1</v>
      </c>
      <c r="X40" s="83">
        <v>0</v>
      </c>
      <c r="Y40" s="83">
        <v>1</v>
      </c>
      <c r="Z40" s="83">
        <v>1</v>
      </c>
      <c r="AA40" s="83">
        <v>0</v>
      </c>
      <c r="AB40" s="83">
        <v>1</v>
      </c>
      <c r="AC40" s="83">
        <v>1</v>
      </c>
      <c r="AD40" s="83">
        <v>0</v>
      </c>
      <c r="AE40" s="83" t="s">
        <v>560</v>
      </c>
      <c r="AF40" s="83" t="s">
        <v>561</v>
      </c>
      <c r="AG40" s="83">
        <v>4</v>
      </c>
      <c r="AH40" s="83">
        <v>3</v>
      </c>
      <c r="AI40" s="83">
        <v>3</v>
      </c>
      <c r="AJ40" s="83">
        <v>10</v>
      </c>
      <c r="AK40" s="83" t="s">
        <v>562</v>
      </c>
      <c r="AL40" s="83" t="s">
        <v>960</v>
      </c>
      <c r="AM40" s="83" t="s">
        <v>613</v>
      </c>
      <c r="AN40" s="85">
        <v>51.503913515406161</v>
      </c>
      <c r="AO40" s="86">
        <v>1162</v>
      </c>
      <c r="AP40" s="85">
        <v>61.066250000000011</v>
      </c>
      <c r="AQ40" s="85">
        <v>65.990399999999994</v>
      </c>
      <c r="AR40" s="85">
        <v>65.803125000000009</v>
      </c>
      <c r="AS40" s="85">
        <v>52.616166666666658</v>
      </c>
      <c r="AT40" s="85">
        <v>30.082599999999999</v>
      </c>
      <c r="AU40" s="85">
        <v>74.596400000000003</v>
      </c>
      <c r="AV40" s="85">
        <v>75.265500000000003</v>
      </c>
      <c r="AW40" s="85">
        <v>50.949000000000012</v>
      </c>
      <c r="AX40" s="85">
        <v>7.03</v>
      </c>
      <c r="AY40" s="85">
        <v>63.860500000000023</v>
      </c>
      <c r="AZ40" s="85">
        <v>55.996600000000022</v>
      </c>
      <c r="BA40" s="85">
        <v>39.857500000000002</v>
      </c>
      <c r="BB40" s="85">
        <v>79.021749999999997</v>
      </c>
      <c r="BC40" s="85">
        <v>38.610999999999997</v>
      </c>
      <c r="BD40" s="85">
        <v>44.618666666666662</v>
      </c>
      <c r="BE40" s="85">
        <v>35.761571428571429</v>
      </c>
      <c r="BF40" s="85">
        <v>34.439500000000002</v>
      </c>
      <c r="BG40" s="85">
        <v>57.075895268527233</v>
      </c>
      <c r="BH40" s="85">
        <v>70.946515770739794</v>
      </c>
      <c r="BI40" s="85">
        <v>70.364821234334102</v>
      </c>
      <c r="BJ40" s="85">
        <v>29.91634880050815</v>
      </c>
      <c r="BK40" s="85">
        <v>73.874725542952504</v>
      </c>
      <c r="BL40" s="85">
        <v>73.329059933333497</v>
      </c>
      <c r="BM40" s="85">
        <v>86.078254770799703</v>
      </c>
      <c r="BN40" s="85">
        <v>50.504022835873698</v>
      </c>
      <c r="BO40" s="85">
        <v>78.169650085059402</v>
      </c>
      <c r="BP40" s="85">
        <v>81.926035124379098</v>
      </c>
      <c r="BQ40" s="85">
        <v>58.105011006266899</v>
      </c>
      <c r="BR40" s="85">
        <v>63.258588721631</v>
      </c>
      <c r="BS40" s="85">
        <v>15.939164697975841</v>
      </c>
      <c r="BT40" s="85">
        <v>49.9356469581288</v>
      </c>
      <c r="BU40" s="85">
        <v>24.181201806779502</v>
      </c>
      <c r="BV40" s="85">
        <v>29.609381739148301</v>
      </c>
      <c r="BW40" s="85">
        <v>11.345218800648301</v>
      </c>
      <c r="BX40" s="85">
        <v>118.290514364819</v>
      </c>
      <c r="BY40" s="85">
        <v>812.33368168155198</v>
      </c>
      <c r="BZ40" s="85">
        <v>79.573170731707293</v>
      </c>
      <c r="CA40" s="85">
        <v>4.1594684385382097</v>
      </c>
      <c r="CB40" s="85">
        <v>60.6159700338902</v>
      </c>
      <c r="CC40" s="85">
        <v>77.900000000000006</v>
      </c>
      <c r="CD40" s="85">
        <v>95.521226273875797</v>
      </c>
      <c r="CE40" s="85">
        <v>28.93</v>
      </c>
      <c r="CF40" s="85">
        <v>87.175218502883595</v>
      </c>
      <c r="CG40" s="85">
        <v>70.705749450026801</v>
      </c>
      <c r="CH40" s="85">
        <v>82.460312741542296</v>
      </c>
      <c r="CI40" s="85">
        <v>98.287650871038693</v>
      </c>
      <c r="CJ40" s="85">
        <v>15.0568395693744</v>
      </c>
      <c r="CK40" s="85">
        <v>32.264656220088</v>
      </c>
      <c r="CL40" s="85">
        <v>73.691967575534306</v>
      </c>
      <c r="CM40" s="85">
        <v>4.2492616907812302</v>
      </c>
      <c r="CN40" s="85">
        <v>6.1</v>
      </c>
      <c r="CO40" s="85">
        <v>9.1</v>
      </c>
      <c r="CP40" s="85">
        <v>0.3</v>
      </c>
      <c r="CQ40" s="85">
        <v>4.5</v>
      </c>
      <c r="CR40" s="85">
        <v>2.2999999999999998</v>
      </c>
      <c r="CS40" s="85">
        <v>5.4</v>
      </c>
      <c r="CT40" s="85">
        <v>50.4329658087712</v>
      </c>
      <c r="CU40" s="85">
        <v>91.638113900904202</v>
      </c>
      <c r="CV40" s="85">
        <v>99.2528417410077</v>
      </c>
      <c r="CW40" s="85">
        <v>95.971136363636305</v>
      </c>
      <c r="CX40" s="85">
        <v>75.47</v>
      </c>
      <c r="CY40" s="85">
        <v>2.38369391754035</v>
      </c>
      <c r="CZ40" s="85">
        <v>450.22974270620301</v>
      </c>
      <c r="DA40" s="85">
        <v>8.6039083253567892</v>
      </c>
      <c r="DB40" s="85">
        <v>28.2724795640327</v>
      </c>
      <c r="DC40" s="85">
        <v>62.82</v>
      </c>
      <c r="DD40" s="85">
        <v>0.63430644999999997</v>
      </c>
      <c r="DE40" s="85">
        <v>0.21510002151000199</v>
      </c>
      <c r="DF40" s="85">
        <v>1.43556578801065</v>
      </c>
      <c r="DG40" s="85">
        <v>2.79093837722028</v>
      </c>
      <c r="DH40" s="85">
        <v>5</v>
      </c>
      <c r="DI40" s="85">
        <v>0</v>
      </c>
      <c r="DJ40" s="85">
        <v>90.803405224030996</v>
      </c>
      <c r="DK40" s="85">
        <v>68.024556017999998</v>
      </c>
      <c r="DL40" s="85">
        <v>7</v>
      </c>
      <c r="DM40" s="85">
        <v>9.9675850891410107</v>
      </c>
      <c r="DN40" s="85">
        <v>1.7940560330052</v>
      </c>
      <c r="DO40" s="85">
        <v>1.4652509421380899</v>
      </c>
      <c r="DP40" s="85">
        <v>0</v>
      </c>
      <c r="DQ40" s="85">
        <v>0.65961124642341895</v>
      </c>
      <c r="DR40" s="85">
        <v>36.630036630036599</v>
      </c>
      <c r="DS40" s="85">
        <v>692.55839217816401</v>
      </c>
      <c r="DT40" s="85">
        <v>735.12227250515195</v>
      </c>
      <c r="DU40" s="85">
        <v>39.0000484472652</v>
      </c>
      <c r="DV40" s="85">
        <v>51.365021519902001</v>
      </c>
      <c r="DW40" s="85">
        <v>541.946101694915</v>
      </c>
      <c r="DX40" s="85">
        <v>708.10500000000002</v>
      </c>
      <c r="DY40" s="83" t="s">
        <v>565</v>
      </c>
      <c r="DZ40" s="83"/>
      <c r="EA40" s="83"/>
      <c r="EB40" s="83"/>
      <c r="EC40" s="87">
        <v>687586762.54999995</v>
      </c>
      <c r="ED40" s="87">
        <v>7394.9963707248862</v>
      </c>
      <c r="EE40" s="87">
        <v>12686545.91</v>
      </c>
      <c r="EF40" s="58">
        <f t="shared" si="5"/>
        <v>136.4438149064315</v>
      </c>
      <c r="EG40" s="87">
        <v>26433414.75</v>
      </c>
      <c r="EH40" s="87">
        <v>16756547.59</v>
      </c>
      <c r="EI40" s="87">
        <v>180.21668735211873</v>
      </c>
      <c r="EJ40" s="87">
        <v>3792469.22</v>
      </c>
      <c r="EK40" s="87">
        <v>146273295.75999999</v>
      </c>
      <c r="EL40" s="87">
        <f t="shared" si="0"/>
        <v>1573.1694532157453</v>
      </c>
      <c r="EM40" s="87">
        <v>156271715.28</v>
      </c>
      <c r="EN40" s="87">
        <f t="shared" si="1"/>
        <v>1680.7024659066467</v>
      </c>
      <c r="EO40" s="87">
        <v>1114400</v>
      </c>
      <c r="EP40" s="87">
        <v>39302420.719999999</v>
      </c>
      <c r="EQ40" s="87">
        <v>0</v>
      </c>
      <c r="ER40" s="83">
        <v>3302</v>
      </c>
      <c r="ES40" s="88">
        <v>3.5513013551301348E-2</v>
      </c>
      <c r="ET40" s="83">
        <v>70846</v>
      </c>
      <c r="EU40" s="83">
        <v>0.76194880619488059</v>
      </c>
      <c r="EV40" s="83">
        <v>50804</v>
      </c>
      <c r="EW40" s="83">
        <v>91747</v>
      </c>
      <c r="EX40" s="83" t="s">
        <v>566</v>
      </c>
      <c r="EY40" s="83" t="s">
        <v>565</v>
      </c>
      <c r="EZ40" s="83">
        <v>300.7</v>
      </c>
      <c r="FA40" s="83">
        <v>38810</v>
      </c>
      <c r="FB40" s="83">
        <v>0.41740159174015917</v>
      </c>
      <c r="FC40" s="85">
        <v>0.23599999999999999</v>
      </c>
      <c r="FD40" s="83">
        <v>0.11</v>
      </c>
      <c r="FE40" s="83">
        <v>0.32700000000000001</v>
      </c>
      <c r="FF40" s="83">
        <v>0.27</v>
      </c>
      <c r="FG40" s="83">
        <v>2024</v>
      </c>
      <c r="FH40" s="83" t="s">
        <v>952</v>
      </c>
      <c r="FI40" s="87">
        <v>29152.880000000001</v>
      </c>
      <c r="FJ40" s="83">
        <v>2705941.1719999998</v>
      </c>
      <c r="FK40" s="89">
        <v>1536.08970768221</v>
      </c>
      <c r="FL40" s="89">
        <f t="shared" si="2"/>
        <v>1680.7024659066467</v>
      </c>
      <c r="FM40" s="83">
        <v>7.02</v>
      </c>
      <c r="FN40" s="83">
        <v>1960.028101768243</v>
      </c>
      <c r="FO40" s="83" t="s">
        <v>566</v>
      </c>
      <c r="FP40" s="83">
        <v>1423.77844236994</v>
      </c>
      <c r="FQ40" s="83">
        <v>10</v>
      </c>
      <c r="FR40" s="83">
        <v>1230.0120595970509</v>
      </c>
      <c r="FS40" s="83" t="s">
        <v>566</v>
      </c>
      <c r="FT40" s="83">
        <v>8.51</v>
      </c>
      <c r="FU40" s="83">
        <v>0.88400570894042396</v>
      </c>
      <c r="FV40" s="83">
        <v>10</v>
      </c>
      <c r="FW40" s="83">
        <v>0.74723235361972096</v>
      </c>
      <c r="FX40" s="83" t="s">
        <v>566</v>
      </c>
      <c r="FY40" s="83">
        <v>0.47268544106983601</v>
      </c>
      <c r="FZ40" s="83">
        <v>9.27</v>
      </c>
      <c r="GA40" s="83">
        <v>0.44533326564385922</v>
      </c>
      <c r="GB40" s="83" t="s">
        <v>566</v>
      </c>
      <c r="GC40" s="90">
        <v>3.0878966734151699E-2</v>
      </c>
      <c r="GD40" s="83">
        <v>2.06</v>
      </c>
      <c r="GE40" s="83">
        <v>0.10824158451988081</v>
      </c>
      <c r="GF40" s="83" t="s">
        <v>566</v>
      </c>
      <c r="GG40" s="83">
        <v>0.704305958839885</v>
      </c>
      <c r="GH40" s="83">
        <v>7.91</v>
      </c>
      <c r="GI40" s="83">
        <v>0.89083911866117538</v>
      </c>
      <c r="GJ40" s="83" t="s">
        <v>566</v>
      </c>
      <c r="GK40" s="83">
        <v>7.31</v>
      </c>
      <c r="GL40" s="83" t="s">
        <v>961</v>
      </c>
      <c r="GM40" s="83">
        <v>10</v>
      </c>
      <c r="GN40" s="83">
        <v>10</v>
      </c>
      <c r="GO40" s="83" t="s">
        <v>565</v>
      </c>
      <c r="GP40" s="83">
        <v>10</v>
      </c>
      <c r="GQ40" s="83">
        <v>146.678728234799</v>
      </c>
      <c r="GR40" s="83">
        <v>0</v>
      </c>
      <c r="GS40" s="83">
        <v>63.681803667345413</v>
      </c>
      <c r="GT40" s="83" t="s">
        <v>565</v>
      </c>
      <c r="GU40" s="83">
        <v>0</v>
      </c>
      <c r="GV40" s="83">
        <v>6.4550000000000001</v>
      </c>
      <c r="GW40" s="83">
        <v>6.6138798323241703</v>
      </c>
      <c r="GX40" s="83">
        <v>9.3500000000000014</v>
      </c>
      <c r="GY40" s="83">
        <v>4.4736313348560088</v>
      </c>
      <c r="GZ40" s="83" t="s">
        <v>566</v>
      </c>
      <c r="HA40" s="83">
        <v>2.3090738968176301</v>
      </c>
      <c r="HB40" s="83">
        <v>6.04</v>
      </c>
      <c r="HC40" s="83">
        <v>1.4429539465867669</v>
      </c>
      <c r="HD40" s="83" t="s">
        <v>566</v>
      </c>
      <c r="HE40" s="83">
        <v>7.6950000000000003</v>
      </c>
      <c r="HF40" s="83">
        <v>43.644444444444403</v>
      </c>
      <c r="HG40" s="83">
        <v>4.3999999999999986</v>
      </c>
      <c r="HH40" s="83">
        <v>92.977777777777789</v>
      </c>
      <c r="HI40" s="83" t="s">
        <v>566</v>
      </c>
      <c r="HJ40" s="83">
        <v>14.4418089933458</v>
      </c>
      <c r="HK40" s="83">
        <v>5.1400000000000006</v>
      </c>
      <c r="HL40" s="83">
        <v>23.63720153986235</v>
      </c>
      <c r="HM40" s="83" t="s">
        <v>566</v>
      </c>
      <c r="HN40" s="83">
        <v>2.20347672466856</v>
      </c>
      <c r="HO40" s="83">
        <v>7.56</v>
      </c>
      <c r="HP40" s="83">
        <v>2.8432815885060591E-2</v>
      </c>
      <c r="HQ40" s="83" t="s">
        <v>566</v>
      </c>
      <c r="HR40" s="83">
        <v>5.7</v>
      </c>
      <c r="HS40" s="83">
        <v>100</v>
      </c>
      <c r="HT40" s="83">
        <v>10</v>
      </c>
      <c r="HU40" s="83">
        <v>100</v>
      </c>
      <c r="HV40" s="83" t="s">
        <v>566</v>
      </c>
      <c r="HW40" s="83">
        <v>23.8095238095238</v>
      </c>
      <c r="HX40" s="83">
        <v>6.870000000000001</v>
      </c>
      <c r="HY40" s="83">
        <v>0</v>
      </c>
      <c r="HZ40" s="83" t="s">
        <v>566</v>
      </c>
      <c r="IA40" s="83">
        <v>0.66800000000000004</v>
      </c>
      <c r="IB40" s="83">
        <v>7.62</v>
      </c>
      <c r="IC40" s="83">
        <v>0.87629999999999997</v>
      </c>
      <c r="ID40" s="83" t="s">
        <v>566</v>
      </c>
      <c r="IE40" s="83">
        <v>8.1630000000000003</v>
      </c>
      <c r="IF40" s="83">
        <v>7.1859999999999999</v>
      </c>
      <c r="IG40" s="83">
        <v>64.7</v>
      </c>
      <c r="IH40" s="83">
        <v>10</v>
      </c>
      <c r="II40" s="83">
        <v>47.6</v>
      </c>
      <c r="IJ40" s="83" t="s">
        <v>565</v>
      </c>
      <c r="IK40" s="83">
        <v>5.8</v>
      </c>
      <c r="IL40" s="84">
        <v>6</v>
      </c>
      <c r="IM40" s="83">
        <v>9.09</v>
      </c>
      <c r="IN40" s="83">
        <v>6</v>
      </c>
      <c r="IO40" s="83" t="s">
        <v>566</v>
      </c>
      <c r="IP40" s="83" t="s">
        <v>597</v>
      </c>
      <c r="IQ40" s="55">
        <v>4.9000000000000004</v>
      </c>
      <c r="IR40" s="83">
        <v>8.129999999999999</v>
      </c>
      <c r="IS40" s="83">
        <v>5.3900000000000006</v>
      </c>
      <c r="IT40" s="83" t="s">
        <v>566</v>
      </c>
      <c r="IU40" s="83">
        <v>4.9000000000000004</v>
      </c>
      <c r="IV40" s="83">
        <v>7.68</v>
      </c>
      <c r="IW40" s="83">
        <v>0.85000000000000009</v>
      </c>
      <c r="IX40" s="83" t="s">
        <v>566</v>
      </c>
      <c r="IY40" s="83">
        <v>8.5</v>
      </c>
      <c r="IZ40" s="83">
        <v>10</v>
      </c>
      <c r="JA40" s="83">
        <v>10.08</v>
      </c>
      <c r="JB40" s="83" t="s">
        <v>566</v>
      </c>
      <c r="JC40" s="83">
        <v>8.98</v>
      </c>
      <c r="JD40" s="83">
        <v>76.19</v>
      </c>
      <c r="JE40" s="83">
        <v>7.3</v>
      </c>
      <c r="JF40" s="83">
        <v>99.427999999999997</v>
      </c>
      <c r="JG40" s="83" t="s">
        <v>566</v>
      </c>
      <c r="JH40" s="83">
        <v>41.74</v>
      </c>
      <c r="JI40" s="83">
        <v>4.96</v>
      </c>
      <c r="JJ40" s="83">
        <v>84.237000000000009</v>
      </c>
      <c r="JK40" s="83" t="s">
        <v>566</v>
      </c>
      <c r="JL40" s="83">
        <v>40.380000000000003</v>
      </c>
      <c r="JM40" s="83">
        <v>7.1</v>
      </c>
      <c r="JN40" s="83">
        <v>56.838000000000001</v>
      </c>
      <c r="JO40" s="83" t="s">
        <v>566</v>
      </c>
      <c r="JP40" s="83">
        <v>6.4530000000000003</v>
      </c>
      <c r="JQ40" s="83">
        <v>98.34</v>
      </c>
      <c r="JR40" s="83">
        <v>98.34</v>
      </c>
      <c r="JS40" s="83">
        <v>9.81</v>
      </c>
      <c r="JT40" s="83">
        <v>100</v>
      </c>
      <c r="JU40" s="83" t="s">
        <v>566</v>
      </c>
      <c r="JV40" s="83">
        <v>107.740422204846</v>
      </c>
      <c r="JW40" s="83">
        <v>10</v>
      </c>
      <c r="JX40" s="83">
        <v>101.3590587912465</v>
      </c>
      <c r="JY40" s="83" t="s">
        <v>566</v>
      </c>
      <c r="JZ40" s="83">
        <v>10.5348460291734</v>
      </c>
      <c r="KA40" s="83">
        <v>8.75</v>
      </c>
      <c r="KB40" s="83">
        <v>8.8495575221238933</v>
      </c>
      <c r="KC40" s="83" t="s">
        <v>566</v>
      </c>
      <c r="KD40" s="83">
        <v>9.52</v>
      </c>
      <c r="KE40" s="83">
        <v>29.038190598079101</v>
      </c>
      <c r="KF40" s="83">
        <v>6.9300000000000006</v>
      </c>
      <c r="KG40" s="83">
        <v>9.7663971616643099</v>
      </c>
      <c r="KH40" s="83" t="s">
        <v>566</v>
      </c>
      <c r="KI40" s="83">
        <v>9.6793968660263907</v>
      </c>
      <c r="KJ40" s="83">
        <v>9.07</v>
      </c>
      <c r="KK40" s="83">
        <v>6.7122610848357516</v>
      </c>
      <c r="KL40" s="83" t="s">
        <v>566</v>
      </c>
      <c r="KM40" s="83">
        <v>8</v>
      </c>
      <c r="KN40" s="83">
        <v>27.987438293844981</v>
      </c>
      <c r="KO40" s="83">
        <v>8.08</v>
      </c>
      <c r="KP40" s="83">
        <v>9.7034060466896292</v>
      </c>
      <c r="KQ40" s="83" t="s">
        <v>566</v>
      </c>
      <c r="KR40" s="83">
        <v>8.08</v>
      </c>
      <c r="KS40" s="83">
        <v>8.2070000000000007</v>
      </c>
      <c r="KT40" s="83">
        <v>7.2830000000000004</v>
      </c>
      <c r="KU40" s="83">
        <v>5534</v>
      </c>
      <c r="KV40" s="83">
        <v>5.9518175951817603E-2</v>
      </c>
      <c r="KW40" s="83">
        <v>25613</v>
      </c>
      <c r="KX40" s="83">
        <v>0.27546784254678419</v>
      </c>
      <c r="KY40" s="83">
        <v>19248</v>
      </c>
      <c r="KZ40" s="83">
        <v>0.20701226070122611</v>
      </c>
      <c r="LA40" s="83">
        <v>570690</v>
      </c>
      <c r="LB40" s="83">
        <v>6.1377715637771564</v>
      </c>
      <c r="LC40" s="83">
        <v>24717</v>
      </c>
      <c r="LD40" s="83">
        <v>0.26583136158313608</v>
      </c>
      <c r="LE40" s="83">
        <v>8050</v>
      </c>
      <c r="LF40" s="83">
        <v>8.6577758657775866E-2</v>
      </c>
      <c r="LG40" s="83">
        <v>7989</v>
      </c>
      <c r="LH40" s="83">
        <v>8.5921703592170356E-2</v>
      </c>
      <c r="LI40" s="83">
        <v>77</v>
      </c>
      <c r="LJ40" s="83">
        <v>0.82813508281350823</v>
      </c>
      <c r="LK40" s="83">
        <v>91</v>
      </c>
      <c r="LL40" s="83">
        <v>0.97870509787050974</v>
      </c>
      <c r="LM40" s="83">
        <v>526</v>
      </c>
      <c r="LN40" s="83">
        <v>0.751</v>
      </c>
      <c r="LO40" s="83">
        <v>580</v>
      </c>
      <c r="LP40" s="83">
        <v>0.74099999999999999</v>
      </c>
      <c r="LQ40" s="83">
        <v>593</v>
      </c>
      <c r="LR40" s="83">
        <v>0.67900000000000005</v>
      </c>
      <c r="LS40" s="83">
        <v>1128</v>
      </c>
      <c r="LT40" s="83">
        <v>0.84099999999999997</v>
      </c>
      <c r="LU40" s="83">
        <v>0.59709999999999996</v>
      </c>
      <c r="LV40" s="85">
        <v>-6.0978424533642731E-2</v>
      </c>
      <c r="LW40" s="85" t="s">
        <v>562</v>
      </c>
      <c r="LX40" s="85">
        <v>0.1031630659341609</v>
      </c>
      <c r="LY40" s="85" t="s">
        <v>562</v>
      </c>
      <c r="LZ40" s="85">
        <v>0.37164715623648659</v>
      </c>
      <c r="MA40" s="85" t="s">
        <v>570</v>
      </c>
      <c r="MB40" s="85">
        <v>1.1124258136245211</v>
      </c>
      <c r="MC40" s="85" t="s">
        <v>599</v>
      </c>
      <c r="MD40" s="85">
        <v>0.38156440281538129</v>
      </c>
      <c r="ME40" s="85" t="s">
        <v>570</v>
      </c>
      <c r="MF40" s="83">
        <v>159254</v>
      </c>
      <c r="MG40" s="83">
        <v>2</v>
      </c>
      <c r="MH40" s="83">
        <v>31027968</v>
      </c>
      <c r="MI40" s="83">
        <v>10136968</v>
      </c>
      <c r="MJ40" s="83">
        <v>4150000</v>
      </c>
      <c r="MK40" s="83">
        <v>14286968</v>
      </c>
      <c r="ML40" s="83">
        <v>6</v>
      </c>
      <c r="MM40" s="83">
        <v>5</v>
      </c>
      <c r="MN40" s="83">
        <v>12300</v>
      </c>
      <c r="MO40" s="83">
        <v>5</v>
      </c>
      <c r="MP40" s="83">
        <v>1.6489628467017282E-2</v>
      </c>
      <c r="MQ40" s="83"/>
      <c r="MR40" s="83">
        <v>1994144.98</v>
      </c>
      <c r="MS40" s="83">
        <v>166178.74833333329</v>
      </c>
      <c r="MT40" s="83">
        <v>581854.80000000005</v>
      </c>
      <c r="MU40" s="83">
        <v>168</v>
      </c>
      <c r="MV40" s="83">
        <v>8</v>
      </c>
      <c r="MW40" s="83">
        <v>176</v>
      </c>
      <c r="MX40" s="83">
        <v>1.87</v>
      </c>
      <c r="MY40" s="83">
        <v>134</v>
      </c>
      <c r="MZ40" s="83">
        <v>3</v>
      </c>
      <c r="NA40" s="83">
        <v>137</v>
      </c>
      <c r="NB40" s="83">
        <v>1.46</v>
      </c>
      <c r="NC40" s="83">
        <v>64683730.689999998</v>
      </c>
      <c r="ND40" s="83">
        <v>87</v>
      </c>
      <c r="NE40" s="91">
        <v>27489103.449999999</v>
      </c>
      <c r="NF40" s="83">
        <v>0.53300000000000003</v>
      </c>
      <c r="NG40" s="92" t="s">
        <v>962</v>
      </c>
      <c r="NH40" s="92">
        <v>353</v>
      </c>
      <c r="NI40" s="92" t="s">
        <v>658</v>
      </c>
      <c r="NJ40" s="92" t="s">
        <v>809</v>
      </c>
      <c r="NK40" s="92" t="s">
        <v>688</v>
      </c>
      <c r="NL40" s="92"/>
      <c r="NM40" s="92" t="s">
        <v>963</v>
      </c>
      <c r="NN40" s="92"/>
      <c r="NO40" s="92" t="s">
        <v>634</v>
      </c>
      <c r="NP40" s="92" t="s">
        <v>616</v>
      </c>
      <c r="NQ40" s="92" t="s">
        <v>964</v>
      </c>
      <c r="NR40" s="92" t="s">
        <v>634</v>
      </c>
      <c r="NS40" s="92" t="s">
        <v>965</v>
      </c>
      <c r="NT40" s="92" t="s">
        <v>634</v>
      </c>
      <c r="NU40" s="93" t="s">
        <v>636</v>
      </c>
      <c r="NV40" s="94">
        <v>35</v>
      </c>
      <c r="NW40" s="95">
        <v>299</v>
      </c>
      <c r="NX40" s="96" t="s">
        <v>966</v>
      </c>
      <c r="NY40" s="83">
        <v>27</v>
      </c>
      <c r="NZ40" s="83">
        <v>75</v>
      </c>
      <c r="OA40" s="83">
        <v>7</v>
      </c>
      <c r="OB40" s="83">
        <v>31</v>
      </c>
      <c r="OC40" s="83">
        <v>118</v>
      </c>
      <c r="OD40" s="83">
        <v>269</v>
      </c>
      <c r="OE40" s="83">
        <v>25</v>
      </c>
      <c r="OF40" s="83">
        <v>3</v>
      </c>
      <c r="OG40" s="83">
        <v>309</v>
      </c>
      <c r="OH40" s="83">
        <v>145</v>
      </c>
      <c r="OI40" s="83">
        <v>427</v>
      </c>
      <c r="OJ40" s="83">
        <v>37</v>
      </c>
      <c r="OK40" s="83">
        <v>1.288</v>
      </c>
      <c r="OL40" s="83">
        <v>11</v>
      </c>
      <c r="OM40" s="83">
        <v>11</v>
      </c>
      <c r="ON40" s="83">
        <v>0</v>
      </c>
      <c r="OO40" s="83">
        <v>0</v>
      </c>
      <c r="OP40" s="83">
        <v>15</v>
      </c>
      <c r="OQ40" s="83">
        <v>0</v>
      </c>
      <c r="OR40" s="83">
        <v>18</v>
      </c>
      <c r="OS40" s="83">
        <v>0</v>
      </c>
      <c r="OT40" s="83">
        <v>467</v>
      </c>
      <c r="OU40" s="83">
        <v>131</v>
      </c>
      <c r="OV40" s="83">
        <v>13</v>
      </c>
      <c r="OW40" s="83">
        <v>1</v>
      </c>
      <c r="OX40" s="83">
        <v>1</v>
      </c>
      <c r="OY40" s="83">
        <v>39</v>
      </c>
      <c r="OZ40" s="83">
        <v>7</v>
      </c>
      <c r="PA40" s="83">
        <v>32</v>
      </c>
      <c r="PB40" s="83">
        <v>336</v>
      </c>
      <c r="PC40" s="83">
        <v>336</v>
      </c>
      <c r="PD40" s="83">
        <v>10</v>
      </c>
      <c r="PE40" s="83">
        <v>0</v>
      </c>
      <c r="PF40" s="83">
        <v>0</v>
      </c>
      <c r="PG40" s="84">
        <v>1511</v>
      </c>
      <c r="PH40" s="83">
        <v>79</v>
      </c>
      <c r="PI40" s="97">
        <v>41.468109511010887</v>
      </c>
      <c r="PJ40" s="98" t="s">
        <v>715</v>
      </c>
      <c r="PK40" s="99">
        <v>30</v>
      </c>
      <c r="PL40" s="99">
        <v>71.05263157894737</v>
      </c>
      <c r="PM40" s="99">
        <v>58.82352941176471</v>
      </c>
      <c r="PN40" s="99">
        <v>0</v>
      </c>
      <c r="PO40" s="99">
        <v>58.163265306122447</v>
      </c>
      <c r="PP40" s="99">
        <v>30.76923076923077</v>
      </c>
      <c r="PQ40" s="86">
        <v>5816</v>
      </c>
      <c r="PR40" s="86">
        <v>12274</v>
      </c>
      <c r="PS40" s="86">
        <v>3774</v>
      </c>
      <c r="PT40" s="83">
        <v>399</v>
      </c>
      <c r="PU40" s="83">
        <v>730</v>
      </c>
      <c r="PV40" s="83">
        <v>294</v>
      </c>
      <c r="PW40" s="83">
        <v>52</v>
      </c>
      <c r="PX40" s="83">
        <v>50</v>
      </c>
      <c r="PY40" s="83">
        <v>19</v>
      </c>
      <c r="PZ40" s="86">
        <v>17216</v>
      </c>
      <c r="QA40" s="86">
        <v>38494</v>
      </c>
      <c r="QB40" s="85">
        <v>0.41399855884535502</v>
      </c>
      <c r="QC40" s="85">
        <v>0.30091942530666999</v>
      </c>
      <c r="QD40" s="83">
        <v>11151</v>
      </c>
      <c r="QE40" s="83">
        <v>14062</v>
      </c>
      <c r="QF40" s="83">
        <v>4915</v>
      </c>
      <c r="QG40" s="83" t="s">
        <v>638</v>
      </c>
      <c r="QH40" s="83">
        <v>42</v>
      </c>
      <c r="QI40" s="83">
        <v>68</v>
      </c>
      <c r="QJ40" s="83">
        <v>52</v>
      </c>
      <c r="QK40" s="85">
        <f t="shared" si="3"/>
        <v>54</v>
      </c>
      <c r="QL40" s="56">
        <v>2</v>
      </c>
      <c r="QM40" s="83" t="s">
        <v>584</v>
      </c>
      <c r="QN40" s="83" t="s">
        <v>570</v>
      </c>
      <c r="QO40" s="83" t="s">
        <v>570</v>
      </c>
      <c r="QP40" s="83" t="s">
        <v>562</v>
      </c>
      <c r="QQ40" s="83" t="s">
        <v>584</v>
      </c>
      <c r="QR40" s="83" t="s">
        <v>562</v>
      </c>
      <c r="QS40" s="83" t="s">
        <v>570</v>
      </c>
      <c r="QT40" s="83" t="s">
        <v>570</v>
      </c>
      <c r="QU40" s="85">
        <v>62.82</v>
      </c>
      <c r="QV40" s="100">
        <v>0.60299999999999998</v>
      </c>
      <c r="QW40" s="101">
        <v>535</v>
      </c>
      <c r="QX40" s="100">
        <v>0.80700000000000005</v>
      </c>
      <c r="QY40" s="101">
        <v>467</v>
      </c>
      <c r="QZ40" s="100">
        <v>0.56999999999999995</v>
      </c>
      <c r="RA40" s="101">
        <v>428</v>
      </c>
      <c r="RB40" s="100">
        <v>0.69799999999999995</v>
      </c>
      <c r="RC40" s="101">
        <v>1938</v>
      </c>
      <c r="RD40" s="100">
        <v>0.14599999999999999</v>
      </c>
      <c r="RE40" s="101">
        <v>1708</v>
      </c>
      <c r="RF40" s="101">
        <v>16</v>
      </c>
      <c r="RG40" s="89">
        <v>61582067.789999999</v>
      </c>
      <c r="RH40" s="89">
        <v>68616888.609999999</v>
      </c>
      <c r="RI40" s="89">
        <v>27489103.449999999</v>
      </c>
      <c r="RJ40" s="83">
        <v>0</v>
      </c>
      <c r="RK40" s="83">
        <v>0</v>
      </c>
      <c r="RL40" s="83" t="s">
        <v>565</v>
      </c>
      <c r="RM40" s="83" t="s">
        <v>692</v>
      </c>
      <c r="RN40" s="89">
        <v>50804</v>
      </c>
      <c r="RO40" s="83">
        <v>360</v>
      </c>
      <c r="RP40" s="89">
        <v>33428687.329999998</v>
      </c>
      <c r="RQ40" s="83">
        <v>207</v>
      </c>
      <c r="RR40" s="83">
        <v>40.380000000000003</v>
      </c>
      <c r="RS40" s="83">
        <v>76.19</v>
      </c>
      <c r="RT40" s="87">
        <v>164224423.68000001</v>
      </c>
      <c r="RU40" s="87">
        <v>168648100.74000001</v>
      </c>
      <c r="RV40" s="86">
        <v>22435</v>
      </c>
      <c r="RW40" s="87">
        <v>7517.1874633385341</v>
      </c>
      <c r="RX40" s="102">
        <v>30</v>
      </c>
      <c r="RY40" s="83">
        <v>6</v>
      </c>
      <c r="RZ40" s="103">
        <v>26</v>
      </c>
      <c r="SA40" s="83"/>
      <c r="SB40" s="83">
        <v>4.8</v>
      </c>
      <c r="SC40" s="103">
        <v>34</v>
      </c>
      <c r="SD40" s="83"/>
      <c r="SE40" s="104">
        <v>7.183537761078732E-4</v>
      </c>
      <c r="SF40" s="105">
        <v>6.2410171365395249E-2</v>
      </c>
      <c r="SG40" s="105">
        <v>18090</v>
      </c>
      <c r="SH40" s="105">
        <v>0.7</v>
      </c>
      <c r="SI40" s="106"/>
      <c r="SJ40" s="106">
        <v>164224423.68000001</v>
      </c>
      <c r="SK40" s="107">
        <f t="shared" si="4"/>
        <v>1766.2338533017853</v>
      </c>
      <c r="SL40" s="106">
        <v>1.4969782866841299</v>
      </c>
      <c r="SM40" s="106">
        <v>7.0860562160459809E-3</v>
      </c>
      <c r="SN40" s="106">
        <v>295.64533716928372</v>
      </c>
      <c r="SO40" s="106">
        <v>11.985373198537321</v>
      </c>
      <c r="SP40" s="106">
        <v>1.3852441385244141</v>
      </c>
      <c r="SQ40" s="106">
        <v>11.830501183050121</v>
      </c>
      <c r="SR40" s="106">
        <v>41.944504194450417</v>
      </c>
      <c r="SS40" s="106">
        <v>361.3680361368036</v>
      </c>
      <c r="ST40" s="108">
        <v>1625.08066250807</v>
      </c>
      <c r="SU40" s="74">
        <v>9.4899999999999998E-2</v>
      </c>
      <c r="SV40" s="81">
        <v>1</v>
      </c>
      <c r="SW40" s="75"/>
      <c r="SX40" s="106">
        <v>2.923357323101115E-3</v>
      </c>
      <c r="SY40" s="106">
        <v>0.74667376682287701</v>
      </c>
      <c r="SZ40" s="106">
        <v>1</v>
      </c>
      <c r="TA40" s="106">
        <v>0.8052973369047971</v>
      </c>
      <c r="TB40" s="106">
        <v>0.36734054755505441</v>
      </c>
      <c r="TC40" s="106">
        <v>0.41468109511010887</v>
      </c>
      <c r="TD40" s="83">
        <v>0.32</v>
      </c>
      <c r="TE40" s="106">
        <v>0.58399999999999996</v>
      </c>
      <c r="TF40" s="109">
        <v>0.601858</v>
      </c>
      <c r="TG40" s="109">
        <v>1.6615219999999999</v>
      </c>
      <c r="TH40" s="109">
        <v>0.601858</v>
      </c>
      <c r="TI40" s="109">
        <v>1.1645570000000001</v>
      </c>
      <c r="TJ40" s="109">
        <v>0.601858</v>
      </c>
      <c r="TK40" s="109">
        <v>0.85869600000000001</v>
      </c>
      <c r="TL40" s="109">
        <v>7.4320999999999998E-2</v>
      </c>
      <c r="TM40" s="109">
        <v>13.455220000000001</v>
      </c>
      <c r="TN40" s="109">
        <v>0.48104799999999998</v>
      </c>
      <c r="TO40" s="109">
        <v>1</v>
      </c>
      <c r="TP40" s="109">
        <v>7.4320999999999998E-2</v>
      </c>
      <c r="TQ40" s="109">
        <v>1</v>
      </c>
      <c r="TR40" s="109">
        <v>0.62750367799999995</v>
      </c>
      <c r="TS40" s="110">
        <v>1.593616156</v>
      </c>
      <c r="TT40" s="109">
        <v>0.62750367799999995</v>
      </c>
      <c r="TU40" s="109">
        <v>1.1343665970000001</v>
      </c>
      <c r="TV40" s="109">
        <v>0.62750367799999995</v>
      </c>
      <c r="TW40" s="109">
        <v>0.88154922999999996</v>
      </c>
      <c r="TX40" s="109">
        <v>0</v>
      </c>
      <c r="TY40" s="110" t="s">
        <v>587</v>
      </c>
      <c r="TZ40" s="109">
        <v>1.5129E-2</v>
      </c>
      <c r="UA40" s="109">
        <v>1.312424</v>
      </c>
      <c r="UB40" s="109">
        <v>0</v>
      </c>
      <c r="UC40" s="109">
        <v>0.76194899999999999</v>
      </c>
      <c r="UD40" s="109">
        <v>0.62750399999999995</v>
      </c>
      <c r="UE40" s="109">
        <v>1.5936159999999999</v>
      </c>
      <c r="UF40" s="109">
        <v>0.62750399999999995</v>
      </c>
      <c r="UG40" s="109">
        <v>1.1343669999999999</v>
      </c>
      <c r="UH40" s="109">
        <v>0.62750399999999995</v>
      </c>
      <c r="UI40" s="109">
        <v>0.88154900000000003</v>
      </c>
    </row>
    <row r="41" spans="1:555" ht="15.75" customHeight="1" x14ac:dyDescent="0.3">
      <c r="A41" s="142" t="s">
        <v>967</v>
      </c>
      <c r="B41" s="143" t="s">
        <v>968</v>
      </c>
      <c r="C41" s="143"/>
      <c r="D41" s="143"/>
      <c r="E41" s="143"/>
      <c r="F41" s="143"/>
      <c r="G41" s="143"/>
      <c r="H41" s="143"/>
      <c r="I41" s="143" t="e">
        <f t="shared" ref="I41:IK41" si="6">AVERAGE(#REF!)</f>
        <v>#REF!</v>
      </c>
      <c r="J41" s="143" t="e">
        <f t="shared" si="6"/>
        <v>#REF!</v>
      </c>
      <c r="K41" s="143" t="e">
        <f t="shared" si="6"/>
        <v>#REF!</v>
      </c>
      <c r="L41" s="143" t="e">
        <f t="shared" si="6"/>
        <v>#REF!</v>
      </c>
      <c r="M41" s="143" t="e">
        <f t="shared" si="6"/>
        <v>#REF!</v>
      </c>
      <c r="N41" s="143" t="e">
        <f t="shared" si="6"/>
        <v>#REF!</v>
      </c>
      <c r="O41" s="143" t="e">
        <f t="shared" si="6"/>
        <v>#REF!</v>
      </c>
      <c r="P41" s="143" t="e">
        <f t="shared" si="6"/>
        <v>#REF!</v>
      </c>
      <c r="Q41" s="143" t="e">
        <f t="shared" si="6"/>
        <v>#REF!</v>
      </c>
      <c r="R41" s="143" t="e">
        <f t="shared" si="6"/>
        <v>#REF!</v>
      </c>
      <c r="S41" s="143" t="e">
        <f t="shared" si="6"/>
        <v>#REF!</v>
      </c>
      <c r="T41" s="143" t="e">
        <f t="shared" si="6"/>
        <v>#REF!</v>
      </c>
      <c r="U41" s="143" t="e">
        <f t="shared" si="6"/>
        <v>#REF!</v>
      </c>
      <c r="V41" s="143" t="e">
        <f t="shared" si="6"/>
        <v>#REF!</v>
      </c>
      <c r="W41" s="143" t="e">
        <f t="shared" si="6"/>
        <v>#REF!</v>
      </c>
      <c r="X41" s="143" t="e">
        <f t="shared" si="6"/>
        <v>#REF!</v>
      </c>
      <c r="Y41" s="143" t="e">
        <f t="shared" si="6"/>
        <v>#REF!</v>
      </c>
      <c r="Z41" s="143" t="e">
        <f t="shared" si="6"/>
        <v>#REF!</v>
      </c>
      <c r="AA41" s="143" t="e">
        <f t="shared" si="6"/>
        <v>#REF!</v>
      </c>
      <c r="AB41" s="143" t="e">
        <f t="shared" si="6"/>
        <v>#REF!</v>
      </c>
      <c r="AC41" s="143" t="e">
        <f t="shared" si="6"/>
        <v>#REF!</v>
      </c>
      <c r="AD41" s="143" t="e">
        <f t="shared" si="6"/>
        <v>#REF!</v>
      </c>
      <c r="AE41" s="143" t="e">
        <f t="shared" si="6"/>
        <v>#REF!</v>
      </c>
      <c r="AF41" s="143" t="e">
        <f t="shared" si="6"/>
        <v>#REF!</v>
      </c>
      <c r="AG41" s="143" t="e">
        <f t="shared" si="6"/>
        <v>#REF!</v>
      </c>
      <c r="AH41" s="143" t="e">
        <f t="shared" si="6"/>
        <v>#REF!</v>
      </c>
      <c r="AI41" s="143" t="e">
        <f t="shared" si="6"/>
        <v>#REF!</v>
      </c>
      <c r="AJ41" s="143" t="e">
        <f t="shared" si="6"/>
        <v>#REF!</v>
      </c>
      <c r="AK41" s="143" t="e">
        <f t="shared" si="6"/>
        <v>#REF!</v>
      </c>
      <c r="AL41" s="143" t="e">
        <f t="shared" si="6"/>
        <v>#REF!</v>
      </c>
      <c r="AM41" s="143" t="e">
        <f t="shared" si="6"/>
        <v>#REF!</v>
      </c>
      <c r="AN41" s="143" t="e">
        <f t="shared" si="6"/>
        <v>#REF!</v>
      </c>
      <c r="AO41" s="143" t="e">
        <f t="shared" si="6"/>
        <v>#REF!</v>
      </c>
      <c r="AP41" s="143" t="e">
        <f t="shared" si="6"/>
        <v>#REF!</v>
      </c>
      <c r="AQ41" s="143" t="e">
        <f t="shared" si="6"/>
        <v>#REF!</v>
      </c>
      <c r="AR41" s="143" t="e">
        <f t="shared" si="6"/>
        <v>#REF!</v>
      </c>
      <c r="AS41" s="143" t="e">
        <f t="shared" si="6"/>
        <v>#REF!</v>
      </c>
      <c r="AT41" s="143" t="e">
        <f t="shared" si="6"/>
        <v>#REF!</v>
      </c>
      <c r="AU41" s="143" t="e">
        <f t="shared" si="6"/>
        <v>#REF!</v>
      </c>
      <c r="AV41" s="143" t="e">
        <f t="shared" si="6"/>
        <v>#REF!</v>
      </c>
      <c r="AW41" s="143" t="e">
        <f t="shared" si="6"/>
        <v>#REF!</v>
      </c>
      <c r="AX41" s="143" t="e">
        <f t="shared" si="6"/>
        <v>#REF!</v>
      </c>
      <c r="AY41" s="143" t="e">
        <f t="shared" si="6"/>
        <v>#REF!</v>
      </c>
      <c r="AZ41" s="143" t="e">
        <f t="shared" si="6"/>
        <v>#REF!</v>
      </c>
      <c r="BA41" s="143" t="e">
        <f t="shared" si="6"/>
        <v>#REF!</v>
      </c>
      <c r="BB41" s="143" t="e">
        <f t="shared" si="6"/>
        <v>#REF!</v>
      </c>
      <c r="BC41" s="143" t="e">
        <f t="shared" si="6"/>
        <v>#REF!</v>
      </c>
      <c r="BD41" s="143" t="e">
        <f t="shared" si="6"/>
        <v>#REF!</v>
      </c>
      <c r="BE41" s="143" t="e">
        <f t="shared" si="6"/>
        <v>#REF!</v>
      </c>
      <c r="BF41" s="143" t="e">
        <f t="shared" si="6"/>
        <v>#REF!</v>
      </c>
      <c r="BG41" s="143" t="e">
        <f t="shared" si="6"/>
        <v>#REF!</v>
      </c>
      <c r="BH41" s="143" t="e">
        <f t="shared" si="6"/>
        <v>#REF!</v>
      </c>
      <c r="BI41" s="143" t="e">
        <f t="shared" si="6"/>
        <v>#REF!</v>
      </c>
      <c r="BJ41" s="143" t="e">
        <f t="shared" si="6"/>
        <v>#REF!</v>
      </c>
      <c r="BK41" s="143" t="e">
        <f t="shared" si="6"/>
        <v>#REF!</v>
      </c>
      <c r="BL41" s="143" t="e">
        <f t="shared" si="6"/>
        <v>#REF!</v>
      </c>
      <c r="BM41" s="143" t="e">
        <f t="shared" si="6"/>
        <v>#REF!</v>
      </c>
      <c r="BN41" s="143" t="e">
        <f t="shared" si="6"/>
        <v>#REF!</v>
      </c>
      <c r="BO41" s="143" t="e">
        <f t="shared" si="6"/>
        <v>#REF!</v>
      </c>
      <c r="BP41" s="143" t="e">
        <f t="shared" si="6"/>
        <v>#REF!</v>
      </c>
      <c r="BQ41" s="143" t="e">
        <f t="shared" si="6"/>
        <v>#REF!</v>
      </c>
      <c r="BR41" s="143" t="e">
        <f t="shared" si="6"/>
        <v>#REF!</v>
      </c>
      <c r="BS41" s="143" t="e">
        <f t="shared" si="6"/>
        <v>#REF!</v>
      </c>
      <c r="BT41" s="143" t="e">
        <f t="shared" si="6"/>
        <v>#REF!</v>
      </c>
      <c r="BU41" s="143" t="e">
        <f t="shared" si="6"/>
        <v>#REF!</v>
      </c>
      <c r="BV41" s="143" t="e">
        <f t="shared" si="6"/>
        <v>#REF!</v>
      </c>
      <c r="BW41" s="143" t="e">
        <f t="shared" si="6"/>
        <v>#REF!</v>
      </c>
      <c r="BX41" s="143" t="e">
        <f t="shared" si="6"/>
        <v>#REF!</v>
      </c>
      <c r="BY41" s="143" t="e">
        <f t="shared" si="6"/>
        <v>#REF!</v>
      </c>
      <c r="BZ41" s="143" t="e">
        <f t="shared" si="6"/>
        <v>#REF!</v>
      </c>
      <c r="CA41" s="143" t="e">
        <f t="shared" si="6"/>
        <v>#REF!</v>
      </c>
      <c r="CB41" s="143" t="e">
        <f t="shared" si="6"/>
        <v>#REF!</v>
      </c>
      <c r="CC41" s="143" t="e">
        <f t="shared" si="6"/>
        <v>#REF!</v>
      </c>
      <c r="CD41" s="143" t="e">
        <f t="shared" si="6"/>
        <v>#REF!</v>
      </c>
      <c r="CE41" s="143" t="e">
        <f t="shared" si="6"/>
        <v>#REF!</v>
      </c>
      <c r="CF41" s="143" t="e">
        <f t="shared" si="6"/>
        <v>#REF!</v>
      </c>
      <c r="CG41" s="143" t="e">
        <f t="shared" si="6"/>
        <v>#REF!</v>
      </c>
      <c r="CH41" s="143" t="e">
        <f t="shared" si="6"/>
        <v>#REF!</v>
      </c>
      <c r="CI41" s="143" t="e">
        <f t="shared" si="6"/>
        <v>#REF!</v>
      </c>
      <c r="CJ41" s="143" t="e">
        <f t="shared" si="6"/>
        <v>#REF!</v>
      </c>
      <c r="CK41" s="143" t="e">
        <f t="shared" si="6"/>
        <v>#REF!</v>
      </c>
      <c r="CL41" s="143" t="e">
        <f t="shared" si="6"/>
        <v>#REF!</v>
      </c>
      <c r="CM41" s="143" t="e">
        <f t="shared" si="6"/>
        <v>#REF!</v>
      </c>
      <c r="CN41" s="143" t="e">
        <f t="shared" si="6"/>
        <v>#REF!</v>
      </c>
      <c r="CO41" s="143" t="e">
        <f t="shared" si="6"/>
        <v>#REF!</v>
      </c>
      <c r="CP41" s="143" t="e">
        <f t="shared" si="6"/>
        <v>#REF!</v>
      </c>
      <c r="CQ41" s="143" t="e">
        <f t="shared" si="6"/>
        <v>#REF!</v>
      </c>
      <c r="CR41" s="143" t="e">
        <f t="shared" si="6"/>
        <v>#REF!</v>
      </c>
      <c r="CS41" s="143" t="e">
        <f t="shared" si="6"/>
        <v>#REF!</v>
      </c>
      <c r="CT41" s="143" t="e">
        <f t="shared" si="6"/>
        <v>#REF!</v>
      </c>
      <c r="CU41" s="143" t="e">
        <f t="shared" si="6"/>
        <v>#REF!</v>
      </c>
      <c r="CV41" s="143" t="e">
        <f t="shared" si="6"/>
        <v>#REF!</v>
      </c>
      <c r="CW41" s="143" t="e">
        <f t="shared" si="6"/>
        <v>#REF!</v>
      </c>
      <c r="CX41" s="143" t="e">
        <f t="shared" si="6"/>
        <v>#REF!</v>
      </c>
      <c r="CY41" s="143" t="e">
        <f t="shared" si="6"/>
        <v>#REF!</v>
      </c>
      <c r="CZ41" s="143" t="e">
        <f t="shared" si="6"/>
        <v>#REF!</v>
      </c>
      <c r="DA41" s="143" t="e">
        <f t="shared" si="6"/>
        <v>#REF!</v>
      </c>
      <c r="DB41" s="143" t="e">
        <f t="shared" si="6"/>
        <v>#REF!</v>
      </c>
      <c r="DC41" s="143" t="e">
        <f t="shared" si="6"/>
        <v>#REF!</v>
      </c>
      <c r="DD41" s="143" t="e">
        <f t="shared" si="6"/>
        <v>#REF!</v>
      </c>
      <c r="DE41" s="143" t="e">
        <f t="shared" si="6"/>
        <v>#REF!</v>
      </c>
      <c r="DF41" s="143" t="e">
        <f t="shared" si="6"/>
        <v>#REF!</v>
      </c>
      <c r="DG41" s="143" t="e">
        <f t="shared" si="6"/>
        <v>#REF!</v>
      </c>
      <c r="DH41" s="143" t="e">
        <f t="shared" si="6"/>
        <v>#REF!</v>
      </c>
      <c r="DI41" s="143" t="e">
        <f t="shared" si="6"/>
        <v>#REF!</v>
      </c>
      <c r="DJ41" s="143" t="e">
        <f t="shared" si="6"/>
        <v>#REF!</v>
      </c>
      <c r="DK41" s="143" t="e">
        <f t="shared" si="6"/>
        <v>#REF!</v>
      </c>
      <c r="DL41" s="143" t="e">
        <f t="shared" si="6"/>
        <v>#REF!</v>
      </c>
      <c r="DM41" s="143" t="e">
        <f t="shared" si="6"/>
        <v>#REF!</v>
      </c>
      <c r="DN41" s="143" t="e">
        <f t="shared" si="6"/>
        <v>#REF!</v>
      </c>
      <c r="DO41" s="143" t="e">
        <f t="shared" si="6"/>
        <v>#REF!</v>
      </c>
      <c r="DP41" s="143" t="e">
        <f t="shared" si="6"/>
        <v>#REF!</v>
      </c>
      <c r="DQ41" s="143" t="e">
        <f t="shared" si="6"/>
        <v>#REF!</v>
      </c>
      <c r="DR41" s="143" t="e">
        <f t="shared" si="6"/>
        <v>#REF!</v>
      </c>
      <c r="DS41" s="143" t="e">
        <f t="shared" si="6"/>
        <v>#REF!</v>
      </c>
      <c r="DT41" s="143" t="e">
        <f t="shared" si="6"/>
        <v>#REF!</v>
      </c>
      <c r="DU41" s="143" t="e">
        <f t="shared" si="6"/>
        <v>#REF!</v>
      </c>
      <c r="DV41" s="143" t="e">
        <f t="shared" si="6"/>
        <v>#REF!</v>
      </c>
      <c r="DW41" s="143" t="e">
        <f t="shared" si="6"/>
        <v>#REF!</v>
      </c>
      <c r="DX41" s="143" t="e">
        <f t="shared" si="6"/>
        <v>#REF!</v>
      </c>
      <c r="DY41" s="143" t="e">
        <f t="shared" si="6"/>
        <v>#REF!</v>
      </c>
      <c r="DZ41" s="143" t="e">
        <f t="shared" si="6"/>
        <v>#REF!</v>
      </c>
      <c r="EA41" s="143" t="e">
        <f t="shared" si="6"/>
        <v>#REF!</v>
      </c>
      <c r="EB41" s="143" t="e">
        <f t="shared" si="6"/>
        <v>#REF!</v>
      </c>
      <c r="EC41" s="143" t="e">
        <f t="shared" si="6"/>
        <v>#REF!</v>
      </c>
      <c r="ED41" s="143" t="e">
        <f t="shared" si="6"/>
        <v>#REF!</v>
      </c>
      <c r="EE41" s="143" t="e">
        <f t="shared" si="6"/>
        <v>#REF!</v>
      </c>
      <c r="EF41" s="143"/>
      <c r="EG41" s="143" t="e">
        <f t="shared" si="6"/>
        <v>#REF!</v>
      </c>
      <c r="EH41" s="143" t="e">
        <f t="shared" si="6"/>
        <v>#REF!</v>
      </c>
      <c r="EI41" s="143" t="e">
        <f t="shared" si="6"/>
        <v>#REF!</v>
      </c>
      <c r="EJ41" s="143" t="e">
        <f t="shared" si="6"/>
        <v>#REF!</v>
      </c>
      <c r="EK41" s="144" t="e">
        <f t="shared" si="6"/>
        <v>#REF!</v>
      </c>
      <c r="EL41" s="144" t="e">
        <f t="shared" si="6"/>
        <v>#REF!</v>
      </c>
      <c r="EM41" s="143" t="e">
        <f t="shared" si="6"/>
        <v>#REF!</v>
      </c>
      <c r="EN41" s="143" t="e">
        <f t="shared" si="6"/>
        <v>#REF!</v>
      </c>
      <c r="EO41" s="143" t="e">
        <f t="shared" si="6"/>
        <v>#REF!</v>
      </c>
      <c r="EP41" s="143" t="e">
        <f t="shared" si="6"/>
        <v>#REF!</v>
      </c>
      <c r="EQ41" s="143" t="e">
        <f t="shared" si="6"/>
        <v>#REF!</v>
      </c>
      <c r="ER41" s="143" t="e">
        <f t="shared" si="6"/>
        <v>#REF!</v>
      </c>
      <c r="ES41" s="143" t="e">
        <f t="shared" si="6"/>
        <v>#REF!</v>
      </c>
      <c r="ET41" s="143" t="e">
        <f t="shared" si="6"/>
        <v>#REF!</v>
      </c>
      <c r="EU41" s="143" t="e">
        <f t="shared" si="6"/>
        <v>#REF!</v>
      </c>
      <c r="EV41" s="143" t="e">
        <f t="shared" si="6"/>
        <v>#REF!</v>
      </c>
      <c r="EW41" s="143" t="e">
        <f t="shared" si="6"/>
        <v>#REF!</v>
      </c>
      <c r="EX41" s="143" t="e">
        <f t="shared" si="6"/>
        <v>#REF!</v>
      </c>
      <c r="EY41" s="143" t="e">
        <f t="shared" si="6"/>
        <v>#REF!</v>
      </c>
      <c r="EZ41" s="143" t="e">
        <f t="shared" si="6"/>
        <v>#REF!</v>
      </c>
      <c r="FA41" s="143" t="e">
        <f t="shared" si="6"/>
        <v>#REF!</v>
      </c>
      <c r="FB41" s="143" t="e">
        <f t="shared" si="6"/>
        <v>#REF!</v>
      </c>
      <c r="FC41" s="143" t="e">
        <f t="shared" si="6"/>
        <v>#REF!</v>
      </c>
      <c r="FD41" s="143" t="e">
        <f t="shared" si="6"/>
        <v>#REF!</v>
      </c>
      <c r="FE41" s="143" t="e">
        <f t="shared" si="6"/>
        <v>#REF!</v>
      </c>
      <c r="FF41" s="143" t="e">
        <f t="shared" si="6"/>
        <v>#REF!</v>
      </c>
      <c r="FG41" s="143" t="e">
        <f t="shared" si="6"/>
        <v>#REF!</v>
      </c>
      <c r="FH41" s="143" t="e">
        <f t="shared" si="6"/>
        <v>#REF!</v>
      </c>
      <c r="FI41" s="143" t="e">
        <f t="shared" si="6"/>
        <v>#REF!</v>
      </c>
      <c r="FJ41" s="143" t="e">
        <f t="shared" si="6"/>
        <v>#REF!</v>
      </c>
      <c r="FK41" s="143" t="e">
        <f t="shared" si="6"/>
        <v>#REF!</v>
      </c>
      <c r="FL41" s="143" t="e">
        <f t="shared" si="6"/>
        <v>#REF!</v>
      </c>
      <c r="FM41" s="143" t="e">
        <f t="shared" si="6"/>
        <v>#REF!</v>
      </c>
      <c r="FN41" s="143" t="e">
        <f t="shared" si="6"/>
        <v>#REF!</v>
      </c>
      <c r="FO41" s="143" t="e">
        <f t="shared" si="6"/>
        <v>#REF!</v>
      </c>
      <c r="FP41" s="143" t="e">
        <f t="shared" si="6"/>
        <v>#REF!</v>
      </c>
      <c r="FQ41" s="143" t="e">
        <f t="shared" si="6"/>
        <v>#REF!</v>
      </c>
      <c r="FR41" s="143" t="e">
        <f t="shared" si="6"/>
        <v>#REF!</v>
      </c>
      <c r="FS41" s="143" t="e">
        <f t="shared" si="6"/>
        <v>#REF!</v>
      </c>
      <c r="FT41" s="143" t="e">
        <f t="shared" si="6"/>
        <v>#REF!</v>
      </c>
      <c r="FU41" s="143" t="e">
        <f t="shared" si="6"/>
        <v>#REF!</v>
      </c>
      <c r="FV41" s="143" t="e">
        <f t="shared" si="6"/>
        <v>#REF!</v>
      </c>
      <c r="FW41" s="143" t="e">
        <f t="shared" si="6"/>
        <v>#REF!</v>
      </c>
      <c r="FX41" s="143" t="e">
        <f t="shared" si="6"/>
        <v>#REF!</v>
      </c>
      <c r="FY41" s="143" t="e">
        <f t="shared" si="6"/>
        <v>#REF!</v>
      </c>
      <c r="FZ41" s="143" t="e">
        <f t="shared" si="6"/>
        <v>#REF!</v>
      </c>
      <c r="GA41" s="143" t="e">
        <f t="shared" si="6"/>
        <v>#REF!</v>
      </c>
      <c r="GB41" s="143" t="e">
        <f t="shared" si="6"/>
        <v>#REF!</v>
      </c>
      <c r="GC41" s="143" t="e">
        <f t="shared" si="6"/>
        <v>#REF!</v>
      </c>
      <c r="GD41" s="143" t="e">
        <f t="shared" si="6"/>
        <v>#REF!</v>
      </c>
      <c r="GE41" s="143" t="e">
        <f t="shared" si="6"/>
        <v>#REF!</v>
      </c>
      <c r="GF41" s="143" t="e">
        <f t="shared" si="6"/>
        <v>#REF!</v>
      </c>
      <c r="GG41" s="143" t="e">
        <f t="shared" si="6"/>
        <v>#REF!</v>
      </c>
      <c r="GH41" s="143" t="e">
        <f t="shared" si="6"/>
        <v>#REF!</v>
      </c>
      <c r="GI41" s="143" t="e">
        <f t="shared" si="6"/>
        <v>#REF!</v>
      </c>
      <c r="GJ41" s="143" t="e">
        <f t="shared" si="6"/>
        <v>#REF!</v>
      </c>
      <c r="GK41" s="143" t="e">
        <f t="shared" si="6"/>
        <v>#REF!</v>
      </c>
      <c r="GL41" s="143" t="e">
        <f t="shared" si="6"/>
        <v>#REF!</v>
      </c>
      <c r="GM41" s="143" t="e">
        <f t="shared" si="6"/>
        <v>#REF!</v>
      </c>
      <c r="GN41" s="143" t="e">
        <f t="shared" si="6"/>
        <v>#REF!</v>
      </c>
      <c r="GO41" s="143" t="e">
        <f t="shared" si="6"/>
        <v>#REF!</v>
      </c>
      <c r="GP41" s="143" t="e">
        <f t="shared" si="6"/>
        <v>#REF!</v>
      </c>
      <c r="GQ41" s="143" t="e">
        <f t="shared" si="6"/>
        <v>#REF!</v>
      </c>
      <c r="GR41" s="143" t="e">
        <f t="shared" si="6"/>
        <v>#REF!</v>
      </c>
      <c r="GS41" s="143" t="e">
        <f t="shared" si="6"/>
        <v>#REF!</v>
      </c>
      <c r="GT41" s="143" t="e">
        <f t="shared" si="6"/>
        <v>#REF!</v>
      </c>
      <c r="GU41" s="143" t="e">
        <f t="shared" si="6"/>
        <v>#REF!</v>
      </c>
      <c r="GV41" s="143" t="e">
        <f t="shared" si="6"/>
        <v>#REF!</v>
      </c>
      <c r="GW41" s="143" t="e">
        <f t="shared" si="6"/>
        <v>#REF!</v>
      </c>
      <c r="GX41" s="143" t="e">
        <f t="shared" si="6"/>
        <v>#REF!</v>
      </c>
      <c r="GY41" s="143" t="e">
        <f t="shared" si="6"/>
        <v>#REF!</v>
      </c>
      <c r="GZ41" s="143" t="e">
        <f t="shared" si="6"/>
        <v>#REF!</v>
      </c>
      <c r="HA41" s="143" t="e">
        <f t="shared" si="6"/>
        <v>#REF!</v>
      </c>
      <c r="HB41" s="143" t="e">
        <f t="shared" si="6"/>
        <v>#REF!</v>
      </c>
      <c r="HC41" s="143" t="e">
        <f t="shared" si="6"/>
        <v>#REF!</v>
      </c>
      <c r="HD41" s="143" t="e">
        <f t="shared" si="6"/>
        <v>#REF!</v>
      </c>
      <c r="HE41" s="143" t="e">
        <f t="shared" si="6"/>
        <v>#REF!</v>
      </c>
      <c r="HF41" s="143" t="e">
        <f t="shared" si="6"/>
        <v>#REF!</v>
      </c>
      <c r="HG41" s="143" t="e">
        <f t="shared" si="6"/>
        <v>#REF!</v>
      </c>
      <c r="HH41" s="143" t="e">
        <f t="shared" si="6"/>
        <v>#REF!</v>
      </c>
      <c r="HI41" s="143" t="e">
        <f t="shared" si="6"/>
        <v>#REF!</v>
      </c>
      <c r="HJ41" s="143" t="e">
        <f t="shared" si="6"/>
        <v>#REF!</v>
      </c>
      <c r="HK41" s="143" t="e">
        <f t="shared" si="6"/>
        <v>#REF!</v>
      </c>
      <c r="HL41" s="143" t="e">
        <f t="shared" si="6"/>
        <v>#REF!</v>
      </c>
      <c r="HM41" s="143" t="e">
        <f t="shared" si="6"/>
        <v>#REF!</v>
      </c>
      <c r="HN41" s="143" t="e">
        <f t="shared" si="6"/>
        <v>#REF!</v>
      </c>
      <c r="HO41" s="143" t="e">
        <f t="shared" si="6"/>
        <v>#REF!</v>
      </c>
      <c r="HP41" s="143" t="e">
        <f t="shared" si="6"/>
        <v>#REF!</v>
      </c>
      <c r="HQ41" s="143" t="e">
        <f t="shared" si="6"/>
        <v>#REF!</v>
      </c>
      <c r="HR41" s="143" t="e">
        <f t="shared" si="6"/>
        <v>#REF!</v>
      </c>
      <c r="HS41" s="143" t="e">
        <f t="shared" si="6"/>
        <v>#REF!</v>
      </c>
      <c r="HT41" s="143" t="e">
        <f t="shared" si="6"/>
        <v>#REF!</v>
      </c>
      <c r="HU41" s="143" t="e">
        <f t="shared" si="6"/>
        <v>#REF!</v>
      </c>
      <c r="HV41" s="143" t="e">
        <f t="shared" si="6"/>
        <v>#REF!</v>
      </c>
      <c r="HW41" s="143" t="e">
        <f t="shared" si="6"/>
        <v>#REF!</v>
      </c>
      <c r="HX41" s="143" t="e">
        <f t="shared" si="6"/>
        <v>#REF!</v>
      </c>
      <c r="HY41" s="143" t="e">
        <f t="shared" si="6"/>
        <v>#REF!</v>
      </c>
      <c r="HZ41" s="143" t="e">
        <f t="shared" si="6"/>
        <v>#REF!</v>
      </c>
      <c r="IA41" s="143" t="e">
        <f t="shared" si="6"/>
        <v>#REF!</v>
      </c>
      <c r="IB41" s="143" t="e">
        <f t="shared" si="6"/>
        <v>#REF!</v>
      </c>
      <c r="IC41" s="143" t="e">
        <f t="shared" si="6"/>
        <v>#REF!</v>
      </c>
      <c r="ID41" s="143" t="e">
        <f t="shared" si="6"/>
        <v>#REF!</v>
      </c>
      <c r="IE41" s="143" t="e">
        <f t="shared" si="6"/>
        <v>#REF!</v>
      </c>
      <c r="IF41" s="143" t="e">
        <f t="shared" si="6"/>
        <v>#REF!</v>
      </c>
      <c r="IG41" s="143" t="e">
        <f t="shared" si="6"/>
        <v>#REF!</v>
      </c>
      <c r="IH41" s="143" t="e">
        <f t="shared" si="6"/>
        <v>#REF!</v>
      </c>
      <c r="II41" s="143" t="e">
        <f t="shared" si="6"/>
        <v>#REF!</v>
      </c>
      <c r="IJ41" s="143" t="e">
        <f t="shared" si="6"/>
        <v>#REF!</v>
      </c>
      <c r="IK41" s="143" t="e">
        <f t="shared" si="6"/>
        <v>#REF!</v>
      </c>
      <c r="IL41" s="143"/>
      <c r="IM41" s="143" t="e">
        <f t="shared" ref="IM41:IP41" si="7">AVERAGE(#REF!)</f>
        <v>#REF!</v>
      </c>
      <c r="IN41" s="143" t="e">
        <f t="shared" si="7"/>
        <v>#REF!</v>
      </c>
      <c r="IO41" s="143" t="e">
        <f t="shared" si="7"/>
        <v>#REF!</v>
      </c>
      <c r="IP41" s="143" t="e">
        <f t="shared" si="7"/>
        <v>#REF!</v>
      </c>
      <c r="IQ41" s="143"/>
      <c r="IR41" s="143" t="e">
        <f t="shared" ref="IR41:QK41" si="8">AVERAGE(#REF!)</f>
        <v>#REF!</v>
      </c>
      <c r="IS41" s="143" t="e">
        <f t="shared" si="8"/>
        <v>#REF!</v>
      </c>
      <c r="IT41" s="143" t="e">
        <f t="shared" si="8"/>
        <v>#REF!</v>
      </c>
      <c r="IU41" s="143" t="e">
        <f t="shared" si="8"/>
        <v>#REF!</v>
      </c>
      <c r="IV41" s="143" t="e">
        <f t="shared" si="8"/>
        <v>#REF!</v>
      </c>
      <c r="IW41" s="143" t="e">
        <f t="shared" si="8"/>
        <v>#REF!</v>
      </c>
      <c r="IX41" s="143" t="e">
        <f t="shared" si="8"/>
        <v>#REF!</v>
      </c>
      <c r="IY41" s="143" t="e">
        <f t="shared" si="8"/>
        <v>#REF!</v>
      </c>
      <c r="IZ41" s="143" t="e">
        <f t="shared" si="8"/>
        <v>#REF!</v>
      </c>
      <c r="JA41" s="143" t="e">
        <f t="shared" si="8"/>
        <v>#REF!</v>
      </c>
      <c r="JB41" s="143" t="e">
        <f t="shared" si="8"/>
        <v>#REF!</v>
      </c>
      <c r="JC41" s="143" t="e">
        <f t="shared" si="8"/>
        <v>#REF!</v>
      </c>
      <c r="JD41" s="143" t="e">
        <f t="shared" si="8"/>
        <v>#REF!</v>
      </c>
      <c r="JE41" s="143" t="e">
        <f t="shared" si="8"/>
        <v>#REF!</v>
      </c>
      <c r="JF41" s="143" t="e">
        <f t="shared" si="8"/>
        <v>#REF!</v>
      </c>
      <c r="JG41" s="143" t="e">
        <f t="shared" si="8"/>
        <v>#REF!</v>
      </c>
      <c r="JH41" s="143" t="e">
        <f t="shared" si="8"/>
        <v>#REF!</v>
      </c>
      <c r="JI41" s="143" t="e">
        <f t="shared" si="8"/>
        <v>#REF!</v>
      </c>
      <c r="JJ41" s="143" t="e">
        <f t="shared" si="8"/>
        <v>#REF!</v>
      </c>
      <c r="JK41" s="143" t="e">
        <f t="shared" si="8"/>
        <v>#REF!</v>
      </c>
      <c r="JL41" s="143" t="e">
        <f t="shared" si="8"/>
        <v>#REF!</v>
      </c>
      <c r="JM41" s="143" t="e">
        <f t="shared" si="8"/>
        <v>#REF!</v>
      </c>
      <c r="JN41" s="143" t="e">
        <f t="shared" si="8"/>
        <v>#REF!</v>
      </c>
      <c r="JO41" s="143" t="e">
        <f t="shared" si="8"/>
        <v>#REF!</v>
      </c>
      <c r="JP41" s="143" t="e">
        <f t="shared" si="8"/>
        <v>#REF!</v>
      </c>
      <c r="JQ41" s="143" t="e">
        <f t="shared" si="8"/>
        <v>#REF!</v>
      </c>
      <c r="JR41" s="143" t="e">
        <f t="shared" si="8"/>
        <v>#REF!</v>
      </c>
      <c r="JS41" s="143" t="e">
        <f t="shared" si="8"/>
        <v>#REF!</v>
      </c>
      <c r="JT41" s="143" t="e">
        <f t="shared" si="8"/>
        <v>#REF!</v>
      </c>
      <c r="JU41" s="143" t="e">
        <f t="shared" si="8"/>
        <v>#REF!</v>
      </c>
      <c r="JV41" s="143" t="e">
        <f t="shared" si="8"/>
        <v>#REF!</v>
      </c>
      <c r="JW41" s="143" t="e">
        <f t="shared" si="8"/>
        <v>#REF!</v>
      </c>
      <c r="JX41" s="143" t="e">
        <f t="shared" si="8"/>
        <v>#REF!</v>
      </c>
      <c r="JY41" s="143" t="e">
        <f t="shared" si="8"/>
        <v>#REF!</v>
      </c>
      <c r="JZ41" s="143" t="e">
        <f t="shared" si="8"/>
        <v>#REF!</v>
      </c>
      <c r="KA41" s="143" t="e">
        <f t="shared" si="8"/>
        <v>#REF!</v>
      </c>
      <c r="KB41" s="143" t="e">
        <f t="shared" si="8"/>
        <v>#REF!</v>
      </c>
      <c r="KC41" s="143" t="e">
        <f t="shared" si="8"/>
        <v>#REF!</v>
      </c>
      <c r="KD41" s="143" t="e">
        <f t="shared" si="8"/>
        <v>#REF!</v>
      </c>
      <c r="KE41" s="143" t="e">
        <f t="shared" si="8"/>
        <v>#REF!</v>
      </c>
      <c r="KF41" s="143" t="e">
        <f t="shared" si="8"/>
        <v>#REF!</v>
      </c>
      <c r="KG41" s="143" t="e">
        <f t="shared" si="8"/>
        <v>#REF!</v>
      </c>
      <c r="KH41" s="143" t="e">
        <f t="shared" si="8"/>
        <v>#REF!</v>
      </c>
      <c r="KI41" s="143" t="e">
        <f t="shared" si="8"/>
        <v>#REF!</v>
      </c>
      <c r="KJ41" s="143" t="e">
        <f t="shared" si="8"/>
        <v>#REF!</v>
      </c>
      <c r="KK41" s="143" t="e">
        <f t="shared" si="8"/>
        <v>#REF!</v>
      </c>
      <c r="KL41" s="143" t="e">
        <f t="shared" si="8"/>
        <v>#REF!</v>
      </c>
      <c r="KM41" s="143" t="e">
        <f t="shared" si="8"/>
        <v>#REF!</v>
      </c>
      <c r="KN41" s="143" t="e">
        <f t="shared" si="8"/>
        <v>#REF!</v>
      </c>
      <c r="KO41" s="143" t="e">
        <f t="shared" si="8"/>
        <v>#REF!</v>
      </c>
      <c r="KP41" s="143" t="e">
        <f t="shared" si="8"/>
        <v>#REF!</v>
      </c>
      <c r="KQ41" s="143" t="e">
        <f t="shared" si="8"/>
        <v>#REF!</v>
      </c>
      <c r="KR41" s="143" t="e">
        <f t="shared" si="8"/>
        <v>#REF!</v>
      </c>
      <c r="KS41" s="143" t="e">
        <f t="shared" si="8"/>
        <v>#REF!</v>
      </c>
      <c r="KT41" s="143" t="e">
        <f t="shared" si="8"/>
        <v>#REF!</v>
      </c>
      <c r="KU41" s="143" t="e">
        <f t="shared" si="8"/>
        <v>#REF!</v>
      </c>
      <c r="KV41" s="143" t="e">
        <f t="shared" si="8"/>
        <v>#REF!</v>
      </c>
      <c r="KW41" s="143" t="e">
        <f t="shared" si="8"/>
        <v>#REF!</v>
      </c>
      <c r="KX41" s="143" t="e">
        <f t="shared" si="8"/>
        <v>#REF!</v>
      </c>
      <c r="KY41" s="143" t="e">
        <f t="shared" si="8"/>
        <v>#REF!</v>
      </c>
      <c r="KZ41" s="143" t="e">
        <f t="shared" si="8"/>
        <v>#REF!</v>
      </c>
      <c r="LA41" s="143" t="e">
        <f t="shared" si="8"/>
        <v>#REF!</v>
      </c>
      <c r="LB41" s="143" t="e">
        <f t="shared" si="8"/>
        <v>#REF!</v>
      </c>
      <c r="LC41" s="143" t="e">
        <f t="shared" si="8"/>
        <v>#REF!</v>
      </c>
      <c r="LD41" s="143" t="e">
        <f t="shared" si="8"/>
        <v>#REF!</v>
      </c>
      <c r="LE41" s="143" t="e">
        <f t="shared" si="8"/>
        <v>#REF!</v>
      </c>
      <c r="LF41" s="143" t="e">
        <f t="shared" si="8"/>
        <v>#REF!</v>
      </c>
      <c r="LG41" s="143" t="e">
        <f t="shared" si="8"/>
        <v>#REF!</v>
      </c>
      <c r="LH41" s="143" t="e">
        <f t="shared" si="8"/>
        <v>#REF!</v>
      </c>
      <c r="LI41" s="143" t="e">
        <f t="shared" si="8"/>
        <v>#REF!</v>
      </c>
      <c r="LJ41" s="143" t="e">
        <f t="shared" si="8"/>
        <v>#REF!</v>
      </c>
      <c r="LK41" s="143" t="e">
        <f t="shared" si="8"/>
        <v>#REF!</v>
      </c>
      <c r="LL41" s="143" t="e">
        <f t="shared" si="8"/>
        <v>#REF!</v>
      </c>
      <c r="LM41" s="143" t="e">
        <f t="shared" si="8"/>
        <v>#REF!</v>
      </c>
      <c r="LN41" s="143" t="e">
        <f t="shared" si="8"/>
        <v>#REF!</v>
      </c>
      <c r="LO41" s="143" t="e">
        <f t="shared" si="8"/>
        <v>#REF!</v>
      </c>
      <c r="LP41" s="143" t="e">
        <f t="shared" si="8"/>
        <v>#REF!</v>
      </c>
      <c r="LQ41" s="143" t="e">
        <f t="shared" si="8"/>
        <v>#REF!</v>
      </c>
      <c r="LR41" s="143" t="e">
        <f t="shared" si="8"/>
        <v>#REF!</v>
      </c>
      <c r="LS41" s="143" t="e">
        <f t="shared" si="8"/>
        <v>#REF!</v>
      </c>
      <c r="LT41" s="143" t="e">
        <f t="shared" si="8"/>
        <v>#REF!</v>
      </c>
      <c r="LU41" s="143" t="e">
        <f t="shared" si="8"/>
        <v>#REF!</v>
      </c>
      <c r="LV41" s="143" t="e">
        <f t="shared" si="8"/>
        <v>#REF!</v>
      </c>
      <c r="LW41" s="143" t="e">
        <f t="shared" si="8"/>
        <v>#REF!</v>
      </c>
      <c r="LX41" s="143" t="e">
        <f t="shared" si="8"/>
        <v>#REF!</v>
      </c>
      <c r="LY41" s="143" t="e">
        <f t="shared" si="8"/>
        <v>#REF!</v>
      </c>
      <c r="LZ41" s="143" t="e">
        <f t="shared" si="8"/>
        <v>#REF!</v>
      </c>
      <c r="MA41" s="143" t="e">
        <f t="shared" si="8"/>
        <v>#REF!</v>
      </c>
      <c r="MB41" s="143" t="e">
        <f t="shared" si="8"/>
        <v>#REF!</v>
      </c>
      <c r="MC41" s="143" t="e">
        <f t="shared" si="8"/>
        <v>#REF!</v>
      </c>
      <c r="MD41" s="143" t="e">
        <f t="shared" si="8"/>
        <v>#REF!</v>
      </c>
      <c r="ME41" s="143" t="e">
        <f t="shared" si="8"/>
        <v>#REF!</v>
      </c>
      <c r="MF41" s="143" t="e">
        <f t="shared" si="8"/>
        <v>#REF!</v>
      </c>
      <c r="MG41" s="143" t="e">
        <f t="shared" si="8"/>
        <v>#REF!</v>
      </c>
      <c r="MH41" s="143" t="e">
        <f t="shared" si="8"/>
        <v>#REF!</v>
      </c>
      <c r="MI41" s="143" t="e">
        <f t="shared" si="8"/>
        <v>#REF!</v>
      </c>
      <c r="MJ41" s="143" t="e">
        <f t="shared" si="8"/>
        <v>#REF!</v>
      </c>
      <c r="MK41" s="143" t="e">
        <f t="shared" si="8"/>
        <v>#REF!</v>
      </c>
      <c r="ML41" s="143" t="e">
        <f t="shared" si="8"/>
        <v>#REF!</v>
      </c>
      <c r="MM41" s="143" t="e">
        <f t="shared" si="8"/>
        <v>#REF!</v>
      </c>
      <c r="MN41" s="143" t="e">
        <f t="shared" si="8"/>
        <v>#REF!</v>
      </c>
      <c r="MO41" s="143" t="e">
        <f t="shared" si="8"/>
        <v>#REF!</v>
      </c>
      <c r="MP41" s="143" t="e">
        <f t="shared" si="8"/>
        <v>#REF!</v>
      </c>
      <c r="MQ41" s="143" t="e">
        <f t="shared" si="8"/>
        <v>#REF!</v>
      </c>
      <c r="MR41" s="143" t="e">
        <f t="shared" si="8"/>
        <v>#REF!</v>
      </c>
      <c r="MS41" s="143" t="e">
        <f t="shared" si="8"/>
        <v>#REF!</v>
      </c>
      <c r="MT41" s="143" t="e">
        <f t="shared" si="8"/>
        <v>#REF!</v>
      </c>
      <c r="MU41" s="143" t="e">
        <f t="shared" si="8"/>
        <v>#REF!</v>
      </c>
      <c r="MV41" s="143" t="e">
        <f t="shared" si="8"/>
        <v>#REF!</v>
      </c>
      <c r="MW41" s="143" t="e">
        <f t="shared" si="8"/>
        <v>#REF!</v>
      </c>
      <c r="MX41" s="143" t="e">
        <f t="shared" si="8"/>
        <v>#REF!</v>
      </c>
      <c r="MY41" s="143" t="e">
        <f t="shared" si="8"/>
        <v>#REF!</v>
      </c>
      <c r="MZ41" s="143" t="e">
        <f t="shared" si="8"/>
        <v>#REF!</v>
      </c>
      <c r="NA41" s="143" t="e">
        <f t="shared" si="8"/>
        <v>#REF!</v>
      </c>
      <c r="NB41" s="143" t="e">
        <f t="shared" si="8"/>
        <v>#REF!</v>
      </c>
      <c r="NC41" s="143" t="e">
        <f t="shared" si="8"/>
        <v>#REF!</v>
      </c>
      <c r="ND41" s="143" t="e">
        <f t="shared" si="8"/>
        <v>#REF!</v>
      </c>
      <c r="NE41" s="143" t="e">
        <f t="shared" si="8"/>
        <v>#REF!</v>
      </c>
      <c r="NF41" s="143" t="e">
        <f t="shared" si="8"/>
        <v>#REF!</v>
      </c>
      <c r="NG41" s="143" t="e">
        <f t="shared" si="8"/>
        <v>#REF!</v>
      </c>
      <c r="NH41" s="143" t="e">
        <f t="shared" si="8"/>
        <v>#REF!</v>
      </c>
      <c r="NI41" s="143" t="e">
        <f t="shared" si="8"/>
        <v>#REF!</v>
      </c>
      <c r="NJ41" s="143" t="e">
        <f t="shared" si="8"/>
        <v>#REF!</v>
      </c>
      <c r="NK41" s="143" t="e">
        <f t="shared" si="8"/>
        <v>#REF!</v>
      </c>
      <c r="NL41" s="143" t="e">
        <f t="shared" si="8"/>
        <v>#REF!</v>
      </c>
      <c r="NM41" s="143" t="e">
        <f t="shared" si="8"/>
        <v>#REF!</v>
      </c>
      <c r="NN41" s="143" t="e">
        <f t="shared" si="8"/>
        <v>#REF!</v>
      </c>
      <c r="NO41" s="143" t="e">
        <f t="shared" si="8"/>
        <v>#REF!</v>
      </c>
      <c r="NP41" s="143" t="e">
        <f t="shared" si="8"/>
        <v>#REF!</v>
      </c>
      <c r="NQ41" s="143" t="e">
        <f t="shared" si="8"/>
        <v>#REF!</v>
      </c>
      <c r="NR41" s="143" t="e">
        <f t="shared" si="8"/>
        <v>#REF!</v>
      </c>
      <c r="NS41" s="143" t="e">
        <f t="shared" si="8"/>
        <v>#REF!</v>
      </c>
      <c r="NT41" s="143" t="e">
        <f t="shared" si="8"/>
        <v>#REF!</v>
      </c>
      <c r="NU41" s="143" t="e">
        <f t="shared" si="8"/>
        <v>#REF!</v>
      </c>
      <c r="NV41" s="145" t="e">
        <f t="shared" si="8"/>
        <v>#REF!</v>
      </c>
      <c r="NW41" s="143" t="e">
        <f t="shared" si="8"/>
        <v>#REF!</v>
      </c>
      <c r="NX41" s="143" t="e">
        <f t="shared" si="8"/>
        <v>#REF!</v>
      </c>
      <c r="NY41" s="143" t="e">
        <f t="shared" si="8"/>
        <v>#REF!</v>
      </c>
      <c r="NZ41" s="143" t="e">
        <f t="shared" si="8"/>
        <v>#REF!</v>
      </c>
      <c r="OA41" s="143" t="e">
        <f t="shared" si="8"/>
        <v>#REF!</v>
      </c>
      <c r="OB41" s="143" t="e">
        <f t="shared" si="8"/>
        <v>#REF!</v>
      </c>
      <c r="OC41" s="143" t="e">
        <f t="shared" si="8"/>
        <v>#REF!</v>
      </c>
      <c r="OD41" s="143" t="e">
        <f t="shared" si="8"/>
        <v>#REF!</v>
      </c>
      <c r="OE41" s="143" t="e">
        <f t="shared" si="8"/>
        <v>#REF!</v>
      </c>
      <c r="OF41" s="143" t="e">
        <f t="shared" si="8"/>
        <v>#REF!</v>
      </c>
      <c r="OG41" s="143" t="e">
        <f t="shared" si="8"/>
        <v>#REF!</v>
      </c>
      <c r="OH41" s="143" t="e">
        <f t="shared" si="8"/>
        <v>#REF!</v>
      </c>
      <c r="OI41" s="143" t="e">
        <f t="shared" si="8"/>
        <v>#REF!</v>
      </c>
      <c r="OJ41" s="143" t="e">
        <f t="shared" si="8"/>
        <v>#REF!</v>
      </c>
      <c r="OK41" s="143" t="e">
        <f t="shared" si="8"/>
        <v>#REF!</v>
      </c>
      <c r="OL41" s="143" t="e">
        <f t="shared" si="8"/>
        <v>#REF!</v>
      </c>
      <c r="OM41" s="143" t="e">
        <f t="shared" si="8"/>
        <v>#REF!</v>
      </c>
      <c r="ON41" s="143" t="e">
        <f t="shared" si="8"/>
        <v>#REF!</v>
      </c>
      <c r="OO41" s="143" t="e">
        <f t="shared" si="8"/>
        <v>#REF!</v>
      </c>
      <c r="OP41" s="143" t="e">
        <f t="shared" si="8"/>
        <v>#REF!</v>
      </c>
      <c r="OQ41" s="143" t="e">
        <f t="shared" si="8"/>
        <v>#REF!</v>
      </c>
      <c r="OR41" s="143" t="e">
        <f t="shared" si="8"/>
        <v>#REF!</v>
      </c>
      <c r="OS41" s="143" t="e">
        <f t="shared" si="8"/>
        <v>#REF!</v>
      </c>
      <c r="OT41" s="143" t="e">
        <f t="shared" si="8"/>
        <v>#REF!</v>
      </c>
      <c r="OU41" s="143" t="e">
        <f t="shared" si="8"/>
        <v>#REF!</v>
      </c>
      <c r="OV41" s="143" t="e">
        <f t="shared" si="8"/>
        <v>#REF!</v>
      </c>
      <c r="OW41" s="143" t="e">
        <f t="shared" si="8"/>
        <v>#REF!</v>
      </c>
      <c r="OX41" s="143" t="e">
        <f t="shared" si="8"/>
        <v>#REF!</v>
      </c>
      <c r="OY41" s="143" t="e">
        <f t="shared" si="8"/>
        <v>#REF!</v>
      </c>
      <c r="OZ41" s="143" t="e">
        <f t="shared" si="8"/>
        <v>#REF!</v>
      </c>
      <c r="PA41" s="143" t="e">
        <f t="shared" si="8"/>
        <v>#REF!</v>
      </c>
      <c r="PB41" s="143" t="e">
        <f t="shared" si="8"/>
        <v>#REF!</v>
      </c>
      <c r="PC41" s="143" t="e">
        <f t="shared" si="8"/>
        <v>#REF!</v>
      </c>
      <c r="PD41" s="143" t="e">
        <f t="shared" si="8"/>
        <v>#REF!</v>
      </c>
      <c r="PE41" s="143" t="e">
        <f t="shared" si="8"/>
        <v>#REF!</v>
      </c>
      <c r="PF41" s="143" t="e">
        <f t="shared" si="8"/>
        <v>#REF!</v>
      </c>
      <c r="PG41" s="143" t="e">
        <f t="shared" si="8"/>
        <v>#REF!</v>
      </c>
      <c r="PH41" s="143" t="e">
        <f t="shared" si="8"/>
        <v>#REF!</v>
      </c>
      <c r="PI41" s="143" t="e">
        <f t="shared" si="8"/>
        <v>#REF!</v>
      </c>
      <c r="PJ41" s="143" t="e">
        <f t="shared" si="8"/>
        <v>#REF!</v>
      </c>
      <c r="PK41" s="143" t="e">
        <f t="shared" si="8"/>
        <v>#REF!</v>
      </c>
      <c r="PL41" s="143" t="e">
        <f t="shared" si="8"/>
        <v>#REF!</v>
      </c>
      <c r="PM41" s="143" t="e">
        <f t="shared" si="8"/>
        <v>#REF!</v>
      </c>
      <c r="PN41" s="143" t="e">
        <f t="shared" si="8"/>
        <v>#REF!</v>
      </c>
      <c r="PO41" s="143" t="e">
        <f t="shared" si="8"/>
        <v>#REF!</v>
      </c>
      <c r="PP41" s="143" t="e">
        <f t="shared" si="8"/>
        <v>#REF!</v>
      </c>
      <c r="PQ41" s="143" t="e">
        <f t="shared" si="8"/>
        <v>#REF!</v>
      </c>
      <c r="PR41" s="143" t="e">
        <f t="shared" si="8"/>
        <v>#REF!</v>
      </c>
      <c r="PS41" s="143" t="e">
        <f t="shared" si="8"/>
        <v>#REF!</v>
      </c>
      <c r="PT41" s="143" t="e">
        <f t="shared" si="8"/>
        <v>#REF!</v>
      </c>
      <c r="PU41" s="143" t="e">
        <f t="shared" si="8"/>
        <v>#REF!</v>
      </c>
      <c r="PV41" s="143" t="e">
        <f t="shared" si="8"/>
        <v>#REF!</v>
      </c>
      <c r="PW41" s="143" t="e">
        <f t="shared" si="8"/>
        <v>#REF!</v>
      </c>
      <c r="PX41" s="143" t="e">
        <f t="shared" si="8"/>
        <v>#REF!</v>
      </c>
      <c r="PY41" s="143" t="e">
        <f t="shared" si="8"/>
        <v>#REF!</v>
      </c>
      <c r="PZ41" s="143" t="e">
        <f t="shared" si="8"/>
        <v>#REF!</v>
      </c>
      <c r="QA41" s="143" t="e">
        <f t="shared" si="8"/>
        <v>#REF!</v>
      </c>
      <c r="QB41" s="143" t="e">
        <f t="shared" si="8"/>
        <v>#REF!</v>
      </c>
      <c r="QC41" s="143" t="e">
        <f t="shared" si="8"/>
        <v>#REF!</v>
      </c>
      <c r="QD41" s="143" t="e">
        <f t="shared" si="8"/>
        <v>#REF!</v>
      </c>
      <c r="QE41" s="143" t="e">
        <f t="shared" si="8"/>
        <v>#REF!</v>
      </c>
      <c r="QF41" s="143" t="e">
        <f t="shared" si="8"/>
        <v>#REF!</v>
      </c>
      <c r="QG41" s="143" t="e">
        <f t="shared" si="8"/>
        <v>#REF!</v>
      </c>
      <c r="QH41" s="143" t="e">
        <f t="shared" si="8"/>
        <v>#REF!</v>
      </c>
      <c r="QI41" s="143" t="e">
        <f t="shared" si="8"/>
        <v>#REF!</v>
      </c>
      <c r="QJ41" s="143" t="e">
        <f t="shared" si="8"/>
        <v>#REF!</v>
      </c>
      <c r="QK41" s="143" t="e">
        <f t="shared" si="8"/>
        <v>#REF!</v>
      </c>
      <c r="QL41" s="143"/>
      <c r="QM41" s="143"/>
      <c r="QN41" s="143" t="e">
        <f t="shared" ref="QN41:SE41" si="9">AVERAGE(#REF!)</f>
        <v>#REF!</v>
      </c>
      <c r="QO41" s="143" t="e">
        <f t="shared" si="9"/>
        <v>#REF!</v>
      </c>
      <c r="QP41" s="143" t="e">
        <f t="shared" si="9"/>
        <v>#REF!</v>
      </c>
      <c r="QQ41" s="143" t="e">
        <f t="shared" si="9"/>
        <v>#REF!</v>
      </c>
      <c r="QR41" s="143" t="e">
        <f t="shared" si="9"/>
        <v>#REF!</v>
      </c>
      <c r="QS41" s="143" t="e">
        <f t="shared" si="9"/>
        <v>#REF!</v>
      </c>
      <c r="QT41" s="143" t="e">
        <f t="shared" si="9"/>
        <v>#REF!</v>
      </c>
      <c r="QU41" s="143" t="e">
        <f t="shared" si="9"/>
        <v>#REF!</v>
      </c>
      <c r="QV41" s="143" t="e">
        <f t="shared" si="9"/>
        <v>#REF!</v>
      </c>
      <c r="QW41" s="143" t="e">
        <f t="shared" si="9"/>
        <v>#REF!</v>
      </c>
      <c r="QX41" s="143" t="e">
        <f t="shared" si="9"/>
        <v>#REF!</v>
      </c>
      <c r="QY41" s="143" t="e">
        <f t="shared" si="9"/>
        <v>#REF!</v>
      </c>
      <c r="QZ41" s="143" t="e">
        <f t="shared" si="9"/>
        <v>#REF!</v>
      </c>
      <c r="RA41" s="143" t="e">
        <f t="shared" si="9"/>
        <v>#REF!</v>
      </c>
      <c r="RB41" s="143" t="e">
        <f t="shared" si="9"/>
        <v>#REF!</v>
      </c>
      <c r="RC41" s="143" t="e">
        <f t="shared" si="9"/>
        <v>#REF!</v>
      </c>
      <c r="RD41" s="143" t="e">
        <f t="shared" si="9"/>
        <v>#REF!</v>
      </c>
      <c r="RE41" s="143" t="e">
        <f t="shared" si="9"/>
        <v>#REF!</v>
      </c>
      <c r="RF41" s="143" t="e">
        <f t="shared" si="9"/>
        <v>#REF!</v>
      </c>
      <c r="RG41" s="143" t="e">
        <f t="shared" si="9"/>
        <v>#REF!</v>
      </c>
      <c r="RH41" s="143" t="e">
        <f t="shared" si="9"/>
        <v>#REF!</v>
      </c>
      <c r="RI41" s="143" t="e">
        <f t="shared" si="9"/>
        <v>#REF!</v>
      </c>
      <c r="RJ41" s="143" t="e">
        <f t="shared" si="9"/>
        <v>#REF!</v>
      </c>
      <c r="RK41" s="143" t="e">
        <f t="shared" si="9"/>
        <v>#REF!</v>
      </c>
      <c r="RL41" s="143" t="e">
        <f t="shared" si="9"/>
        <v>#REF!</v>
      </c>
      <c r="RM41" s="143" t="e">
        <f t="shared" si="9"/>
        <v>#REF!</v>
      </c>
      <c r="RN41" s="143" t="e">
        <f t="shared" si="9"/>
        <v>#REF!</v>
      </c>
      <c r="RO41" s="143" t="e">
        <f t="shared" si="9"/>
        <v>#REF!</v>
      </c>
      <c r="RP41" s="143" t="e">
        <f t="shared" si="9"/>
        <v>#REF!</v>
      </c>
      <c r="RQ41" s="143" t="e">
        <f t="shared" si="9"/>
        <v>#REF!</v>
      </c>
      <c r="RR41" s="143" t="e">
        <f t="shared" si="9"/>
        <v>#REF!</v>
      </c>
      <c r="RS41" s="143" t="e">
        <f t="shared" si="9"/>
        <v>#REF!</v>
      </c>
      <c r="RT41" s="143" t="e">
        <f t="shared" si="9"/>
        <v>#REF!</v>
      </c>
      <c r="RU41" s="143" t="e">
        <f t="shared" si="9"/>
        <v>#REF!</v>
      </c>
      <c r="RV41" s="143" t="e">
        <f t="shared" si="9"/>
        <v>#REF!</v>
      </c>
      <c r="RW41" s="143" t="e">
        <f t="shared" si="9"/>
        <v>#REF!</v>
      </c>
      <c r="RX41" s="143" t="e">
        <f t="shared" si="9"/>
        <v>#REF!</v>
      </c>
      <c r="RY41" s="143" t="e">
        <f t="shared" si="9"/>
        <v>#REF!</v>
      </c>
      <c r="RZ41" s="143" t="e">
        <f t="shared" si="9"/>
        <v>#REF!</v>
      </c>
      <c r="SA41" s="143" t="e">
        <f t="shared" si="9"/>
        <v>#REF!</v>
      </c>
      <c r="SB41" s="143" t="e">
        <f t="shared" si="9"/>
        <v>#REF!</v>
      </c>
      <c r="SC41" s="143" t="e">
        <f t="shared" si="9"/>
        <v>#REF!</v>
      </c>
      <c r="SD41" s="143" t="e">
        <f t="shared" si="9"/>
        <v>#REF!</v>
      </c>
      <c r="SE41" s="143" t="e">
        <f t="shared" si="9"/>
        <v>#REF!</v>
      </c>
      <c r="SF41" s="146"/>
      <c r="SG41" s="146"/>
      <c r="SH41" s="146"/>
      <c r="SI41" s="143"/>
      <c r="SJ41" s="143"/>
      <c r="SK41" s="143"/>
      <c r="SL41" s="143"/>
      <c r="SM41" s="143"/>
      <c r="SN41" s="143"/>
      <c r="SO41" s="143"/>
      <c r="SP41" s="143"/>
      <c r="SQ41" s="143"/>
      <c r="SR41" s="143"/>
      <c r="SS41" s="143"/>
      <c r="ST41" s="143"/>
      <c r="SU41" s="143"/>
      <c r="SV41" s="143"/>
      <c r="SW41" s="143"/>
      <c r="SX41" s="143" t="e">
        <f t="shared" ref="SX41:TA41" si="10">AVERAGE(#REF!)</f>
        <v>#REF!</v>
      </c>
      <c r="SY41" s="143" t="e">
        <f t="shared" si="10"/>
        <v>#REF!</v>
      </c>
      <c r="SZ41" s="143" t="e">
        <f t="shared" si="10"/>
        <v>#REF!</v>
      </c>
      <c r="TA41" s="143" t="e">
        <f t="shared" si="10"/>
        <v>#REF!</v>
      </c>
      <c r="TB41" s="143"/>
      <c r="TC41" s="143" t="e">
        <f t="shared" ref="TC41:TE41" si="11">AVERAGE(#REF!)</f>
        <v>#REF!</v>
      </c>
      <c r="TD41" s="143" t="e">
        <f t="shared" si="11"/>
        <v>#REF!</v>
      </c>
      <c r="TE41" s="143" t="e">
        <f t="shared" si="11"/>
        <v>#REF!</v>
      </c>
      <c r="TF41" s="147"/>
      <c r="TG41" s="147"/>
      <c r="TH41" s="147"/>
      <c r="TI41" s="147"/>
      <c r="TJ41" s="147"/>
      <c r="TK41" s="147"/>
      <c r="TL41" s="147"/>
      <c r="TM41" s="147"/>
      <c r="TN41" s="147"/>
      <c r="TO41" s="147"/>
      <c r="TP41" s="147"/>
      <c r="TQ41" s="147"/>
      <c r="TR41" s="147"/>
      <c r="TS41" s="147"/>
      <c r="TT41" s="147"/>
      <c r="TU41" s="147"/>
      <c r="TV41" s="147"/>
      <c r="TW41" s="147"/>
      <c r="TX41" s="147"/>
      <c r="TY41" s="147"/>
      <c r="TZ41" s="147"/>
      <c r="UA41" s="147"/>
      <c r="UB41" s="147"/>
      <c r="UC41" s="147"/>
      <c r="UD41" s="147"/>
      <c r="UE41" s="147"/>
      <c r="UF41" s="147"/>
      <c r="UG41" s="147"/>
      <c r="UH41" s="147"/>
      <c r="UI41" s="147"/>
    </row>
    <row r="42" spans="1:555" ht="15.75" customHeight="1" x14ac:dyDescent="0.3">
      <c r="A42" s="148" t="s">
        <v>969</v>
      </c>
      <c r="B42" s="149" t="s">
        <v>970</v>
      </c>
      <c r="C42" s="149"/>
      <c r="D42" s="149"/>
      <c r="E42" s="149"/>
      <c r="F42" s="149"/>
      <c r="G42" s="149"/>
      <c r="H42" s="149" t="e">
        <f t="shared" ref="H42:IK42" si="12">LARGE(H2:H41,1)</f>
        <v>#NUM!</v>
      </c>
      <c r="I42" s="149" t="e">
        <f t="shared" si="12"/>
        <v>#REF!</v>
      </c>
      <c r="J42" s="149" t="e">
        <f t="shared" si="12"/>
        <v>#REF!</v>
      </c>
      <c r="K42" s="149" t="e">
        <f t="shared" si="12"/>
        <v>#REF!</v>
      </c>
      <c r="L42" s="149" t="e">
        <f t="shared" si="12"/>
        <v>#REF!</v>
      </c>
      <c r="M42" s="149" t="e">
        <f t="shared" si="12"/>
        <v>#REF!</v>
      </c>
      <c r="N42" s="149" t="e">
        <f t="shared" si="12"/>
        <v>#REF!</v>
      </c>
      <c r="O42" s="149" t="e">
        <f t="shared" si="12"/>
        <v>#REF!</v>
      </c>
      <c r="P42" s="149" t="e">
        <f t="shared" si="12"/>
        <v>#REF!</v>
      </c>
      <c r="Q42" s="149" t="e">
        <f t="shared" si="12"/>
        <v>#REF!</v>
      </c>
      <c r="R42" s="149" t="e">
        <f t="shared" si="12"/>
        <v>#REF!</v>
      </c>
      <c r="S42" s="149" t="e">
        <f t="shared" si="12"/>
        <v>#REF!</v>
      </c>
      <c r="T42" s="149" t="e">
        <f t="shared" si="12"/>
        <v>#REF!</v>
      </c>
      <c r="U42" s="149" t="e">
        <f t="shared" si="12"/>
        <v>#REF!</v>
      </c>
      <c r="V42" s="149" t="e">
        <f t="shared" si="12"/>
        <v>#REF!</v>
      </c>
      <c r="W42" s="149" t="e">
        <f t="shared" si="12"/>
        <v>#REF!</v>
      </c>
      <c r="X42" s="149" t="e">
        <f t="shared" si="12"/>
        <v>#REF!</v>
      </c>
      <c r="Y42" s="149" t="e">
        <f t="shared" si="12"/>
        <v>#REF!</v>
      </c>
      <c r="Z42" s="149" t="e">
        <f t="shared" si="12"/>
        <v>#REF!</v>
      </c>
      <c r="AA42" s="149" t="e">
        <f t="shared" si="12"/>
        <v>#REF!</v>
      </c>
      <c r="AB42" s="149" t="e">
        <f t="shared" si="12"/>
        <v>#REF!</v>
      </c>
      <c r="AC42" s="149" t="e">
        <f t="shared" si="12"/>
        <v>#REF!</v>
      </c>
      <c r="AD42" s="149" t="e">
        <f t="shared" si="12"/>
        <v>#REF!</v>
      </c>
      <c r="AE42" s="149" t="e">
        <f t="shared" si="12"/>
        <v>#REF!</v>
      </c>
      <c r="AF42" s="149" t="e">
        <f t="shared" si="12"/>
        <v>#REF!</v>
      </c>
      <c r="AG42" s="149" t="e">
        <f t="shared" si="12"/>
        <v>#REF!</v>
      </c>
      <c r="AH42" s="149" t="e">
        <f t="shared" si="12"/>
        <v>#REF!</v>
      </c>
      <c r="AI42" s="149" t="e">
        <f t="shared" si="12"/>
        <v>#REF!</v>
      </c>
      <c r="AJ42" s="149" t="e">
        <f t="shared" si="12"/>
        <v>#REF!</v>
      </c>
      <c r="AK42" s="149" t="e">
        <f t="shared" si="12"/>
        <v>#REF!</v>
      </c>
      <c r="AL42" s="149" t="e">
        <f t="shared" si="12"/>
        <v>#REF!</v>
      </c>
      <c r="AM42" s="149" t="e">
        <f t="shared" si="12"/>
        <v>#REF!</v>
      </c>
      <c r="AN42" s="149" t="e">
        <f t="shared" si="12"/>
        <v>#REF!</v>
      </c>
      <c r="AO42" s="149" t="e">
        <f t="shared" si="12"/>
        <v>#REF!</v>
      </c>
      <c r="AP42" s="149" t="e">
        <f t="shared" si="12"/>
        <v>#REF!</v>
      </c>
      <c r="AQ42" s="149" t="e">
        <f t="shared" si="12"/>
        <v>#REF!</v>
      </c>
      <c r="AR42" s="149" t="e">
        <f t="shared" si="12"/>
        <v>#REF!</v>
      </c>
      <c r="AS42" s="149" t="e">
        <f t="shared" si="12"/>
        <v>#REF!</v>
      </c>
      <c r="AT42" s="149" t="e">
        <f t="shared" si="12"/>
        <v>#REF!</v>
      </c>
      <c r="AU42" s="149" t="e">
        <f t="shared" si="12"/>
        <v>#REF!</v>
      </c>
      <c r="AV42" s="149" t="e">
        <f t="shared" si="12"/>
        <v>#REF!</v>
      </c>
      <c r="AW42" s="149" t="e">
        <f t="shared" si="12"/>
        <v>#REF!</v>
      </c>
      <c r="AX42" s="149" t="e">
        <f t="shared" si="12"/>
        <v>#REF!</v>
      </c>
      <c r="AY42" s="149" t="e">
        <f t="shared" si="12"/>
        <v>#REF!</v>
      </c>
      <c r="AZ42" s="149" t="e">
        <f t="shared" si="12"/>
        <v>#REF!</v>
      </c>
      <c r="BA42" s="149" t="e">
        <f t="shared" si="12"/>
        <v>#REF!</v>
      </c>
      <c r="BB42" s="149" t="e">
        <f t="shared" si="12"/>
        <v>#REF!</v>
      </c>
      <c r="BC42" s="149" t="e">
        <f t="shared" si="12"/>
        <v>#REF!</v>
      </c>
      <c r="BD42" s="149" t="e">
        <f t="shared" si="12"/>
        <v>#REF!</v>
      </c>
      <c r="BE42" s="149" t="e">
        <f t="shared" si="12"/>
        <v>#REF!</v>
      </c>
      <c r="BF42" s="149" t="e">
        <f t="shared" si="12"/>
        <v>#REF!</v>
      </c>
      <c r="BG42" s="149" t="e">
        <f t="shared" si="12"/>
        <v>#REF!</v>
      </c>
      <c r="BH42" s="149" t="e">
        <f t="shared" si="12"/>
        <v>#REF!</v>
      </c>
      <c r="BI42" s="149" t="e">
        <f t="shared" si="12"/>
        <v>#REF!</v>
      </c>
      <c r="BJ42" s="149" t="e">
        <f t="shared" si="12"/>
        <v>#REF!</v>
      </c>
      <c r="BK42" s="149" t="e">
        <f t="shared" si="12"/>
        <v>#REF!</v>
      </c>
      <c r="BL42" s="149" t="e">
        <f t="shared" si="12"/>
        <v>#REF!</v>
      </c>
      <c r="BM42" s="149" t="e">
        <f t="shared" si="12"/>
        <v>#REF!</v>
      </c>
      <c r="BN42" s="149" t="e">
        <f t="shared" si="12"/>
        <v>#REF!</v>
      </c>
      <c r="BO42" s="149" t="e">
        <f t="shared" si="12"/>
        <v>#REF!</v>
      </c>
      <c r="BP42" s="149" t="e">
        <f t="shared" si="12"/>
        <v>#REF!</v>
      </c>
      <c r="BQ42" s="149" t="e">
        <f t="shared" si="12"/>
        <v>#REF!</v>
      </c>
      <c r="BR42" s="149" t="e">
        <f t="shared" si="12"/>
        <v>#REF!</v>
      </c>
      <c r="BS42" s="149" t="e">
        <f t="shared" si="12"/>
        <v>#REF!</v>
      </c>
      <c r="BT42" s="149" t="e">
        <f t="shared" si="12"/>
        <v>#REF!</v>
      </c>
      <c r="BU42" s="149" t="e">
        <f t="shared" si="12"/>
        <v>#REF!</v>
      </c>
      <c r="BV42" s="149" t="e">
        <f t="shared" si="12"/>
        <v>#REF!</v>
      </c>
      <c r="BW42" s="149" t="e">
        <f t="shared" si="12"/>
        <v>#REF!</v>
      </c>
      <c r="BX42" s="149" t="e">
        <f t="shared" si="12"/>
        <v>#REF!</v>
      </c>
      <c r="BY42" s="149" t="e">
        <f t="shared" si="12"/>
        <v>#REF!</v>
      </c>
      <c r="BZ42" s="149" t="e">
        <f t="shared" si="12"/>
        <v>#REF!</v>
      </c>
      <c r="CA42" s="149" t="e">
        <f t="shared" si="12"/>
        <v>#REF!</v>
      </c>
      <c r="CB42" s="149" t="e">
        <f t="shared" si="12"/>
        <v>#REF!</v>
      </c>
      <c r="CC42" s="149" t="e">
        <f t="shared" si="12"/>
        <v>#REF!</v>
      </c>
      <c r="CD42" s="149" t="e">
        <f t="shared" si="12"/>
        <v>#REF!</v>
      </c>
      <c r="CE42" s="149" t="e">
        <f t="shared" si="12"/>
        <v>#REF!</v>
      </c>
      <c r="CF42" s="149" t="e">
        <f t="shared" si="12"/>
        <v>#REF!</v>
      </c>
      <c r="CG42" s="149" t="e">
        <f t="shared" si="12"/>
        <v>#REF!</v>
      </c>
      <c r="CH42" s="149" t="e">
        <f t="shared" si="12"/>
        <v>#REF!</v>
      </c>
      <c r="CI42" s="149" t="e">
        <f t="shared" si="12"/>
        <v>#REF!</v>
      </c>
      <c r="CJ42" s="149" t="e">
        <f t="shared" si="12"/>
        <v>#REF!</v>
      </c>
      <c r="CK42" s="149" t="e">
        <f t="shared" si="12"/>
        <v>#REF!</v>
      </c>
      <c r="CL42" s="149" t="e">
        <f t="shared" si="12"/>
        <v>#REF!</v>
      </c>
      <c r="CM42" s="149" t="e">
        <f t="shared" si="12"/>
        <v>#REF!</v>
      </c>
      <c r="CN42" s="149" t="e">
        <f t="shared" si="12"/>
        <v>#REF!</v>
      </c>
      <c r="CO42" s="149" t="e">
        <f t="shared" si="12"/>
        <v>#REF!</v>
      </c>
      <c r="CP42" s="149" t="e">
        <f t="shared" si="12"/>
        <v>#REF!</v>
      </c>
      <c r="CQ42" s="149" t="e">
        <f t="shared" si="12"/>
        <v>#REF!</v>
      </c>
      <c r="CR42" s="149" t="e">
        <f t="shared" si="12"/>
        <v>#REF!</v>
      </c>
      <c r="CS42" s="149" t="e">
        <f t="shared" si="12"/>
        <v>#REF!</v>
      </c>
      <c r="CT42" s="149" t="e">
        <f t="shared" si="12"/>
        <v>#REF!</v>
      </c>
      <c r="CU42" s="149" t="e">
        <f t="shared" si="12"/>
        <v>#REF!</v>
      </c>
      <c r="CV42" s="149" t="e">
        <f t="shared" si="12"/>
        <v>#REF!</v>
      </c>
      <c r="CW42" s="149" t="e">
        <f t="shared" si="12"/>
        <v>#REF!</v>
      </c>
      <c r="CX42" s="149" t="e">
        <f t="shared" si="12"/>
        <v>#REF!</v>
      </c>
      <c r="CY42" s="149" t="e">
        <f t="shared" si="12"/>
        <v>#REF!</v>
      </c>
      <c r="CZ42" s="149" t="e">
        <f t="shared" si="12"/>
        <v>#REF!</v>
      </c>
      <c r="DA42" s="149" t="e">
        <f t="shared" si="12"/>
        <v>#REF!</v>
      </c>
      <c r="DB42" s="149" t="e">
        <f t="shared" si="12"/>
        <v>#REF!</v>
      </c>
      <c r="DC42" s="149" t="e">
        <f t="shared" si="12"/>
        <v>#REF!</v>
      </c>
      <c r="DD42" s="149" t="e">
        <f t="shared" si="12"/>
        <v>#REF!</v>
      </c>
      <c r="DE42" s="149" t="e">
        <f t="shared" si="12"/>
        <v>#REF!</v>
      </c>
      <c r="DF42" s="149" t="e">
        <f t="shared" si="12"/>
        <v>#REF!</v>
      </c>
      <c r="DG42" s="149" t="e">
        <f t="shared" si="12"/>
        <v>#REF!</v>
      </c>
      <c r="DH42" s="149" t="e">
        <f t="shared" si="12"/>
        <v>#REF!</v>
      </c>
      <c r="DI42" s="149" t="e">
        <f t="shared" si="12"/>
        <v>#REF!</v>
      </c>
      <c r="DJ42" s="149" t="e">
        <f t="shared" si="12"/>
        <v>#REF!</v>
      </c>
      <c r="DK42" s="149" t="e">
        <f t="shared" si="12"/>
        <v>#REF!</v>
      </c>
      <c r="DL42" s="149" t="e">
        <f t="shared" si="12"/>
        <v>#REF!</v>
      </c>
      <c r="DM42" s="149" t="e">
        <f t="shared" si="12"/>
        <v>#REF!</v>
      </c>
      <c r="DN42" s="149" t="e">
        <f t="shared" si="12"/>
        <v>#REF!</v>
      </c>
      <c r="DO42" s="149" t="e">
        <f t="shared" si="12"/>
        <v>#REF!</v>
      </c>
      <c r="DP42" s="149" t="e">
        <f t="shared" si="12"/>
        <v>#REF!</v>
      </c>
      <c r="DQ42" s="149" t="e">
        <f t="shared" si="12"/>
        <v>#REF!</v>
      </c>
      <c r="DR42" s="149" t="e">
        <f t="shared" si="12"/>
        <v>#REF!</v>
      </c>
      <c r="DS42" s="149" t="e">
        <f t="shared" si="12"/>
        <v>#REF!</v>
      </c>
      <c r="DT42" s="149" t="e">
        <f t="shared" si="12"/>
        <v>#REF!</v>
      </c>
      <c r="DU42" s="149" t="e">
        <f t="shared" si="12"/>
        <v>#REF!</v>
      </c>
      <c r="DV42" s="149" t="e">
        <f t="shared" si="12"/>
        <v>#REF!</v>
      </c>
      <c r="DW42" s="149" t="e">
        <f t="shared" si="12"/>
        <v>#REF!</v>
      </c>
      <c r="DX42" s="149" t="e">
        <f t="shared" si="12"/>
        <v>#REF!</v>
      </c>
      <c r="DY42" s="149" t="e">
        <f t="shared" si="12"/>
        <v>#REF!</v>
      </c>
      <c r="DZ42" s="149" t="e">
        <f t="shared" si="12"/>
        <v>#REF!</v>
      </c>
      <c r="EA42" s="149" t="e">
        <f t="shared" si="12"/>
        <v>#REF!</v>
      </c>
      <c r="EB42" s="149" t="e">
        <f t="shared" si="12"/>
        <v>#REF!</v>
      </c>
      <c r="EC42" s="149" t="e">
        <f t="shared" si="12"/>
        <v>#REF!</v>
      </c>
      <c r="ED42" s="149" t="e">
        <f t="shared" si="12"/>
        <v>#REF!</v>
      </c>
      <c r="EE42" s="149" t="e">
        <f t="shared" si="12"/>
        <v>#REF!</v>
      </c>
      <c r="EF42" s="149"/>
      <c r="EG42" s="149" t="e">
        <f t="shared" si="12"/>
        <v>#REF!</v>
      </c>
      <c r="EH42" s="149" t="e">
        <f t="shared" si="12"/>
        <v>#REF!</v>
      </c>
      <c r="EI42" s="149" t="e">
        <f t="shared" si="12"/>
        <v>#REF!</v>
      </c>
      <c r="EJ42" s="149" t="e">
        <f t="shared" si="12"/>
        <v>#REF!</v>
      </c>
      <c r="EK42" s="150" t="e">
        <f t="shared" si="12"/>
        <v>#REF!</v>
      </c>
      <c r="EL42" s="150" t="e">
        <f t="shared" si="12"/>
        <v>#REF!</v>
      </c>
      <c r="EM42" s="149" t="e">
        <f t="shared" si="12"/>
        <v>#REF!</v>
      </c>
      <c r="EN42" s="149" t="e">
        <f t="shared" si="12"/>
        <v>#REF!</v>
      </c>
      <c r="EO42" s="149" t="e">
        <f t="shared" si="12"/>
        <v>#REF!</v>
      </c>
      <c r="EP42" s="149" t="e">
        <f t="shared" si="12"/>
        <v>#REF!</v>
      </c>
      <c r="EQ42" s="149" t="e">
        <f t="shared" si="12"/>
        <v>#REF!</v>
      </c>
      <c r="ER42" s="149" t="e">
        <f t="shared" si="12"/>
        <v>#REF!</v>
      </c>
      <c r="ES42" s="149" t="e">
        <f t="shared" si="12"/>
        <v>#REF!</v>
      </c>
      <c r="ET42" s="149" t="e">
        <f t="shared" si="12"/>
        <v>#REF!</v>
      </c>
      <c r="EU42" s="149" t="e">
        <f t="shared" si="12"/>
        <v>#REF!</v>
      </c>
      <c r="EV42" s="149" t="e">
        <f t="shared" si="12"/>
        <v>#REF!</v>
      </c>
      <c r="EW42" s="149" t="e">
        <f t="shared" si="12"/>
        <v>#REF!</v>
      </c>
      <c r="EX42" s="149" t="e">
        <f t="shared" si="12"/>
        <v>#REF!</v>
      </c>
      <c r="EY42" s="149" t="e">
        <f t="shared" si="12"/>
        <v>#REF!</v>
      </c>
      <c r="EZ42" s="149" t="e">
        <f t="shared" si="12"/>
        <v>#REF!</v>
      </c>
      <c r="FA42" s="149" t="e">
        <f t="shared" si="12"/>
        <v>#REF!</v>
      </c>
      <c r="FB42" s="149" t="e">
        <f t="shared" si="12"/>
        <v>#REF!</v>
      </c>
      <c r="FC42" s="149" t="e">
        <f t="shared" si="12"/>
        <v>#REF!</v>
      </c>
      <c r="FD42" s="149" t="e">
        <f t="shared" si="12"/>
        <v>#REF!</v>
      </c>
      <c r="FE42" s="149" t="e">
        <f t="shared" si="12"/>
        <v>#REF!</v>
      </c>
      <c r="FF42" s="149" t="e">
        <f t="shared" si="12"/>
        <v>#REF!</v>
      </c>
      <c r="FG42" s="149" t="e">
        <f t="shared" si="12"/>
        <v>#REF!</v>
      </c>
      <c r="FH42" s="149" t="e">
        <f t="shared" si="12"/>
        <v>#REF!</v>
      </c>
      <c r="FI42" s="149" t="e">
        <f t="shared" si="12"/>
        <v>#REF!</v>
      </c>
      <c r="FJ42" s="149" t="e">
        <f t="shared" si="12"/>
        <v>#REF!</v>
      </c>
      <c r="FK42" s="149" t="e">
        <f t="shared" si="12"/>
        <v>#REF!</v>
      </c>
      <c r="FL42" s="149" t="e">
        <f t="shared" si="12"/>
        <v>#REF!</v>
      </c>
      <c r="FM42" s="149" t="e">
        <f t="shared" si="12"/>
        <v>#REF!</v>
      </c>
      <c r="FN42" s="149" t="e">
        <f t="shared" si="12"/>
        <v>#REF!</v>
      </c>
      <c r="FO42" s="149" t="e">
        <f t="shared" si="12"/>
        <v>#REF!</v>
      </c>
      <c r="FP42" s="149" t="e">
        <f t="shared" si="12"/>
        <v>#REF!</v>
      </c>
      <c r="FQ42" s="149" t="e">
        <f t="shared" si="12"/>
        <v>#REF!</v>
      </c>
      <c r="FR42" s="149" t="e">
        <f t="shared" si="12"/>
        <v>#REF!</v>
      </c>
      <c r="FS42" s="149" t="e">
        <f t="shared" si="12"/>
        <v>#REF!</v>
      </c>
      <c r="FT42" s="149" t="e">
        <f t="shared" si="12"/>
        <v>#REF!</v>
      </c>
      <c r="FU42" s="149" t="e">
        <f t="shared" si="12"/>
        <v>#REF!</v>
      </c>
      <c r="FV42" s="149" t="e">
        <f t="shared" si="12"/>
        <v>#REF!</v>
      </c>
      <c r="FW42" s="149" t="e">
        <f t="shared" si="12"/>
        <v>#REF!</v>
      </c>
      <c r="FX42" s="149" t="e">
        <f t="shared" si="12"/>
        <v>#REF!</v>
      </c>
      <c r="FY42" s="149" t="e">
        <f t="shared" si="12"/>
        <v>#REF!</v>
      </c>
      <c r="FZ42" s="149" t="e">
        <f t="shared" si="12"/>
        <v>#REF!</v>
      </c>
      <c r="GA42" s="149" t="e">
        <f t="shared" si="12"/>
        <v>#REF!</v>
      </c>
      <c r="GB42" s="149" t="e">
        <f t="shared" si="12"/>
        <v>#REF!</v>
      </c>
      <c r="GC42" s="149" t="e">
        <f t="shared" si="12"/>
        <v>#REF!</v>
      </c>
      <c r="GD42" s="149" t="e">
        <f t="shared" si="12"/>
        <v>#REF!</v>
      </c>
      <c r="GE42" s="149" t="e">
        <f t="shared" si="12"/>
        <v>#REF!</v>
      </c>
      <c r="GF42" s="149" t="e">
        <f t="shared" si="12"/>
        <v>#REF!</v>
      </c>
      <c r="GG42" s="149" t="e">
        <f t="shared" si="12"/>
        <v>#REF!</v>
      </c>
      <c r="GH42" s="149" t="e">
        <f t="shared" si="12"/>
        <v>#REF!</v>
      </c>
      <c r="GI42" s="149" t="e">
        <f t="shared" si="12"/>
        <v>#REF!</v>
      </c>
      <c r="GJ42" s="149" t="e">
        <f t="shared" si="12"/>
        <v>#REF!</v>
      </c>
      <c r="GK42" s="149" t="e">
        <f t="shared" si="12"/>
        <v>#REF!</v>
      </c>
      <c r="GL42" s="149" t="e">
        <f t="shared" si="12"/>
        <v>#REF!</v>
      </c>
      <c r="GM42" s="149" t="e">
        <f t="shared" si="12"/>
        <v>#REF!</v>
      </c>
      <c r="GN42" s="149" t="e">
        <f t="shared" si="12"/>
        <v>#REF!</v>
      </c>
      <c r="GO42" s="149" t="e">
        <f t="shared" si="12"/>
        <v>#REF!</v>
      </c>
      <c r="GP42" s="149" t="e">
        <f t="shared" si="12"/>
        <v>#REF!</v>
      </c>
      <c r="GQ42" s="149" t="e">
        <f t="shared" si="12"/>
        <v>#REF!</v>
      </c>
      <c r="GR42" s="149" t="e">
        <f t="shared" si="12"/>
        <v>#REF!</v>
      </c>
      <c r="GS42" s="149" t="e">
        <f t="shared" si="12"/>
        <v>#REF!</v>
      </c>
      <c r="GT42" s="149" t="e">
        <f t="shared" si="12"/>
        <v>#REF!</v>
      </c>
      <c r="GU42" s="149" t="e">
        <f t="shared" si="12"/>
        <v>#REF!</v>
      </c>
      <c r="GV42" s="149" t="e">
        <f t="shared" si="12"/>
        <v>#REF!</v>
      </c>
      <c r="GW42" s="149" t="e">
        <f t="shared" si="12"/>
        <v>#REF!</v>
      </c>
      <c r="GX42" s="149" t="e">
        <f t="shared" si="12"/>
        <v>#REF!</v>
      </c>
      <c r="GY42" s="149" t="e">
        <f t="shared" si="12"/>
        <v>#REF!</v>
      </c>
      <c r="GZ42" s="149" t="e">
        <f t="shared" si="12"/>
        <v>#REF!</v>
      </c>
      <c r="HA42" s="149" t="e">
        <f t="shared" si="12"/>
        <v>#REF!</v>
      </c>
      <c r="HB42" s="149" t="e">
        <f t="shared" si="12"/>
        <v>#REF!</v>
      </c>
      <c r="HC42" s="149" t="e">
        <f t="shared" si="12"/>
        <v>#REF!</v>
      </c>
      <c r="HD42" s="149" t="e">
        <f t="shared" si="12"/>
        <v>#REF!</v>
      </c>
      <c r="HE42" s="149" t="e">
        <f t="shared" si="12"/>
        <v>#REF!</v>
      </c>
      <c r="HF42" s="149" t="e">
        <f t="shared" si="12"/>
        <v>#REF!</v>
      </c>
      <c r="HG42" s="149" t="e">
        <f t="shared" si="12"/>
        <v>#REF!</v>
      </c>
      <c r="HH42" s="149" t="e">
        <f t="shared" si="12"/>
        <v>#REF!</v>
      </c>
      <c r="HI42" s="149" t="e">
        <f t="shared" si="12"/>
        <v>#REF!</v>
      </c>
      <c r="HJ42" s="149" t="e">
        <f t="shared" si="12"/>
        <v>#REF!</v>
      </c>
      <c r="HK42" s="149" t="e">
        <f t="shared" si="12"/>
        <v>#REF!</v>
      </c>
      <c r="HL42" s="149" t="e">
        <f t="shared" si="12"/>
        <v>#REF!</v>
      </c>
      <c r="HM42" s="149" t="e">
        <f t="shared" si="12"/>
        <v>#REF!</v>
      </c>
      <c r="HN42" s="149" t="e">
        <f t="shared" si="12"/>
        <v>#REF!</v>
      </c>
      <c r="HO42" s="149" t="e">
        <f t="shared" si="12"/>
        <v>#REF!</v>
      </c>
      <c r="HP42" s="149" t="e">
        <f t="shared" si="12"/>
        <v>#REF!</v>
      </c>
      <c r="HQ42" s="149" t="e">
        <f t="shared" si="12"/>
        <v>#REF!</v>
      </c>
      <c r="HR42" s="149" t="e">
        <f t="shared" si="12"/>
        <v>#REF!</v>
      </c>
      <c r="HS42" s="149" t="e">
        <f t="shared" si="12"/>
        <v>#REF!</v>
      </c>
      <c r="HT42" s="149" t="e">
        <f t="shared" si="12"/>
        <v>#REF!</v>
      </c>
      <c r="HU42" s="149" t="e">
        <f t="shared" si="12"/>
        <v>#REF!</v>
      </c>
      <c r="HV42" s="149" t="e">
        <f t="shared" si="12"/>
        <v>#REF!</v>
      </c>
      <c r="HW42" s="149" t="e">
        <f t="shared" si="12"/>
        <v>#REF!</v>
      </c>
      <c r="HX42" s="149" t="e">
        <f t="shared" si="12"/>
        <v>#REF!</v>
      </c>
      <c r="HY42" s="149" t="e">
        <f t="shared" si="12"/>
        <v>#REF!</v>
      </c>
      <c r="HZ42" s="149" t="e">
        <f t="shared" si="12"/>
        <v>#REF!</v>
      </c>
      <c r="IA42" s="149" t="e">
        <f t="shared" si="12"/>
        <v>#REF!</v>
      </c>
      <c r="IB42" s="149" t="e">
        <f t="shared" si="12"/>
        <v>#REF!</v>
      </c>
      <c r="IC42" s="149" t="e">
        <f t="shared" si="12"/>
        <v>#REF!</v>
      </c>
      <c r="ID42" s="149" t="e">
        <f t="shared" si="12"/>
        <v>#REF!</v>
      </c>
      <c r="IE42" s="149" t="e">
        <f t="shared" si="12"/>
        <v>#REF!</v>
      </c>
      <c r="IF42" s="149" t="e">
        <f t="shared" si="12"/>
        <v>#REF!</v>
      </c>
      <c r="IG42" s="149" t="e">
        <f t="shared" si="12"/>
        <v>#REF!</v>
      </c>
      <c r="IH42" s="149" t="e">
        <f t="shared" si="12"/>
        <v>#REF!</v>
      </c>
      <c r="II42" s="149" t="e">
        <f t="shared" si="12"/>
        <v>#REF!</v>
      </c>
      <c r="IJ42" s="149" t="e">
        <f t="shared" si="12"/>
        <v>#REF!</v>
      </c>
      <c r="IK42" s="149" t="e">
        <f t="shared" si="12"/>
        <v>#REF!</v>
      </c>
      <c r="IL42" s="149"/>
      <c r="IM42" s="149" t="e">
        <f t="shared" ref="IM42:IP42" si="13">LARGE(IM2:IM41,1)</f>
        <v>#REF!</v>
      </c>
      <c r="IN42" s="149" t="e">
        <f t="shared" si="13"/>
        <v>#REF!</v>
      </c>
      <c r="IO42" s="149" t="e">
        <f t="shared" si="13"/>
        <v>#REF!</v>
      </c>
      <c r="IP42" s="149" t="e">
        <f t="shared" si="13"/>
        <v>#REF!</v>
      </c>
      <c r="IQ42" s="149"/>
      <c r="IR42" s="149" t="e">
        <f t="shared" ref="IR42:QK42" si="14">LARGE(IR2:IR41,1)</f>
        <v>#REF!</v>
      </c>
      <c r="IS42" s="149" t="e">
        <f t="shared" si="14"/>
        <v>#REF!</v>
      </c>
      <c r="IT42" s="149" t="e">
        <f t="shared" si="14"/>
        <v>#REF!</v>
      </c>
      <c r="IU42" s="149" t="e">
        <f t="shared" si="14"/>
        <v>#REF!</v>
      </c>
      <c r="IV42" s="149" t="e">
        <f t="shared" si="14"/>
        <v>#REF!</v>
      </c>
      <c r="IW42" s="149" t="e">
        <f t="shared" si="14"/>
        <v>#REF!</v>
      </c>
      <c r="IX42" s="149" t="e">
        <f t="shared" si="14"/>
        <v>#REF!</v>
      </c>
      <c r="IY42" s="149" t="e">
        <f t="shared" si="14"/>
        <v>#REF!</v>
      </c>
      <c r="IZ42" s="149" t="e">
        <f t="shared" si="14"/>
        <v>#REF!</v>
      </c>
      <c r="JA42" s="149" t="e">
        <f t="shared" si="14"/>
        <v>#REF!</v>
      </c>
      <c r="JB42" s="149" t="e">
        <f t="shared" si="14"/>
        <v>#REF!</v>
      </c>
      <c r="JC42" s="149" t="e">
        <f t="shared" si="14"/>
        <v>#REF!</v>
      </c>
      <c r="JD42" s="149" t="e">
        <f t="shared" si="14"/>
        <v>#REF!</v>
      </c>
      <c r="JE42" s="149" t="e">
        <f t="shared" si="14"/>
        <v>#REF!</v>
      </c>
      <c r="JF42" s="149" t="e">
        <f t="shared" si="14"/>
        <v>#REF!</v>
      </c>
      <c r="JG42" s="149" t="e">
        <f t="shared" si="14"/>
        <v>#REF!</v>
      </c>
      <c r="JH42" s="149" t="e">
        <f t="shared" si="14"/>
        <v>#REF!</v>
      </c>
      <c r="JI42" s="149" t="e">
        <f t="shared" si="14"/>
        <v>#REF!</v>
      </c>
      <c r="JJ42" s="149" t="e">
        <f t="shared" si="14"/>
        <v>#REF!</v>
      </c>
      <c r="JK42" s="149" t="e">
        <f t="shared" si="14"/>
        <v>#REF!</v>
      </c>
      <c r="JL42" s="149" t="e">
        <f t="shared" si="14"/>
        <v>#REF!</v>
      </c>
      <c r="JM42" s="149" t="e">
        <f t="shared" si="14"/>
        <v>#REF!</v>
      </c>
      <c r="JN42" s="149" t="e">
        <f t="shared" si="14"/>
        <v>#REF!</v>
      </c>
      <c r="JO42" s="149" t="e">
        <f t="shared" si="14"/>
        <v>#REF!</v>
      </c>
      <c r="JP42" s="149" t="e">
        <f t="shared" si="14"/>
        <v>#REF!</v>
      </c>
      <c r="JQ42" s="149" t="e">
        <f t="shared" si="14"/>
        <v>#REF!</v>
      </c>
      <c r="JR42" s="149" t="e">
        <f t="shared" si="14"/>
        <v>#REF!</v>
      </c>
      <c r="JS42" s="149" t="e">
        <f t="shared" si="14"/>
        <v>#REF!</v>
      </c>
      <c r="JT42" s="149" t="e">
        <f t="shared" si="14"/>
        <v>#REF!</v>
      </c>
      <c r="JU42" s="149" t="e">
        <f t="shared" si="14"/>
        <v>#REF!</v>
      </c>
      <c r="JV42" s="149" t="e">
        <f t="shared" si="14"/>
        <v>#REF!</v>
      </c>
      <c r="JW42" s="149" t="e">
        <f t="shared" si="14"/>
        <v>#REF!</v>
      </c>
      <c r="JX42" s="149" t="e">
        <f t="shared" si="14"/>
        <v>#REF!</v>
      </c>
      <c r="JY42" s="149" t="e">
        <f t="shared" si="14"/>
        <v>#REF!</v>
      </c>
      <c r="JZ42" s="149" t="e">
        <f t="shared" si="14"/>
        <v>#REF!</v>
      </c>
      <c r="KA42" s="149" t="e">
        <f t="shared" si="14"/>
        <v>#REF!</v>
      </c>
      <c r="KB42" s="149" t="e">
        <f t="shared" si="14"/>
        <v>#REF!</v>
      </c>
      <c r="KC42" s="149" t="e">
        <f t="shared" si="14"/>
        <v>#REF!</v>
      </c>
      <c r="KD42" s="149" t="e">
        <f t="shared" si="14"/>
        <v>#REF!</v>
      </c>
      <c r="KE42" s="149" t="e">
        <f t="shared" si="14"/>
        <v>#REF!</v>
      </c>
      <c r="KF42" s="149" t="e">
        <f t="shared" si="14"/>
        <v>#REF!</v>
      </c>
      <c r="KG42" s="149" t="e">
        <f t="shared" si="14"/>
        <v>#REF!</v>
      </c>
      <c r="KH42" s="149" t="e">
        <f t="shared" si="14"/>
        <v>#REF!</v>
      </c>
      <c r="KI42" s="149" t="e">
        <f t="shared" si="14"/>
        <v>#REF!</v>
      </c>
      <c r="KJ42" s="149" t="e">
        <f t="shared" si="14"/>
        <v>#REF!</v>
      </c>
      <c r="KK42" s="149" t="e">
        <f t="shared" si="14"/>
        <v>#REF!</v>
      </c>
      <c r="KL42" s="149" t="e">
        <f t="shared" si="14"/>
        <v>#REF!</v>
      </c>
      <c r="KM42" s="149" t="e">
        <f t="shared" si="14"/>
        <v>#REF!</v>
      </c>
      <c r="KN42" s="149" t="e">
        <f t="shared" si="14"/>
        <v>#REF!</v>
      </c>
      <c r="KO42" s="149" t="e">
        <f t="shared" si="14"/>
        <v>#REF!</v>
      </c>
      <c r="KP42" s="149" t="e">
        <f t="shared" si="14"/>
        <v>#REF!</v>
      </c>
      <c r="KQ42" s="149" t="e">
        <f t="shared" si="14"/>
        <v>#REF!</v>
      </c>
      <c r="KR42" s="149" t="e">
        <f t="shared" si="14"/>
        <v>#REF!</v>
      </c>
      <c r="KS42" s="149" t="e">
        <f t="shared" si="14"/>
        <v>#REF!</v>
      </c>
      <c r="KT42" s="149" t="e">
        <f t="shared" si="14"/>
        <v>#REF!</v>
      </c>
      <c r="KU42" s="149" t="e">
        <f t="shared" si="14"/>
        <v>#REF!</v>
      </c>
      <c r="KV42" s="149" t="e">
        <f t="shared" si="14"/>
        <v>#REF!</v>
      </c>
      <c r="KW42" s="149" t="e">
        <f t="shared" si="14"/>
        <v>#REF!</v>
      </c>
      <c r="KX42" s="149" t="e">
        <f t="shared" si="14"/>
        <v>#REF!</v>
      </c>
      <c r="KY42" s="149" t="e">
        <f t="shared" si="14"/>
        <v>#REF!</v>
      </c>
      <c r="KZ42" s="149" t="e">
        <f t="shared" si="14"/>
        <v>#REF!</v>
      </c>
      <c r="LA42" s="149" t="e">
        <f t="shared" si="14"/>
        <v>#REF!</v>
      </c>
      <c r="LB42" s="149" t="e">
        <f t="shared" si="14"/>
        <v>#REF!</v>
      </c>
      <c r="LC42" s="149" t="e">
        <f t="shared" si="14"/>
        <v>#REF!</v>
      </c>
      <c r="LD42" s="149" t="e">
        <f t="shared" si="14"/>
        <v>#REF!</v>
      </c>
      <c r="LE42" s="149" t="e">
        <f t="shared" si="14"/>
        <v>#REF!</v>
      </c>
      <c r="LF42" s="149" t="e">
        <f t="shared" si="14"/>
        <v>#REF!</v>
      </c>
      <c r="LG42" s="149" t="e">
        <f t="shared" si="14"/>
        <v>#REF!</v>
      </c>
      <c r="LH42" s="149" t="e">
        <f t="shared" si="14"/>
        <v>#REF!</v>
      </c>
      <c r="LI42" s="149" t="e">
        <f t="shared" si="14"/>
        <v>#REF!</v>
      </c>
      <c r="LJ42" s="149" t="e">
        <f t="shared" si="14"/>
        <v>#REF!</v>
      </c>
      <c r="LK42" s="149" t="e">
        <f t="shared" si="14"/>
        <v>#REF!</v>
      </c>
      <c r="LL42" s="149" t="e">
        <f t="shared" si="14"/>
        <v>#REF!</v>
      </c>
      <c r="LM42" s="149" t="e">
        <f t="shared" si="14"/>
        <v>#REF!</v>
      </c>
      <c r="LN42" s="149" t="e">
        <f t="shared" si="14"/>
        <v>#REF!</v>
      </c>
      <c r="LO42" s="149" t="e">
        <f t="shared" si="14"/>
        <v>#REF!</v>
      </c>
      <c r="LP42" s="149" t="e">
        <f t="shared" si="14"/>
        <v>#REF!</v>
      </c>
      <c r="LQ42" s="149" t="e">
        <f t="shared" si="14"/>
        <v>#REF!</v>
      </c>
      <c r="LR42" s="149" t="e">
        <f t="shared" si="14"/>
        <v>#REF!</v>
      </c>
      <c r="LS42" s="149" t="e">
        <f t="shared" si="14"/>
        <v>#REF!</v>
      </c>
      <c r="LT42" s="149" t="e">
        <f t="shared" si="14"/>
        <v>#REF!</v>
      </c>
      <c r="LU42" s="149" t="e">
        <f t="shared" si="14"/>
        <v>#REF!</v>
      </c>
      <c r="LV42" s="149" t="e">
        <f t="shared" si="14"/>
        <v>#REF!</v>
      </c>
      <c r="LW42" s="149" t="e">
        <f t="shared" si="14"/>
        <v>#REF!</v>
      </c>
      <c r="LX42" s="149" t="e">
        <f t="shared" si="14"/>
        <v>#REF!</v>
      </c>
      <c r="LY42" s="149" t="e">
        <f t="shared" si="14"/>
        <v>#REF!</v>
      </c>
      <c r="LZ42" s="149" t="e">
        <f t="shared" si="14"/>
        <v>#REF!</v>
      </c>
      <c r="MA42" s="149" t="e">
        <f t="shared" si="14"/>
        <v>#REF!</v>
      </c>
      <c r="MB42" s="149" t="e">
        <f t="shared" si="14"/>
        <v>#REF!</v>
      </c>
      <c r="MC42" s="149" t="e">
        <f t="shared" si="14"/>
        <v>#REF!</v>
      </c>
      <c r="MD42" s="149" t="e">
        <f t="shared" si="14"/>
        <v>#REF!</v>
      </c>
      <c r="ME42" s="149" t="e">
        <f t="shared" si="14"/>
        <v>#REF!</v>
      </c>
      <c r="MF42" s="149" t="e">
        <f t="shared" si="14"/>
        <v>#REF!</v>
      </c>
      <c r="MG42" s="149" t="e">
        <f t="shared" si="14"/>
        <v>#REF!</v>
      </c>
      <c r="MH42" s="149" t="e">
        <f t="shared" si="14"/>
        <v>#REF!</v>
      </c>
      <c r="MI42" s="149" t="e">
        <f t="shared" si="14"/>
        <v>#REF!</v>
      </c>
      <c r="MJ42" s="149" t="e">
        <f t="shared" si="14"/>
        <v>#REF!</v>
      </c>
      <c r="MK42" s="149" t="e">
        <f t="shared" si="14"/>
        <v>#REF!</v>
      </c>
      <c r="ML42" s="149" t="e">
        <f t="shared" si="14"/>
        <v>#REF!</v>
      </c>
      <c r="MM42" s="149" t="e">
        <f t="shared" si="14"/>
        <v>#REF!</v>
      </c>
      <c r="MN42" s="149" t="e">
        <f t="shared" si="14"/>
        <v>#REF!</v>
      </c>
      <c r="MO42" s="149" t="e">
        <f t="shared" si="14"/>
        <v>#REF!</v>
      </c>
      <c r="MP42" s="149" t="e">
        <f t="shared" si="14"/>
        <v>#REF!</v>
      </c>
      <c r="MQ42" s="149" t="e">
        <f t="shared" si="14"/>
        <v>#REF!</v>
      </c>
      <c r="MR42" s="149" t="e">
        <f t="shared" si="14"/>
        <v>#REF!</v>
      </c>
      <c r="MS42" s="149" t="e">
        <f t="shared" si="14"/>
        <v>#REF!</v>
      </c>
      <c r="MT42" s="149" t="e">
        <f t="shared" si="14"/>
        <v>#REF!</v>
      </c>
      <c r="MU42" s="149" t="e">
        <f t="shared" si="14"/>
        <v>#REF!</v>
      </c>
      <c r="MV42" s="149" t="e">
        <f t="shared" si="14"/>
        <v>#REF!</v>
      </c>
      <c r="MW42" s="149" t="e">
        <f t="shared" si="14"/>
        <v>#REF!</v>
      </c>
      <c r="MX42" s="149" t="e">
        <f t="shared" si="14"/>
        <v>#REF!</v>
      </c>
      <c r="MY42" s="149" t="e">
        <f t="shared" si="14"/>
        <v>#REF!</v>
      </c>
      <c r="MZ42" s="149" t="e">
        <f t="shared" si="14"/>
        <v>#REF!</v>
      </c>
      <c r="NA42" s="149" t="e">
        <f t="shared" si="14"/>
        <v>#REF!</v>
      </c>
      <c r="NB42" s="149" t="e">
        <f t="shared" si="14"/>
        <v>#REF!</v>
      </c>
      <c r="NC42" s="149" t="e">
        <f t="shared" si="14"/>
        <v>#REF!</v>
      </c>
      <c r="ND42" s="149" t="e">
        <f t="shared" si="14"/>
        <v>#REF!</v>
      </c>
      <c r="NE42" s="149" t="e">
        <f t="shared" si="14"/>
        <v>#REF!</v>
      </c>
      <c r="NF42" s="149" t="e">
        <f t="shared" si="14"/>
        <v>#REF!</v>
      </c>
      <c r="NG42" s="149" t="e">
        <f t="shared" si="14"/>
        <v>#REF!</v>
      </c>
      <c r="NH42" s="149" t="e">
        <f t="shared" si="14"/>
        <v>#REF!</v>
      </c>
      <c r="NI42" s="149" t="e">
        <f t="shared" si="14"/>
        <v>#REF!</v>
      </c>
      <c r="NJ42" s="149" t="e">
        <f t="shared" si="14"/>
        <v>#REF!</v>
      </c>
      <c r="NK42" s="149" t="e">
        <f t="shared" si="14"/>
        <v>#REF!</v>
      </c>
      <c r="NL42" s="149" t="e">
        <f t="shared" si="14"/>
        <v>#REF!</v>
      </c>
      <c r="NM42" s="149" t="e">
        <f t="shared" si="14"/>
        <v>#REF!</v>
      </c>
      <c r="NN42" s="149" t="e">
        <f t="shared" si="14"/>
        <v>#REF!</v>
      </c>
      <c r="NO42" s="149" t="e">
        <f t="shared" si="14"/>
        <v>#REF!</v>
      </c>
      <c r="NP42" s="149" t="e">
        <f t="shared" si="14"/>
        <v>#REF!</v>
      </c>
      <c r="NQ42" s="149" t="e">
        <f t="shared" si="14"/>
        <v>#REF!</v>
      </c>
      <c r="NR42" s="149" t="e">
        <f t="shared" si="14"/>
        <v>#REF!</v>
      </c>
      <c r="NS42" s="149" t="e">
        <f t="shared" si="14"/>
        <v>#REF!</v>
      </c>
      <c r="NT42" s="149" t="e">
        <f t="shared" si="14"/>
        <v>#REF!</v>
      </c>
      <c r="NU42" s="149" t="e">
        <f t="shared" si="14"/>
        <v>#REF!</v>
      </c>
      <c r="NV42" s="151" t="e">
        <f t="shared" si="14"/>
        <v>#REF!</v>
      </c>
      <c r="NW42" s="149" t="e">
        <f t="shared" si="14"/>
        <v>#REF!</v>
      </c>
      <c r="NX42" s="149" t="e">
        <f t="shared" si="14"/>
        <v>#REF!</v>
      </c>
      <c r="NY42" s="149" t="e">
        <f t="shared" si="14"/>
        <v>#REF!</v>
      </c>
      <c r="NZ42" s="149" t="e">
        <f t="shared" si="14"/>
        <v>#REF!</v>
      </c>
      <c r="OA42" s="149" t="e">
        <f t="shared" si="14"/>
        <v>#REF!</v>
      </c>
      <c r="OB42" s="149" t="e">
        <f t="shared" si="14"/>
        <v>#REF!</v>
      </c>
      <c r="OC42" s="149" t="e">
        <f t="shared" si="14"/>
        <v>#REF!</v>
      </c>
      <c r="OD42" s="149" t="e">
        <f t="shared" si="14"/>
        <v>#REF!</v>
      </c>
      <c r="OE42" s="149" t="e">
        <f t="shared" si="14"/>
        <v>#REF!</v>
      </c>
      <c r="OF42" s="149" t="e">
        <f t="shared" si="14"/>
        <v>#REF!</v>
      </c>
      <c r="OG42" s="149" t="e">
        <f t="shared" si="14"/>
        <v>#REF!</v>
      </c>
      <c r="OH42" s="149" t="e">
        <f t="shared" si="14"/>
        <v>#REF!</v>
      </c>
      <c r="OI42" s="149" t="e">
        <f t="shared" si="14"/>
        <v>#REF!</v>
      </c>
      <c r="OJ42" s="149" t="e">
        <f t="shared" si="14"/>
        <v>#REF!</v>
      </c>
      <c r="OK42" s="149" t="e">
        <f t="shared" si="14"/>
        <v>#REF!</v>
      </c>
      <c r="OL42" s="149" t="e">
        <f t="shared" si="14"/>
        <v>#REF!</v>
      </c>
      <c r="OM42" s="149" t="e">
        <f t="shared" si="14"/>
        <v>#REF!</v>
      </c>
      <c r="ON42" s="149" t="e">
        <f t="shared" si="14"/>
        <v>#REF!</v>
      </c>
      <c r="OO42" s="149" t="e">
        <f t="shared" si="14"/>
        <v>#REF!</v>
      </c>
      <c r="OP42" s="149" t="e">
        <f t="shared" si="14"/>
        <v>#REF!</v>
      </c>
      <c r="OQ42" s="149" t="e">
        <f t="shared" si="14"/>
        <v>#REF!</v>
      </c>
      <c r="OR42" s="149" t="e">
        <f t="shared" si="14"/>
        <v>#REF!</v>
      </c>
      <c r="OS42" s="149" t="e">
        <f t="shared" si="14"/>
        <v>#REF!</v>
      </c>
      <c r="OT42" s="149" t="e">
        <f t="shared" si="14"/>
        <v>#REF!</v>
      </c>
      <c r="OU42" s="149" t="e">
        <f t="shared" si="14"/>
        <v>#REF!</v>
      </c>
      <c r="OV42" s="149" t="e">
        <f t="shared" si="14"/>
        <v>#REF!</v>
      </c>
      <c r="OW42" s="149" t="e">
        <f t="shared" si="14"/>
        <v>#REF!</v>
      </c>
      <c r="OX42" s="149" t="e">
        <f t="shared" si="14"/>
        <v>#REF!</v>
      </c>
      <c r="OY42" s="149" t="e">
        <f t="shared" si="14"/>
        <v>#REF!</v>
      </c>
      <c r="OZ42" s="149" t="e">
        <f t="shared" si="14"/>
        <v>#REF!</v>
      </c>
      <c r="PA42" s="149" t="e">
        <f t="shared" si="14"/>
        <v>#REF!</v>
      </c>
      <c r="PB42" s="149" t="e">
        <f t="shared" si="14"/>
        <v>#REF!</v>
      </c>
      <c r="PC42" s="149" t="e">
        <f t="shared" si="14"/>
        <v>#REF!</v>
      </c>
      <c r="PD42" s="149" t="e">
        <f t="shared" si="14"/>
        <v>#REF!</v>
      </c>
      <c r="PE42" s="149" t="e">
        <f t="shared" si="14"/>
        <v>#REF!</v>
      </c>
      <c r="PF42" s="149" t="e">
        <f t="shared" si="14"/>
        <v>#REF!</v>
      </c>
      <c r="PG42" s="149" t="e">
        <f t="shared" si="14"/>
        <v>#REF!</v>
      </c>
      <c r="PH42" s="149" t="e">
        <f t="shared" si="14"/>
        <v>#REF!</v>
      </c>
      <c r="PI42" s="149" t="e">
        <f t="shared" si="14"/>
        <v>#REF!</v>
      </c>
      <c r="PJ42" s="149" t="e">
        <f t="shared" si="14"/>
        <v>#REF!</v>
      </c>
      <c r="PK42" s="149" t="e">
        <f t="shared" si="14"/>
        <v>#REF!</v>
      </c>
      <c r="PL42" s="149" t="e">
        <f t="shared" si="14"/>
        <v>#REF!</v>
      </c>
      <c r="PM42" s="149" t="e">
        <f t="shared" si="14"/>
        <v>#REF!</v>
      </c>
      <c r="PN42" s="149" t="e">
        <f t="shared" si="14"/>
        <v>#REF!</v>
      </c>
      <c r="PO42" s="149" t="e">
        <f t="shared" si="14"/>
        <v>#REF!</v>
      </c>
      <c r="PP42" s="149" t="e">
        <f t="shared" si="14"/>
        <v>#REF!</v>
      </c>
      <c r="PQ42" s="149" t="e">
        <f t="shared" si="14"/>
        <v>#REF!</v>
      </c>
      <c r="PR42" s="149" t="e">
        <f t="shared" si="14"/>
        <v>#REF!</v>
      </c>
      <c r="PS42" s="149" t="e">
        <f t="shared" si="14"/>
        <v>#REF!</v>
      </c>
      <c r="PT42" s="149" t="e">
        <f t="shared" si="14"/>
        <v>#REF!</v>
      </c>
      <c r="PU42" s="149" t="e">
        <f t="shared" si="14"/>
        <v>#REF!</v>
      </c>
      <c r="PV42" s="149" t="e">
        <f t="shared" si="14"/>
        <v>#REF!</v>
      </c>
      <c r="PW42" s="149" t="e">
        <f t="shared" si="14"/>
        <v>#REF!</v>
      </c>
      <c r="PX42" s="149" t="e">
        <f t="shared" si="14"/>
        <v>#REF!</v>
      </c>
      <c r="PY42" s="149" t="e">
        <f t="shared" si="14"/>
        <v>#REF!</v>
      </c>
      <c r="PZ42" s="149" t="e">
        <f t="shared" si="14"/>
        <v>#REF!</v>
      </c>
      <c r="QA42" s="149" t="e">
        <f t="shared" si="14"/>
        <v>#REF!</v>
      </c>
      <c r="QB42" s="149" t="e">
        <f t="shared" si="14"/>
        <v>#REF!</v>
      </c>
      <c r="QC42" s="149" t="e">
        <f t="shared" si="14"/>
        <v>#REF!</v>
      </c>
      <c r="QD42" s="149" t="e">
        <f t="shared" si="14"/>
        <v>#REF!</v>
      </c>
      <c r="QE42" s="149" t="e">
        <f t="shared" si="14"/>
        <v>#REF!</v>
      </c>
      <c r="QF42" s="149" t="e">
        <f t="shared" si="14"/>
        <v>#REF!</v>
      </c>
      <c r="QG42" s="149" t="e">
        <f t="shared" si="14"/>
        <v>#REF!</v>
      </c>
      <c r="QH42" s="149" t="e">
        <f t="shared" si="14"/>
        <v>#REF!</v>
      </c>
      <c r="QI42" s="149" t="e">
        <f t="shared" si="14"/>
        <v>#REF!</v>
      </c>
      <c r="QJ42" s="149" t="e">
        <f t="shared" si="14"/>
        <v>#REF!</v>
      </c>
      <c r="QK42" s="149" t="e">
        <f t="shared" si="14"/>
        <v>#REF!</v>
      </c>
      <c r="QL42" s="149">
        <v>1.46</v>
      </c>
      <c r="QM42" s="149" t="s">
        <v>562</v>
      </c>
      <c r="QN42" s="149" t="e">
        <f t="shared" ref="QN42:SE42" si="15">LARGE(QN2:QN41,1)</f>
        <v>#REF!</v>
      </c>
      <c r="QO42" s="149" t="e">
        <f t="shared" si="15"/>
        <v>#REF!</v>
      </c>
      <c r="QP42" s="149" t="e">
        <f t="shared" si="15"/>
        <v>#REF!</v>
      </c>
      <c r="QQ42" s="149" t="e">
        <f t="shared" si="15"/>
        <v>#REF!</v>
      </c>
      <c r="QR42" s="149" t="e">
        <f t="shared" si="15"/>
        <v>#REF!</v>
      </c>
      <c r="QS42" s="149" t="e">
        <f t="shared" si="15"/>
        <v>#REF!</v>
      </c>
      <c r="QT42" s="149" t="e">
        <f t="shared" si="15"/>
        <v>#REF!</v>
      </c>
      <c r="QU42" s="149" t="e">
        <f t="shared" si="15"/>
        <v>#REF!</v>
      </c>
      <c r="QV42" s="149" t="e">
        <f t="shared" si="15"/>
        <v>#REF!</v>
      </c>
      <c r="QW42" s="149" t="e">
        <f t="shared" si="15"/>
        <v>#REF!</v>
      </c>
      <c r="QX42" s="149" t="e">
        <f t="shared" si="15"/>
        <v>#REF!</v>
      </c>
      <c r="QY42" s="149" t="e">
        <f t="shared" si="15"/>
        <v>#REF!</v>
      </c>
      <c r="QZ42" s="149" t="e">
        <f t="shared" si="15"/>
        <v>#REF!</v>
      </c>
      <c r="RA42" s="149" t="e">
        <f t="shared" si="15"/>
        <v>#REF!</v>
      </c>
      <c r="RB42" s="149" t="e">
        <f t="shared" si="15"/>
        <v>#REF!</v>
      </c>
      <c r="RC42" s="149" t="e">
        <f t="shared" si="15"/>
        <v>#REF!</v>
      </c>
      <c r="RD42" s="149" t="e">
        <f t="shared" si="15"/>
        <v>#REF!</v>
      </c>
      <c r="RE42" s="149" t="e">
        <f t="shared" si="15"/>
        <v>#REF!</v>
      </c>
      <c r="RF42" s="149" t="e">
        <f t="shared" si="15"/>
        <v>#REF!</v>
      </c>
      <c r="RG42" s="149" t="e">
        <f t="shared" si="15"/>
        <v>#REF!</v>
      </c>
      <c r="RH42" s="149" t="e">
        <f t="shared" si="15"/>
        <v>#REF!</v>
      </c>
      <c r="RI42" s="149" t="e">
        <f t="shared" si="15"/>
        <v>#REF!</v>
      </c>
      <c r="RJ42" s="149" t="e">
        <f t="shared" si="15"/>
        <v>#REF!</v>
      </c>
      <c r="RK42" s="149" t="e">
        <f t="shared" si="15"/>
        <v>#REF!</v>
      </c>
      <c r="RL42" s="149" t="e">
        <f t="shared" si="15"/>
        <v>#REF!</v>
      </c>
      <c r="RM42" s="149" t="e">
        <f t="shared" si="15"/>
        <v>#REF!</v>
      </c>
      <c r="RN42" s="149" t="e">
        <f t="shared" si="15"/>
        <v>#REF!</v>
      </c>
      <c r="RO42" s="149" t="e">
        <f t="shared" si="15"/>
        <v>#REF!</v>
      </c>
      <c r="RP42" s="149" t="e">
        <f t="shared" si="15"/>
        <v>#REF!</v>
      </c>
      <c r="RQ42" s="149" t="e">
        <f t="shared" si="15"/>
        <v>#REF!</v>
      </c>
      <c r="RR42" s="149" t="e">
        <f t="shared" si="15"/>
        <v>#REF!</v>
      </c>
      <c r="RS42" s="149" t="e">
        <f t="shared" si="15"/>
        <v>#REF!</v>
      </c>
      <c r="RT42" s="149" t="e">
        <f t="shared" si="15"/>
        <v>#REF!</v>
      </c>
      <c r="RU42" s="149" t="e">
        <f t="shared" si="15"/>
        <v>#REF!</v>
      </c>
      <c r="RV42" s="149" t="e">
        <f t="shared" si="15"/>
        <v>#REF!</v>
      </c>
      <c r="RW42" s="149" t="e">
        <f t="shared" si="15"/>
        <v>#REF!</v>
      </c>
      <c r="RX42" s="149" t="e">
        <f t="shared" si="15"/>
        <v>#REF!</v>
      </c>
      <c r="RY42" s="149" t="e">
        <f t="shared" si="15"/>
        <v>#REF!</v>
      </c>
      <c r="RZ42" s="149" t="e">
        <f t="shared" si="15"/>
        <v>#REF!</v>
      </c>
      <c r="SA42" s="149" t="e">
        <f t="shared" si="15"/>
        <v>#REF!</v>
      </c>
      <c r="SB42" s="149" t="e">
        <f t="shared" si="15"/>
        <v>#REF!</v>
      </c>
      <c r="SC42" s="149" t="e">
        <f t="shared" si="15"/>
        <v>#REF!</v>
      </c>
      <c r="SD42" s="149" t="e">
        <f t="shared" si="15"/>
        <v>#REF!</v>
      </c>
      <c r="SE42" s="149" t="e">
        <f t="shared" si="15"/>
        <v>#REF!</v>
      </c>
      <c r="SF42" s="152"/>
      <c r="SG42" s="152"/>
      <c r="SH42" s="152"/>
      <c r="SI42" s="149"/>
      <c r="SJ42" s="149"/>
      <c r="SK42" s="149"/>
      <c r="SL42" s="149"/>
      <c r="SM42" s="149"/>
      <c r="SN42" s="149"/>
      <c r="SO42" s="149"/>
      <c r="SP42" s="149"/>
      <c r="SQ42" s="149"/>
      <c r="SR42" s="149"/>
      <c r="SS42" s="149"/>
      <c r="ST42" s="149"/>
      <c r="SU42" s="149"/>
      <c r="SV42" s="149"/>
      <c r="SW42" s="149"/>
      <c r="SX42" s="149" t="e">
        <f t="shared" ref="SX42:TA42" si="16">LARGE(SX2:SX41,1)</f>
        <v>#REF!</v>
      </c>
      <c r="SY42" s="149" t="e">
        <f t="shared" si="16"/>
        <v>#REF!</v>
      </c>
      <c r="SZ42" s="149" t="e">
        <f t="shared" si="16"/>
        <v>#REF!</v>
      </c>
      <c r="TA42" s="149" t="e">
        <f t="shared" si="16"/>
        <v>#REF!</v>
      </c>
      <c r="TB42" s="149"/>
      <c r="TC42" s="149" t="e">
        <f t="shared" ref="TC42:TE42" si="17">LARGE(TC2:TC41,1)</f>
        <v>#REF!</v>
      </c>
      <c r="TD42" s="149" t="e">
        <f t="shared" si="17"/>
        <v>#REF!</v>
      </c>
      <c r="TE42" s="149" t="e">
        <f t="shared" si="17"/>
        <v>#REF!</v>
      </c>
      <c r="TF42" s="147"/>
      <c r="TG42" s="147"/>
      <c r="TH42" s="147"/>
      <c r="TI42" s="147"/>
      <c r="TJ42" s="147"/>
      <c r="TK42" s="147"/>
      <c r="TL42" s="147"/>
      <c r="TM42" s="147"/>
      <c r="TN42" s="147"/>
      <c r="TO42" s="147"/>
      <c r="TP42" s="147"/>
      <c r="TQ42" s="147"/>
      <c r="TR42" s="147"/>
      <c r="TS42" s="147"/>
      <c r="TT42" s="147"/>
      <c r="TU42" s="147"/>
      <c r="TV42" s="147"/>
      <c r="TW42" s="147"/>
      <c r="TX42" s="147"/>
      <c r="TY42" s="147"/>
      <c r="TZ42" s="147"/>
      <c r="UA42" s="147"/>
      <c r="UB42" s="147"/>
      <c r="UC42" s="147"/>
      <c r="UD42" s="147"/>
      <c r="UE42" s="147"/>
      <c r="UF42" s="147"/>
      <c r="UG42" s="147"/>
      <c r="UH42" s="147"/>
      <c r="UI42" s="147"/>
    </row>
  </sheetData>
  <autoFilter ref="A1:TE42"/>
  <conditionalFormatting sqref="PJ10 PJ23">
    <cfRule type="cellIs" dxfId="29" priority="1" operator="equal">
      <formula>"PÉSSIMO"</formula>
    </cfRule>
  </conditionalFormatting>
  <conditionalFormatting sqref="PJ10 PJ23">
    <cfRule type="cellIs" dxfId="28" priority="2" operator="equal">
      <formula>"RUIM"</formula>
    </cfRule>
  </conditionalFormatting>
  <conditionalFormatting sqref="PJ10 PJ23">
    <cfRule type="cellIs" dxfId="27" priority="3" operator="equal">
      <formula>"REGULAR"</formula>
    </cfRule>
  </conditionalFormatting>
  <conditionalFormatting sqref="PJ10 PJ23">
    <cfRule type="cellIs" dxfId="26" priority="4" operator="equal">
      <formula>"BOM"</formula>
    </cfRule>
  </conditionalFormatting>
  <conditionalFormatting sqref="PJ10 PJ23">
    <cfRule type="cellIs" dxfId="25" priority="5" operator="equal">
      <formula>"ÓTIMO"</formula>
    </cfRule>
  </conditionalFormatting>
  <conditionalFormatting sqref="PJ12">
    <cfRule type="cellIs" dxfId="24" priority="6" operator="equal">
      <formula>"PÉSSIMO"</formula>
    </cfRule>
  </conditionalFormatting>
  <conditionalFormatting sqref="PJ12">
    <cfRule type="cellIs" dxfId="23" priority="7" operator="equal">
      <formula>"RUIM"</formula>
    </cfRule>
  </conditionalFormatting>
  <conditionalFormatting sqref="PJ12">
    <cfRule type="cellIs" dxfId="22" priority="8" operator="equal">
      <formula>"REGULAR"</formula>
    </cfRule>
  </conditionalFormatting>
  <conditionalFormatting sqref="PJ12">
    <cfRule type="cellIs" dxfId="21" priority="9" operator="equal">
      <formula>"BOM"</formula>
    </cfRule>
  </conditionalFormatting>
  <conditionalFormatting sqref="PJ12">
    <cfRule type="cellIs" dxfId="20" priority="10" operator="equal">
      <formula>"ÓTIMO"</formula>
    </cfRule>
  </conditionalFormatting>
  <conditionalFormatting sqref="PJ15">
    <cfRule type="cellIs" dxfId="19" priority="11" operator="equal">
      <formula>"PÉSSIMO"</formula>
    </cfRule>
  </conditionalFormatting>
  <conditionalFormatting sqref="PJ15">
    <cfRule type="cellIs" dxfId="18" priority="12" operator="equal">
      <formula>"RUIM"</formula>
    </cfRule>
  </conditionalFormatting>
  <conditionalFormatting sqref="PJ15">
    <cfRule type="cellIs" dxfId="17" priority="13" operator="equal">
      <formula>"REGULAR"</formula>
    </cfRule>
  </conditionalFormatting>
  <conditionalFormatting sqref="PJ15">
    <cfRule type="cellIs" dxfId="16" priority="14" operator="equal">
      <formula>"BOM"</formula>
    </cfRule>
  </conditionalFormatting>
  <conditionalFormatting sqref="PJ15">
    <cfRule type="cellIs" dxfId="15" priority="15" operator="equal">
      <formula>"ÓTIMO"</formula>
    </cfRule>
  </conditionalFormatting>
  <conditionalFormatting sqref="PJ30">
    <cfRule type="cellIs" dxfId="14" priority="16" operator="equal">
      <formula>"PÉSSIMO"</formula>
    </cfRule>
  </conditionalFormatting>
  <conditionalFormatting sqref="PJ30">
    <cfRule type="cellIs" dxfId="13" priority="17" operator="equal">
      <formula>"RUIM"</formula>
    </cfRule>
  </conditionalFormatting>
  <conditionalFormatting sqref="PJ30">
    <cfRule type="cellIs" dxfId="12" priority="18" operator="equal">
      <formula>"REGULAR"</formula>
    </cfRule>
  </conditionalFormatting>
  <conditionalFormatting sqref="PJ30">
    <cfRule type="cellIs" dxfId="11" priority="19" operator="equal">
      <formula>"BOM"</formula>
    </cfRule>
  </conditionalFormatting>
  <conditionalFormatting sqref="PJ30">
    <cfRule type="cellIs" dxfId="10" priority="20" operator="equal">
      <formula>"ÓTIMO"</formula>
    </cfRule>
  </conditionalFormatting>
  <conditionalFormatting sqref="PJ35:PJ36">
    <cfRule type="cellIs" dxfId="9" priority="21" operator="equal">
      <formula>"PÉSSIMO"</formula>
    </cfRule>
  </conditionalFormatting>
  <conditionalFormatting sqref="PJ35:PJ36">
    <cfRule type="cellIs" dxfId="8" priority="22" operator="equal">
      <formula>"RUIM"</formula>
    </cfRule>
  </conditionalFormatting>
  <conditionalFormatting sqref="PJ35:PJ36">
    <cfRule type="cellIs" dxfId="7" priority="23" operator="equal">
      <formula>"REGULAR"</formula>
    </cfRule>
  </conditionalFormatting>
  <conditionalFormatting sqref="PJ35:PJ36">
    <cfRule type="cellIs" dxfId="6" priority="24" operator="equal">
      <formula>"BOM"</formula>
    </cfRule>
  </conditionalFormatting>
  <conditionalFormatting sqref="PJ35:PJ36">
    <cfRule type="cellIs" dxfId="5" priority="25" operator="equal">
      <formula>"ÓTIMO"</formula>
    </cfRule>
  </conditionalFormatting>
  <conditionalFormatting sqref="PJ40">
    <cfRule type="cellIs" dxfId="4" priority="26" operator="equal">
      <formula>"PÉSSIMO"</formula>
    </cfRule>
  </conditionalFormatting>
  <conditionalFormatting sqref="PJ40">
    <cfRule type="cellIs" dxfId="3" priority="27" operator="equal">
      <formula>"RUIM"</formula>
    </cfRule>
  </conditionalFormatting>
  <conditionalFormatting sqref="PJ40">
    <cfRule type="cellIs" dxfId="2" priority="28" operator="equal">
      <formula>"REGULAR"</formula>
    </cfRule>
  </conditionalFormatting>
  <conditionalFormatting sqref="PJ40">
    <cfRule type="cellIs" dxfId="1" priority="29" operator="equal">
      <formula>"BOM"</formula>
    </cfRule>
  </conditionalFormatting>
  <conditionalFormatting sqref="PJ40">
    <cfRule type="cellIs" dxfId="0" priority="30" operator="equal">
      <formula>"ÓTIMO"</formula>
    </cfRule>
  </conditionalFormatting>
  <printOptions gridLines="1"/>
  <pageMargins left="0.31496062992125984" right="0.31496062992125984" top="0.55118110236220474" bottom="0.35433070866141736" header="0" footer="0"/>
  <pageSetup paperSize="9" scale="7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7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57.5546875" customWidth="1"/>
    <col min="2" max="5" width="11.33203125" customWidth="1"/>
    <col min="6" max="9" width="8.88671875" customWidth="1"/>
    <col min="10" max="12" width="8.6640625" customWidth="1"/>
  </cols>
  <sheetData>
    <row r="1" spans="1:12" ht="45" customHeight="1" x14ac:dyDescent="0.3">
      <c r="B1" s="153" t="s">
        <v>971</v>
      </c>
      <c r="C1" s="153" t="s">
        <v>972</v>
      </c>
      <c r="D1" s="153" t="s">
        <v>973</v>
      </c>
      <c r="E1" s="153" t="s">
        <v>974</v>
      </c>
      <c r="F1" s="153" t="s">
        <v>975</v>
      </c>
      <c r="G1" s="153" t="s">
        <v>976</v>
      </c>
      <c r="H1" s="153" t="s">
        <v>977</v>
      </c>
      <c r="I1" s="153" t="s">
        <v>978</v>
      </c>
      <c r="J1" s="153" t="s">
        <v>979</v>
      </c>
      <c r="K1" s="153" t="s">
        <v>980</v>
      </c>
      <c r="L1" s="153" t="s">
        <v>981</v>
      </c>
    </row>
    <row r="2" spans="1:12" ht="13.5" customHeight="1" x14ac:dyDescent="0.3">
      <c r="A2" s="154" t="s">
        <v>0</v>
      </c>
      <c r="G2" s="155"/>
      <c r="H2" s="155"/>
      <c r="J2" s="155"/>
    </row>
    <row r="3" spans="1:12" ht="13.5" customHeight="1" x14ac:dyDescent="0.3">
      <c r="A3" s="154" t="s">
        <v>1</v>
      </c>
      <c r="G3" s="155"/>
      <c r="J3" s="155"/>
    </row>
    <row r="4" spans="1:12" ht="13.5" customHeight="1" x14ac:dyDescent="0.3">
      <c r="A4" s="156" t="s">
        <v>3</v>
      </c>
      <c r="J4" s="155"/>
    </row>
    <row r="5" spans="1:12" ht="13.5" customHeight="1" x14ac:dyDescent="0.3">
      <c r="A5" s="154" t="s">
        <v>4</v>
      </c>
      <c r="H5" s="155"/>
      <c r="J5" s="155"/>
    </row>
    <row r="6" spans="1:12" ht="13.5" customHeight="1" x14ac:dyDescent="0.3">
      <c r="A6" s="154" t="s">
        <v>5</v>
      </c>
      <c r="H6" s="155"/>
      <c r="J6" s="155"/>
    </row>
    <row r="7" spans="1:12" ht="13.5" customHeight="1" x14ac:dyDescent="0.3">
      <c r="A7" s="154" t="s">
        <v>6</v>
      </c>
      <c r="H7" s="155"/>
      <c r="J7" s="155"/>
    </row>
    <row r="8" spans="1:12" ht="13.5" customHeight="1" x14ac:dyDescent="0.3">
      <c r="A8" s="154" t="s">
        <v>7</v>
      </c>
      <c r="H8" s="155"/>
      <c r="J8" s="155"/>
    </row>
    <row r="9" spans="1:12" ht="13.5" customHeight="1" x14ac:dyDescent="0.3">
      <c r="A9" s="154" t="s">
        <v>8</v>
      </c>
      <c r="J9" s="155"/>
    </row>
    <row r="10" spans="1:12" ht="13.5" customHeight="1" x14ac:dyDescent="0.3">
      <c r="A10" s="154" t="s">
        <v>9</v>
      </c>
    </row>
    <row r="11" spans="1:12" ht="13.5" customHeight="1" x14ac:dyDescent="0.3">
      <c r="A11" s="157" t="s">
        <v>10</v>
      </c>
    </row>
    <row r="12" spans="1:12" ht="13.5" customHeight="1" x14ac:dyDescent="0.3">
      <c r="A12" s="157" t="s">
        <v>11</v>
      </c>
    </row>
    <row r="13" spans="1:12" ht="13.5" customHeight="1" x14ac:dyDescent="0.3">
      <c r="A13" s="157" t="s">
        <v>12</v>
      </c>
    </row>
    <row r="14" spans="1:12" ht="13.5" customHeight="1" x14ac:dyDescent="0.3">
      <c r="A14" s="157" t="s">
        <v>13</v>
      </c>
    </row>
    <row r="15" spans="1:12" ht="13.5" customHeight="1" x14ac:dyDescent="0.3">
      <c r="A15" s="157" t="s">
        <v>14</v>
      </c>
    </row>
    <row r="16" spans="1:12" ht="13.5" customHeight="1" x14ac:dyDescent="0.3">
      <c r="A16" s="157" t="s">
        <v>15</v>
      </c>
    </row>
    <row r="17" spans="1:1" ht="13.5" customHeight="1" x14ac:dyDescent="0.3">
      <c r="A17" s="157" t="s">
        <v>16</v>
      </c>
    </row>
    <row r="18" spans="1:1" ht="13.5" customHeight="1" x14ac:dyDescent="0.3">
      <c r="A18" s="157" t="s">
        <v>17</v>
      </c>
    </row>
    <row r="19" spans="1:1" ht="13.5" customHeight="1" x14ac:dyDescent="0.3">
      <c r="A19" s="157" t="s">
        <v>18</v>
      </c>
    </row>
    <row r="20" spans="1:1" ht="13.5" customHeight="1" x14ac:dyDescent="0.3">
      <c r="A20" s="157" t="s">
        <v>19</v>
      </c>
    </row>
    <row r="21" spans="1:1" ht="13.5" customHeight="1" x14ac:dyDescent="0.3">
      <c r="A21" s="157" t="s">
        <v>20</v>
      </c>
    </row>
    <row r="22" spans="1:1" ht="13.5" customHeight="1" x14ac:dyDescent="0.3">
      <c r="A22" s="157" t="s">
        <v>21</v>
      </c>
    </row>
    <row r="23" spans="1:1" ht="13.5" customHeight="1" x14ac:dyDescent="0.3">
      <c r="A23" s="157" t="s">
        <v>22</v>
      </c>
    </row>
    <row r="24" spans="1:1" ht="13.5" customHeight="1" x14ac:dyDescent="0.3">
      <c r="A24" s="157" t="s">
        <v>23</v>
      </c>
    </row>
    <row r="25" spans="1:1" ht="13.5" customHeight="1" x14ac:dyDescent="0.3">
      <c r="A25" s="157" t="s">
        <v>24</v>
      </c>
    </row>
    <row r="26" spans="1:1" ht="13.5" customHeight="1" x14ac:dyDescent="0.3">
      <c r="A26" s="157" t="s">
        <v>25</v>
      </c>
    </row>
    <row r="27" spans="1:1" ht="13.5" customHeight="1" x14ac:dyDescent="0.3">
      <c r="A27" s="157" t="s">
        <v>26</v>
      </c>
    </row>
    <row r="28" spans="1:1" ht="13.5" customHeight="1" x14ac:dyDescent="0.3">
      <c r="A28" s="157" t="s">
        <v>27</v>
      </c>
    </row>
    <row r="29" spans="1:1" ht="13.5" customHeight="1" x14ac:dyDescent="0.3">
      <c r="A29" s="157" t="s">
        <v>28</v>
      </c>
    </row>
    <row r="30" spans="1:1" ht="13.5" customHeight="1" x14ac:dyDescent="0.3">
      <c r="A30" s="157" t="s">
        <v>29</v>
      </c>
    </row>
    <row r="31" spans="1:1" ht="13.5" customHeight="1" x14ac:dyDescent="0.3">
      <c r="A31" s="157" t="s">
        <v>30</v>
      </c>
    </row>
    <row r="32" spans="1:1" ht="13.5" customHeight="1" x14ac:dyDescent="0.3">
      <c r="A32" s="157" t="s">
        <v>31</v>
      </c>
    </row>
    <row r="33" spans="1:1" ht="13.5" customHeight="1" x14ac:dyDescent="0.3">
      <c r="A33" s="157" t="s">
        <v>32</v>
      </c>
    </row>
    <row r="34" spans="1:1" ht="13.5" customHeight="1" x14ac:dyDescent="0.3">
      <c r="A34" s="157" t="s">
        <v>33</v>
      </c>
    </row>
    <row r="35" spans="1:1" ht="13.5" customHeight="1" x14ac:dyDescent="0.3">
      <c r="A35" s="157" t="s">
        <v>34</v>
      </c>
    </row>
    <row r="36" spans="1:1" ht="13.5" customHeight="1" x14ac:dyDescent="0.3">
      <c r="A36" s="157" t="s">
        <v>35</v>
      </c>
    </row>
    <row r="37" spans="1:1" ht="13.5" customHeight="1" x14ac:dyDescent="0.3">
      <c r="A37" s="157" t="s">
        <v>36</v>
      </c>
    </row>
    <row r="38" spans="1:1" ht="13.5" customHeight="1" x14ac:dyDescent="0.3">
      <c r="A38" s="158" t="s">
        <v>37</v>
      </c>
    </row>
    <row r="39" spans="1:1" ht="13.5" customHeight="1" x14ac:dyDescent="0.3">
      <c r="A39" s="158" t="s">
        <v>38</v>
      </c>
    </row>
    <row r="40" spans="1:1" ht="13.5" customHeight="1" x14ac:dyDescent="0.3">
      <c r="A40" s="159" t="s">
        <v>39</v>
      </c>
    </row>
    <row r="41" spans="1:1" ht="13.5" customHeight="1" x14ac:dyDescent="0.3">
      <c r="A41" s="160" t="s">
        <v>40</v>
      </c>
    </row>
    <row r="42" spans="1:1" ht="13.5" customHeight="1" x14ac:dyDescent="0.3">
      <c r="A42" s="159" t="s">
        <v>41</v>
      </c>
    </row>
    <row r="43" spans="1:1" ht="13.5" customHeight="1" x14ac:dyDescent="0.3">
      <c r="A43" s="159" t="s">
        <v>42</v>
      </c>
    </row>
    <row r="44" spans="1:1" ht="13.5" customHeight="1" x14ac:dyDescent="0.3">
      <c r="A44" s="159" t="s">
        <v>43</v>
      </c>
    </row>
    <row r="45" spans="1:1" ht="13.5" customHeight="1" x14ac:dyDescent="0.3">
      <c r="A45" s="159" t="s">
        <v>44</v>
      </c>
    </row>
    <row r="46" spans="1:1" ht="13.5" customHeight="1" x14ac:dyDescent="0.3">
      <c r="A46" s="159" t="s">
        <v>45</v>
      </c>
    </row>
    <row r="47" spans="1:1" ht="13.5" customHeight="1" x14ac:dyDescent="0.3">
      <c r="A47" s="159" t="s">
        <v>46</v>
      </c>
    </row>
    <row r="48" spans="1:1" ht="13.5" customHeight="1" x14ac:dyDescent="0.3">
      <c r="A48" s="159" t="s">
        <v>47</v>
      </c>
    </row>
    <row r="49" spans="1:10" ht="13.5" customHeight="1" x14ac:dyDescent="0.3">
      <c r="A49" s="159" t="s">
        <v>48</v>
      </c>
    </row>
    <row r="50" spans="1:10" ht="13.5" customHeight="1" x14ac:dyDescent="0.3">
      <c r="A50" s="159" t="s">
        <v>49</v>
      </c>
    </row>
    <row r="51" spans="1:10" ht="13.5" customHeight="1" x14ac:dyDescent="0.3">
      <c r="A51" s="159" t="s">
        <v>50</v>
      </c>
    </row>
    <row r="52" spans="1:10" ht="13.5" customHeight="1" x14ac:dyDescent="0.3">
      <c r="A52" s="159" t="s">
        <v>51</v>
      </c>
    </row>
    <row r="53" spans="1:10" ht="13.5" customHeight="1" x14ac:dyDescent="0.3">
      <c r="A53" s="159" t="s">
        <v>52</v>
      </c>
    </row>
    <row r="54" spans="1:10" ht="13.5" customHeight="1" x14ac:dyDescent="0.3">
      <c r="A54" s="159" t="s">
        <v>53</v>
      </c>
      <c r="D54" s="161" t="s">
        <v>982</v>
      </c>
    </row>
    <row r="55" spans="1:10" ht="13.5" customHeight="1" x14ac:dyDescent="0.3">
      <c r="A55" s="159" t="s">
        <v>54</v>
      </c>
    </row>
    <row r="56" spans="1:10" ht="13.5" customHeight="1" x14ac:dyDescent="0.3">
      <c r="A56" s="159" t="s">
        <v>55</v>
      </c>
    </row>
    <row r="57" spans="1:10" ht="13.5" customHeight="1" x14ac:dyDescent="0.3">
      <c r="A57" s="159" t="s">
        <v>56</v>
      </c>
    </row>
    <row r="58" spans="1:10" ht="13.5" customHeight="1" x14ac:dyDescent="0.3">
      <c r="A58" s="159" t="s">
        <v>57</v>
      </c>
    </row>
    <row r="59" spans="1:10" ht="13.5" customHeight="1" x14ac:dyDescent="0.3">
      <c r="A59" s="162" t="s">
        <v>58</v>
      </c>
      <c r="B59" s="161" t="s">
        <v>982</v>
      </c>
    </row>
    <row r="60" spans="1:10" ht="13.5" customHeight="1" x14ac:dyDescent="0.3">
      <c r="A60" s="162" t="s">
        <v>59</v>
      </c>
    </row>
    <row r="61" spans="1:10" ht="13.5" customHeight="1" x14ac:dyDescent="0.3">
      <c r="A61" s="162" t="s">
        <v>60</v>
      </c>
    </row>
    <row r="62" spans="1:10" ht="13.5" customHeight="1" x14ac:dyDescent="0.3">
      <c r="A62" s="162" t="s">
        <v>61</v>
      </c>
    </row>
    <row r="63" spans="1:10" ht="13.5" customHeight="1" x14ac:dyDescent="0.3">
      <c r="A63" s="162" t="s">
        <v>62</v>
      </c>
      <c r="J63" s="161" t="s">
        <v>983</v>
      </c>
    </row>
    <row r="64" spans="1:10" ht="13.5" customHeight="1" x14ac:dyDescent="0.3">
      <c r="A64" s="162" t="s">
        <v>63</v>
      </c>
      <c r="H64" s="161" t="s">
        <v>983</v>
      </c>
    </row>
    <row r="65" spans="1:10" ht="13.5" customHeight="1" x14ac:dyDescent="0.3">
      <c r="A65" s="162" t="s">
        <v>64</v>
      </c>
    </row>
    <row r="66" spans="1:10" ht="13.5" customHeight="1" x14ac:dyDescent="0.3">
      <c r="A66" s="162" t="s">
        <v>65</v>
      </c>
      <c r="G66" s="161" t="s">
        <v>983</v>
      </c>
    </row>
    <row r="67" spans="1:10" ht="13.5" customHeight="1" x14ac:dyDescent="0.3">
      <c r="A67" s="162" t="s">
        <v>66</v>
      </c>
    </row>
    <row r="68" spans="1:10" ht="13.5" customHeight="1" x14ac:dyDescent="0.3">
      <c r="A68" s="162" t="s">
        <v>67</v>
      </c>
    </row>
    <row r="69" spans="1:10" ht="13.5" customHeight="1" x14ac:dyDescent="0.3">
      <c r="A69" s="162" t="s">
        <v>68</v>
      </c>
      <c r="J69" s="161" t="s">
        <v>983</v>
      </c>
    </row>
    <row r="70" spans="1:10" ht="13.5" customHeight="1" x14ac:dyDescent="0.3">
      <c r="A70" s="162" t="s">
        <v>69</v>
      </c>
    </row>
    <row r="71" spans="1:10" ht="13.5" customHeight="1" x14ac:dyDescent="0.3">
      <c r="A71" s="162" t="s">
        <v>70</v>
      </c>
    </row>
    <row r="72" spans="1:10" ht="13.5" customHeight="1" x14ac:dyDescent="0.3">
      <c r="A72" s="162" t="s">
        <v>71</v>
      </c>
    </row>
    <row r="73" spans="1:10" ht="13.5" customHeight="1" x14ac:dyDescent="0.3">
      <c r="A73" s="162" t="s">
        <v>72</v>
      </c>
    </row>
    <row r="74" spans="1:10" ht="13.5" customHeight="1" x14ac:dyDescent="0.3">
      <c r="A74" s="162" t="s">
        <v>73</v>
      </c>
      <c r="I74" s="161" t="s">
        <v>983</v>
      </c>
    </row>
    <row r="75" spans="1:10" ht="13.5" customHeight="1" x14ac:dyDescent="0.3">
      <c r="A75" s="162" t="s">
        <v>74</v>
      </c>
      <c r="J75" s="161" t="s">
        <v>984</v>
      </c>
    </row>
    <row r="76" spans="1:10" ht="13.5" customHeight="1" x14ac:dyDescent="0.3">
      <c r="A76" s="162" t="s">
        <v>75</v>
      </c>
      <c r="J76" s="161" t="s">
        <v>983</v>
      </c>
    </row>
    <row r="77" spans="1:10" ht="13.5" customHeight="1" x14ac:dyDescent="0.3">
      <c r="A77" s="162" t="s">
        <v>76</v>
      </c>
    </row>
    <row r="78" spans="1:10" ht="13.5" customHeight="1" x14ac:dyDescent="0.3">
      <c r="A78" s="162" t="s">
        <v>77</v>
      </c>
    </row>
    <row r="79" spans="1:10" ht="13.5" customHeight="1" x14ac:dyDescent="0.3">
      <c r="A79" s="162" t="s">
        <v>78</v>
      </c>
    </row>
    <row r="80" spans="1:10" ht="13.5" customHeight="1" x14ac:dyDescent="0.3">
      <c r="A80" s="162" t="s">
        <v>79</v>
      </c>
      <c r="H80" s="161" t="s">
        <v>983</v>
      </c>
    </row>
    <row r="81" spans="1:9" ht="13.5" customHeight="1" x14ac:dyDescent="0.3">
      <c r="A81" s="162" t="s">
        <v>80</v>
      </c>
      <c r="H81" s="161" t="s">
        <v>983</v>
      </c>
    </row>
    <row r="82" spans="1:9" ht="13.5" customHeight="1" x14ac:dyDescent="0.3">
      <c r="A82" s="162" t="s">
        <v>81</v>
      </c>
      <c r="H82" s="161" t="s">
        <v>983</v>
      </c>
    </row>
    <row r="83" spans="1:9" ht="13.5" customHeight="1" x14ac:dyDescent="0.3">
      <c r="A83" s="162" t="s">
        <v>82</v>
      </c>
      <c r="H83" s="161" t="s">
        <v>983</v>
      </c>
    </row>
    <row r="84" spans="1:9" ht="13.5" customHeight="1" x14ac:dyDescent="0.3">
      <c r="A84" s="162" t="s">
        <v>83</v>
      </c>
    </row>
    <row r="85" spans="1:9" ht="13.5" customHeight="1" x14ac:dyDescent="0.3">
      <c r="A85" s="162" t="s">
        <v>84</v>
      </c>
    </row>
    <row r="86" spans="1:9" ht="13.5" customHeight="1" x14ac:dyDescent="0.3">
      <c r="A86" s="162" t="s">
        <v>85</v>
      </c>
    </row>
    <row r="87" spans="1:9" ht="13.5" customHeight="1" x14ac:dyDescent="0.3">
      <c r="A87" s="162" t="s">
        <v>86</v>
      </c>
    </row>
    <row r="88" spans="1:9" ht="13.5" customHeight="1" x14ac:dyDescent="0.3">
      <c r="A88" s="162" t="s">
        <v>87</v>
      </c>
    </row>
    <row r="89" spans="1:9" ht="13.5" customHeight="1" x14ac:dyDescent="0.3">
      <c r="A89" s="162" t="s">
        <v>88</v>
      </c>
      <c r="G89" s="161" t="s">
        <v>985</v>
      </c>
    </row>
    <row r="90" spans="1:9" ht="13.5" customHeight="1" x14ac:dyDescent="0.3">
      <c r="A90" s="162" t="s">
        <v>89</v>
      </c>
    </row>
    <row r="91" spans="1:9" ht="13.5" customHeight="1" x14ac:dyDescent="0.3">
      <c r="A91" s="162" t="s">
        <v>90</v>
      </c>
    </row>
    <row r="92" spans="1:9" ht="13.5" customHeight="1" x14ac:dyDescent="0.3">
      <c r="A92" s="162" t="s">
        <v>91</v>
      </c>
    </row>
    <row r="93" spans="1:9" ht="13.5" customHeight="1" x14ac:dyDescent="0.3">
      <c r="A93" s="162" t="s">
        <v>92</v>
      </c>
    </row>
    <row r="94" spans="1:9" ht="13.5" customHeight="1" x14ac:dyDescent="0.3">
      <c r="A94" s="162" t="s">
        <v>93</v>
      </c>
      <c r="I94" s="161" t="s">
        <v>985</v>
      </c>
    </row>
    <row r="95" spans="1:9" ht="13.5" customHeight="1" x14ac:dyDescent="0.3">
      <c r="A95" s="162" t="s">
        <v>94</v>
      </c>
      <c r="I95" s="161" t="s">
        <v>985</v>
      </c>
    </row>
    <row r="96" spans="1:9" ht="13.5" customHeight="1" x14ac:dyDescent="0.3">
      <c r="A96" s="162" t="s">
        <v>95</v>
      </c>
    </row>
    <row r="97" spans="1:10" ht="13.5" customHeight="1" x14ac:dyDescent="0.3">
      <c r="A97" s="162" t="s">
        <v>96</v>
      </c>
      <c r="I97" s="161" t="s">
        <v>983</v>
      </c>
    </row>
    <row r="98" spans="1:10" ht="13.5" customHeight="1" x14ac:dyDescent="0.3">
      <c r="A98" s="162" t="s">
        <v>97</v>
      </c>
    </row>
    <row r="99" spans="1:10" ht="13.5" customHeight="1" x14ac:dyDescent="0.3">
      <c r="A99" s="162" t="s">
        <v>98</v>
      </c>
    </row>
    <row r="100" spans="1:10" ht="13.5" customHeight="1" x14ac:dyDescent="0.3">
      <c r="A100" s="162" t="s">
        <v>99</v>
      </c>
    </row>
    <row r="101" spans="1:10" ht="13.5" customHeight="1" x14ac:dyDescent="0.3">
      <c r="A101" s="162" t="s">
        <v>100</v>
      </c>
    </row>
    <row r="102" spans="1:10" ht="13.5" customHeight="1" x14ac:dyDescent="0.3">
      <c r="A102" s="162" t="s">
        <v>101</v>
      </c>
    </row>
    <row r="103" spans="1:10" ht="13.5" customHeight="1" x14ac:dyDescent="0.3">
      <c r="A103" s="162" t="s">
        <v>102</v>
      </c>
      <c r="J103" s="161" t="s">
        <v>983</v>
      </c>
    </row>
    <row r="104" spans="1:10" ht="13.5" customHeight="1" x14ac:dyDescent="0.3">
      <c r="A104" s="162" t="s">
        <v>103</v>
      </c>
      <c r="J104" s="161" t="s">
        <v>983</v>
      </c>
    </row>
    <row r="105" spans="1:10" ht="13.5" customHeight="1" x14ac:dyDescent="0.3">
      <c r="A105" s="162" t="s">
        <v>104</v>
      </c>
    </row>
    <row r="106" spans="1:10" ht="13.5" customHeight="1" x14ac:dyDescent="0.3">
      <c r="A106" s="162" t="s">
        <v>105</v>
      </c>
    </row>
    <row r="107" spans="1:10" ht="13.5" customHeight="1" x14ac:dyDescent="0.3">
      <c r="A107" s="162" t="s">
        <v>106</v>
      </c>
    </row>
    <row r="108" spans="1:10" ht="13.5" customHeight="1" x14ac:dyDescent="0.3">
      <c r="A108" s="162" t="s">
        <v>107</v>
      </c>
    </row>
    <row r="109" spans="1:10" ht="13.5" customHeight="1" x14ac:dyDescent="0.3">
      <c r="A109" s="162" t="s">
        <v>108</v>
      </c>
    </row>
    <row r="110" spans="1:10" ht="13.5" customHeight="1" x14ac:dyDescent="0.3">
      <c r="A110" s="162" t="s">
        <v>109</v>
      </c>
    </row>
    <row r="111" spans="1:10" ht="13.5" customHeight="1" x14ac:dyDescent="0.3">
      <c r="A111" s="162" t="s">
        <v>110</v>
      </c>
    </row>
    <row r="112" spans="1:10" ht="13.5" customHeight="1" x14ac:dyDescent="0.3">
      <c r="A112" s="162" t="s">
        <v>111</v>
      </c>
    </row>
    <row r="113" spans="1:1" ht="13.5" customHeight="1" x14ac:dyDescent="0.3">
      <c r="A113" s="162" t="s">
        <v>112</v>
      </c>
    </row>
    <row r="114" spans="1:1" ht="13.5" customHeight="1" x14ac:dyDescent="0.3">
      <c r="A114" s="162" t="s">
        <v>113</v>
      </c>
    </row>
    <row r="115" spans="1:1" ht="13.5" customHeight="1" x14ac:dyDescent="0.3">
      <c r="A115" s="162" t="s">
        <v>114</v>
      </c>
    </row>
    <row r="116" spans="1:1" ht="13.5" customHeight="1" x14ac:dyDescent="0.3">
      <c r="A116" s="162" t="s">
        <v>115</v>
      </c>
    </row>
    <row r="117" spans="1:1" ht="13.5" customHeight="1" x14ac:dyDescent="0.3">
      <c r="A117" s="162" t="s">
        <v>116</v>
      </c>
    </row>
    <row r="118" spans="1:1" ht="13.5" customHeight="1" x14ac:dyDescent="0.3">
      <c r="A118" s="162" t="s">
        <v>117</v>
      </c>
    </row>
    <row r="119" spans="1:1" ht="13.5" customHeight="1" x14ac:dyDescent="0.3">
      <c r="A119" s="162" t="s">
        <v>118</v>
      </c>
    </row>
    <row r="120" spans="1:1" ht="13.5" customHeight="1" x14ac:dyDescent="0.3">
      <c r="A120" s="162" t="s">
        <v>119</v>
      </c>
    </row>
    <row r="121" spans="1:1" ht="13.5" customHeight="1" x14ac:dyDescent="0.3">
      <c r="A121" s="162" t="s">
        <v>120</v>
      </c>
    </row>
    <row r="122" spans="1:1" ht="13.5" customHeight="1" x14ac:dyDescent="0.3">
      <c r="A122" s="162" t="s">
        <v>121</v>
      </c>
    </row>
    <row r="123" spans="1:1" ht="13.5" customHeight="1" x14ac:dyDescent="0.3">
      <c r="A123" s="162" t="s">
        <v>122</v>
      </c>
    </row>
    <row r="124" spans="1:1" ht="13.5" customHeight="1" x14ac:dyDescent="0.3">
      <c r="A124" s="162" t="s">
        <v>123</v>
      </c>
    </row>
    <row r="125" spans="1:1" ht="13.5" customHeight="1" x14ac:dyDescent="0.3">
      <c r="A125" s="162" t="s">
        <v>124</v>
      </c>
    </row>
    <row r="126" spans="1:1" ht="13.5" customHeight="1" x14ac:dyDescent="0.3">
      <c r="A126" s="162" t="s">
        <v>125</v>
      </c>
    </row>
    <row r="127" spans="1:1" ht="13.5" customHeight="1" x14ac:dyDescent="0.3">
      <c r="A127" s="162" t="s">
        <v>126</v>
      </c>
    </row>
    <row r="128" spans="1:1" ht="13.5" customHeight="1" x14ac:dyDescent="0.3">
      <c r="A128" s="162" t="s">
        <v>127</v>
      </c>
    </row>
    <row r="129" spans="1:10" ht="13.5" customHeight="1" x14ac:dyDescent="0.3">
      <c r="A129" s="163" t="s">
        <v>128</v>
      </c>
    </row>
    <row r="130" spans="1:10" ht="13.5" customHeight="1" x14ac:dyDescent="0.3">
      <c r="A130" s="163" t="s">
        <v>129</v>
      </c>
    </row>
    <row r="131" spans="1:10" ht="13.5" customHeight="1" x14ac:dyDescent="0.3">
      <c r="A131" s="163" t="s">
        <v>130</v>
      </c>
    </row>
    <row r="132" spans="1:10" ht="13.5" customHeight="1" x14ac:dyDescent="0.3">
      <c r="A132" s="163" t="s">
        <v>131</v>
      </c>
    </row>
    <row r="133" spans="1:10" ht="13.5" customHeight="1" x14ac:dyDescent="0.3">
      <c r="A133" s="164" t="s">
        <v>132</v>
      </c>
    </row>
    <row r="134" spans="1:10" ht="13.5" customHeight="1" x14ac:dyDescent="0.3">
      <c r="A134" s="164" t="s">
        <v>133</v>
      </c>
    </row>
    <row r="135" spans="1:10" ht="13.5" customHeight="1" x14ac:dyDescent="0.3">
      <c r="A135" s="165" t="s">
        <v>134</v>
      </c>
      <c r="C135" s="161" t="s">
        <v>982</v>
      </c>
    </row>
    <row r="136" spans="1:10" ht="13.5" customHeight="1" x14ac:dyDescent="0.3">
      <c r="A136" s="164" t="s">
        <v>135</v>
      </c>
    </row>
    <row r="137" spans="1:10" ht="13.5" customHeight="1" x14ac:dyDescent="0.3">
      <c r="A137" s="164" t="s">
        <v>136</v>
      </c>
      <c r="G137" s="161" t="s">
        <v>983</v>
      </c>
    </row>
    <row r="138" spans="1:10" ht="13.5" customHeight="1" x14ac:dyDescent="0.3">
      <c r="A138" s="164" t="s">
        <v>137</v>
      </c>
      <c r="G138" s="161" t="s">
        <v>985</v>
      </c>
    </row>
    <row r="139" spans="1:10" ht="13.5" customHeight="1" x14ac:dyDescent="0.3">
      <c r="A139" s="164" t="s">
        <v>138</v>
      </c>
    </row>
    <row r="140" spans="1:10" ht="13.5" customHeight="1" x14ac:dyDescent="0.3">
      <c r="A140" s="164" t="s">
        <v>139</v>
      </c>
      <c r="J140" s="161" t="s">
        <v>984</v>
      </c>
    </row>
    <row r="141" spans="1:10" ht="13.5" customHeight="1" x14ac:dyDescent="0.3">
      <c r="A141" s="164" t="s">
        <v>140</v>
      </c>
      <c r="J141" s="161" t="s">
        <v>984</v>
      </c>
    </row>
    <row r="142" spans="1:10" ht="13.5" customHeight="1" x14ac:dyDescent="0.3">
      <c r="A142" s="164" t="s">
        <v>141</v>
      </c>
      <c r="I142" s="155" t="s">
        <v>985</v>
      </c>
    </row>
    <row r="143" spans="1:10" ht="13.5" customHeight="1" x14ac:dyDescent="0.3">
      <c r="A143" s="164" t="s">
        <v>142</v>
      </c>
      <c r="I143" s="155"/>
    </row>
    <row r="144" spans="1:10" ht="13.5" customHeight="1" x14ac:dyDescent="0.3">
      <c r="A144" s="164" t="s">
        <v>143</v>
      </c>
      <c r="H144" s="161" t="s">
        <v>984</v>
      </c>
      <c r="I144" s="155"/>
    </row>
    <row r="145" spans="1:9" ht="13.5" customHeight="1" x14ac:dyDescent="0.3">
      <c r="A145" s="164" t="s">
        <v>144</v>
      </c>
      <c r="I145" s="155"/>
    </row>
    <row r="146" spans="1:9" ht="13.5" customHeight="1" x14ac:dyDescent="0.3">
      <c r="A146" s="164" t="s">
        <v>145</v>
      </c>
      <c r="I146" s="155"/>
    </row>
    <row r="147" spans="1:9" ht="13.5" customHeight="1" x14ac:dyDescent="0.3">
      <c r="A147" s="166" t="s">
        <v>146</v>
      </c>
      <c r="I147" s="155" t="s">
        <v>986</v>
      </c>
    </row>
    <row r="148" spans="1:9" ht="13.5" customHeight="1" x14ac:dyDescent="0.3">
      <c r="A148" s="167" t="s">
        <v>147</v>
      </c>
      <c r="I148" s="155"/>
    </row>
    <row r="149" spans="1:9" ht="13.5" customHeight="1" x14ac:dyDescent="0.3">
      <c r="A149" s="168" t="s">
        <v>148</v>
      </c>
      <c r="I149" s="155" t="s">
        <v>987</v>
      </c>
    </row>
    <row r="150" spans="1:9" ht="13.5" customHeight="1" x14ac:dyDescent="0.3">
      <c r="A150" s="168" t="s">
        <v>149</v>
      </c>
      <c r="H150" s="161" t="s">
        <v>983</v>
      </c>
      <c r="I150" s="155"/>
    </row>
    <row r="151" spans="1:9" ht="13.5" customHeight="1" x14ac:dyDescent="0.3">
      <c r="A151" s="168" t="s">
        <v>150</v>
      </c>
      <c r="H151" s="161" t="s">
        <v>984</v>
      </c>
    </row>
    <row r="152" spans="1:9" ht="13.5" customHeight="1" x14ac:dyDescent="0.3">
      <c r="A152" s="168" t="s">
        <v>151</v>
      </c>
      <c r="H152" s="161" t="s">
        <v>983</v>
      </c>
    </row>
    <row r="153" spans="1:9" ht="13.5" customHeight="1" x14ac:dyDescent="0.3">
      <c r="A153" s="168" t="s">
        <v>152</v>
      </c>
    </row>
    <row r="154" spans="1:9" ht="13.5" customHeight="1" x14ac:dyDescent="0.3">
      <c r="A154" s="168" t="s">
        <v>153</v>
      </c>
    </row>
    <row r="155" spans="1:9" ht="13.5" customHeight="1" x14ac:dyDescent="0.3">
      <c r="A155" s="168" t="s">
        <v>154</v>
      </c>
      <c r="H155" s="161" t="s">
        <v>983</v>
      </c>
    </row>
    <row r="156" spans="1:9" ht="13.5" customHeight="1" x14ac:dyDescent="0.3">
      <c r="A156" s="168" t="s">
        <v>155</v>
      </c>
      <c r="H156" s="161" t="s">
        <v>983</v>
      </c>
    </row>
    <row r="157" spans="1:9" ht="13.5" customHeight="1" x14ac:dyDescent="0.3">
      <c r="A157" s="168" t="s">
        <v>156</v>
      </c>
      <c r="H157" s="161" t="s">
        <v>983</v>
      </c>
    </row>
    <row r="158" spans="1:9" ht="13.5" customHeight="1" x14ac:dyDescent="0.3">
      <c r="A158" s="159" t="s">
        <v>157</v>
      </c>
    </row>
    <row r="159" spans="1:9" ht="13.5" customHeight="1" x14ac:dyDescent="0.3">
      <c r="A159" s="169" t="s">
        <v>158</v>
      </c>
    </row>
    <row r="160" spans="1:9" ht="13.5" customHeight="1" x14ac:dyDescent="0.3">
      <c r="A160" s="169" t="s">
        <v>159</v>
      </c>
    </row>
    <row r="161" spans="1:10" ht="13.5" customHeight="1" x14ac:dyDescent="0.3">
      <c r="A161" s="169" t="s">
        <v>160</v>
      </c>
    </row>
    <row r="162" spans="1:10" ht="13.5" customHeight="1" x14ac:dyDescent="0.3">
      <c r="A162" s="170" t="s">
        <v>161</v>
      </c>
    </row>
    <row r="163" spans="1:10" ht="13.5" customHeight="1" x14ac:dyDescent="0.3">
      <c r="A163" s="170" t="s">
        <v>162</v>
      </c>
    </row>
    <row r="164" spans="1:10" ht="13.5" customHeight="1" x14ac:dyDescent="0.3">
      <c r="A164" s="171" t="s">
        <v>163</v>
      </c>
      <c r="C164" s="161" t="s">
        <v>982</v>
      </c>
    </row>
    <row r="165" spans="1:10" ht="13.5" customHeight="1" x14ac:dyDescent="0.3">
      <c r="A165" s="170" t="s">
        <v>164</v>
      </c>
    </row>
    <row r="166" spans="1:10" ht="13.5" customHeight="1" x14ac:dyDescent="0.3">
      <c r="A166" s="170" t="s">
        <v>165</v>
      </c>
      <c r="I166" s="161" t="s">
        <v>983</v>
      </c>
    </row>
    <row r="167" spans="1:10" ht="13.5" customHeight="1" x14ac:dyDescent="0.3">
      <c r="A167" s="170" t="s">
        <v>166</v>
      </c>
    </row>
    <row r="168" spans="1:10" ht="13.5" customHeight="1" x14ac:dyDescent="0.3">
      <c r="A168" s="170" t="s">
        <v>167</v>
      </c>
      <c r="I168" s="161" t="s">
        <v>983</v>
      </c>
    </row>
    <row r="169" spans="1:10" ht="13.5" customHeight="1" x14ac:dyDescent="0.3">
      <c r="A169" s="170" t="s">
        <v>168</v>
      </c>
      <c r="I169" s="161" t="s">
        <v>983</v>
      </c>
    </row>
    <row r="170" spans="1:10" ht="13.5" customHeight="1" x14ac:dyDescent="0.3">
      <c r="A170" s="170" t="s">
        <v>169</v>
      </c>
      <c r="I170" s="161" t="s">
        <v>983</v>
      </c>
    </row>
    <row r="171" spans="1:10" ht="13.5" customHeight="1" x14ac:dyDescent="0.3">
      <c r="A171" s="170" t="s">
        <v>170</v>
      </c>
      <c r="J171" s="161" t="s">
        <v>983</v>
      </c>
    </row>
    <row r="172" spans="1:10" ht="13.5" customHeight="1" x14ac:dyDescent="0.3">
      <c r="A172" s="170" t="s">
        <v>171</v>
      </c>
      <c r="J172" s="161" t="s">
        <v>983</v>
      </c>
    </row>
    <row r="173" spans="1:10" ht="13.5" customHeight="1" x14ac:dyDescent="0.3">
      <c r="A173" s="170" t="s">
        <v>172</v>
      </c>
      <c r="J173" s="161" t="s">
        <v>983</v>
      </c>
    </row>
    <row r="174" spans="1:10" ht="13.5" customHeight="1" x14ac:dyDescent="0.3">
      <c r="A174" s="170" t="s">
        <v>173</v>
      </c>
      <c r="J174" s="161" t="s">
        <v>983</v>
      </c>
    </row>
    <row r="175" spans="1:10" ht="13.5" customHeight="1" x14ac:dyDescent="0.3">
      <c r="A175" s="170" t="s">
        <v>174</v>
      </c>
    </row>
    <row r="176" spans="1:10" ht="13.5" customHeight="1" x14ac:dyDescent="0.3">
      <c r="A176" s="170" t="s">
        <v>175</v>
      </c>
    </row>
    <row r="177" spans="1:1" ht="13.5" customHeight="1" x14ac:dyDescent="0.3">
      <c r="A177" s="170" t="s">
        <v>176</v>
      </c>
    </row>
    <row r="178" spans="1:1" ht="13.5" customHeight="1" x14ac:dyDescent="0.3">
      <c r="A178" s="170" t="s">
        <v>177</v>
      </c>
    </row>
    <row r="179" spans="1:1" ht="13.5" customHeight="1" x14ac:dyDescent="0.3">
      <c r="A179" s="170" t="s">
        <v>178</v>
      </c>
    </row>
    <row r="180" spans="1:1" ht="13.5" customHeight="1" x14ac:dyDescent="0.3">
      <c r="A180" s="170" t="s">
        <v>179</v>
      </c>
    </row>
    <row r="181" spans="1:1" ht="13.5" customHeight="1" x14ac:dyDescent="0.3">
      <c r="A181" s="170" t="s">
        <v>180</v>
      </c>
    </row>
    <row r="182" spans="1:1" ht="13.5" customHeight="1" x14ac:dyDescent="0.3">
      <c r="A182" s="170" t="s">
        <v>181</v>
      </c>
    </row>
    <row r="183" spans="1:1" ht="13.5" customHeight="1" x14ac:dyDescent="0.3">
      <c r="A183" s="170" t="s">
        <v>182</v>
      </c>
    </row>
    <row r="184" spans="1:1" ht="13.5" customHeight="1" x14ac:dyDescent="0.3">
      <c r="A184" s="170" t="s">
        <v>183</v>
      </c>
    </row>
    <row r="185" spans="1:1" ht="13.5" customHeight="1" x14ac:dyDescent="0.3">
      <c r="A185" s="170" t="s">
        <v>184</v>
      </c>
    </row>
    <row r="186" spans="1:1" ht="13.5" customHeight="1" x14ac:dyDescent="0.3">
      <c r="A186" s="170" t="s">
        <v>185</v>
      </c>
    </row>
    <row r="187" spans="1:1" ht="13.5" customHeight="1" x14ac:dyDescent="0.3">
      <c r="A187" s="170" t="s">
        <v>186</v>
      </c>
    </row>
    <row r="188" spans="1:1" ht="13.5" customHeight="1" x14ac:dyDescent="0.3">
      <c r="A188" s="170" t="s">
        <v>187</v>
      </c>
    </row>
    <row r="189" spans="1:1" ht="13.5" customHeight="1" x14ac:dyDescent="0.3">
      <c r="A189" s="170" t="s">
        <v>188</v>
      </c>
    </row>
    <row r="190" spans="1:1" ht="13.5" customHeight="1" x14ac:dyDescent="0.3">
      <c r="A190" s="170" t="s">
        <v>189</v>
      </c>
    </row>
    <row r="191" spans="1:1" ht="13.5" customHeight="1" x14ac:dyDescent="0.3">
      <c r="A191" s="170" t="s">
        <v>190</v>
      </c>
    </row>
    <row r="192" spans="1:1" ht="13.5" customHeight="1" x14ac:dyDescent="0.3">
      <c r="A192" s="170" t="s">
        <v>191</v>
      </c>
    </row>
    <row r="193" spans="1:1" ht="13.5" customHeight="1" x14ac:dyDescent="0.3">
      <c r="A193" s="170" t="s">
        <v>192</v>
      </c>
    </row>
    <row r="194" spans="1:1" ht="13.5" customHeight="1" x14ac:dyDescent="0.3">
      <c r="A194" s="170" t="s">
        <v>193</v>
      </c>
    </row>
    <row r="195" spans="1:1" ht="13.5" customHeight="1" x14ac:dyDescent="0.3">
      <c r="A195" s="170" t="s">
        <v>194</v>
      </c>
    </row>
    <row r="196" spans="1:1" ht="13.5" customHeight="1" x14ac:dyDescent="0.3">
      <c r="A196" s="170" t="s">
        <v>195</v>
      </c>
    </row>
    <row r="197" spans="1:1" ht="13.5" customHeight="1" x14ac:dyDescent="0.3">
      <c r="A197" s="170" t="s">
        <v>196</v>
      </c>
    </row>
    <row r="198" spans="1:1" ht="13.5" customHeight="1" x14ac:dyDescent="0.3">
      <c r="A198" s="170" t="s">
        <v>197</v>
      </c>
    </row>
    <row r="199" spans="1:1" ht="13.5" customHeight="1" x14ac:dyDescent="0.3">
      <c r="A199" s="170" t="s">
        <v>198</v>
      </c>
    </row>
    <row r="200" spans="1:1" ht="13.5" customHeight="1" x14ac:dyDescent="0.3">
      <c r="A200" s="170" t="s">
        <v>199</v>
      </c>
    </row>
    <row r="201" spans="1:1" ht="13.5" customHeight="1" x14ac:dyDescent="0.3">
      <c r="A201" s="170" t="s">
        <v>200</v>
      </c>
    </row>
    <row r="202" spans="1:1" ht="13.5" customHeight="1" x14ac:dyDescent="0.3">
      <c r="A202" s="170" t="s">
        <v>201</v>
      </c>
    </row>
    <row r="203" spans="1:1" ht="13.5" customHeight="1" x14ac:dyDescent="0.3">
      <c r="A203" s="170" t="s">
        <v>202</v>
      </c>
    </row>
    <row r="204" spans="1:1" ht="13.5" customHeight="1" x14ac:dyDescent="0.3">
      <c r="A204" s="170" t="s">
        <v>203</v>
      </c>
    </row>
    <row r="205" spans="1:1" ht="13.5" customHeight="1" x14ac:dyDescent="0.3">
      <c r="A205" s="170" t="s">
        <v>204</v>
      </c>
    </row>
    <row r="206" spans="1:1" ht="13.5" customHeight="1" x14ac:dyDescent="0.3">
      <c r="A206" s="170" t="s">
        <v>205</v>
      </c>
    </row>
    <row r="207" spans="1:1" ht="13.5" customHeight="1" x14ac:dyDescent="0.3">
      <c r="A207" s="170" t="s">
        <v>206</v>
      </c>
    </row>
    <row r="208" spans="1:1" ht="13.5" customHeight="1" x14ac:dyDescent="0.3">
      <c r="A208" s="170" t="s">
        <v>207</v>
      </c>
    </row>
    <row r="209" spans="1:1" ht="13.5" customHeight="1" x14ac:dyDescent="0.3">
      <c r="A209" s="170" t="s">
        <v>208</v>
      </c>
    </row>
    <row r="210" spans="1:1" ht="13.5" customHeight="1" x14ac:dyDescent="0.3">
      <c r="A210" s="170" t="s">
        <v>209</v>
      </c>
    </row>
    <row r="211" spans="1:1" ht="13.5" customHeight="1" x14ac:dyDescent="0.3">
      <c r="A211" s="170" t="s">
        <v>210</v>
      </c>
    </row>
    <row r="212" spans="1:1" ht="13.5" customHeight="1" x14ac:dyDescent="0.3">
      <c r="A212" s="170" t="s">
        <v>211</v>
      </c>
    </row>
    <row r="213" spans="1:1" ht="13.5" customHeight="1" x14ac:dyDescent="0.3">
      <c r="A213" s="170" t="s">
        <v>212</v>
      </c>
    </row>
    <row r="214" spans="1:1" ht="13.5" customHeight="1" x14ac:dyDescent="0.3">
      <c r="A214" s="170" t="s">
        <v>213</v>
      </c>
    </row>
    <row r="215" spans="1:1" ht="13.5" customHeight="1" x14ac:dyDescent="0.3">
      <c r="A215" s="170" t="s">
        <v>214</v>
      </c>
    </row>
    <row r="216" spans="1:1" ht="13.5" customHeight="1" x14ac:dyDescent="0.3">
      <c r="A216" s="170" t="s">
        <v>215</v>
      </c>
    </row>
    <row r="217" spans="1:1" ht="13.5" customHeight="1" x14ac:dyDescent="0.3">
      <c r="A217" s="170" t="s">
        <v>216</v>
      </c>
    </row>
    <row r="218" spans="1:1" ht="13.5" customHeight="1" x14ac:dyDescent="0.3">
      <c r="A218" s="170" t="s">
        <v>217</v>
      </c>
    </row>
    <row r="219" spans="1:1" ht="13.5" customHeight="1" x14ac:dyDescent="0.3">
      <c r="A219" s="170" t="s">
        <v>218</v>
      </c>
    </row>
    <row r="220" spans="1:1" ht="13.5" customHeight="1" x14ac:dyDescent="0.3">
      <c r="A220" s="170" t="s">
        <v>219</v>
      </c>
    </row>
    <row r="221" spans="1:1" ht="13.5" customHeight="1" x14ac:dyDescent="0.3">
      <c r="A221" s="170" t="s">
        <v>220</v>
      </c>
    </row>
    <row r="222" spans="1:1" ht="13.5" customHeight="1" x14ac:dyDescent="0.3">
      <c r="A222" s="170" t="s">
        <v>221</v>
      </c>
    </row>
    <row r="223" spans="1:1" ht="13.5" customHeight="1" x14ac:dyDescent="0.3">
      <c r="A223" s="170" t="s">
        <v>222</v>
      </c>
    </row>
    <row r="224" spans="1:1" ht="13.5" customHeight="1" x14ac:dyDescent="0.3">
      <c r="A224" s="170" t="s">
        <v>223</v>
      </c>
    </row>
    <row r="225" spans="1:9" ht="13.5" customHeight="1" x14ac:dyDescent="0.3">
      <c r="A225" s="170" t="s">
        <v>224</v>
      </c>
    </row>
    <row r="226" spans="1:9" ht="13.5" customHeight="1" x14ac:dyDescent="0.3">
      <c r="A226" s="170" t="s">
        <v>225</v>
      </c>
    </row>
    <row r="227" spans="1:9" ht="13.5" customHeight="1" x14ac:dyDescent="0.3">
      <c r="A227" s="170" t="s">
        <v>226</v>
      </c>
    </row>
    <row r="228" spans="1:9" ht="13.5" customHeight="1" x14ac:dyDescent="0.3">
      <c r="A228" s="170" t="s">
        <v>227</v>
      </c>
    </row>
    <row r="229" spans="1:9" ht="13.5" customHeight="1" x14ac:dyDescent="0.3">
      <c r="A229" s="170" t="s">
        <v>228</v>
      </c>
    </row>
    <row r="230" spans="1:9" ht="13.5" customHeight="1" x14ac:dyDescent="0.3">
      <c r="A230" s="170" t="s">
        <v>229</v>
      </c>
    </row>
    <row r="231" spans="1:9" ht="13.5" customHeight="1" x14ac:dyDescent="0.3">
      <c r="A231" s="170" t="s">
        <v>230</v>
      </c>
    </row>
    <row r="232" spans="1:9" ht="13.5" customHeight="1" x14ac:dyDescent="0.3">
      <c r="A232" s="170" t="s">
        <v>231</v>
      </c>
    </row>
    <row r="233" spans="1:9" ht="13.5" customHeight="1" x14ac:dyDescent="0.3">
      <c r="A233" s="170" t="s">
        <v>232</v>
      </c>
    </row>
    <row r="234" spans="1:9" ht="13.5" customHeight="1" x14ac:dyDescent="0.3">
      <c r="A234" s="170" t="s">
        <v>233</v>
      </c>
    </row>
    <row r="235" spans="1:9" ht="13.5" customHeight="1" x14ac:dyDescent="0.3">
      <c r="A235" s="170" t="s">
        <v>234</v>
      </c>
    </row>
    <row r="236" spans="1:9" ht="13.5" customHeight="1" x14ac:dyDescent="0.3">
      <c r="A236" s="170" t="s">
        <v>235</v>
      </c>
    </row>
    <row r="237" spans="1:9" ht="13.5" customHeight="1" x14ac:dyDescent="0.3">
      <c r="A237" s="170" t="s">
        <v>236</v>
      </c>
    </row>
    <row r="238" spans="1:9" ht="13.5" customHeight="1" x14ac:dyDescent="0.3">
      <c r="A238" s="170" t="s">
        <v>237</v>
      </c>
    </row>
    <row r="239" spans="1:9" ht="13.5" customHeight="1" x14ac:dyDescent="0.3">
      <c r="A239" s="170" t="s">
        <v>238</v>
      </c>
    </row>
    <row r="240" spans="1:9" ht="13.5" customHeight="1" x14ac:dyDescent="0.3">
      <c r="A240" s="170" t="s">
        <v>239</v>
      </c>
      <c r="I240" s="161" t="s">
        <v>983</v>
      </c>
    </row>
    <row r="241" spans="1:9" ht="13.5" customHeight="1" x14ac:dyDescent="0.3">
      <c r="A241" s="170" t="s">
        <v>240</v>
      </c>
      <c r="I241" s="161" t="s">
        <v>983</v>
      </c>
    </row>
    <row r="242" spans="1:9" ht="13.5" customHeight="1" x14ac:dyDescent="0.3">
      <c r="A242" s="170" t="s">
        <v>241</v>
      </c>
      <c r="I242" s="161" t="s">
        <v>983</v>
      </c>
    </row>
    <row r="243" spans="1:9" ht="13.5" customHeight="1" x14ac:dyDescent="0.3">
      <c r="A243" s="170" t="s">
        <v>242</v>
      </c>
      <c r="I243" s="161" t="s">
        <v>983</v>
      </c>
    </row>
    <row r="244" spans="1:9" ht="13.5" customHeight="1" x14ac:dyDescent="0.3">
      <c r="A244" s="170" t="s">
        <v>988</v>
      </c>
      <c r="I244" s="161" t="s">
        <v>983</v>
      </c>
    </row>
    <row r="245" spans="1:9" ht="13.5" customHeight="1" x14ac:dyDescent="0.3">
      <c r="A245" s="170" t="s">
        <v>245</v>
      </c>
      <c r="I245" s="161" t="s">
        <v>985</v>
      </c>
    </row>
    <row r="246" spans="1:9" ht="13.5" customHeight="1" x14ac:dyDescent="0.3">
      <c r="A246" s="170" t="s">
        <v>246</v>
      </c>
      <c r="I246" s="161" t="s">
        <v>983</v>
      </c>
    </row>
    <row r="247" spans="1:9" ht="13.5" customHeight="1" x14ac:dyDescent="0.3">
      <c r="A247" s="170" t="s">
        <v>247</v>
      </c>
      <c r="I247" s="161" t="s">
        <v>983</v>
      </c>
    </row>
    <row r="248" spans="1:9" ht="13.5" customHeight="1" x14ac:dyDescent="0.3">
      <c r="A248" s="170" t="s">
        <v>989</v>
      </c>
      <c r="I248" s="161" t="s">
        <v>983</v>
      </c>
    </row>
    <row r="249" spans="1:9" ht="13.5" customHeight="1" x14ac:dyDescent="0.3">
      <c r="A249" s="170" t="s">
        <v>250</v>
      </c>
      <c r="I249" s="161" t="s">
        <v>985</v>
      </c>
    </row>
    <row r="250" spans="1:9" ht="13.5" customHeight="1" x14ac:dyDescent="0.3">
      <c r="A250" s="170" t="s">
        <v>251</v>
      </c>
      <c r="I250" s="161" t="s">
        <v>983</v>
      </c>
    </row>
    <row r="251" spans="1:9" ht="13.5" customHeight="1" x14ac:dyDescent="0.3">
      <c r="A251" s="170" t="s">
        <v>252</v>
      </c>
      <c r="I251" s="161" t="s">
        <v>983</v>
      </c>
    </row>
    <row r="252" spans="1:9" ht="13.5" customHeight="1" x14ac:dyDescent="0.3">
      <c r="A252" s="170" t="s">
        <v>253</v>
      </c>
      <c r="I252" s="161" t="s">
        <v>985</v>
      </c>
    </row>
    <row r="253" spans="1:9" ht="13.5" customHeight="1" x14ac:dyDescent="0.3">
      <c r="A253" s="170" t="s">
        <v>254</v>
      </c>
      <c r="I253" s="161" t="s">
        <v>983</v>
      </c>
    </row>
    <row r="254" spans="1:9" ht="13.5" customHeight="1" x14ac:dyDescent="0.3">
      <c r="A254" s="170" t="s">
        <v>255</v>
      </c>
      <c r="I254" s="161" t="s">
        <v>983</v>
      </c>
    </row>
    <row r="255" spans="1:9" ht="13.5" customHeight="1" x14ac:dyDescent="0.3">
      <c r="A255" s="170" t="s">
        <v>256</v>
      </c>
      <c r="I255" s="161" t="s">
        <v>983</v>
      </c>
    </row>
    <row r="256" spans="1:9" ht="13.5" customHeight="1" x14ac:dyDescent="0.3">
      <c r="A256" s="170" t="s">
        <v>257</v>
      </c>
      <c r="I256" s="161" t="s">
        <v>985</v>
      </c>
    </row>
    <row r="257" spans="1:9" ht="13.5" customHeight="1" x14ac:dyDescent="0.3">
      <c r="A257" s="170" t="s">
        <v>258</v>
      </c>
      <c r="I257" s="161" t="s">
        <v>983</v>
      </c>
    </row>
    <row r="258" spans="1:9" ht="13.5" customHeight="1" x14ac:dyDescent="0.3">
      <c r="A258" s="170" t="s">
        <v>259</v>
      </c>
      <c r="I258" s="161" t="s">
        <v>983</v>
      </c>
    </row>
    <row r="259" spans="1:9" ht="13.5" customHeight="1" x14ac:dyDescent="0.3">
      <c r="A259" s="170" t="s">
        <v>260</v>
      </c>
      <c r="I259" s="161" t="s">
        <v>983</v>
      </c>
    </row>
    <row r="260" spans="1:9" ht="13.5" customHeight="1" x14ac:dyDescent="0.3">
      <c r="A260" s="170" t="s">
        <v>261</v>
      </c>
      <c r="I260" s="161" t="s">
        <v>983</v>
      </c>
    </row>
    <row r="261" spans="1:9" ht="13.5" customHeight="1" x14ac:dyDescent="0.3">
      <c r="A261" s="170" t="s">
        <v>262</v>
      </c>
      <c r="H261" s="161" t="s">
        <v>983</v>
      </c>
    </row>
    <row r="262" spans="1:9" ht="13.5" customHeight="1" x14ac:dyDescent="0.3">
      <c r="A262" s="170" t="s">
        <v>263</v>
      </c>
      <c r="H262" s="161" t="s">
        <v>983</v>
      </c>
    </row>
    <row r="263" spans="1:9" ht="13.5" customHeight="1" x14ac:dyDescent="0.3">
      <c r="A263" s="170" t="s">
        <v>264</v>
      </c>
      <c r="H263" s="161" t="s">
        <v>983</v>
      </c>
    </row>
    <row r="264" spans="1:9" ht="13.5" customHeight="1" x14ac:dyDescent="0.3">
      <c r="A264" s="170" t="s">
        <v>265</v>
      </c>
      <c r="H264" s="161" t="s">
        <v>983</v>
      </c>
    </row>
    <row r="265" spans="1:9" ht="13.5" customHeight="1" x14ac:dyDescent="0.3">
      <c r="A265" s="170" t="s">
        <v>266</v>
      </c>
      <c r="H265" s="161" t="s">
        <v>983</v>
      </c>
    </row>
    <row r="266" spans="1:9" ht="13.5" customHeight="1" x14ac:dyDescent="0.3">
      <c r="A266" s="170" t="s">
        <v>267</v>
      </c>
      <c r="H266" s="161" t="s">
        <v>983</v>
      </c>
    </row>
    <row r="267" spans="1:9" ht="13.5" customHeight="1" x14ac:dyDescent="0.3">
      <c r="A267" s="170" t="s">
        <v>268</v>
      </c>
      <c r="H267" s="161" t="s">
        <v>983</v>
      </c>
    </row>
    <row r="268" spans="1:9" ht="13.5" customHeight="1" x14ac:dyDescent="0.3">
      <c r="A268" s="170" t="s">
        <v>269</v>
      </c>
      <c r="H268" s="161" t="s">
        <v>983</v>
      </c>
    </row>
    <row r="269" spans="1:9" ht="13.5" customHeight="1" x14ac:dyDescent="0.3">
      <c r="A269" s="170" t="s">
        <v>270</v>
      </c>
      <c r="H269" s="161" t="s">
        <v>983</v>
      </c>
    </row>
    <row r="270" spans="1:9" ht="13.5" customHeight="1" x14ac:dyDescent="0.3">
      <c r="A270" s="170" t="s">
        <v>271</v>
      </c>
      <c r="H270" s="161" t="s">
        <v>983</v>
      </c>
    </row>
    <row r="271" spans="1:9" ht="13.5" customHeight="1" x14ac:dyDescent="0.3">
      <c r="A271" s="170" t="s">
        <v>272</v>
      </c>
      <c r="H271" s="161" t="s">
        <v>983</v>
      </c>
    </row>
    <row r="272" spans="1:9" ht="13.5" customHeight="1" x14ac:dyDescent="0.3">
      <c r="A272" s="170" t="s">
        <v>273</v>
      </c>
      <c r="H272" s="161" t="s">
        <v>983</v>
      </c>
    </row>
    <row r="273" spans="1:10" ht="13.5" customHeight="1" x14ac:dyDescent="0.3">
      <c r="A273" s="170" t="s">
        <v>274</v>
      </c>
      <c r="H273" s="161" t="s">
        <v>983</v>
      </c>
    </row>
    <row r="274" spans="1:10" ht="13.5" customHeight="1" x14ac:dyDescent="0.3">
      <c r="A274" s="170" t="s">
        <v>275</v>
      </c>
      <c r="J274" s="161" t="s">
        <v>984</v>
      </c>
    </row>
    <row r="275" spans="1:10" ht="13.5" customHeight="1" x14ac:dyDescent="0.3">
      <c r="A275" s="170" t="s">
        <v>276</v>
      </c>
      <c r="J275" s="161" t="s">
        <v>983</v>
      </c>
    </row>
    <row r="276" spans="1:10" ht="13.5" customHeight="1" x14ac:dyDescent="0.3">
      <c r="A276" s="170" t="s">
        <v>277</v>
      </c>
      <c r="J276" s="161" t="s">
        <v>983</v>
      </c>
    </row>
    <row r="277" spans="1:10" ht="13.5" customHeight="1" x14ac:dyDescent="0.3">
      <c r="A277" s="170" t="s">
        <v>278</v>
      </c>
      <c r="J277" s="161" t="s">
        <v>983</v>
      </c>
    </row>
    <row r="278" spans="1:10" ht="13.5" customHeight="1" x14ac:dyDescent="0.3">
      <c r="A278" s="170" t="s">
        <v>279</v>
      </c>
      <c r="J278" s="161" t="s">
        <v>983</v>
      </c>
    </row>
    <row r="279" spans="1:10" ht="13.5" customHeight="1" x14ac:dyDescent="0.3">
      <c r="A279" s="170" t="s">
        <v>280</v>
      </c>
      <c r="J279" s="161" t="s">
        <v>983</v>
      </c>
    </row>
    <row r="280" spans="1:10" ht="13.5" customHeight="1" x14ac:dyDescent="0.3">
      <c r="A280" s="170" t="s">
        <v>281</v>
      </c>
      <c r="J280" s="161" t="s">
        <v>983</v>
      </c>
    </row>
    <row r="281" spans="1:10" ht="13.5" customHeight="1" x14ac:dyDescent="0.3">
      <c r="A281" s="170" t="s">
        <v>282</v>
      </c>
      <c r="J281" s="161" t="s">
        <v>983</v>
      </c>
    </row>
    <row r="282" spans="1:10" ht="13.5" customHeight="1" x14ac:dyDescent="0.3">
      <c r="A282" s="170" t="s">
        <v>283</v>
      </c>
      <c r="J282" s="161" t="s">
        <v>984</v>
      </c>
    </row>
    <row r="283" spans="1:10" ht="13.5" customHeight="1" x14ac:dyDescent="0.3">
      <c r="A283" s="170" t="s">
        <v>284</v>
      </c>
      <c r="J283" s="161" t="s">
        <v>983</v>
      </c>
    </row>
    <row r="284" spans="1:10" ht="13.5" customHeight="1" x14ac:dyDescent="0.3">
      <c r="A284" s="170" t="s">
        <v>285</v>
      </c>
      <c r="J284" s="161" t="s">
        <v>983</v>
      </c>
    </row>
    <row r="285" spans="1:10" ht="13.5" customHeight="1" x14ac:dyDescent="0.3">
      <c r="A285" s="170" t="s">
        <v>286</v>
      </c>
      <c r="J285" s="161" t="s">
        <v>983</v>
      </c>
    </row>
    <row r="286" spans="1:10" ht="13.5" customHeight="1" x14ac:dyDescent="0.3">
      <c r="A286" s="170" t="s">
        <v>287</v>
      </c>
      <c r="J286" s="161" t="s">
        <v>983</v>
      </c>
    </row>
    <row r="287" spans="1:10" ht="13.5" customHeight="1" x14ac:dyDescent="0.3">
      <c r="A287" s="170" t="s">
        <v>288</v>
      </c>
      <c r="G287" s="161" t="s">
        <v>983</v>
      </c>
    </row>
    <row r="288" spans="1:10" ht="13.5" customHeight="1" x14ac:dyDescent="0.3">
      <c r="A288" s="170" t="s">
        <v>289</v>
      </c>
      <c r="G288" s="161" t="s">
        <v>983</v>
      </c>
    </row>
    <row r="289" spans="1:7" ht="13.5" customHeight="1" x14ac:dyDescent="0.3">
      <c r="A289" s="170" t="s">
        <v>290</v>
      </c>
      <c r="G289" s="161" t="s">
        <v>983</v>
      </c>
    </row>
    <row r="290" spans="1:7" ht="13.5" customHeight="1" x14ac:dyDescent="0.3">
      <c r="A290" s="170" t="s">
        <v>291</v>
      </c>
      <c r="G290" s="161" t="s">
        <v>983</v>
      </c>
    </row>
    <row r="291" spans="1:7" ht="13.5" customHeight="1" x14ac:dyDescent="0.3">
      <c r="A291" s="170" t="s">
        <v>292</v>
      </c>
      <c r="G291" s="161" t="s">
        <v>983</v>
      </c>
    </row>
    <row r="292" spans="1:7" ht="13.5" customHeight="1" x14ac:dyDescent="0.3">
      <c r="A292" s="170" t="s">
        <v>293</v>
      </c>
      <c r="G292" s="161" t="s">
        <v>983</v>
      </c>
    </row>
    <row r="293" spans="1:7" ht="13.5" customHeight="1" x14ac:dyDescent="0.3">
      <c r="A293" s="170" t="s">
        <v>294</v>
      </c>
      <c r="G293" s="161" t="s">
        <v>983</v>
      </c>
    </row>
    <row r="294" spans="1:7" ht="13.5" customHeight="1" x14ac:dyDescent="0.3">
      <c r="A294" s="170" t="s">
        <v>295</v>
      </c>
      <c r="G294" s="161" t="s">
        <v>983</v>
      </c>
    </row>
    <row r="295" spans="1:7" ht="13.5" customHeight="1" x14ac:dyDescent="0.3">
      <c r="A295" s="170" t="s">
        <v>296</v>
      </c>
      <c r="G295" s="161" t="s">
        <v>983</v>
      </c>
    </row>
    <row r="296" spans="1:7" ht="13.5" customHeight="1" x14ac:dyDescent="0.3">
      <c r="A296" s="170" t="s">
        <v>297</v>
      </c>
    </row>
    <row r="297" spans="1:7" ht="13.5" customHeight="1" x14ac:dyDescent="0.3">
      <c r="A297" s="170" t="s">
        <v>298</v>
      </c>
    </row>
    <row r="298" spans="1:7" ht="13.5" customHeight="1" x14ac:dyDescent="0.3">
      <c r="A298" s="170" t="s">
        <v>299</v>
      </c>
    </row>
    <row r="299" spans="1:7" ht="13.5" customHeight="1" x14ac:dyDescent="0.3">
      <c r="A299" s="170" t="s">
        <v>300</v>
      </c>
    </row>
    <row r="300" spans="1:7" ht="13.5" customHeight="1" x14ac:dyDescent="0.3">
      <c r="A300" s="170" t="s">
        <v>301</v>
      </c>
    </row>
    <row r="301" spans="1:7" ht="13.5" customHeight="1" x14ac:dyDescent="0.3">
      <c r="A301" s="170" t="s">
        <v>302</v>
      </c>
    </row>
    <row r="302" spans="1:7" ht="13.5" customHeight="1" x14ac:dyDescent="0.3">
      <c r="A302" s="170" t="s">
        <v>303</v>
      </c>
      <c r="E302" s="161" t="s">
        <v>982</v>
      </c>
    </row>
    <row r="303" spans="1:7" ht="13.5" customHeight="1" x14ac:dyDescent="0.3">
      <c r="A303" s="157" t="s">
        <v>304</v>
      </c>
    </row>
    <row r="304" spans="1:7" ht="13.5" customHeight="1" x14ac:dyDescent="0.3">
      <c r="A304" s="157" t="s">
        <v>305</v>
      </c>
      <c r="C304" s="161" t="s">
        <v>983</v>
      </c>
    </row>
    <row r="305" spans="1:10" ht="13.5" customHeight="1" x14ac:dyDescent="0.3">
      <c r="A305" s="157" t="s">
        <v>306</v>
      </c>
    </row>
    <row r="306" spans="1:10" ht="13.5" customHeight="1" x14ac:dyDescent="0.3">
      <c r="A306" s="157" t="s">
        <v>307</v>
      </c>
      <c r="C306" s="161" t="s">
        <v>983</v>
      </c>
    </row>
    <row r="307" spans="1:10" ht="13.5" customHeight="1" x14ac:dyDescent="0.3">
      <c r="A307" s="157" t="s">
        <v>308</v>
      </c>
    </row>
    <row r="308" spans="1:10" ht="13.5" customHeight="1" x14ac:dyDescent="0.3">
      <c r="A308" s="157" t="s">
        <v>309</v>
      </c>
      <c r="C308" s="161" t="s">
        <v>983</v>
      </c>
    </row>
    <row r="309" spans="1:10" ht="13.5" customHeight="1" x14ac:dyDescent="0.3">
      <c r="A309" s="157" t="s">
        <v>310</v>
      </c>
    </row>
    <row r="310" spans="1:10" ht="13.5" customHeight="1" x14ac:dyDescent="0.3">
      <c r="A310" s="157" t="s">
        <v>311</v>
      </c>
    </row>
    <row r="311" spans="1:10" ht="13.5" customHeight="1" x14ac:dyDescent="0.3">
      <c r="A311" s="157" t="s">
        <v>312</v>
      </c>
    </row>
    <row r="312" spans="1:10" ht="13.5" customHeight="1" x14ac:dyDescent="0.3">
      <c r="A312" s="157" t="s">
        <v>313</v>
      </c>
    </row>
    <row r="313" spans="1:10" ht="13.5" customHeight="1" x14ac:dyDescent="0.3">
      <c r="A313" s="157" t="s">
        <v>314</v>
      </c>
    </row>
    <row r="314" spans="1:10" ht="13.5" customHeight="1" x14ac:dyDescent="0.3">
      <c r="A314" s="157" t="s">
        <v>315</v>
      </c>
    </row>
    <row r="315" spans="1:10" ht="13.5" customHeight="1" x14ac:dyDescent="0.3">
      <c r="A315" s="157" t="s">
        <v>316</v>
      </c>
    </row>
    <row r="316" spans="1:10" ht="13.5" customHeight="1" x14ac:dyDescent="0.3">
      <c r="A316" s="157" t="s">
        <v>317</v>
      </c>
    </row>
    <row r="317" spans="1:10" ht="13.5" customHeight="1" x14ac:dyDescent="0.3">
      <c r="A317" s="172" t="s">
        <v>318</v>
      </c>
      <c r="J317" s="161" t="s">
        <v>983</v>
      </c>
    </row>
    <row r="318" spans="1:10" ht="13.5" customHeight="1" x14ac:dyDescent="0.3">
      <c r="A318" s="172" t="s">
        <v>319</v>
      </c>
      <c r="J318" s="161" t="s">
        <v>984</v>
      </c>
    </row>
    <row r="319" spans="1:10" ht="13.5" customHeight="1" x14ac:dyDescent="0.3">
      <c r="A319" s="172" t="s">
        <v>320</v>
      </c>
      <c r="J319" s="161" t="s">
        <v>983</v>
      </c>
    </row>
    <row r="320" spans="1:10" ht="13.5" customHeight="1" x14ac:dyDescent="0.3">
      <c r="A320" s="172" t="s">
        <v>321</v>
      </c>
      <c r="J320" s="161" t="s">
        <v>984</v>
      </c>
    </row>
    <row r="321" spans="1:9" ht="13.5" customHeight="1" x14ac:dyDescent="0.3">
      <c r="A321" s="173" t="s">
        <v>322</v>
      </c>
    </row>
    <row r="322" spans="1:9" ht="13.5" customHeight="1" x14ac:dyDescent="0.3">
      <c r="A322" s="173" t="s">
        <v>323</v>
      </c>
    </row>
    <row r="323" spans="1:9" ht="13.5" customHeight="1" x14ac:dyDescent="0.3">
      <c r="A323" s="173" t="s">
        <v>324</v>
      </c>
    </row>
    <row r="324" spans="1:9" ht="13.5" customHeight="1" x14ac:dyDescent="0.3">
      <c r="A324" s="173" t="s">
        <v>325</v>
      </c>
    </row>
    <row r="325" spans="1:9" ht="13.5" customHeight="1" x14ac:dyDescent="0.3">
      <c r="A325" s="173" t="s">
        <v>326</v>
      </c>
      <c r="I325" s="161" t="s">
        <v>983</v>
      </c>
    </row>
    <row r="326" spans="1:9" ht="13.5" customHeight="1" x14ac:dyDescent="0.3">
      <c r="A326" s="173" t="s">
        <v>327</v>
      </c>
      <c r="I326" s="161" t="s">
        <v>983</v>
      </c>
    </row>
    <row r="327" spans="1:9" ht="13.5" customHeight="1" x14ac:dyDescent="0.3">
      <c r="A327" s="173" t="s">
        <v>328</v>
      </c>
    </row>
    <row r="328" spans="1:9" ht="13.5" customHeight="1" x14ac:dyDescent="0.3">
      <c r="A328" s="173" t="s">
        <v>329</v>
      </c>
    </row>
    <row r="329" spans="1:9" ht="13.5" customHeight="1" x14ac:dyDescent="0.3">
      <c r="A329" s="174" t="s">
        <v>330</v>
      </c>
    </row>
    <row r="330" spans="1:9" ht="13.5" customHeight="1" x14ac:dyDescent="0.3">
      <c r="A330" s="175" t="s">
        <v>331</v>
      </c>
    </row>
    <row r="331" spans="1:9" ht="13.5" customHeight="1" x14ac:dyDescent="0.3">
      <c r="A331" s="175" t="s">
        <v>332</v>
      </c>
    </row>
    <row r="332" spans="1:9" ht="13.5" customHeight="1" x14ac:dyDescent="0.3">
      <c r="A332" s="175" t="s">
        <v>333</v>
      </c>
    </row>
    <row r="333" spans="1:9" ht="13.5" customHeight="1" x14ac:dyDescent="0.3">
      <c r="A333" s="175" t="s">
        <v>334</v>
      </c>
    </row>
    <row r="334" spans="1:9" ht="13.5" customHeight="1" x14ac:dyDescent="0.3">
      <c r="A334" s="175" t="s">
        <v>335</v>
      </c>
    </row>
    <row r="335" spans="1:9" ht="13.5" customHeight="1" x14ac:dyDescent="0.3">
      <c r="A335" s="175" t="s">
        <v>336</v>
      </c>
    </row>
    <row r="336" spans="1:9" ht="13.5" customHeight="1" x14ac:dyDescent="0.3">
      <c r="A336" s="175" t="s">
        <v>337</v>
      </c>
    </row>
    <row r="337" spans="1:4" ht="13.5" customHeight="1" x14ac:dyDescent="0.3">
      <c r="A337" s="175" t="s">
        <v>338</v>
      </c>
    </row>
    <row r="338" spans="1:4" ht="13.5" customHeight="1" x14ac:dyDescent="0.3">
      <c r="A338" s="175" t="s">
        <v>339</v>
      </c>
    </row>
    <row r="339" spans="1:4" ht="13.5" customHeight="1" x14ac:dyDescent="0.3">
      <c r="A339" s="175" t="s">
        <v>340</v>
      </c>
    </row>
    <row r="340" spans="1:4" ht="13.5" customHeight="1" x14ac:dyDescent="0.3">
      <c r="A340" s="176" t="s">
        <v>341</v>
      </c>
      <c r="D340" s="161" t="s">
        <v>983</v>
      </c>
    </row>
    <row r="341" spans="1:4" ht="13.5" customHeight="1" x14ac:dyDescent="0.3">
      <c r="A341" s="176" t="s">
        <v>342</v>
      </c>
      <c r="D341" s="161" t="s">
        <v>983</v>
      </c>
    </row>
    <row r="342" spans="1:4" ht="13.5" customHeight="1" x14ac:dyDescent="0.3">
      <c r="A342" s="176" t="s">
        <v>343</v>
      </c>
    </row>
    <row r="343" spans="1:4" ht="13.5" customHeight="1" x14ac:dyDescent="0.3">
      <c r="A343" s="176" t="s">
        <v>344</v>
      </c>
    </row>
    <row r="344" spans="1:4" ht="13.5" customHeight="1" x14ac:dyDescent="0.3">
      <c r="A344" s="176" t="s">
        <v>345</v>
      </c>
    </row>
    <row r="345" spans="1:4" ht="13.5" customHeight="1" x14ac:dyDescent="0.3">
      <c r="A345" s="176" t="s">
        <v>346</v>
      </c>
    </row>
    <row r="346" spans="1:4" ht="13.5" customHeight="1" x14ac:dyDescent="0.3">
      <c r="A346" s="176" t="s">
        <v>347</v>
      </c>
      <c r="D346" s="161" t="s">
        <v>983</v>
      </c>
    </row>
    <row r="347" spans="1:4" ht="13.5" customHeight="1" x14ac:dyDescent="0.3">
      <c r="A347" s="177" t="s">
        <v>348</v>
      </c>
    </row>
    <row r="348" spans="1:4" ht="13.5" customHeight="1" x14ac:dyDescent="0.3">
      <c r="A348" s="176" t="s">
        <v>349</v>
      </c>
    </row>
    <row r="349" spans="1:4" ht="13.5" customHeight="1" x14ac:dyDescent="0.3">
      <c r="A349" s="176" t="s">
        <v>350</v>
      </c>
    </row>
    <row r="350" spans="1:4" ht="13.5" customHeight="1" x14ac:dyDescent="0.3">
      <c r="A350" s="176" t="s">
        <v>351</v>
      </c>
    </row>
    <row r="351" spans="1:4" ht="13.5" customHeight="1" x14ac:dyDescent="0.3">
      <c r="A351" s="176" t="s">
        <v>352</v>
      </c>
    </row>
    <row r="352" spans="1:4" ht="13.5" customHeight="1" x14ac:dyDescent="0.3">
      <c r="A352" s="174" t="s">
        <v>353</v>
      </c>
    </row>
    <row r="353" spans="1:10" ht="13.5" customHeight="1" x14ac:dyDescent="0.3">
      <c r="A353" s="174" t="s">
        <v>354</v>
      </c>
    </row>
    <row r="354" spans="1:10" ht="13.5" customHeight="1" x14ac:dyDescent="0.3">
      <c r="A354" s="174" t="s">
        <v>355</v>
      </c>
    </row>
    <row r="355" spans="1:10" ht="13.5" customHeight="1" x14ac:dyDescent="0.3">
      <c r="A355" s="178" t="s">
        <v>356</v>
      </c>
      <c r="J355" s="161" t="s">
        <v>983</v>
      </c>
    </row>
    <row r="356" spans="1:10" ht="13.5" customHeight="1" x14ac:dyDescent="0.3">
      <c r="A356" s="178" t="s">
        <v>357</v>
      </c>
      <c r="J356" s="161" t="s">
        <v>983</v>
      </c>
    </row>
    <row r="357" spans="1:10" ht="13.5" customHeight="1" x14ac:dyDescent="0.3">
      <c r="A357" s="178" t="s">
        <v>358</v>
      </c>
      <c r="J357" s="161" t="s">
        <v>983</v>
      </c>
    </row>
    <row r="358" spans="1:10" ht="13.5" customHeight="1" x14ac:dyDescent="0.3">
      <c r="A358" s="178" t="s">
        <v>359</v>
      </c>
      <c r="J358" s="161" t="s">
        <v>984</v>
      </c>
    </row>
    <row r="359" spans="1:10" ht="13.5" customHeight="1" x14ac:dyDescent="0.3">
      <c r="A359" s="178" t="s">
        <v>360</v>
      </c>
      <c r="J359" s="161" t="s">
        <v>983</v>
      </c>
    </row>
    <row r="360" spans="1:10" ht="13.5" customHeight="1" x14ac:dyDescent="0.3">
      <c r="A360" s="178" t="s">
        <v>361</v>
      </c>
      <c r="J360" s="161" t="s">
        <v>983</v>
      </c>
    </row>
    <row r="361" spans="1:10" ht="13.5" customHeight="1" x14ac:dyDescent="0.3">
      <c r="A361" s="178" t="s">
        <v>362</v>
      </c>
      <c r="J361" s="161" t="s">
        <v>983</v>
      </c>
    </row>
    <row r="362" spans="1:10" ht="13.5" customHeight="1" x14ac:dyDescent="0.3">
      <c r="A362" s="178" t="s">
        <v>363</v>
      </c>
      <c r="J362" s="161" t="s">
        <v>984</v>
      </c>
    </row>
    <row r="363" spans="1:10" ht="13.5" customHeight="1" x14ac:dyDescent="0.3">
      <c r="A363" s="169" t="s">
        <v>364</v>
      </c>
    </row>
    <row r="364" spans="1:10" ht="13.5" customHeight="1" x14ac:dyDescent="0.3">
      <c r="A364" s="169" t="s">
        <v>365</v>
      </c>
    </row>
    <row r="365" spans="1:10" ht="13.5" customHeight="1" x14ac:dyDescent="0.3">
      <c r="A365" s="169" t="s">
        <v>366</v>
      </c>
    </row>
    <row r="366" spans="1:10" ht="13.5" customHeight="1" x14ac:dyDescent="0.3">
      <c r="A366" s="154" t="s">
        <v>367</v>
      </c>
    </row>
    <row r="367" spans="1:10" ht="13.5" customHeight="1" x14ac:dyDescent="0.3">
      <c r="A367" s="179" t="s">
        <v>368</v>
      </c>
    </row>
    <row r="368" spans="1:10" ht="13.5" customHeight="1" x14ac:dyDescent="0.3">
      <c r="A368" s="179" t="s">
        <v>369</v>
      </c>
    </row>
    <row r="369" spans="1:8" ht="13.5" customHeight="1" x14ac:dyDescent="0.3">
      <c r="A369" s="179" t="s">
        <v>370</v>
      </c>
    </row>
    <row r="370" spans="1:8" ht="13.5" customHeight="1" x14ac:dyDescent="0.3">
      <c r="A370" s="179" t="s">
        <v>371</v>
      </c>
    </row>
    <row r="371" spans="1:8" ht="13.5" customHeight="1" x14ac:dyDescent="0.3">
      <c r="A371" s="179" t="s">
        <v>372</v>
      </c>
    </row>
    <row r="372" spans="1:8" ht="13.5" customHeight="1" x14ac:dyDescent="0.3">
      <c r="A372" s="179" t="s">
        <v>373</v>
      </c>
    </row>
    <row r="373" spans="1:8" ht="13.5" customHeight="1" x14ac:dyDescent="0.3">
      <c r="A373" s="179" t="s">
        <v>374</v>
      </c>
      <c r="H373" s="161" t="s">
        <v>983</v>
      </c>
    </row>
    <row r="374" spans="1:8" ht="13.5" customHeight="1" x14ac:dyDescent="0.3">
      <c r="A374" s="179" t="s">
        <v>375</v>
      </c>
    </row>
    <row r="375" spans="1:8" ht="13.5" customHeight="1" x14ac:dyDescent="0.3">
      <c r="A375" s="179" t="s">
        <v>376</v>
      </c>
    </row>
    <row r="376" spans="1:8" ht="13.5" customHeight="1" x14ac:dyDescent="0.3">
      <c r="A376" s="179" t="s">
        <v>377</v>
      </c>
    </row>
    <row r="377" spans="1:8" ht="13.5" customHeight="1" x14ac:dyDescent="0.3">
      <c r="A377" s="179" t="s">
        <v>378</v>
      </c>
    </row>
    <row r="378" spans="1:8" ht="13.5" customHeight="1" x14ac:dyDescent="0.3">
      <c r="A378" s="179" t="s">
        <v>379</v>
      </c>
    </row>
    <row r="379" spans="1:8" ht="13.5" customHeight="1" x14ac:dyDescent="0.3">
      <c r="A379" s="179" t="s">
        <v>380</v>
      </c>
    </row>
    <row r="380" spans="1:8" ht="13.5" customHeight="1" x14ac:dyDescent="0.3">
      <c r="A380" s="179" t="s">
        <v>381</v>
      </c>
    </row>
    <row r="381" spans="1:8" ht="13.5" customHeight="1" x14ac:dyDescent="0.3">
      <c r="A381" s="179" t="s">
        <v>382</v>
      </c>
    </row>
    <row r="382" spans="1:8" ht="13.5" customHeight="1" x14ac:dyDescent="0.3">
      <c r="A382" s="179" t="s">
        <v>383</v>
      </c>
    </row>
    <row r="383" spans="1:8" ht="13.5" customHeight="1" x14ac:dyDescent="0.3">
      <c r="A383" s="179" t="s">
        <v>384</v>
      </c>
    </row>
    <row r="384" spans="1:8" ht="13.5" customHeight="1" x14ac:dyDescent="0.3">
      <c r="A384" s="179" t="s">
        <v>385</v>
      </c>
    </row>
    <row r="385" spans="1:7" ht="13.5" customHeight="1" x14ac:dyDescent="0.3">
      <c r="A385" s="180" t="s">
        <v>386</v>
      </c>
      <c r="G385" s="155" t="s">
        <v>983</v>
      </c>
    </row>
    <row r="386" spans="1:7" ht="13.5" customHeight="1" x14ac:dyDescent="0.3">
      <c r="A386" s="180" t="s">
        <v>387</v>
      </c>
      <c r="G386" s="155" t="s">
        <v>983</v>
      </c>
    </row>
    <row r="387" spans="1:7" ht="13.5" customHeight="1" x14ac:dyDescent="0.3">
      <c r="A387" s="180" t="s">
        <v>388</v>
      </c>
      <c r="G387" s="155" t="s">
        <v>983</v>
      </c>
    </row>
    <row r="388" spans="1:7" ht="13.5" customHeight="1" x14ac:dyDescent="0.3">
      <c r="A388" s="180" t="s">
        <v>389</v>
      </c>
      <c r="G388" s="155" t="s">
        <v>983</v>
      </c>
    </row>
    <row r="389" spans="1:7" ht="13.5" customHeight="1" x14ac:dyDescent="0.3">
      <c r="A389" s="180" t="s">
        <v>390</v>
      </c>
      <c r="G389" s="155" t="s">
        <v>983</v>
      </c>
    </row>
    <row r="390" spans="1:7" ht="13.5" customHeight="1" x14ac:dyDescent="0.3">
      <c r="A390" s="180" t="s">
        <v>391</v>
      </c>
      <c r="G390" s="155" t="s">
        <v>983</v>
      </c>
    </row>
    <row r="391" spans="1:7" ht="13.5" customHeight="1" x14ac:dyDescent="0.3">
      <c r="A391" s="180" t="s">
        <v>392</v>
      </c>
      <c r="G391" s="155" t="s">
        <v>983</v>
      </c>
    </row>
    <row r="392" spans="1:7" ht="13.5" customHeight="1" x14ac:dyDescent="0.3">
      <c r="A392" s="180" t="s">
        <v>393</v>
      </c>
      <c r="G392" s="155" t="s">
        <v>983</v>
      </c>
    </row>
    <row r="393" spans="1:7" ht="13.5" customHeight="1" x14ac:dyDescent="0.3">
      <c r="A393" s="180" t="s">
        <v>394</v>
      </c>
      <c r="G393" s="155" t="s">
        <v>983</v>
      </c>
    </row>
    <row r="394" spans="1:7" ht="13.5" customHeight="1" x14ac:dyDescent="0.3">
      <c r="A394" s="180" t="s">
        <v>395</v>
      </c>
      <c r="G394" s="155" t="s">
        <v>983</v>
      </c>
    </row>
    <row r="395" spans="1:7" ht="13.5" customHeight="1" x14ac:dyDescent="0.3">
      <c r="A395" s="180" t="s">
        <v>396</v>
      </c>
      <c r="G395" s="155" t="s">
        <v>983</v>
      </c>
    </row>
    <row r="396" spans="1:7" ht="13.5" customHeight="1" x14ac:dyDescent="0.3">
      <c r="A396" s="180" t="s">
        <v>397</v>
      </c>
      <c r="G396" s="155" t="s">
        <v>983</v>
      </c>
    </row>
    <row r="397" spans="1:7" ht="13.5" customHeight="1" x14ac:dyDescent="0.3">
      <c r="A397" s="180" t="s">
        <v>398</v>
      </c>
      <c r="G397" s="155" t="s">
        <v>985</v>
      </c>
    </row>
    <row r="398" spans="1:7" ht="13.5" customHeight="1" x14ac:dyDescent="0.3">
      <c r="A398" s="181" t="s">
        <v>399</v>
      </c>
      <c r="G398" s="161" t="s">
        <v>985</v>
      </c>
    </row>
    <row r="399" spans="1:7" ht="13.5" customHeight="1" x14ac:dyDescent="0.3">
      <c r="A399" s="181" t="s">
        <v>400</v>
      </c>
      <c r="G399" s="155" t="s">
        <v>983</v>
      </c>
    </row>
    <row r="400" spans="1:7" ht="13.5" customHeight="1" x14ac:dyDescent="0.3">
      <c r="A400" s="181" t="s">
        <v>401</v>
      </c>
      <c r="G400" s="155" t="s">
        <v>983</v>
      </c>
    </row>
    <row r="401" spans="1:7" ht="13.5" customHeight="1" x14ac:dyDescent="0.3">
      <c r="A401" s="181" t="s">
        <v>402</v>
      </c>
      <c r="G401" s="155" t="s">
        <v>983</v>
      </c>
    </row>
    <row r="402" spans="1:7" ht="13.5" customHeight="1" x14ac:dyDescent="0.3">
      <c r="A402" s="181" t="s">
        <v>403</v>
      </c>
      <c r="G402" s="155" t="s">
        <v>983</v>
      </c>
    </row>
    <row r="403" spans="1:7" ht="13.5" customHeight="1" x14ac:dyDescent="0.3">
      <c r="A403" s="181" t="s">
        <v>404</v>
      </c>
      <c r="G403" s="161" t="s">
        <v>983</v>
      </c>
    </row>
    <row r="404" spans="1:7" ht="13.5" customHeight="1" x14ac:dyDescent="0.3">
      <c r="A404" s="181" t="s">
        <v>405</v>
      </c>
      <c r="G404" s="155" t="s">
        <v>983</v>
      </c>
    </row>
    <row r="405" spans="1:7" ht="13.5" customHeight="1" x14ac:dyDescent="0.3">
      <c r="A405" s="181" t="s">
        <v>406</v>
      </c>
      <c r="G405" s="161" t="s">
        <v>983</v>
      </c>
    </row>
    <row r="406" spans="1:7" ht="13.5" customHeight="1" x14ac:dyDescent="0.3">
      <c r="A406" s="181" t="s">
        <v>407</v>
      </c>
      <c r="G406" s="161" t="s">
        <v>983</v>
      </c>
    </row>
    <row r="407" spans="1:7" ht="13.5" customHeight="1" x14ac:dyDescent="0.3">
      <c r="A407" s="181" t="s">
        <v>408</v>
      </c>
      <c r="G407" s="161" t="s">
        <v>983</v>
      </c>
    </row>
    <row r="408" spans="1:7" ht="13.5" customHeight="1" x14ac:dyDescent="0.3">
      <c r="A408" s="181" t="s">
        <v>409</v>
      </c>
      <c r="G408" s="161" t="s">
        <v>983</v>
      </c>
    </row>
    <row r="409" spans="1:7" ht="13.5" customHeight="1" x14ac:dyDescent="0.3">
      <c r="A409" s="181" t="s">
        <v>410</v>
      </c>
    </row>
    <row r="410" spans="1:7" ht="13.5" customHeight="1" x14ac:dyDescent="0.3">
      <c r="A410" s="181" t="s">
        <v>411</v>
      </c>
    </row>
    <row r="411" spans="1:7" ht="13.5" customHeight="1" x14ac:dyDescent="0.3">
      <c r="A411" s="181" t="s">
        <v>412</v>
      </c>
      <c r="G411" s="161" t="s">
        <v>985</v>
      </c>
    </row>
    <row r="412" spans="1:7" ht="13.5" customHeight="1" x14ac:dyDescent="0.3">
      <c r="A412" s="181" t="s">
        <v>413</v>
      </c>
    </row>
    <row r="413" spans="1:7" ht="13.5" customHeight="1" x14ac:dyDescent="0.3">
      <c r="A413" s="181" t="s">
        <v>414</v>
      </c>
    </row>
    <row r="414" spans="1:7" ht="13.5" customHeight="1" x14ac:dyDescent="0.3">
      <c r="A414" s="181" t="s">
        <v>415</v>
      </c>
      <c r="G414" s="161" t="s">
        <v>983</v>
      </c>
    </row>
    <row r="415" spans="1:7" ht="13.5" customHeight="1" x14ac:dyDescent="0.3">
      <c r="A415" s="181" t="s">
        <v>416</v>
      </c>
      <c r="G415" s="161" t="s">
        <v>985</v>
      </c>
    </row>
    <row r="416" spans="1:7" ht="13.5" customHeight="1" x14ac:dyDescent="0.3">
      <c r="A416" s="181" t="s">
        <v>417</v>
      </c>
      <c r="G416" s="161" t="s">
        <v>983</v>
      </c>
    </row>
    <row r="417" spans="1:9" ht="13.5" customHeight="1" x14ac:dyDescent="0.3">
      <c r="A417" s="181" t="s">
        <v>418</v>
      </c>
      <c r="G417" s="161" t="s">
        <v>983</v>
      </c>
    </row>
    <row r="418" spans="1:9" ht="13.5" customHeight="1" x14ac:dyDescent="0.3">
      <c r="A418" s="181" t="s">
        <v>419</v>
      </c>
      <c r="G418" s="161" t="s">
        <v>983</v>
      </c>
    </row>
    <row r="419" spans="1:9" ht="13.5" customHeight="1" x14ac:dyDescent="0.3">
      <c r="A419" s="181" t="s">
        <v>420</v>
      </c>
      <c r="G419" s="161" t="s">
        <v>985</v>
      </c>
    </row>
    <row r="420" spans="1:9" ht="13.5" customHeight="1" x14ac:dyDescent="0.3">
      <c r="A420" s="181" t="s">
        <v>421</v>
      </c>
      <c r="G420" s="161" t="s">
        <v>983</v>
      </c>
    </row>
    <row r="421" spans="1:9" ht="13.5" customHeight="1" x14ac:dyDescent="0.3">
      <c r="A421" s="182" t="s">
        <v>422</v>
      </c>
      <c r="E421" s="161" t="s">
        <v>983</v>
      </c>
    </row>
    <row r="422" spans="1:9" ht="13.5" customHeight="1" x14ac:dyDescent="0.3">
      <c r="A422" s="183" t="s">
        <v>423</v>
      </c>
    </row>
    <row r="423" spans="1:9" ht="13.5" customHeight="1" x14ac:dyDescent="0.3">
      <c r="A423" s="182" t="s">
        <v>424</v>
      </c>
    </row>
    <row r="424" spans="1:9" ht="13.5" customHeight="1" x14ac:dyDescent="0.3">
      <c r="A424" s="182" t="s">
        <v>425</v>
      </c>
    </row>
    <row r="425" spans="1:9" ht="13.5" customHeight="1" x14ac:dyDescent="0.3">
      <c r="A425" s="182" t="s">
        <v>426</v>
      </c>
    </row>
    <row r="426" spans="1:9" ht="13.5" customHeight="1" x14ac:dyDescent="0.3">
      <c r="A426" s="182" t="s">
        <v>427</v>
      </c>
    </row>
    <row r="427" spans="1:9" ht="13.5" customHeight="1" x14ac:dyDescent="0.3">
      <c r="A427" s="182" t="s">
        <v>428</v>
      </c>
    </row>
    <row r="428" spans="1:9" ht="13.5" customHeight="1" x14ac:dyDescent="0.3">
      <c r="A428" s="182" t="s">
        <v>429</v>
      </c>
    </row>
    <row r="429" spans="1:9" ht="13.5" customHeight="1" x14ac:dyDescent="0.3">
      <c r="A429" s="184" t="s">
        <v>430</v>
      </c>
      <c r="I429" s="161" t="s">
        <v>985</v>
      </c>
    </row>
    <row r="430" spans="1:9" ht="13.5" customHeight="1" x14ac:dyDescent="0.3">
      <c r="A430" s="184" t="s">
        <v>431</v>
      </c>
      <c r="I430" s="161" t="s">
        <v>985</v>
      </c>
    </row>
    <row r="431" spans="1:9" ht="13.5" customHeight="1" x14ac:dyDescent="0.3">
      <c r="A431" s="184" t="s">
        <v>432</v>
      </c>
      <c r="I431" s="161" t="s">
        <v>983</v>
      </c>
    </row>
    <row r="432" spans="1:9" ht="13.5" customHeight="1" x14ac:dyDescent="0.3">
      <c r="A432" s="184" t="s">
        <v>433</v>
      </c>
      <c r="I432" s="161" t="s">
        <v>985</v>
      </c>
    </row>
    <row r="433" spans="1:9" ht="13.5" customHeight="1" x14ac:dyDescent="0.3">
      <c r="A433" s="184" t="s">
        <v>434</v>
      </c>
      <c r="I433" s="161" t="s">
        <v>985</v>
      </c>
    </row>
    <row r="434" spans="1:9" ht="13.5" customHeight="1" x14ac:dyDescent="0.3">
      <c r="A434" s="184" t="s">
        <v>435</v>
      </c>
      <c r="I434" s="161" t="s">
        <v>983</v>
      </c>
    </row>
    <row r="435" spans="1:9" ht="13.5" customHeight="1" x14ac:dyDescent="0.3">
      <c r="A435" s="184" t="s">
        <v>436</v>
      </c>
      <c r="I435" s="161" t="s">
        <v>985</v>
      </c>
    </row>
    <row r="436" spans="1:9" ht="13.5" customHeight="1" x14ac:dyDescent="0.3">
      <c r="A436" s="184" t="s">
        <v>437</v>
      </c>
      <c r="I436" s="161" t="s">
        <v>985</v>
      </c>
    </row>
    <row r="437" spans="1:9" ht="13.5" customHeight="1" x14ac:dyDescent="0.3">
      <c r="A437" s="185" t="s">
        <v>438</v>
      </c>
      <c r="I437" s="161" t="s">
        <v>983</v>
      </c>
    </row>
    <row r="438" spans="1:9" ht="13.5" customHeight="1" x14ac:dyDescent="0.3">
      <c r="A438" s="186" t="s">
        <v>439</v>
      </c>
    </row>
    <row r="439" spans="1:9" ht="13.5" customHeight="1" x14ac:dyDescent="0.3">
      <c r="A439" s="186" t="s">
        <v>440</v>
      </c>
    </row>
    <row r="440" spans="1:9" ht="13.5" customHeight="1" x14ac:dyDescent="0.3">
      <c r="A440" s="186" t="s">
        <v>441</v>
      </c>
    </row>
    <row r="441" spans="1:9" ht="13.5" customHeight="1" x14ac:dyDescent="0.3">
      <c r="A441" s="186" t="s">
        <v>442</v>
      </c>
      <c r="B441" s="161" t="s">
        <v>982</v>
      </c>
    </row>
    <row r="442" spans="1:9" ht="13.5" customHeight="1" x14ac:dyDescent="0.3">
      <c r="A442" s="186" t="s">
        <v>443</v>
      </c>
    </row>
    <row r="443" spans="1:9" ht="13.5" customHeight="1" x14ac:dyDescent="0.3">
      <c r="A443" s="186" t="s">
        <v>444</v>
      </c>
    </row>
    <row r="444" spans="1:9" ht="13.5" customHeight="1" x14ac:dyDescent="0.3">
      <c r="A444" s="186" t="s">
        <v>445</v>
      </c>
    </row>
    <row r="445" spans="1:9" ht="13.5" customHeight="1" x14ac:dyDescent="0.3">
      <c r="A445" s="187" t="s">
        <v>990</v>
      </c>
    </row>
    <row r="446" spans="1:9" ht="13.5" customHeight="1" x14ac:dyDescent="0.3">
      <c r="A446" s="187" t="s">
        <v>446</v>
      </c>
      <c r="B446" s="161" t="s">
        <v>982</v>
      </c>
    </row>
    <row r="447" spans="1:9" ht="13.5" customHeight="1" x14ac:dyDescent="0.3">
      <c r="A447" s="187" t="s">
        <v>447</v>
      </c>
    </row>
    <row r="448" spans="1:9" ht="13.5" customHeight="1" x14ac:dyDescent="0.3">
      <c r="A448" s="187" t="s">
        <v>448</v>
      </c>
    </row>
    <row r="449" spans="1:12" ht="13.5" customHeight="1" x14ac:dyDescent="0.3">
      <c r="A449" s="187" t="s">
        <v>449</v>
      </c>
    </row>
    <row r="450" spans="1:12" ht="13.5" customHeight="1" x14ac:dyDescent="0.3">
      <c r="A450" s="188" t="s">
        <v>450</v>
      </c>
    </row>
    <row r="451" spans="1:12" ht="13.5" customHeight="1" x14ac:dyDescent="0.3">
      <c r="A451" s="189" t="s">
        <v>452</v>
      </c>
      <c r="E451" s="161" t="s">
        <v>983</v>
      </c>
      <c r="K451" s="190" t="s">
        <v>991</v>
      </c>
    </row>
    <row r="452" spans="1:12" ht="13.5" customHeight="1" x14ac:dyDescent="0.3">
      <c r="A452" s="189" t="s">
        <v>453</v>
      </c>
      <c r="E452" s="161" t="s">
        <v>983</v>
      </c>
    </row>
    <row r="453" spans="1:12" ht="13.5" customHeight="1" x14ac:dyDescent="0.3">
      <c r="A453" s="189" t="s">
        <v>454</v>
      </c>
      <c r="E453" s="161" t="s">
        <v>983</v>
      </c>
    </row>
    <row r="454" spans="1:12" ht="13.5" customHeight="1" x14ac:dyDescent="0.3">
      <c r="A454" s="189" t="s">
        <v>455</v>
      </c>
      <c r="E454" s="161" t="s">
        <v>983</v>
      </c>
    </row>
    <row r="455" spans="1:12" ht="13.5" customHeight="1" x14ac:dyDescent="0.3">
      <c r="A455" s="189" t="s">
        <v>456</v>
      </c>
      <c r="E455" s="161" t="s">
        <v>983</v>
      </c>
    </row>
    <row r="456" spans="1:12" ht="13.5" customHeight="1" x14ac:dyDescent="0.3">
      <c r="A456" s="189" t="s">
        <v>457</v>
      </c>
      <c r="E456" s="161" t="s">
        <v>983</v>
      </c>
    </row>
    <row r="457" spans="1:12" ht="13.5" customHeight="1" x14ac:dyDescent="0.3">
      <c r="A457" s="189" t="s">
        <v>458</v>
      </c>
      <c r="E457" s="161" t="s">
        <v>983</v>
      </c>
    </row>
    <row r="458" spans="1:12" ht="13.5" customHeight="1" x14ac:dyDescent="0.3">
      <c r="A458" s="189" t="s">
        <v>459</v>
      </c>
      <c r="E458" s="161" t="s">
        <v>983</v>
      </c>
    </row>
    <row r="459" spans="1:12" ht="13.5" customHeight="1" x14ac:dyDescent="0.3">
      <c r="A459" s="191" t="s">
        <v>460</v>
      </c>
      <c r="D459" s="161" t="s">
        <v>982</v>
      </c>
      <c r="L459" s="161" t="s">
        <v>983</v>
      </c>
    </row>
    <row r="460" spans="1:12" ht="13.5" customHeight="1" x14ac:dyDescent="0.3">
      <c r="A460" s="192" t="s">
        <v>461</v>
      </c>
    </row>
    <row r="461" spans="1:12" ht="13.5" customHeight="1" x14ac:dyDescent="0.3">
      <c r="A461" s="192" t="s">
        <v>462</v>
      </c>
    </row>
    <row r="462" spans="1:12" ht="13.5" customHeight="1" x14ac:dyDescent="0.3">
      <c r="A462" s="192" t="s">
        <v>463</v>
      </c>
    </row>
    <row r="463" spans="1:12" ht="13.5" customHeight="1" x14ac:dyDescent="0.3">
      <c r="A463" s="192" t="s">
        <v>464</v>
      </c>
    </row>
    <row r="464" spans="1:12" ht="13.5" customHeight="1" x14ac:dyDescent="0.3">
      <c r="A464" s="192" t="s">
        <v>465</v>
      </c>
    </row>
    <row r="465" spans="1:8" ht="13.5" customHeight="1" x14ac:dyDescent="0.3">
      <c r="A465" s="192" t="s">
        <v>466</v>
      </c>
    </row>
    <row r="466" spans="1:8" ht="13.5" customHeight="1" x14ac:dyDescent="0.3">
      <c r="A466" s="192" t="s">
        <v>467</v>
      </c>
    </row>
    <row r="467" spans="1:8" ht="13.5" customHeight="1" x14ac:dyDescent="0.3">
      <c r="A467" s="192" t="s">
        <v>468</v>
      </c>
    </row>
    <row r="468" spans="1:8" ht="13.5" customHeight="1" x14ac:dyDescent="0.3">
      <c r="A468" s="192" t="s">
        <v>469</v>
      </c>
    </row>
    <row r="469" spans="1:8" ht="13.5" customHeight="1" x14ac:dyDescent="0.3">
      <c r="A469" s="192" t="s">
        <v>470</v>
      </c>
    </row>
    <row r="470" spans="1:8" ht="13.5" customHeight="1" x14ac:dyDescent="0.3">
      <c r="A470" s="192" t="s">
        <v>471</v>
      </c>
    </row>
    <row r="471" spans="1:8" ht="13.5" customHeight="1" x14ac:dyDescent="0.3">
      <c r="A471" s="193" t="s">
        <v>472</v>
      </c>
      <c r="H471" s="161" t="s">
        <v>983</v>
      </c>
    </row>
    <row r="472" spans="1:8" ht="13.5" customHeight="1" x14ac:dyDescent="0.3">
      <c r="A472" s="193" t="s">
        <v>473</v>
      </c>
      <c r="H472" s="161" t="s">
        <v>984</v>
      </c>
    </row>
    <row r="473" spans="1:8" ht="13.5" customHeight="1" x14ac:dyDescent="0.3">
      <c r="A473" s="193" t="s">
        <v>474</v>
      </c>
      <c r="H473" s="161" t="s">
        <v>984</v>
      </c>
    </row>
    <row r="474" spans="1:8" ht="13.5" customHeight="1" x14ac:dyDescent="0.3">
      <c r="A474" s="193" t="s">
        <v>475</v>
      </c>
      <c r="H474" s="161" t="s">
        <v>984</v>
      </c>
    </row>
    <row r="475" spans="1:8" ht="13.5" customHeight="1" x14ac:dyDescent="0.3">
      <c r="A475" s="193" t="s">
        <v>476</v>
      </c>
      <c r="H475" s="161" t="s">
        <v>984</v>
      </c>
    </row>
    <row r="476" spans="1:8" ht="13.5" customHeight="1" x14ac:dyDescent="0.3">
      <c r="A476" s="193" t="s">
        <v>477</v>
      </c>
      <c r="H476" s="161" t="s">
        <v>983</v>
      </c>
    </row>
    <row r="477" spans="1:8" ht="13.5" customHeight="1" x14ac:dyDescent="0.3">
      <c r="A477" s="193" t="s">
        <v>478</v>
      </c>
      <c r="H477" s="161" t="s">
        <v>983</v>
      </c>
    </row>
    <row r="478" spans="1:8" ht="13.5" customHeight="1" x14ac:dyDescent="0.3">
      <c r="A478" s="193" t="s">
        <v>479</v>
      </c>
      <c r="H478" s="161" t="s">
        <v>983</v>
      </c>
    </row>
    <row r="479" spans="1:8" ht="13.5" customHeight="1" x14ac:dyDescent="0.3">
      <c r="A479" s="193" t="s">
        <v>480</v>
      </c>
      <c r="H479" s="161" t="s">
        <v>984</v>
      </c>
    </row>
    <row r="480" spans="1:8" ht="13.5" customHeight="1" x14ac:dyDescent="0.3">
      <c r="A480" s="193" t="s">
        <v>481</v>
      </c>
      <c r="H480" s="161" t="s">
        <v>984</v>
      </c>
    </row>
    <row r="481" spans="1:8" ht="13.5" customHeight="1" x14ac:dyDescent="0.3">
      <c r="A481" s="194" t="s">
        <v>482</v>
      </c>
      <c r="H481" s="161" t="s">
        <v>984</v>
      </c>
    </row>
    <row r="482" spans="1:8" ht="13.5" customHeight="1" x14ac:dyDescent="0.3">
      <c r="A482" s="193" t="s">
        <v>483</v>
      </c>
      <c r="H482" s="161" t="s">
        <v>984</v>
      </c>
    </row>
    <row r="483" spans="1:8" ht="13.5" customHeight="1" x14ac:dyDescent="0.3">
      <c r="A483" s="193" t="s">
        <v>484</v>
      </c>
      <c r="H483" s="161" t="s">
        <v>984</v>
      </c>
    </row>
    <row r="484" spans="1:8" ht="13.5" customHeight="1" x14ac:dyDescent="0.3">
      <c r="A484" s="193" t="s">
        <v>485</v>
      </c>
      <c r="H484" s="161" t="s">
        <v>984</v>
      </c>
    </row>
    <row r="485" spans="1:8" ht="13.5" customHeight="1" x14ac:dyDescent="0.3">
      <c r="A485" s="195" t="s">
        <v>486</v>
      </c>
    </row>
    <row r="486" spans="1:8" ht="13.5" customHeight="1" x14ac:dyDescent="0.3">
      <c r="A486" s="195" t="s">
        <v>487</v>
      </c>
    </row>
    <row r="487" spans="1:8" ht="13.5" customHeight="1" x14ac:dyDescent="0.3">
      <c r="A487" s="195" t="s">
        <v>488</v>
      </c>
    </row>
    <row r="488" spans="1:8" ht="13.5" customHeight="1" x14ac:dyDescent="0.3">
      <c r="A488" s="195" t="s">
        <v>489</v>
      </c>
    </row>
    <row r="489" spans="1:8" ht="13.5" customHeight="1" x14ac:dyDescent="0.3">
      <c r="A489" s="195" t="s">
        <v>490</v>
      </c>
    </row>
    <row r="490" spans="1:8" ht="13.5" customHeight="1" x14ac:dyDescent="0.3">
      <c r="A490" s="195" t="s">
        <v>491</v>
      </c>
    </row>
    <row r="491" spans="1:8" ht="13.5" customHeight="1" x14ac:dyDescent="0.3">
      <c r="A491" s="195" t="s">
        <v>492</v>
      </c>
    </row>
    <row r="492" spans="1:8" ht="13.5" customHeight="1" x14ac:dyDescent="0.3">
      <c r="A492" s="195" t="s">
        <v>493</v>
      </c>
    </row>
    <row r="493" spans="1:8" ht="13.5" customHeight="1" x14ac:dyDescent="0.3">
      <c r="A493" s="195" t="s">
        <v>494</v>
      </c>
    </row>
    <row r="494" spans="1:8" ht="13.5" customHeight="1" x14ac:dyDescent="0.3">
      <c r="A494" s="195" t="s">
        <v>495</v>
      </c>
    </row>
    <row r="495" spans="1:8" ht="13.5" customHeight="1" x14ac:dyDescent="0.3">
      <c r="A495" s="195" t="s">
        <v>496</v>
      </c>
    </row>
    <row r="496" spans="1:8" ht="13.5" customHeight="1" x14ac:dyDescent="0.3">
      <c r="A496" s="196" t="s">
        <v>514</v>
      </c>
    </row>
    <row r="497" spans="1:1" ht="13.5" customHeight="1" x14ac:dyDescent="0.3">
      <c r="A497" s="197"/>
    </row>
    <row r="498" spans="1:1" ht="13.5" customHeight="1" x14ac:dyDescent="0.3">
      <c r="A498" s="197"/>
    </row>
    <row r="499" spans="1:1" ht="13.5" customHeight="1" x14ac:dyDescent="0.3">
      <c r="A499" s="197"/>
    </row>
    <row r="500" spans="1:1" ht="13.5" customHeight="1" x14ac:dyDescent="0.3">
      <c r="A500" s="197"/>
    </row>
    <row r="501" spans="1:1" ht="13.5" customHeight="1" x14ac:dyDescent="0.3">
      <c r="A501" s="197"/>
    </row>
    <row r="502" spans="1:1" ht="13.5" customHeight="1" x14ac:dyDescent="0.3">
      <c r="A502" s="197"/>
    </row>
    <row r="503" spans="1:1" ht="13.5" customHeight="1" x14ac:dyDescent="0.3">
      <c r="A503" s="197"/>
    </row>
    <row r="504" spans="1:1" ht="13.5" customHeight="1" x14ac:dyDescent="0.3">
      <c r="A504" s="197"/>
    </row>
    <row r="505" spans="1:1" ht="13.5" customHeight="1" x14ac:dyDescent="0.3">
      <c r="A505" s="197"/>
    </row>
    <row r="506" spans="1:1" ht="13.5" customHeight="1" x14ac:dyDescent="0.3">
      <c r="A506" s="197"/>
    </row>
    <row r="507" spans="1:1" ht="13.5" customHeight="1" x14ac:dyDescent="0.3">
      <c r="A507" s="197"/>
    </row>
    <row r="508" spans="1:1" ht="13.5" customHeight="1" x14ac:dyDescent="0.3">
      <c r="A508" s="197"/>
    </row>
    <row r="509" spans="1:1" ht="13.5" customHeight="1" x14ac:dyDescent="0.3">
      <c r="A509" s="197"/>
    </row>
    <row r="510" spans="1:1" ht="13.5" customHeight="1" x14ac:dyDescent="0.3">
      <c r="A510" s="197"/>
    </row>
    <row r="511" spans="1:1" ht="13.5" customHeight="1" x14ac:dyDescent="0.3">
      <c r="A511" s="197"/>
    </row>
    <row r="512" spans="1:1" ht="13.5" customHeight="1" x14ac:dyDescent="0.3">
      <c r="A512" s="197"/>
    </row>
    <row r="513" spans="1:1" ht="13.5" customHeight="1" x14ac:dyDescent="0.3">
      <c r="A513" s="197"/>
    </row>
    <row r="514" spans="1:1" ht="13.5" customHeight="1" x14ac:dyDescent="0.3">
      <c r="A514" s="197"/>
    </row>
    <row r="515" spans="1:1" ht="13.5" customHeight="1" x14ac:dyDescent="0.3">
      <c r="A515" s="197"/>
    </row>
    <row r="516" spans="1:1" ht="13.5" customHeight="1" x14ac:dyDescent="0.3">
      <c r="A516" s="197"/>
    </row>
    <row r="517" spans="1:1" ht="13.5" customHeight="1" x14ac:dyDescent="0.3">
      <c r="A517" s="197"/>
    </row>
    <row r="518" spans="1:1" ht="13.5" customHeight="1" x14ac:dyDescent="0.3">
      <c r="A518" s="197"/>
    </row>
    <row r="519" spans="1:1" ht="13.5" customHeight="1" x14ac:dyDescent="0.3">
      <c r="A519" s="197"/>
    </row>
    <row r="520" spans="1:1" ht="13.5" customHeight="1" x14ac:dyDescent="0.3">
      <c r="A520" s="197"/>
    </row>
    <row r="521" spans="1:1" ht="13.5" customHeight="1" x14ac:dyDescent="0.3">
      <c r="A521" s="197"/>
    </row>
    <row r="522" spans="1:1" ht="13.5" customHeight="1" x14ac:dyDescent="0.3">
      <c r="A522" s="197"/>
    </row>
    <row r="523" spans="1:1" ht="13.5" customHeight="1" x14ac:dyDescent="0.3">
      <c r="A523" s="197"/>
    </row>
    <row r="524" spans="1:1" ht="13.5" customHeight="1" x14ac:dyDescent="0.3">
      <c r="A524" s="197"/>
    </row>
    <row r="525" spans="1:1" ht="13.5" customHeight="1" x14ac:dyDescent="0.3">
      <c r="A525" s="197"/>
    </row>
    <row r="526" spans="1:1" ht="13.5" customHeight="1" x14ac:dyDescent="0.3">
      <c r="A526" s="197"/>
    </row>
    <row r="527" spans="1:1" ht="13.5" customHeight="1" x14ac:dyDescent="0.3">
      <c r="A527" s="197"/>
    </row>
    <row r="528" spans="1:1" ht="13.5" customHeight="1" x14ac:dyDescent="0.3">
      <c r="A528" s="197"/>
    </row>
    <row r="529" spans="1:1" ht="13.5" customHeight="1" x14ac:dyDescent="0.3">
      <c r="A529" s="197"/>
    </row>
    <row r="530" spans="1:1" ht="13.5" customHeight="1" x14ac:dyDescent="0.3">
      <c r="A530" s="197"/>
    </row>
    <row r="531" spans="1:1" ht="13.5" customHeight="1" x14ac:dyDescent="0.3">
      <c r="A531" s="197"/>
    </row>
    <row r="532" spans="1:1" ht="13.5" customHeight="1" x14ac:dyDescent="0.3">
      <c r="A532" s="197"/>
    </row>
    <row r="533" spans="1:1" ht="13.5" customHeight="1" x14ac:dyDescent="0.3">
      <c r="A533" s="197"/>
    </row>
    <row r="534" spans="1:1" ht="13.5" customHeight="1" x14ac:dyDescent="0.3">
      <c r="A534" s="197"/>
    </row>
    <row r="535" spans="1:1" ht="13.5" customHeight="1" x14ac:dyDescent="0.3">
      <c r="A535" s="197"/>
    </row>
    <row r="536" spans="1:1" ht="13.5" customHeight="1" x14ac:dyDescent="0.3">
      <c r="A536" s="197"/>
    </row>
    <row r="537" spans="1:1" ht="13.5" customHeight="1" x14ac:dyDescent="0.3">
      <c r="A537" s="197"/>
    </row>
    <row r="538" spans="1:1" ht="13.5" customHeight="1" x14ac:dyDescent="0.3">
      <c r="A538" s="197"/>
    </row>
    <row r="539" spans="1:1" ht="13.5" customHeight="1" x14ac:dyDescent="0.3">
      <c r="A539" s="197"/>
    </row>
    <row r="540" spans="1:1" ht="13.5" customHeight="1" x14ac:dyDescent="0.3">
      <c r="A540" s="197"/>
    </row>
    <row r="541" spans="1:1" ht="13.5" customHeight="1" x14ac:dyDescent="0.3">
      <c r="A541" s="197"/>
    </row>
    <row r="542" spans="1:1" ht="13.5" customHeight="1" x14ac:dyDescent="0.3">
      <c r="A542" s="197"/>
    </row>
    <row r="543" spans="1:1" ht="13.5" customHeight="1" x14ac:dyDescent="0.3">
      <c r="A543" s="197"/>
    </row>
    <row r="544" spans="1:1" ht="13.5" customHeight="1" x14ac:dyDescent="0.3">
      <c r="A544" s="197"/>
    </row>
    <row r="545" spans="1:1" ht="13.5" customHeight="1" x14ac:dyDescent="0.3">
      <c r="A545" s="197"/>
    </row>
    <row r="546" spans="1:1" ht="13.5" customHeight="1" x14ac:dyDescent="0.3">
      <c r="A546" s="197"/>
    </row>
    <row r="547" spans="1:1" ht="13.5" customHeight="1" x14ac:dyDescent="0.3">
      <c r="A547" s="197"/>
    </row>
    <row r="548" spans="1:1" ht="13.5" customHeight="1" x14ac:dyDescent="0.3">
      <c r="A548" s="197"/>
    </row>
    <row r="549" spans="1:1" ht="13.5" customHeight="1" x14ac:dyDescent="0.3">
      <c r="A549" s="197"/>
    </row>
    <row r="550" spans="1:1" ht="13.5" customHeight="1" x14ac:dyDescent="0.3">
      <c r="A550" s="197"/>
    </row>
    <row r="551" spans="1:1" ht="13.5" customHeight="1" x14ac:dyDescent="0.3">
      <c r="A551" s="197"/>
    </row>
    <row r="552" spans="1:1" ht="13.5" customHeight="1" x14ac:dyDescent="0.3">
      <c r="A552" s="197"/>
    </row>
    <row r="553" spans="1:1" ht="13.5" customHeight="1" x14ac:dyDescent="0.3">
      <c r="A553" s="197"/>
    </row>
    <row r="554" spans="1:1" ht="13.5" customHeight="1" x14ac:dyDescent="0.3">
      <c r="A554" s="197"/>
    </row>
    <row r="555" spans="1:1" ht="13.5" customHeight="1" x14ac:dyDescent="0.3">
      <c r="A555" s="197"/>
    </row>
    <row r="556" spans="1:1" ht="13.5" customHeight="1" x14ac:dyDescent="0.3">
      <c r="A556" s="197"/>
    </row>
    <row r="557" spans="1:1" ht="13.5" customHeight="1" x14ac:dyDescent="0.3">
      <c r="A557" s="197"/>
    </row>
    <row r="558" spans="1:1" ht="13.5" customHeight="1" x14ac:dyDescent="0.3">
      <c r="A558" s="197"/>
    </row>
    <row r="559" spans="1:1" ht="13.5" customHeight="1" x14ac:dyDescent="0.3">
      <c r="A559" s="197"/>
    </row>
    <row r="560" spans="1:1" ht="13.5" customHeight="1" x14ac:dyDescent="0.3">
      <c r="A560" s="197"/>
    </row>
    <row r="561" spans="1:1" ht="13.5" customHeight="1" x14ac:dyDescent="0.3">
      <c r="A561" s="197"/>
    </row>
    <row r="562" spans="1:1" ht="13.5" customHeight="1" x14ac:dyDescent="0.3">
      <c r="A562" s="197"/>
    </row>
    <row r="563" spans="1:1" ht="13.5" customHeight="1" x14ac:dyDescent="0.3">
      <c r="A563" s="197"/>
    </row>
    <row r="564" spans="1:1" ht="13.5" customHeight="1" x14ac:dyDescent="0.3">
      <c r="A564" s="197"/>
    </row>
    <row r="565" spans="1:1" ht="13.5" customHeight="1" x14ac:dyDescent="0.3">
      <c r="A565" s="197"/>
    </row>
    <row r="566" spans="1:1" ht="13.5" customHeight="1" x14ac:dyDescent="0.3">
      <c r="A566" s="197"/>
    </row>
    <row r="567" spans="1:1" ht="13.5" customHeight="1" x14ac:dyDescent="0.3">
      <c r="A567" s="197"/>
    </row>
    <row r="568" spans="1:1" ht="13.5" customHeight="1" x14ac:dyDescent="0.3">
      <c r="A568" s="197"/>
    </row>
    <row r="569" spans="1:1" ht="13.5" customHeight="1" x14ac:dyDescent="0.3">
      <c r="A569" s="197"/>
    </row>
    <row r="570" spans="1:1" ht="13.5" customHeight="1" x14ac:dyDescent="0.3">
      <c r="A570" s="197"/>
    </row>
    <row r="571" spans="1:1" ht="13.5" customHeight="1" x14ac:dyDescent="0.3">
      <c r="A571" s="197"/>
    </row>
    <row r="572" spans="1:1" ht="13.5" customHeight="1" x14ac:dyDescent="0.3">
      <c r="A572" s="197"/>
    </row>
    <row r="573" spans="1:1" ht="13.5" customHeight="1" x14ac:dyDescent="0.3">
      <c r="A573" s="197"/>
    </row>
    <row r="574" spans="1:1" ht="13.5" customHeight="1" x14ac:dyDescent="0.3">
      <c r="A574" s="197"/>
    </row>
    <row r="575" spans="1:1" ht="13.5" customHeight="1" x14ac:dyDescent="0.3">
      <c r="A575" s="197"/>
    </row>
    <row r="576" spans="1:1" ht="13.5" customHeight="1" x14ac:dyDescent="0.3">
      <c r="A576" s="197"/>
    </row>
    <row r="577" spans="1:1" ht="13.5" customHeight="1" x14ac:dyDescent="0.3">
      <c r="A577" s="197"/>
    </row>
    <row r="578" spans="1:1" ht="13.5" customHeight="1" x14ac:dyDescent="0.3">
      <c r="A578" s="197"/>
    </row>
    <row r="579" spans="1:1" ht="13.5" customHeight="1" x14ac:dyDescent="0.3">
      <c r="A579" s="197"/>
    </row>
    <row r="580" spans="1:1" ht="13.5" customHeight="1" x14ac:dyDescent="0.3">
      <c r="A580" s="197"/>
    </row>
    <row r="581" spans="1:1" ht="13.5" customHeight="1" x14ac:dyDescent="0.3">
      <c r="A581" s="197"/>
    </row>
    <row r="582" spans="1:1" ht="13.5" customHeight="1" x14ac:dyDescent="0.3">
      <c r="A582" s="197"/>
    </row>
    <row r="583" spans="1:1" ht="13.5" customHeight="1" x14ac:dyDescent="0.3">
      <c r="A583" s="197"/>
    </row>
    <row r="584" spans="1:1" ht="13.5" customHeight="1" x14ac:dyDescent="0.3">
      <c r="A584" s="197"/>
    </row>
    <row r="585" spans="1:1" ht="13.5" customHeight="1" x14ac:dyDescent="0.3">
      <c r="A585" s="197"/>
    </row>
    <row r="586" spans="1:1" ht="13.5" customHeight="1" x14ac:dyDescent="0.3">
      <c r="A586" s="197"/>
    </row>
    <row r="587" spans="1:1" ht="13.5" customHeight="1" x14ac:dyDescent="0.3">
      <c r="A587" s="197"/>
    </row>
    <row r="588" spans="1:1" ht="13.5" customHeight="1" x14ac:dyDescent="0.3">
      <c r="A588" s="197"/>
    </row>
    <row r="589" spans="1:1" ht="13.5" customHeight="1" x14ac:dyDescent="0.3">
      <c r="A589" s="197"/>
    </row>
    <row r="590" spans="1:1" ht="13.5" customHeight="1" x14ac:dyDescent="0.3">
      <c r="A590" s="197"/>
    </row>
    <row r="591" spans="1:1" ht="13.5" customHeight="1" x14ac:dyDescent="0.3">
      <c r="A591" s="197"/>
    </row>
    <row r="592" spans="1:1" ht="13.5" customHeight="1" x14ac:dyDescent="0.3">
      <c r="A592" s="197"/>
    </row>
    <row r="593" spans="1:1" ht="13.5" customHeight="1" x14ac:dyDescent="0.3">
      <c r="A593" s="197"/>
    </row>
    <row r="594" spans="1:1" ht="13.5" customHeight="1" x14ac:dyDescent="0.3">
      <c r="A594" s="197"/>
    </row>
    <row r="595" spans="1:1" ht="13.5" customHeight="1" x14ac:dyDescent="0.3">
      <c r="A595" s="197"/>
    </row>
    <row r="596" spans="1:1" ht="13.5" customHeight="1" x14ac:dyDescent="0.3">
      <c r="A596" s="197"/>
    </row>
    <row r="597" spans="1:1" ht="13.5" customHeight="1" x14ac:dyDescent="0.3">
      <c r="A597" s="197"/>
    </row>
    <row r="598" spans="1:1" ht="13.5" customHeight="1" x14ac:dyDescent="0.3">
      <c r="A598" s="197"/>
    </row>
    <row r="599" spans="1:1" ht="13.5" customHeight="1" x14ac:dyDescent="0.3">
      <c r="A599" s="197"/>
    </row>
    <row r="600" spans="1:1" ht="13.5" customHeight="1" x14ac:dyDescent="0.3">
      <c r="A600" s="197"/>
    </row>
    <row r="601" spans="1:1" ht="13.5" customHeight="1" x14ac:dyDescent="0.3">
      <c r="A601" s="197"/>
    </row>
    <row r="602" spans="1:1" ht="13.5" customHeight="1" x14ac:dyDescent="0.3">
      <c r="A602" s="197"/>
    </row>
    <row r="603" spans="1:1" ht="13.5" customHeight="1" x14ac:dyDescent="0.3">
      <c r="A603" s="197"/>
    </row>
    <row r="604" spans="1:1" ht="13.5" customHeight="1" x14ac:dyDescent="0.3">
      <c r="A604" s="197"/>
    </row>
    <row r="605" spans="1:1" ht="13.5" customHeight="1" x14ac:dyDescent="0.3">
      <c r="A605" s="197"/>
    </row>
    <row r="606" spans="1:1" ht="13.5" customHeight="1" x14ac:dyDescent="0.3">
      <c r="A606" s="197"/>
    </row>
    <row r="607" spans="1:1" ht="13.5" customHeight="1" x14ac:dyDescent="0.3">
      <c r="A607" s="197"/>
    </row>
    <row r="608" spans="1:1" ht="13.5" customHeight="1" x14ac:dyDescent="0.3">
      <c r="A608" s="197"/>
    </row>
    <row r="609" spans="1:1" ht="13.5" customHeight="1" x14ac:dyDescent="0.3">
      <c r="A609" s="197"/>
    </row>
    <row r="610" spans="1:1" ht="13.5" customHeight="1" x14ac:dyDescent="0.3">
      <c r="A610" s="197"/>
    </row>
    <row r="611" spans="1:1" ht="13.5" customHeight="1" x14ac:dyDescent="0.3">
      <c r="A611" s="197"/>
    </row>
    <row r="612" spans="1:1" ht="13.5" customHeight="1" x14ac:dyDescent="0.3">
      <c r="A612" s="197"/>
    </row>
    <row r="613" spans="1:1" ht="13.5" customHeight="1" x14ac:dyDescent="0.3">
      <c r="A613" s="197"/>
    </row>
    <row r="614" spans="1:1" ht="13.5" customHeight="1" x14ac:dyDescent="0.3">
      <c r="A614" s="197"/>
    </row>
    <row r="615" spans="1:1" ht="13.5" customHeight="1" x14ac:dyDescent="0.3">
      <c r="A615" s="197"/>
    </row>
    <row r="616" spans="1:1" ht="13.5" customHeight="1" x14ac:dyDescent="0.3">
      <c r="A616" s="197"/>
    </row>
    <row r="617" spans="1:1" ht="13.5" customHeight="1" x14ac:dyDescent="0.3">
      <c r="A617" s="197"/>
    </row>
    <row r="618" spans="1:1" ht="13.5" customHeight="1" x14ac:dyDescent="0.3">
      <c r="A618" s="197"/>
    </row>
    <row r="619" spans="1:1" ht="13.5" customHeight="1" x14ac:dyDescent="0.3">
      <c r="A619" s="197"/>
    </row>
    <row r="620" spans="1:1" ht="13.5" customHeight="1" x14ac:dyDescent="0.3">
      <c r="A620" s="197"/>
    </row>
    <row r="621" spans="1:1" ht="13.5" customHeight="1" x14ac:dyDescent="0.3">
      <c r="A621" s="197"/>
    </row>
    <row r="622" spans="1:1" ht="13.5" customHeight="1" x14ac:dyDescent="0.3">
      <c r="A622" s="197"/>
    </row>
    <row r="623" spans="1:1" ht="13.5" customHeight="1" x14ac:dyDescent="0.3">
      <c r="A623" s="197"/>
    </row>
    <row r="624" spans="1:1" ht="13.5" customHeight="1" x14ac:dyDescent="0.3">
      <c r="A624" s="197"/>
    </row>
    <row r="625" spans="1:1" ht="13.5" customHeight="1" x14ac:dyDescent="0.3">
      <c r="A625" s="197"/>
    </row>
    <row r="626" spans="1:1" ht="13.5" customHeight="1" x14ac:dyDescent="0.3">
      <c r="A626" s="197"/>
    </row>
    <row r="627" spans="1:1" ht="13.5" customHeight="1" x14ac:dyDescent="0.3">
      <c r="A627" s="197"/>
    </row>
    <row r="628" spans="1:1" ht="13.5" customHeight="1" x14ac:dyDescent="0.3">
      <c r="A628" s="197"/>
    </row>
    <row r="629" spans="1:1" ht="13.5" customHeight="1" x14ac:dyDescent="0.3">
      <c r="A629" s="197"/>
    </row>
    <row r="630" spans="1:1" ht="13.5" customHeight="1" x14ac:dyDescent="0.3">
      <c r="A630" s="197"/>
    </row>
    <row r="631" spans="1:1" ht="13.5" customHeight="1" x14ac:dyDescent="0.3">
      <c r="A631" s="197"/>
    </row>
    <row r="632" spans="1:1" ht="13.5" customHeight="1" x14ac:dyDescent="0.3">
      <c r="A632" s="197"/>
    </row>
    <row r="633" spans="1:1" ht="13.5" customHeight="1" x14ac:dyDescent="0.3">
      <c r="A633" s="197"/>
    </row>
    <row r="634" spans="1:1" ht="13.5" customHeight="1" x14ac:dyDescent="0.3">
      <c r="A634" s="197"/>
    </row>
    <row r="635" spans="1:1" ht="13.5" customHeight="1" x14ac:dyDescent="0.3">
      <c r="A635" s="197"/>
    </row>
    <row r="636" spans="1:1" ht="13.5" customHeight="1" x14ac:dyDescent="0.3">
      <c r="A636" s="197"/>
    </row>
    <row r="637" spans="1:1" ht="13.5" customHeight="1" x14ac:dyDescent="0.3">
      <c r="A637" s="197"/>
    </row>
    <row r="638" spans="1:1" ht="13.5" customHeight="1" x14ac:dyDescent="0.3">
      <c r="A638" s="197"/>
    </row>
    <row r="639" spans="1:1" ht="13.5" customHeight="1" x14ac:dyDescent="0.3">
      <c r="A639" s="197"/>
    </row>
    <row r="640" spans="1:1" ht="13.5" customHeight="1" x14ac:dyDescent="0.3">
      <c r="A640" s="197"/>
    </row>
    <row r="641" spans="1:1" ht="13.5" customHeight="1" x14ac:dyDescent="0.3">
      <c r="A641" s="197"/>
    </row>
    <row r="642" spans="1:1" ht="13.5" customHeight="1" x14ac:dyDescent="0.3">
      <c r="A642" s="197"/>
    </row>
    <row r="643" spans="1:1" ht="13.5" customHeight="1" x14ac:dyDescent="0.3">
      <c r="A643" s="197"/>
    </row>
    <row r="644" spans="1:1" ht="13.5" customHeight="1" x14ac:dyDescent="0.3">
      <c r="A644" s="197"/>
    </row>
    <row r="645" spans="1:1" ht="13.5" customHeight="1" x14ac:dyDescent="0.3">
      <c r="A645" s="197"/>
    </row>
    <row r="646" spans="1:1" ht="13.5" customHeight="1" x14ac:dyDescent="0.3">
      <c r="A646" s="197"/>
    </row>
    <row r="647" spans="1:1" ht="13.5" customHeight="1" x14ac:dyDescent="0.3">
      <c r="A647" s="197"/>
    </row>
    <row r="648" spans="1:1" ht="13.5" customHeight="1" x14ac:dyDescent="0.3">
      <c r="A648" s="197"/>
    </row>
    <row r="649" spans="1:1" ht="13.5" customHeight="1" x14ac:dyDescent="0.3">
      <c r="A649" s="197"/>
    </row>
    <row r="650" spans="1:1" ht="13.5" customHeight="1" x14ac:dyDescent="0.3">
      <c r="A650" s="197"/>
    </row>
    <row r="651" spans="1:1" ht="13.5" customHeight="1" x14ac:dyDescent="0.3">
      <c r="A651" s="197"/>
    </row>
    <row r="652" spans="1:1" ht="13.5" customHeight="1" x14ac:dyDescent="0.3">
      <c r="A652" s="197"/>
    </row>
    <row r="653" spans="1:1" ht="13.5" customHeight="1" x14ac:dyDescent="0.3">
      <c r="A653" s="197"/>
    </row>
    <row r="654" spans="1:1" ht="13.5" customHeight="1" x14ac:dyDescent="0.3">
      <c r="A654" s="197"/>
    </row>
    <row r="655" spans="1:1" ht="13.5" customHeight="1" x14ac:dyDescent="0.3">
      <c r="A655" s="197"/>
    </row>
    <row r="656" spans="1:1" ht="13.5" customHeight="1" x14ac:dyDescent="0.3">
      <c r="A656" s="197"/>
    </row>
    <row r="657" spans="1:1" ht="13.5" customHeight="1" x14ac:dyDescent="0.3">
      <c r="A657" s="197"/>
    </row>
    <row r="658" spans="1:1" ht="13.5" customHeight="1" x14ac:dyDescent="0.3">
      <c r="A658" s="197"/>
    </row>
    <row r="659" spans="1:1" ht="13.5" customHeight="1" x14ac:dyDescent="0.3">
      <c r="A659" s="197"/>
    </row>
    <row r="660" spans="1:1" ht="13.5" customHeight="1" x14ac:dyDescent="0.3">
      <c r="A660" s="197"/>
    </row>
    <row r="661" spans="1:1" ht="13.5" customHeight="1" x14ac:dyDescent="0.3">
      <c r="A661" s="197"/>
    </row>
    <row r="662" spans="1:1" ht="13.5" customHeight="1" x14ac:dyDescent="0.3">
      <c r="A662" s="197"/>
    </row>
    <row r="663" spans="1:1" ht="13.5" customHeight="1" x14ac:dyDescent="0.3">
      <c r="A663" s="197"/>
    </row>
    <row r="664" spans="1:1" ht="13.5" customHeight="1" x14ac:dyDescent="0.3">
      <c r="A664" s="197"/>
    </row>
    <row r="665" spans="1:1" ht="13.5" customHeight="1" x14ac:dyDescent="0.3">
      <c r="A665" s="197"/>
    </row>
    <row r="666" spans="1:1" ht="13.5" customHeight="1" x14ac:dyDescent="0.3">
      <c r="A666" s="197"/>
    </row>
    <row r="667" spans="1:1" ht="13.5" customHeight="1" x14ac:dyDescent="0.3">
      <c r="A667" s="197"/>
    </row>
    <row r="668" spans="1:1" ht="13.5" customHeight="1" x14ac:dyDescent="0.3">
      <c r="A668" s="197"/>
    </row>
    <row r="669" spans="1:1" ht="13.5" customHeight="1" x14ac:dyDescent="0.3">
      <c r="A669" s="197"/>
    </row>
    <row r="670" spans="1:1" ht="13.5" customHeight="1" x14ac:dyDescent="0.3">
      <c r="A670" s="197"/>
    </row>
    <row r="671" spans="1:1" ht="13.5" customHeight="1" x14ac:dyDescent="0.3">
      <c r="A671" s="197"/>
    </row>
    <row r="672" spans="1:1" ht="13.5" customHeight="1" x14ac:dyDescent="0.3">
      <c r="A672" s="197"/>
    </row>
    <row r="673" spans="1:1" ht="13.5" customHeight="1" x14ac:dyDescent="0.3">
      <c r="A673" s="197"/>
    </row>
    <row r="674" spans="1:1" ht="13.5" customHeight="1" x14ac:dyDescent="0.3">
      <c r="A674" s="197"/>
    </row>
    <row r="675" spans="1:1" ht="13.5" customHeight="1" x14ac:dyDescent="0.3">
      <c r="A675" s="197"/>
    </row>
    <row r="676" spans="1:1" ht="13.5" customHeight="1" x14ac:dyDescent="0.3">
      <c r="A676" s="197"/>
    </row>
    <row r="677" spans="1:1" ht="13.5" customHeight="1" x14ac:dyDescent="0.3">
      <c r="A677" s="197"/>
    </row>
    <row r="678" spans="1:1" ht="13.5" customHeight="1" x14ac:dyDescent="0.3">
      <c r="A678" s="197"/>
    </row>
    <row r="679" spans="1:1" ht="13.5" customHeight="1" x14ac:dyDescent="0.3">
      <c r="A679" s="197"/>
    </row>
    <row r="680" spans="1:1" ht="13.5" customHeight="1" x14ac:dyDescent="0.3">
      <c r="A680" s="197"/>
    </row>
    <row r="681" spans="1:1" ht="13.5" customHeight="1" x14ac:dyDescent="0.3">
      <c r="A681" s="197"/>
    </row>
    <row r="682" spans="1:1" ht="13.5" customHeight="1" x14ac:dyDescent="0.3">
      <c r="A682" s="197"/>
    </row>
    <row r="683" spans="1:1" ht="13.5" customHeight="1" x14ac:dyDescent="0.3">
      <c r="A683" s="197"/>
    </row>
    <row r="684" spans="1:1" ht="13.5" customHeight="1" x14ac:dyDescent="0.3">
      <c r="A684" s="197"/>
    </row>
    <row r="685" spans="1:1" ht="13.5" customHeight="1" x14ac:dyDescent="0.3">
      <c r="A685" s="197"/>
    </row>
    <row r="686" spans="1:1" ht="13.5" customHeight="1" x14ac:dyDescent="0.3">
      <c r="A686" s="197"/>
    </row>
    <row r="687" spans="1:1" ht="13.5" customHeight="1" x14ac:dyDescent="0.3">
      <c r="A687" s="197"/>
    </row>
    <row r="688" spans="1:1" ht="13.5" customHeight="1" x14ac:dyDescent="0.3">
      <c r="A688" s="197"/>
    </row>
    <row r="689" spans="1:1" ht="13.5" customHeight="1" x14ac:dyDescent="0.3">
      <c r="A689" s="197"/>
    </row>
    <row r="690" spans="1:1" ht="13.5" customHeight="1" x14ac:dyDescent="0.3">
      <c r="A690" s="197"/>
    </row>
    <row r="691" spans="1:1" ht="13.5" customHeight="1" x14ac:dyDescent="0.3">
      <c r="A691" s="197"/>
    </row>
    <row r="692" spans="1:1" ht="13.5" customHeight="1" x14ac:dyDescent="0.3">
      <c r="A692" s="197"/>
    </row>
    <row r="693" spans="1:1" ht="13.5" customHeight="1" x14ac:dyDescent="0.3">
      <c r="A693" s="197"/>
    </row>
    <row r="694" spans="1:1" ht="13.5" customHeight="1" x14ac:dyDescent="0.3">
      <c r="A694" s="197"/>
    </row>
    <row r="695" spans="1:1" ht="13.5" customHeight="1" x14ac:dyDescent="0.3">
      <c r="A695" s="197"/>
    </row>
    <row r="696" spans="1:1" ht="13.5" customHeight="1" x14ac:dyDescent="0.3">
      <c r="A696" s="197"/>
    </row>
    <row r="697" spans="1:1" ht="13.5" customHeight="1" x14ac:dyDescent="0.3"/>
    <row r="698" spans="1:1" ht="13.5" customHeight="1" x14ac:dyDescent="0.3"/>
    <row r="699" spans="1:1" ht="13.5" customHeight="1" x14ac:dyDescent="0.3"/>
    <row r="700" spans="1:1" ht="13.5" customHeight="1" x14ac:dyDescent="0.3"/>
    <row r="701" spans="1:1" ht="13.5" customHeight="1" x14ac:dyDescent="0.3"/>
    <row r="702" spans="1:1" ht="13.5" customHeight="1" x14ac:dyDescent="0.3"/>
    <row r="703" spans="1:1" ht="13.5" customHeight="1" x14ac:dyDescent="0.3"/>
    <row r="704" spans="1:1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  <row r="1001" ht="13.5" customHeight="1" x14ac:dyDescent="0.3"/>
    <row r="1002" ht="13.5" customHeight="1" x14ac:dyDescent="0.3"/>
    <row r="1003" ht="13.5" customHeight="1" x14ac:dyDescent="0.3"/>
    <row r="1004" ht="13.5" customHeight="1" x14ac:dyDescent="0.3"/>
    <row r="1005" ht="13.5" customHeight="1" x14ac:dyDescent="0.3"/>
    <row r="1006" ht="13.5" customHeight="1" x14ac:dyDescent="0.3"/>
    <row r="1007" ht="13.5" customHeight="1" x14ac:dyDescent="0.3"/>
    <row r="1008" ht="13.5" customHeight="1" x14ac:dyDescent="0.3"/>
    <row r="1009" ht="13.5" customHeight="1" x14ac:dyDescent="0.3"/>
    <row r="1010" ht="13.5" customHeight="1" x14ac:dyDescent="0.3"/>
    <row r="1011" ht="13.5" customHeight="1" x14ac:dyDescent="0.3"/>
    <row r="1012" ht="13.5" customHeight="1" x14ac:dyDescent="0.3"/>
    <row r="1013" ht="13.5" customHeight="1" x14ac:dyDescent="0.3"/>
    <row r="1014" ht="13.5" customHeight="1" x14ac:dyDescent="0.3"/>
    <row r="1015" ht="13.5" customHeight="1" x14ac:dyDescent="0.3"/>
    <row r="1016" ht="13.5" customHeight="1" x14ac:dyDescent="0.3"/>
    <row r="1017" ht="13.5" customHeight="1" x14ac:dyDescent="0.3"/>
    <row r="1018" ht="13.5" customHeight="1" x14ac:dyDescent="0.3"/>
    <row r="1019" ht="13.5" customHeight="1" x14ac:dyDescent="0.3"/>
    <row r="1020" ht="13.5" customHeight="1" x14ac:dyDescent="0.3"/>
    <row r="1021" ht="13.5" customHeight="1" x14ac:dyDescent="0.3"/>
    <row r="1022" ht="13.5" customHeight="1" x14ac:dyDescent="0.3"/>
    <row r="1023" ht="13.5" customHeight="1" x14ac:dyDescent="0.3"/>
    <row r="1024" ht="13.5" customHeight="1" x14ac:dyDescent="0.3"/>
    <row r="1025" ht="13.5" customHeight="1" x14ac:dyDescent="0.3"/>
    <row r="1026" ht="13.5" customHeight="1" x14ac:dyDescent="0.3"/>
    <row r="1027" ht="13.5" customHeight="1" x14ac:dyDescent="0.3"/>
    <row r="1028" ht="13.5" customHeight="1" x14ac:dyDescent="0.3"/>
    <row r="1029" ht="13.5" customHeight="1" x14ac:dyDescent="0.3"/>
    <row r="1030" ht="13.5" customHeight="1" x14ac:dyDescent="0.3"/>
    <row r="1031" ht="13.5" customHeight="1" x14ac:dyDescent="0.3"/>
    <row r="1032" ht="13.5" customHeight="1" x14ac:dyDescent="0.3"/>
    <row r="1033" ht="13.5" customHeight="1" x14ac:dyDescent="0.3"/>
    <row r="1034" ht="13.5" customHeight="1" x14ac:dyDescent="0.3"/>
    <row r="1035" ht="13.5" customHeight="1" x14ac:dyDescent="0.3"/>
    <row r="1036" ht="13.5" customHeight="1" x14ac:dyDescent="0.3"/>
    <row r="1037" ht="13.5" customHeight="1" x14ac:dyDescent="0.3"/>
    <row r="1038" ht="13.5" customHeight="1" x14ac:dyDescent="0.3"/>
    <row r="1039" ht="13.5" customHeight="1" x14ac:dyDescent="0.3"/>
    <row r="1040" ht="13.5" customHeight="1" x14ac:dyDescent="0.3"/>
    <row r="1041" ht="13.5" customHeight="1" x14ac:dyDescent="0.3"/>
    <row r="1042" ht="13.5" customHeight="1" x14ac:dyDescent="0.3"/>
    <row r="1043" ht="13.5" customHeight="1" x14ac:dyDescent="0.3"/>
    <row r="1044" ht="13.5" customHeight="1" x14ac:dyDescent="0.3"/>
    <row r="1045" ht="13.5" customHeight="1" x14ac:dyDescent="0.3"/>
    <row r="1046" ht="13.5" customHeight="1" x14ac:dyDescent="0.3"/>
    <row r="1047" ht="13.5" customHeight="1" x14ac:dyDescent="0.3"/>
    <row r="1048" ht="13.5" customHeight="1" x14ac:dyDescent="0.3"/>
    <row r="1049" ht="13.5" customHeight="1" x14ac:dyDescent="0.3"/>
    <row r="1050" ht="13.5" customHeight="1" x14ac:dyDescent="0.3"/>
    <row r="1051" ht="13.5" customHeight="1" x14ac:dyDescent="0.3"/>
    <row r="1052" ht="13.5" customHeight="1" x14ac:dyDescent="0.3"/>
    <row r="1053" ht="13.5" customHeight="1" x14ac:dyDescent="0.3"/>
    <row r="1054" ht="13.5" customHeight="1" x14ac:dyDescent="0.3"/>
    <row r="1055" ht="13.5" customHeight="1" x14ac:dyDescent="0.3"/>
    <row r="1056" ht="13.5" customHeight="1" x14ac:dyDescent="0.3"/>
    <row r="1057" ht="13.5" customHeight="1" x14ac:dyDescent="0.3"/>
    <row r="1058" ht="13.5" customHeight="1" x14ac:dyDescent="0.3"/>
    <row r="1059" ht="13.5" customHeight="1" x14ac:dyDescent="0.3"/>
    <row r="1060" ht="13.5" customHeight="1" x14ac:dyDescent="0.3"/>
    <row r="1061" ht="13.5" customHeight="1" x14ac:dyDescent="0.3"/>
    <row r="1062" ht="13.5" customHeight="1" x14ac:dyDescent="0.3"/>
    <row r="1063" ht="13.5" customHeight="1" x14ac:dyDescent="0.3"/>
    <row r="1064" ht="13.5" customHeight="1" x14ac:dyDescent="0.3"/>
    <row r="1065" ht="13.5" customHeight="1" x14ac:dyDescent="0.3"/>
    <row r="1066" ht="13.5" customHeight="1" x14ac:dyDescent="0.3"/>
    <row r="1067" ht="13.5" customHeight="1" x14ac:dyDescent="0.3"/>
    <row r="1068" ht="13.5" customHeight="1" x14ac:dyDescent="0.3"/>
    <row r="1069" ht="13.5" customHeight="1" x14ac:dyDescent="0.3"/>
    <row r="1070" ht="13.5" customHeight="1" x14ac:dyDescent="0.3"/>
    <row r="1071" ht="13.5" customHeight="1" x14ac:dyDescent="0.3"/>
    <row r="1072" ht="13.5" customHeight="1" x14ac:dyDescent="0.3"/>
    <row r="1073" ht="13.5" customHeight="1" x14ac:dyDescent="0.3"/>
    <row r="1074" ht="13.5" customHeight="1" x14ac:dyDescent="0.3"/>
    <row r="1075" ht="13.5" customHeight="1" x14ac:dyDescent="0.3"/>
    <row r="1076" ht="13.5" customHeight="1" x14ac:dyDescent="0.3"/>
    <row r="1077" ht="13.5" customHeight="1" x14ac:dyDescent="0.3"/>
    <row r="1078" ht="13.5" customHeight="1" x14ac:dyDescent="0.3"/>
    <row r="1079" ht="13.5" customHeight="1" x14ac:dyDescent="0.3"/>
    <row r="1080" ht="13.5" customHeight="1" x14ac:dyDescent="0.3"/>
    <row r="1081" ht="13.5" customHeight="1" x14ac:dyDescent="0.3"/>
    <row r="1082" ht="13.5" customHeight="1" x14ac:dyDescent="0.3"/>
    <row r="1083" ht="13.5" customHeight="1" x14ac:dyDescent="0.3"/>
    <row r="1084" ht="13.5" customHeight="1" x14ac:dyDescent="0.3"/>
    <row r="1085" ht="13.5" customHeight="1" x14ac:dyDescent="0.3"/>
    <row r="1086" ht="13.5" customHeight="1" x14ac:dyDescent="0.3"/>
    <row r="1087" ht="13.5" customHeight="1" x14ac:dyDescent="0.3"/>
    <row r="1088" ht="13.5" customHeight="1" x14ac:dyDescent="0.3"/>
    <row r="1089" ht="13.5" customHeight="1" x14ac:dyDescent="0.3"/>
    <row r="1090" ht="13.5" customHeight="1" x14ac:dyDescent="0.3"/>
    <row r="1091" ht="13.5" customHeight="1" x14ac:dyDescent="0.3"/>
    <row r="1092" ht="13.5" customHeight="1" x14ac:dyDescent="0.3"/>
    <row r="1093" ht="13.5" customHeight="1" x14ac:dyDescent="0.3"/>
    <row r="1094" ht="13.5" customHeight="1" x14ac:dyDescent="0.3"/>
    <row r="1095" ht="13.5" customHeight="1" x14ac:dyDescent="0.3"/>
    <row r="1096" ht="13.5" customHeight="1" x14ac:dyDescent="0.3"/>
    <row r="1097" ht="13.5" customHeight="1" x14ac:dyDescent="0.3"/>
    <row r="1098" ht="13.5" customHeight="1" x14ac:dyDescent="0.3"/>
    <row r="1099" ht="13.5" customHeight="1" x14ac:dyDescent="0.3"/>
    <row r="1100" ht="13.5" customHeight="1" x14ac:dyDescent="0.3"/>
    <row r="1101" ht="13.5" customHeight="1" x14ac:dyDescent="0.3"/>
    <row r="1102" ht="13.5" customHeight="1" x14ac:dyDescent="0.3"/>
    <row r="1103" ht="13.5" customHeight="1" x14ac:dyDescent="0.3"/>
    <row r="1104" ht="13.5" customHeight="1" x14ac:dyDescent="0.3"/>
    <row r="1105" ht="13.5" customHeight="1" x14ac:dyDescent="0.3"/>
    <row r="1106" ht="13.5" customHeight="1" x14ac:dyDescent="0.3"/>
    <row r="1107" ht="13.5" customHeight="1" x14ac:dyDescent="0.3"/>
    <row r="1108" ht="13.5" customHeight="1" x14ac:dyDescent="0.3"/>
    <row r="1109" ht="13.5" customHeight="1" x14ac:dyDescent="0.3"/>
    <row r="1110" ht="13.5" customHeight="1" x14ac:dyDescent="0.3"/>
    <row r="1111" ht="13.5" customHeight="1" x14ac:dyDescent="0.3"/>
    <row r="1112" ht="13.5" customHeight="1" x14ac:dyDescent="0.3"/>
    <row r="1113" ht="13.5" customHeight="1" x14ac:dyDescent="0.3"/>
    <row r="1114" ht="13.5" customHeight="1" x14ac:dyDescent="0.3"/>
    <row r="1115" ht="13.5" customHeight="1" x14ac:dyDescent="0.3"/>
    <row r="1116" ht="13.5" customHeight="1" x14ac:dyDescent="0.3"/>
    <row r="1117" ht="13.5" customHeight="1" x14ac:dyDescent="0.3"/>
    <row r="1118" ht="13.5" customHeight="1" x14ac:dyDescent="0.3"/>
    <row r="1119" ht="13.5" customHeight="1" x14ac:dyDescent="0.3"/>
    <row r="1120" ht="13.5" customHeight="1" x14ac:dyDescent="0.3"/>
    <row r="1121" ht="13.5" customHeight="1" x14ac:dyDescent="0.3"/>
    <row r="1122" ht="13.5" customHeight="1" x14ac:dyDescent="0.3"/>
    <row r="1123" ht="13.5" customHeight="1" x14ac:dyDescent="0.3"/>
    <row r="1124" ht="13.5" customHeight="1" x14ac:dyDescent="0.3"/>
    <row r="1125" ht="13.5" customHeight="1" x14ac:dyDescent="0.3"/>
    <row r="1126" ht="13.5" customHeight="1" x14ac:dyDescent="0.3"/>
    <row r="1127" ht="13.5" customHeight="1" x14ac:dyDescent="0.3"/>
    <row r="1128" ht="13.5" customHeight="1" x14ac:dyDescent="0.3"/>
    <row r="1129" ht="13.5" customHeight="1" x14ac:dyDescent="0.3"/>
    <row r="1130" ht="13.5" customHeight="1" x14ac:dyDescent="0.3"/>
    <row r="1131" ht="13.5" customHeight="1" x14ac:dyDescent="0.3"/>
    <row r="1132" ht="13.5" customHeight="1" x14ac:dyDescent="0.3"/>
    <row r="1133" ht="13.5" customHeight="1" x14ac:dyDescent="0.3"/>
    <row r="1134" ht="13.5" customHeight="1" x14ac:dyDescent="0.3"/>
    <row r="1135" ht="13.5" customHeight="1" x14ac:dyDescent="0.3"/>
    <row r="1136" ht="13.5" customHeight="1" x14ac:dyDescent="0.3"/>
    <row r="1137" ht="13.5" customHeight="1" x14ac:dyDescent="0.3"/>
    <row r="1138" ht="13.5" customHeight="1" x14ac:dyDescent="0.3"/>
    <row r="1139" ht="13.5" customHeight="1" x14ac:dyDescent="0.3"/>
    <row r="1140" ht="13.5" customHeight="1" x14ac:dyDescent="0.3"/>
    <row r="1141" ht="13.5" customHeight="1" x14ac:dyDescent="0.3"/>
    <row r="1142" ht="13.5" customHeight="1" x14ac:dyDescent="0.3"/>
    <row r="1143" ht="13.5" customHeight="1" x14ac:dyDescent="0.3"/>
    <row r="1144" ht="13.5" customHeight="1" x14ac:dyDescent="0.3"/>
    <row r="1145" ht="13.5" customHeight="1" x14ac:dyDescent="0.3"/>
    <row r="1146" ht="13.5" customHeight="1" x14ac:dyDescent="0.3"/>
    <row r="1147" ht="13.5" customHeight="1" x14ac:dyDescent="0.3"/>
    <row r="1148" ht="13.5" customHeight="1" x14ac:dyDescent="0.3"/>
    <row r="1149" ht="13.5" customHeight="1" x14ac:dyDescent="0.3"/>
    <row r="1150" ht="13.5" customHeight="1" x14ac:dyDescent="0.3"/>
    <row r="1151" ht="13.5" customHeight="1" x14ac:dyDescent="0.3"/>
    <row r="1152" ht="13.5" customHeight="1" x14ac:dyDescent="0.3"/>
    <row r="1153" ht="13.5" customHeight="1" x14ac:dyDescent="0.3"/>
    <row r="1154" ht="13.5" customHeight="1" x14ac:dyDescent="0.3"/>
    <row r="1155" ht="13.5" customHeight="1" x14ac:dyDescent="0.3"/>
    <row r="1156" ht="13.5" customHeight="1" x14ac:dyDescent="0.3"/>
    <row r="1157" ht="13.5" customHeight="1" x14ac:dyDescent="0.3"/>
    <row r="1158" ht="13.5" customHeight="1" x14ac:dyDescent="0.3"/>
    <row r="1159" ht="13.5" customHeight="1" x14ac:dyDescent="0.3"/>
    <row r="1160" ht="13.5" customHeight="1" x14ac:dyDescent="0.3"/>
    <row r="1161" ht="13.5" customHeight="1" x14ac:dyDescent="0.3"/>
    <row r="1162" ht="13.5" customHeight="1" x14ac:dyDescent="0.3"/>
    <row r="1163" ht="13.5" customHeight="1" x14ac:dyDescent="0.3"/>
    <row r="1164" ht="13.5" customHeight="1" x14ac:dyDescent="0.3"/>
    <row r="1165" ht="13.5" customHeight="1" x14ac:dyDescent="0.3"/>
    <row r="1166" ht="13.5" customHeight="1" x14ac:dyDescent="0.3"/>
    <row r="1167" ht="13.5" customHeight="1" x14ac:dyDescent="0.3"/>
    <row r="1168" ht="13.5" customHeight="1" x14ac:dyDescent="0.3"/>
    <row r="1169" ht="13.5" customHeight="1" x14ac:dyDescent="0.3"/>
    <row r="1170" ht="13.5" customHeight="1" x14ac:dyDescent="0.3"/>
    <row r="1171" ht="13.5" customHeight="1" x14ac:dyDescent="0.3"/>
    <row r="1172" ht="13.5" customHeight="1" x14ac:dyDescent="0.3"/>
    <row r="1173" ht="13.5" customHeight="1" x14ac:dyDescent="0.3"/>
    <row r="1174" ht="13.5" customHeight="1" x14ac:dyDescent="0.3"/>
    <row r="1175" ht="13.5" customHeight="1" x14ac:dyDescent="0.3"/>
    <row r="1176" ht="13.5" customHeight="1" x14ac:dyDescent="0.3"/>
    <row r="1177" ht="13.5" customHeight="1" x14ac:dyDescent="0.3"/>
    <row r="1178" ht="13.5" customHeight="1" x14ac:dyDescent="0.3"/>
    <row r="1179" ht="13.5" customHeight="1" x14ac:dyDescent="0.3"/>
    <row r="1180" ht="13.5" customHeight="1" x14ac:dyDescent="0.3"/>
    <row r="1181" ht="13.5" customHeight="1" x14ac:dyDescent="0.3"/>
    <row r="1182" ht="13.5" customHeight="1" x14ac:dyDescent="0.3"/>
    <row r="1183" ht="13.5" customHeight="1" x14ac:dyDescent="0.3"/>
    <row r="1184" ht="13.5" customHeight="1" x14ac:dyDescent="0.3"/>
    <row r="1185" ht="13.5" customHeight="1" x14ac:dyDescent="0.3"/>
    <row r="1186" ht="13.5" customHeight="1" x14ac:dyDescent="0.3"/>
    <row r="1187" ht="13.5" customHeight="1" x14ac:dyDescent="0.3"/>
    <row r="1188" ht="13.5" customHeight="1" x14ac:dyDescent="0.3"/>
    <row r="1189" ht="13.5" customHeight="1" x14ac:dyDescent="0.3"/>
    <row r="1190" ht="13.5" customHeight="1" x14ac:dyDescent="0.3"/>
    <row r="1191" ht="13.5" customHeight="1" x14ac:dyDescent="0.3"/>
    <row r="1192" ht="13.5" customHeight="1" x14ac:dyDescent="0.3"/>
    <row r="1193" ht="13.5" customHeight="1" x14ac:dyDescent="0.3"/>
    <row r="1194" ht="13.5" customHeight="1" x14ac:dyDescent="0.3"/>
    <row r="1195" ht="13.5" customHeight="1" x14ac:dyDescent="0.3"/>
    <row r="1196" ht="13.5" customHeight="1" x14ac:dyDescent="0.3"/>
    <row r="1197" ht="13.5" customHeight="1" x14ac:dyDescent="0.3"/>
    <row r="1198" ht="13.5" customHeight="1" x14ac:dyDescent="0.3"/>
    <row r="1199" ht="13.5" customHeight="1" x14ac:dyDescent="0.3"/>
    <row r="1200" ht="13.5" customHeight="1" x14ac:dyDescent="0.3"/>
    <row r="1201" ht="13.5" customHeight="1" x14ac:dyDescent="0.3"/>
    <row r="1202" ht="13.5" customHeight="1" x14ac:dyDescent="0.3"/>
    <row r="1203" ht="13.5" customHeight="1" x14ac:dyDescent="0.3"/>
    <row r="1204" ht="13.5" customHeight="1" x14ac:dyDescent="0.3"/>
    <row r="1205" ht="13.5" customHeight="1" x14ac:dyDescent="0.3"/>
    <row r="1206" ht="13.5" customHeight="1" x14ac:dyDescent="0.3"/>
    <row r="1207" ht="13.5" customHeight="1" x14ac:dyDescent="0.3"/>
    <row r="1208" ht="13.5" customHeight="1" x14ac:dyDescent="0.3"/>
    <row r="1209" ht="13.5" customHeight="1" x14ac:dyDescent="0.3"/>
    <row r="1210" ht="13.5" customHeight="1" x14ac:dyDescent="0.3"/>
    <row r="1211" ht="13.5" customHeight="1" x14ac:dyDescent="0.3"/>
    <row r="1212" ht="13.5" customHeight="1" x14ac:dyDescent="0.3"/>
    <row r="1213" ht="13.5" customHeight="1" x14ac:dyDescent="0.3"/>
    <row r="1214" ht="13.5" customHeight="1" x14ac:dyDescent="0.3"/>
    <row r="1215" ht="13.5" customHeight="1" x14ac:dyDescent="0.3"/>
    <row r="1216" ht="13.5" customHeight="1" x14ac:dyDescent="0.3"/>
    <row r="1217" ht="13.5" customHeight="1" x14ac:dyDescent="0.3"/>
    <row r="1218" ht="13.5" customHeight="1" x14ac:dyDescent="0.3"/>
    <row r="1219" ht="13.5" customHeight="1" x14ac:dyDescent="0.3"/>
    <row r="1220" ht="13.5" customHeight="1" x14ac:dyDescent="0.3"/>
    <row r="1221" ht="13.5" customHeight="1" x14ac:dyDescent="0.3"/>
    <row r="1222" ht="13.5" customHeight="1" x14ac:dyDescent="0.3"/>
    <row r="1223" ht="13.5" customHeight="1" x14ac:dyDescent="0.3"/>
    <row r="1224" ht="13.5" customHeight="1" x14ac:dyDescent="0.3"/>
    <row r="1225" ht="13.5" customHeight="1" x14ac:dyDescent="0.3"/>
    <row r="1226" ht="13.5" customHeight="1" x14ac:dyDescent="0.3"/>
    <row r="1227" ht="13.5" customHeight="1" x14ac:dyDescent="0.3"/>
    <row r="1228" ht="13.5" customHeight="1" x14ac:dyDescent="0.3"/>
    <row r="1229" ht="13.5" customHeight="1" x14ac:dyDescent="0.3"/>
    <row r="1230" ht="13.5" customHeight="1" x14ac:dyDescent="0.3"/>
    <row r="1231" ht="13.5" customHeight="1" x14ac:dyDescent="0.3"/>
    <row r="1232" ht="13.5" customHeight="1" x14ac:dyDescent="0.3"/>
    <row r="1233" ht="13.5" customHeight="1" x14ac:dyDescent="0.3"/>
    <row r="1234" ht="13.5" customHeight="1" x14ac:dyDescent="0.3"/>
    <row r="1235" ht="13.5" customHeight="1" x14ac:dyDescent="0.3"/>
    <row r="1236" ht="13.5" customHeight="1" x14ac:dyDescent="0.3"/>
    <row r="1237" ht="13.5" customHeight="1" x14ac:dyDescent="0.3"/>
    <row r="1238" ht="13.5" customHeight="1" x14ac:dyDescent="0.3"/>
    <row r="1239" ht="13.5" customHeight="1" x14ac:dyDescent="0.3"/>
    <row r="1240" ht="13.5" customHeight="1" x14ac:dyDescent="0.3"/>
    <row r="1241" ht="13.5" customHeight="1" x14ac:dyDescent="0.3"/>
    <row r="1242" ht="13.5" customHeight="1" x14ac:dyDescent="0.3"/>
    <row r="1243" ht="13.5" customHeight="1" x14ac:dyDescent="0.3"/>
    <row r="1244" ht="13.5" customHeight="1" x14ac:dyDescent="0.3"/>
    <row r="1245" ht="13.5" customHeight="1" x14ac:dyDescent="0.3"/>
    <row r="1246" ht="13.5" customHeight="1" x14ac:dyDescent="0.3"/>
    <row r="1247" ht="13.5" customHeight="1" x14ac:dyDescent="0.3"/>
    <row r="1248" ht="13.5" customHeight="1" x14ac:dyDescent="0.3"/>
    <row r="1249" ht="13.5" customHeight="1" x14ac:dyDescent="0.3"/>
    <row r="1250" ht="13.5" customHeight="1" x14ac:dyDescent="0.3"/>
    <row r="1251" ht="13.5" customHeight="1" x14ac:dyDescent="0.3"/>
    <row r="1252" ht="13.5" customHeight="1" x14ac:dyDescent="0.3"/>
    <row r="1253" ht="13.5" customHeight="1" x14ac:dyDescent="0.3"/>
    <row r="1254" ht="13.5" customHeight="1" x14ac:dyDescent="0.3"/>
    <row r="1255" ht="13.5" customHeight="1" x14ac:dyDescent="0.3"/>
    <row r="1256" ht="13.5" customHeight="1" x14ac:dyDescent="0.3"/>
    <row r="1257" ht="13.5" customHeight="1" x14ac:dyDescent="0.3"/>
    <row r="1258" ht="13.5" customHeight="1" x14ac:dyDescent="0.3"/>
    <row r="1259" ht="13.5" customHeight="1" x14ac:dyDescent="0.3"/>
    <row r="1260" ht="13.5" customHeight="1" x14ac:dyDescent="0.3"/>
    <row r="1261" ht="13.5" customHeight="1" x14ac:dyDescent="0.3"/>
    <row r="1262" ht="13.5" customHeight="1" x14ac:dyDescent="0.3"/>
    <row r="1263" ht="13.5" customHeight="1" x14ac:dyDescent="0.3"/>
    <row r="1264" ht="13.5" customHeight="1" x14ac:dyDescent="0.3"/>
    <row r="1265" ht="13.5" customHeight="1" x14ac:dyDescent="0.3"/>
    <row r="1266" ht="13.5" customHeight="1" x14ac:dyDescent="0.3"/>
    <row r="1267" ht="13.5" customHeight="1" x14ac:dyDescent="0.3"/>
    <row r="1268" ht="13.5" customHeight="1" x14ac:dyDescent="0.3"/>
    <row r="1269" ht="13.5" customHeight="1" x14ac:dyDescent="0.3"/>
    <row r="1270" ht="13.5" customHeight="1" x14ac:dyDescent="0.3"/>
    <row r="1271" ht="13.5" customHeight="1" x14ac:dyDescent="0.3"/>
    <row r="1272" ht="13.5" customHeight="1" x14ac:dyDescent="0.3"/>
    <row r="1273" ht="13.5" customHeight="1" x14ac:dyDescent="0.3"/>
    <row r="1274" ht="13.5" customHeight="1" x14ac:dyDescent="0.3"/>
    <row r="1275" ht="13.5" customHeight="1" x14ac:dyDescent="0.3"/>
    <row r="1276" ht="13.5" customHeight="1" x14ac:dyDescent="0.3"/>
    <row r="1277" ht="13.5" customHeight="1" x14ac:dyDescent="0.3"/>
    <row r="1278" ht="13.5" customHeight="1" x14ac:dyDescent="0.3"/>
    <row r="1279" ht="13.5" customHeight="1" x14ac:dyDescent="0.3"/>
    <row r="1280" ht="13.5" customHeight="1" x14ac:dyDescent="0.3"/>
    <row r="1281" ht="13.5" customHeight="1" x14ac:dyDescent="0.3"/>
    <row r="1282" ht="13.5" customHeight="1" x14ac:dyDescent="0.3"/>
    <row r="1283" ht="13.5" customHeight="1" x14ac:dyDescent="0.3"/>
    <row r="1284" ht="13.5" customHeight="1" x14ac:dyDescent="0.3"/>
    <row r="1285" ht="13.5" customHeight="1" x14ac:dyDescent="0.3"/>
    <row r="1286" ht="13.5" customHeight="1" x14ac:dyDescent="0.3"/>
    <row r="1287" ht="13.5" customHeight="1" x14ac:dyDescent="0.3"/>
    <row r="1288" ht="13.5" customHeight="1" x14ac:dyDescent="0.3"/>
    <row r="1289" ht="13.5" customHeight="1" x14ac:dyDescent="0.3"/>
    <row r="1290" ht="13.5" customHeight="1" x14ac:dyDescent="0.3"/>
    <row r="1291" ht="13.5" customHeight="1" x14ac:dyDescent="0.3"/>
    <row r="1292" ht="13.5" customHeight="1" x14ac:dyDescent="0.3"/>
    <row r="1293" ht="13.5" customHeight="1" x14ac:dyDescent="0.3"/>
    <row r="1294" ht="13.5" customHeight="1" x14ac:dyDescent="0.3"/>
    <row r="1295" ht="13.5" customHeight="1" x14ac:dyDescent="0.3"/>
    <row r="1296" ht="13.5" customHeight="1" x14ac:dyDescent="0.3"/>
    <row r="1297" ht="13.5" customHeight="1" x14ac:dyDescent="0.3"/>
    <row r="1298" ht="13.5" customHeight="1" x14ac:dyDescent="0.3"/>
    <row r="1299" ht="13.5" customHeight="1" x14ac:dyDescent="0.3"/>
    <row r="1300" ht="13.5" customHeight="1" x14ac:dyDescent="0.3"/>
    <row r="1301" ht="13.5" customHeight="1" x14ac:dyDescent="0.3"/>
    <row r="1302" ht="13.5" customHeight="1" x14ac:dyDescent="0.3"/>
    <row r="1303" ht="13.5" customHeight="1" x14ac:dyDescent="0.3"/>
    <row r="1304" ht="13.5" customHeight="1" x14ac:dyDescent="0.3"/>
    <row r="1305" ht="13.5" customHeight="1" x14ac:dyDescent="0.3"/>
    <row r="1306" ht="13.5" customHeight="1" x14ac:dyDescent="0.3"/>
    <row r="1307" ht="13.5" customHeight="1" x14ac:dyDescent="0.3"/>
    <row r="1308" ht="13.5" customHeight="1" x14ac:dyDescent="0.3"/>
    <row r="1309" ht="13.5" customHeight="1" x14ac:dyDescent="0.3"/>
    <row r="1310" ht="13.5" customHeight="1" x14ac:dyDescent="0.3"/>
    <row r="1311" ht="13.5" customHeight="1" x14ac:dyDescent="0.3"/>
    <row r="1312" ht="13.5" customHeight="1" x14ac:dyDescent="0.3"/>
    <row r="1313" ht="13.5" customHeight="1" x14ac:dyDescent="0.3"/>
    <row r="1314" ht="13.5" customHeight="1" x14ac:dyDescent="0.3"/>
    <row r="1315" ht="13.5" customHeight="1" x14ac:dyDescent="0.3"/>
    <row r="1316" ht="13.5" customHeight="1" x14ac:dyDescent="0.3"/>
    <row r="1317" ht="13.5" customHeight="1" x14ac:dyDescent="0.3"/>
    <row r="1318" ht="13.5" customHeight="1" x14ac:dyDescent="0.3"/>
    <row r="1319" ht="13.5" customHeight="1" x14ac:dyDescent="0.3"/>
    <row r="1320" ht="13.5" customHeight="1" x14ac:dyDescent="0.3"/>
    <row r="1321" ht="13.5" customHeight="1" x14ac:dyDescent="0.3"/>
    <row r="1322" ht="13.5" customHeight="1" x14ac:dyDescent="0.3"/>
    <row r="1323" ht="13.5" customHeight="1" x14ac:dyDescent="0.3"/>
    <row r="1324" ht="13.5" customHeight="1" x14ac:dyDescent="0.3"/>
    <row r="1325" ht="13.5" customHeight="1" x14ac:dyDescent="0.3"/>
    <row r="1326" ht="13.5" customHeight="1" x14ac:dyDescent="0.3"/>
    <row r="1327" ht="13.5" customHeight="1" x14ac:dyDescent="0.3"/>
    <row r="1328" ht="13.5" customHeight="1" x14ac:dyDescent="0.3"/>
    <row r="1329" ht="13.5" customHeight="1" x14ac:dyDescent="0.3"/>
    <row r="1330" ht="13.5" customHeight="1" x14ac:dyDescent="0.3"/>
    <row r="1331" ht="13.5" customHeight="1" x14ac:dyDescent="0.3"/>
    <row r="1332" ht="13.5" customHeight="1" x14ac:dyDescent="0.3"/>
    <row r="1333" ht="13.5" customHeight="1" x14ac:dyDescent="0.3"/>
    <row r="1334" ht="13.5" customHeight="1" x14ac:dyDescent="0.3"/>
    <row r="1335" ht="13.5" customHeight="1" x14ac:dyDescent="0.3"/>
    <row r="1336" ht="13.5" customHeight="1" x14ac:dyDescent="0.3"/>
    <row r="1337" ht="13.5" customHeight="1" x14ac:dyDescent="0.3"/>
    <row r="1338" ht="13.5" customHeight="1" x14ac:dyDescent="0.3"/>
    <row r="1339" ht="13.5" customHeight="1" x14ac:dyDescent="0.3"/>
    <row r="1340" ht="13.5" customHeight="1" x14ac:dyDescent="0.3"/>
    <row r="1341" ht="13.5" customHeight="1" x14ac:dyDescent="0.3"/>
    <row r="1342" ht="13.5" customHeight="1" x14ac:dyDescent="0.3"/>
    <row r="1343" ht="13.5" customHeight="1" x14ac:dyDescent="0.3"/>
    <row r="1344" ht="13.5" customHeight="1" x14ac:dyDescent="0.3"/>
    <row r="1345" ht="13.5" customHeight="1" x14ac:dyDescent="0.3"/>
    <row r="1346" ht="13.5" customHeight="1" x14ac:dyDescent="0.3"/>
    <row r="1347" ht="13.5" customHeight="1" x14ac:dyDescent="0.3"/>
    <row r="1348" ht="13.5" customHeight="1" x14ac:dyDescent="0.3"/>
    <row r="1349" ht="13.5" customHeight="1" x14ac:dyDescent="0.3"/>
    <row r="1350" ht="13.5" customHeight="1" x14ac:dyDescent="0.3"/>
    <row r="1351" ht="13.5" customHeight="1" x14ac:dyDescent="0.3"/>
    <row r="1352" ht="13.5" customHeight="1" x14ac:dyDescent="0.3"/>
    <row r="1353" ht="13.5" customHeight="1" x14ac:dyDescent="0.3"/>
    <row r="1354" ht="13.5" customHeight="1" x14ac:dyDescent="0.3"/>
    <row r="1355" ht="13.5" customHeight="1" x14ac:dyDescent="0.3"/>
    <row r="1356" ht="13.5" customHeight="1" x14ac:dyDescent="0.3"/>
    <row r="1357" ht="13.5" customHeight="1" x14ac:dyDescent="0.3"/>
    <row r="1358" ht="13.5" customHeight="1" x14ac:dyDescent="0.3"/>
    <row r="1359" ht="13.5" customHeight="1" x14ac:dyDescent="0.3"/>
    <row r="1360" ht="13.5" customHeight="1" x14ac:dyDescent="0.3"/>
    <row r="1361" ht="13.5" customHeight="1" x14ac:dyDescent="0.3"/>
    <row r="1362" ht="13.5" customHeight="1" x14ac:dyDescent="0.3"/>
    <row r="1363" ht="13.5" customHeight="1" x14ac:dyDescent="0.3"/>
    <row r="1364" ht="13.5" customHeight="1" x14ac:dyDescent="0.3"/>
    <row r="1365" ht="13.5" customHeight="1" x14ac:dyDescent="0.3"/>
    <row r="1366" ht="13.5" customHeight="1" x14ac:dyDescent="0.3"/>
    <row r="1367" ht="13.5" customHeight="1" x14ac:dyDescent="0.3"/>
    <row r="1368" ht="13.5" customHeight="1" x14ac:dyDescent="0.3"/>
    <row r="1369" ht="13.5" customHeight="1" x14ac:dyDescent="0.3"/>
    <row r="1370" ht="13.5" customHeight="1" x14ac:dyDescent="0.3"/>
    <row r="1371" ht="13.5" customHeight="1" x14ac:dyDescent="0.3"/>
    <row r="1372" ht="13.5" customHeight="1" x14ac:dyDescent="0.3"/>
    <row r="1373" ht="13.5" customHeight="1" x14ac:dyDescent="0.3"/>
    <row r="1374" ht="13.5" customHeight="1" x14ac:dyDescent="0.3"/>
    <row r="1375" ht="13.5" customHeight="1" x14ac:dyDescent="0.3"/>
    <row r="1376" ht="13.5" customHeight="1" x14ac:dyDescent="0.3"/>
    <row r="1377" ht="13.5" customHeight="1" x14ac:dyDescent="0.3"/>
    <row r="1378" ht="13.5" customHeight="1" x14ac:dyDescent="0.3"/>
    <row r="1379" ht="13.5" customHeight="1" x14ac:dyDescent="0.3"/>
    <row r="1380" ht="13.5" customHeight="1" x14ac:dyDescent="0.3"/>
    <row r="1381" ht="13.5" customHeight="1" x14ac:dyDescent="0.3"/>
    <row r="1382" ht="13.5" customHeight="1" x14ac:dyDescent="0.3"/>
    <row r="1383" ht="13.5" customHeight="1" x14ac:dyDescent="0.3"/>
    <row r="1384" ht="13.5" customHeight="1" x14ac:dyDescent="0.3"/>
    <row r="1385" ht="13.5" customHeight="1" x14ac:dyDescent="0.3"/>
    <row r="1386" ht="13.5" customHeight="1" x14ac:dyDescent="0.3"/>
    <row r="1387" ht="13.5" customHeight="1" x14ac:dyDescent="0.3"/>
    <row r="1388" ht="13.5" customHeight="1" x14ac:dyDescent="0.3"/>
    <row r="1389" ht="13.5" customHeight="1" x14ac:dyDescent="0.3"/>
    <row r="1390" ht="13.5" customHeight="1" x14ac:dyDescent="0.3"/>
    <row r="1391" ht="13.5" customHeight="1" x14ac:dyDescent="0.3"/>
    <row r="1392" ht="13.5" customHeight="1" x14ac:dyDescent="0.3"/>
    <row r="1393" ht="13.5" customHeight="1" x14ac:dyDescent="0.3"/>
    <row r="1394" ht="13.5" customHeight="1" x14ac:dyDescent="0.3"/>
    <row r="1395" ht="13.5" customHeight="1" x14ac:dyDescent="0.3"/>
    <row r="1396" ht="13.5" customHeight="1" x14ac:dyDescent="0.3"/>
    <row r="1397" ht="13.5" customHeight="1" x14ac:dyDescent="0.3"/>
    <row r="1398" ht="13.5" customHeight="1" x14ac:dyDescent="0.3"/>
    <row r="1399" ht="13.5" customHeight="1" x14ac:dyDescent="0.3"/>
    <row r="1400" ht="13.5" customHeight="1" x14ac:dyDescent="0.3"/>
    <row r="1401" ht="13.5" customHeight="1" x14ac:dyDescent="0.3"/>
    <row r="1402" ht="13.5" customHeight="1" x14ac:dyDescent="0.3"/>
    <row r="1403" ht="13.5" customHeight="1" x14ac:dyDescent="0.3"/>
    <row r="1404" ht="13.5" customHeight="1" x14ac:dyDescent="0.3"/>
    <row r="1405" ht="13.5" customHeight="1" x14ac:dyDescent="0.3"/>
    <row r="1406" ht="13.5" customHeight="1" x14ac:dyDescent="0.3"/>
    <row r="1407" ht="13.5" customHeight="1" x14ac:dyDescent="0.3"/>
    <row r="1408" ht="13.5" customHeight="1" x14ac:dyDescent="0.3"/>
    <row r="1409" ht="13.5" customHeight="1" x14ac:dyDescent="0.3"/>
    <row r="1410" ht="13.5" customHeight="1" x14ac:dyDescent="0.3"/>
    <row r="1411" ht="13.5" customHeight="1" x14ac:dyDescent="0.3"/>
    <row r="1412" ht="13.5" customHeight="1" x14ac:dyDescent="0.3"/>
    <row r="1413" ht="13.5" customHeight="1" x14ac:dyDescent="0.3"/>
    <row r="1414" ht="13.5" customHeight="1" x14ac:dyDescent="0.3"/>
    <row r="1415" ht="13.5" customHeight="1" x14ac:dyDescent="0.3"/>
    <row r="1416" ht="13.5" customHeight="1" x14ac:dyDescent="0.3"/>
    <row r="1417" ht="13.5" customHeight="1" x14ac:dyDescent="0.3"/>
    <row r="1418" ht="13.5" customHeight="1" x14ac:dyDescent="0.3"/>
    <row r="1419" ht="13.5" customHeight="1" x14ac:dyDescent="0.3"/>
    <row r="1420" ht="13.5" customHeight="1" x14ac:dyDescent="0.3"/>
    <row r="1421" ht="13.5" customHeight="1" x14ac:dyDescent="0.3"/>
    <row r="1422" ht="13.5" customHeight="1" x14ac:dyDescent="0.3"/>
    <row r="1423" ht="13.5" customHeight="1" x14ac:dyDescent="0.3"/>
    <row r="1424" ht="13.5" customHeight="1" x14ac:dyDescent="0.3"/>
    <row r="1425" ht="13.5" customHeight="1" x14ac:dyDescent="0.3"/>
    <row r="1426" ht="13.5" customHeight="1" x14ac:dyDescent="0.3"/>
    <row r="1427" ht="13.5" customHeight="1" x14ac:dyDescent="0.3"/>
    <row r="1428" ht="13.5" customHeight="1" x14ac:dyDescent="0.3"/>
    <row r="1429" ht="13.5" customHeight="1" x14ac:dyDescent="0.3"/>
    <row r="1430" ht="13.5" customHeight="1" x14ac:dyDescent="0.3"/>
    <row r="1431" ht="13.5" customHeight="1" x14ac:dyDescent="0.3"/>
    <row r="1432" ht="13.5" customHeight="1" x14ac:dyDescent="0.3"/>
    <row r="1433" ht="13.5" customHeight="1" x14ac:dyDescent="0.3"/>
    <row r="1434" ht="13.5" customHeight="1" x14ac:dyDescent="0.3"/>
    <row r="1435" ht="13.5" customHeight="1" x14ac:dyDescent="0.3"/>
    <row r="1436" ht="13.5" customHeight="1" x14ac:dyDescent="0.3"/>
    <row r="1437" ht="13.5" customHeight="1" x14ac:dyDescent="0.3"/>
    <row r="1438" ht="13.5" customHeight="1" x14ac:dyDescent="0.3"/>
    <row r="1439" ht="13.5" customHeight="1" x14ac:dyDescent="0.3"/>
    <row r="1440" ht="13.5" customHeight="1" x14ac:dyDescent="0.3"/>
    <row r="1441" ht="13.5" customHeight="1" x14ac:dyDescent="0.3"/>
    <row r="1442" ht="13.5" customHeight="1" x14ac:dyDescent="0.3"/>
    <row r="1443" ht="13.5" customHeight="1" x14ac:dyDescent="0.3"/>
    <row r="1444" ht="13.5" customHeight="1" x14ac:dyDescent="0.3"/>
    <row r="1445" ht="13.5" customHeight="1" x14ac:dyDescent="0.3"/>
    <row r="1446" ht="13.5" customHeight="1" x14ac:dyDescent="0.3"/>
    <row r="1447" ht="13.5" customHeight="1" x14ac:dyDescent="0.3"/>
    <row r="1448" ht="13.5" customHeight="1" x14ac:dyDescent="0.3"/>
    <row r="1449" ht="13.5" customHeight="1" x14ac:dyDescent="0.3"/>
    <row r="1450" ht="13.5" customHeight="1" x14ac:dyDescent="0.3"/>
    <row r="1451" ht="13.5" customHeight="1" x14ac:dyDescent="0.3"/>
    <row r="1452" ht="13.5" customHeight="1" x14ac:dyDescent="0.3"/>
    <row r="1453" ht="13.5" customHeight="1" x14ac:dyDescent="0.3"/>
    <row r="1454" ht="13.5" customHeight="1" x14ac:dyDescent="0.3"/>
    <row r="1455" ht="13.5" customHeight="1" x14ac:dyDescent="0.3"/>
    <row r="1456" ht="13.5" customHeight="1" x14ac:dyDescent="0.3"/>
    <row r="1457" ht="13.5" customHeight="1" x14ac:dyDescent="0.3"/>
    <row r="1458" ht="13.5" customHeight="1" x14ac:dyDescent="0.3"/>
    <row r="1459" ht="13.5" customHeight="1" x14ac:dyDescent="0.3"/>
    <row r="1460" ht="13.5" customHeight="1" x14ac:dyDescent="0.3"/>
    <row r="1461" ht="13.5" customHeight="1" x14ac:dyDescent="0.3"/>
    <row r="1462" ht="13.5" customHeight="1" x14ac:dyDescent="0.3"/>
    <row r="1463" ht="13.5" customHeight="1" x14ac:dyDescent="0.3"/>
    <row r="1464" ht="13.5" customHeight="1" x14ac:dyDescent="0.3"/>
    <row r="1465" ht="13.5" customHeight="1" x14ac:dyDescent="0.3"/>
    <row r="1466" ht="13.5" customHeight="1" x14ac:dyDescent="0.3"/>
    <row r="1467" ht="13.5" customHeight="1" x14ac:dyDescent="0.3"/>
    <row r="1468" ht="13.5" customHeight="1" x14ac:dyDescent="0.3"/>
    <row r="1469" ht="13.5" customHeight="1" x14ac:dyDescent="0.3"/>
    <row r="1470" ht="13.5" customHeight="1" x14ac:dyDescent="0.3"/>
    <row r="1471" ht="13.5" customHeight="1" x14ac:dyDescent="0.3"/>
    <row r="1472" ht="13.5" customHeight="1" x14ac:dyDescent="0.3"/>
    <row r="1473" ht="13.5" customHeight="1" x14ac:dyDescent="0.3"/>
    <row r="1474" ht="13.5" customHeight="1" x14ac:dyDescent="0.3"/>
    <row r="1475" ht="13.5" customHeight="1" x14ac:dyDescent="0.3"/>
    <row r="1476" ht="13.5" customHeight="1" x14ac:dyDescent="0.3"/>
    <row r="1477" ht="13.5" customHeight="1" x14ac:dyDescent="0.3"/>
    <row r="1478" ht="13.5" customHeight="1" x14ac:dyDescent="0.3"/>
    <row r="1479" ht="13.5" customHeight="1" x14ac:dyDescent="0.3"/>
    <row r="1480" ht="13.5" customHeight="1" x14ac:dyDescent="0.3"/>
    <row r="1481" ht="13.5" customHeight="1" x14ac:dyDescent="0.3"/>
    <row r="1482" ht="13.5" customHeight="1" x14ac:dyDescent="0.3"/>
    <row r="1483" ht="13.5" customHeight="1" x14ac:dyDescent="0.3"/>
    <row r="1484" ht="13.5" customHeight="1" x14ac:dyDescent="0.3"/>
    <row r="1485" ht="13.5" customHeight="1" x14ac:dyDescent="0.3"/>
    <row r="1486" ht="13.5" customHeight="1" x14ac:dyDescent="0.3"/>
    <row r="1487" ht="13.5" customHeight="1" x14ac:dyDescent="0.3"/>
    <row r="1488" ht="13.5" customHeight="1" x14ac:dyDescent="0.3"/>
    <row r="1489" ht="13.5" customHeight="1" x14ac:dyDescent="0.3"/>
    <row r="1490" ht="13.5" customHeight="1" x14ac:dyDescent="0.3"/>
    <row r="1491" ht="13.5" customHeight="1" x14ac:dyDescent="0.3"/>
    <row r="1492" ht="13.5" customHeight="1" x14ac:dyDescent="0.3"/>
    <row r="1493" ht="13.5" customHeight="1" x14ac:dyDescent="0.3"/>
    <row r="1494" ht="13.5" customHeight="1" x14ac:dyDescent="0.3"/>
    <row r="1495" ht="13.5" customHeight="1" x14ac:dyDescent="0.3"/>
    <row r="1496" ht="13.5" customHeight="1" x14ac:dyDescent="0.3"/>
    <row r="1497" ht="13.5" customHeight="1" x14ac:dyDescent="0.3"/>
    <row r="1498" ht="13.5" customHeight="1" x14ac:dyDescent="0.3"/>
    <row r="1499" ht="13.5" customHeight="1" x14ac:dyDescent="0.3"/>
    <row r="1500" ht="13.5" customHeight="1" x14ac:dyDescent="0.3"/>
    <row r="1501" ht="13.5" customHeight="1" x14ac:dyDescent="0.3"/>
    <row r="1502" ht="13.5" customHeight="1" x14ac:dyDescent="0.3"/>
    <row r="1503" ht="13.5" customHeight="1" x14ac:dyDescent="0.3"/>
    <row r="1504" ht="13.5" customHeight="1" x14ac:dyDescent="0.3"/>
    <row r="1505" ht="13.5" customHeight="1" x14ac:dyDescent="0.3"/>
    <row r="1506" ht="13.5" customHeight="1" x14ac:dyDescent="0.3"/>
    <row r="1507" ht="13.5" customHeight="1" x14ac:dyDescent="0.3"/>
    <row r="1508" ht="13.5" customHeight="1" x14ac:dyDescent="0.3"/>
    <row r="1509" ht="13.5" customHeight="1" x14ac:dyDescent="0.3"/>
    <row r="1510" ht="13.5" customHeight="1" x14ac:dyDescent="0.3"/>
    <row r="1511" ht="13.5" customHeight="1" x14ac:dyDescent="0.3"/>
    <row r="1512" ht="13.5" customHeight="1" x14ac:dyDescent="0.3"/>
    <row r="1513" ht="13.5" customHeight="1" x14ac:dyDescent="0.3"/>
    <row r="1514" ht="13.5" customHeight="1" x14ac:dyDescent="0.3"/>
    <row r="1515" ht="13.5" customHeight="1" x14ac:dyDescent="0.3"/>
    <row r="1516" ht="13.5" customHeight="1" x14ac:dyDescent="0.3"/>
    <row r="1517" ht="13.5" customHeight="1" x14ac:dyDescent="0.3"/>
    <row r="1518" ht="13.5" customHeight="1" x14ac:dyDescent="0.3"/>
    <row r="1519" ht="13.5" customHeight="1" x14ac:dyDescent="0.3"/>
    <row r="1520" ht="13.5" customHeight="1" x14ac:dyDescent="0.3"/>
    <row r="1521" ht="13.5" customHeight="1" x14ac:dyDescent="0.3"/>
    <row r="1522" ht="13.5" customHeight="1" x14ac:dyDescent="0.3"/>
    <row r="1523" ht="13.5" customHeight="1" x14ac:dyDescent="0.3"/>
    <row r="1524" ht="13.5" customHeight="1" x14ac:dyDescent="0.3"/>
    <row r="1525" ht="13.5" customHeight="1" x14ac:dyDescent="0.3"/>
    <row r="1526" ht="13.5" customHeight="1" x14ac:dyDescent="0.3"/>
    <row r="1527" ht="13.5" customHeight="1" x14ac:dyDescent="0.3"/>
    <row r="1528" ht="13.5" customHeight="1" x14ac:dyDescent="0.3"/>
    <row r="1529" ht="13.5" customHeight="1" x14ac:dyDescent="0.3"/>
    <row r="1530" ht="13.5" customHeight="1" x14ac:dyDescent="0.3"/>
    <row r="1531" ht="13.5" customHeight="1" x14ac:dyDescent="0.3"/>
    <row r="1532" ht="13.5" customHeight="1" x14ac:dyDescent="0.3"/>
    <row r="1533" ht="13.5" customHeight="1" x14ac:dyDescent="0.3"/>
    <row r="1534" ht="13.5" customHeight="1" x14ac:dyDescent="0.3"/>
    <row r="1535" ht="13.5" customHeight="1" x14ac:dyDescent="0.3"/>
    <row r="1536" ht="13.5" customHeight="1" x14ac:dyDescent="0.3"/>
    <row r="1537" ht="13.5" customHeight="1" x14ac:dyDescent="0.3"/>
    <row r="1538" ht="13.5" customHeight="1" x14ac:dyDescent="0.3"/>
    <row r="1539" ht="13.5" customHeight="1" x14ac:dyDescent="0.3"/>
    <row r="1540" ht="13.5" customHeight="1" x14ac:dyDescent="0.3"/>
    <row r="1541" ht="13.5" customHeight="1" x14ac:dyDescent="0.3"/>
    <row r="1542" ht="13.5" customHeight="1" x14ac:dyDescent="0.3"/>
    <row r="1543" ht="13.5" customHeight="1" x14ac:dyDescent="0.3"/>
    <row r="1544" ht="13.5" customHeight="1" x14ac:dyDescent="0.3"/>
    <row r="1545" ht="13.5" customHeight="1" x14ac:dyDescent="0.3"/>
    <row r="1546" ht="13.5" customHeight="1" x14ac:dyDescent="0.3"/>
    <row r="1547" ht="13.5" customHeight="1" x14ac:dyDescent="0.3"/>
    <row r="1548" ht="13.5" customHeight="1" x14ac:dyDescent="0.3"/>
    <row r="1549" ht="13.5" customHeight="1" x14ac:dyDescent="0.3"/>
    <row r="1550" ht="13.5" customHeight="1" x14ac:dyDescent="0.3"/>
    <row r="1551" ht="13.5" customHeight="1" x14ac:dyDescent="0.3"/>
    <row r="1552" ht="13.5" customHeight="1" x14ac:dyDescent="0.3"/>
    <row r="1553" ht="13.5" customHeight="1" x14ac:dyDescent="0.3"/>
    <row r="1554" ht="13.5" customHeight="1" x14ac:dyDescent="0.3"/>
    <row r="1555" ht="13.5" customHeight="1" x14ac:dyDescent="0.3"/>
    <row r="1556" ht="13.5" customHeight="1" x14ac:dyDescent="0.3"/>
    <row r="1557" ht="13.5" customHeight="1" x14ac:dyDescent="0.3"/>
    <row r="1558" ht="13.5" customHeight="1" x14ac:dyDescent="0.3"/>
    <row r="1559" ht="13.5" customHeight="1" x14ac:dyDescent="0.3"/>
    <row r="1560" ht="13.5" customHeight="1" x14ac:dyDescent="0.3"/>
    <row r="1561" ht="13.5" customHeight="1" x14ac:dyDescent="0.3"/>
    <row r="1562" ht="13.5" customHeight="1" x14ac:dyDescent="0.3"/>
    <row r="1563" ht="13.5" customHeight="1" x14ac:dyDescent="0.3"/>
    <row r="1564" ht="13.5" customHeight="1" x14ac:dyDescent="0.3"/>
    <row r="1565" ht="13.5" customHeight="1" x14ac:dyDescent="0.3"/>
    <row r="1566" ht="13.5" customHeight="1" x14ac:dyDescent="0.3"/>
    <row r="1567" ht="13.5" customHeight="1" x14ac:dyDescent="0.3"/>
    <row r="1568" ht="13.5" customHeight="1" x14ac:dyDescent="0.3"/>
    <row r="1569" ht="13.5" customHeight="1" x14ac:dyDescent="0.3"/>
    <row r="1570" ht="13.5" customHeight="1" x14ac:dyDescent="0.3"/>
    <row r="1571" ht="13.5" customHeight="1" x14ac:dyDescent="0.3"/>
    <row r="1572" ht="13.5" customHeight="1" x14ac:dyDescent="0.3"/>
    <row r="1573" ht="13.5" customHeight="1" x14ac:dyDescent="0.3"/>
    <row r="1574" ht="13.5" customHeight="1" x14ac:dyDescent="0.3"/>
    <row r="1575" ht="13.5" customHeight="1" x14ac:dyDescent="0.3"/>
    <row r="1576" ht="13.5" customHeight="1" x14ac:dyDescent="0.3"/>
    <row r="1577" ht="13.5" customHeight="1" x14ac:dyDescent="0.3"/>
    <row r="1578" ht="13.5" customHeight="1" x14ac:dyDescent="0.3"/>
    <row r="1579" ht="13.5" customHeight="1" x14ac:dyDescent="0.3"/>
    <row r="1580" ht="13.5" customHeight="1" x14ac:dyDescent="0.3"/>
    <row r="1581" ht="13.5" customHeight="1" x14ac:dyDescent="0.3"/>
    <row r="1582" ht="13.5" customHeight="1" x14ac:dyDescent="0.3"/>
    <row r="1583" ht="13.5" customHeight="1" x14ac:dyDescent="0.3"/>
    <row r="1584" ht="13.5" customHeight="1" x14ac:dyDescent="0.3"/>
    <row r="1585" ht="13.5" customHeight="1" x14ac:dyDescent="0.3"/>
    <row r="1586" ht="13.5" customHeight="1" x14ac:dyDescent="0.3"/>
    <row r="1587" ht="13.5" customHeight="1" x14ac:dyDescent="0.3"/>
    <row r="1588" ht="13.5" customHeight="1" x14ac:dyDescent="0.3"/>
    <row r="1589" ht="13.5" customHeight="1" x14ac:dyDescent="0.3"/>
    <row r="1590" ht="13.5" customHeight="1" x14ac:dyDescent="0.3"/>
    <row r="1591" ht="13.5" customHeight="1" x14ac:dyDescent="0.3"/>
    <row r="1592" ht="13.5" customHeight="1" x14ac:dyDescent="0.3"/>
    <row r="1593" ht="13.5" customHeight="1" x14ac:dyDescent="0.3"/>
    <row r="1594" ht="13.5" customHeight="1" x14ac:dyDescent="0.3"/>
    <row r="1595" ht="13.5" customHeight="1" x14ac:dyDescent="0.3"/>
    <row r="1596" ht="13.5" customHeight="1" x14ac:dyDescent="0.3"/>
    <row r="1597" ht="13.5" customHeight="1" x14ac:dyDescent="0.3"/>
    <row r="1598" ht="13.5" customHeight="1" x14ac:dyDescent="0.3"/>
    <row r="1599" ht="13.5" customHeight="1" x14ac:dyDescent="0.3"/>
    <row r="1600" ht="13.5" customHeight="1" x14ac:dyDescent="0.3"/>
    <row r="1601" ht="13.5" customHeight="1" x14ac:dyDescent="0.3"/>
    <row r="1602" ht="13.5" customHeight="1" x14ac:dyDescent="0.3"/>
    <row r="1603" ht="13.5" customHeight="1" x14ac:dyDescent="0.3"/>
    <row r="1604" ht="13.5" customHeight="1" x14ac:dyDescent="0.3"/>
    <row r="1605" ht="13.5" customHeight="1" x14ac:dyDescent="0.3"/>
    <row r="1606" ht="13.5" customHeight="1" x14ac:dyDescent="0.3"/>
    <row r="1607" ht="13.5" customHeight="1" x14ac:dyDescent="0.3"/>
    <row r="1608" ht="13.5" customHeight="1" x14ac:dyDescent="0.3"/>
    <row r="1609" ht="13.5" customHeight="1" x14ac:dyDescent="0.3"/>
    <row r="1610" ht="13.5" customHeight="1" x14ac:dyDescent="0.3"/>
    <row r="1611" ht="13.5" customHeight="1" x14ac:dyDescent="0.3"/>
    <row r="1612" ht="13.5" customHeight="1" x14ac:dyDescent="0.3"/>
    <row r="1613" ht="13.5" customHeight="1" x14ac:dyDescent="0.3"/>
    <row r="1614" ht="13.5" customHeight="1" x14ac:dyDescent="0.3"/>
    <row r="1615" ht="13.5" customHeight="1" x14ac:dyDescent="0.3"/>
    <row r="1616" ht="13.5" customHeight="1" x14ac:dyDescent="0.3"/>
    <row r="1617" ht="13.5" customHeight="1" x14ac:dyDescent="0.3"/>
    <row r="1618" ht="13.5" customHeight="1" x14ac:dyDescent="0.3"/>
    <row r="1619" ht="13.5" customHeight="1" x14ac:dyDescent="0.3"/>
    <row r="1620" ht="13.5" customHeight="1" x14ac:dyDescent="0.3"/>
    <row r="1621" ht="13.5" customHeight="1" x14ac:dyDescent="0.3"/>
    <row r="1622" ht="13.5" customHeight="1" x14ac:dyDescent="0.3"/>
    <row r="1623" ht="13.5" customHeight="1" x14ac:dyDescent="0.3"/>
    <row r="1624" ht="13.5" customHeight="1" x14ac:dyDescent="0.3"/>
    <row r="1625" ht="13.5" customHeight="1" x14ac:dyDescent="0.3"/>
    <row r="1626" ht="13.5" customHeight="1" x14ac:dyDescent="0.3"/>
    <row r="1627" ht="13.5" customHeight="1" x14ac:dyDescent="0.3"/>
    <row r="1628" ht="13.5" customHeight="1" x14ac:dyDescent="0.3"/>
    <row r="1629" ht="13.5" customHeight="1" x14ac:dyDescent="0.3"/>
    <row r="1630" ht="13.5" customHeight="1" x14ac:dyDescent="0.3"/>
    <row r="1631" ht="13.5" customHeight="1" x14ac:dyDescent="0.3"/>
    <row r="1632" ht="13.5" customHeight="1" x14ac:dyDescent="0.3"/>
    <row r="1633" ht="13.5" customHeight="1" x14ac:dyDescent="0.3"/>
    <row r="1634" ht="13.5" customHeight="1" x14ac:dyDescent="0.3"/>
    <row r="1635" ht="13.5" customHeight="1" x14ac:dyDescent="0.3"/>
    <row r="1636" ht="13.5" customHeight="1" x14ac:dyDescent="0.3"/>
    <row r="1637" ht="13.5" customHeight="1" x14ac:dyDescent="0.3"/>
    <row r="1638" ht="13.5" customHeight="1" x14ac:dyDescent="0.3"/>
    <row r="1639" ht="13.5" customHeight="1" x14ac:dyDescent="0.3"/>
    <row r="1640" ht="13.5" customHeight="1" x14ac:dyDescent="0.3"/>
    <row r="1641" ht="13.5" customHeight="1" x14ac:dyDescent="0.3"/>
    <row r="1642" ht="13.5" customHeight="1" x14ac:dyDescent="0.3"/>
    <row r="1643" ht="13.5" customHeight="1" x14ac:dyDescent="0.3"/>
    <row r="1644" ht="13.5" customHeight="1" x14ac:dyDescent="0.3"/>
    <row r="1645" ht="13.5" customHeight="1" x14ac:dyDescent="0.3"/>
    <row r="1646" ht="13.5" customHeight="1" x14ac:dyDescent="0.3"/>
    <row r="1647" ht="13.5" customHeight="1" x14ac:dyDescent="0.3"/>
    <row r="1648" ht="13.5" customHeight="1" x14ac:dyDescent="0.3"/>
    <row r="1649" ht="13.5" customHeight="1" x14ac:dyDescent="0.3"/>
    <row r="1650" ht="13.5" customHeight="1" x14ac:dyDescent="0.3"/>
    <row r="1651" ht="13.5" customHeight="1" x14ac:dyDescent="0.3"/>
    <row r="1652" ht="13.5" customHeight="1" x14ac:dyDescent="0.3"/>
    <row r="1653" ht="13.5" customHeight="1" x14ac:dyDescent="0.3"/>
    <row r="1654" ht="13.5" customHeight="1" x14ac:dyDescent="0.3"/>
    <row r="1655" ht="13.5" customHeight="1" x14ac:dyDescent="0.3"/>
    <row r="1656" ht="13.5" customHeight="1" x14ac:dyDescent="0.3"/>
    <row r="1657" ht="13.5" customHeight="1" x14ac:dyDescent="0.3"/>
    <row r="1658" ht="13.5" customHeight="1" x14ac:dyDescent="0.3"/>
    <row r="1659" ht="13.5" customHeight="1" x14ac:dyDescent="0.3"/>
    <row r="1660" ht="13.5" customHeight="1" x14ac:dyDescent="0.3"/>
    <row r="1661" ht="13.5" customHeight="1" x14ac:dyDescent="0.3"/>
    <row r="1662" ht="13.5" customHeight="1" x14ac:dyDescent="0.3"/>
    <row r="1663" ht="13.5" customHeight="1" x14ac:dyDescent="0.3"/>
    <row r="1664" ht="13.5" customHeight="1" x14ac:dyDescent="0.3"/>
    <row r="1665" ht="13.5" customHeight="1" x14ac:dyDescent="0.3"/>
    <row r="1666" ht="13.5" customHeight="1" x14ac:dyDescent="0.3"/>
    <row r="1667" ht="13.5" customHeight="1" x14ac:dyDescent="0.3"/>
    <row r="1668" ht="13.5" customHeight="1" x14ac:dyDescent="0.3"/>
    <row r="1669" ht="13.5" customHeight="1" x14ac:dyDescent="0.3"/>
    <row r="1670" ht="13.5" customHeight="1" x14ac:dyDescent="0.3"/>
    <row r="1671" ht="13.5" customHeight="1" x14ac:dyDescent="0.3"/>
    <row r="1672" ht="13.5" customHeight="1" x14ac:dyDescent="0.3"/>
    <row r="1673" ht="13.5" customHeight="1" x14ac:dyDescent="0.3"/>
    <row r="1674" ht="13.5" customHeight="1" x14ac:dyDescent="0.3"/>
    <row r="1675" ht="13.5" customHeight="1" x14ac:dyDescent="0.3"/>
    <row r="1676" ht="13.5" customHeight="1" x14ac:dyDescent="0.3"/>
    <row r="1677" ht="13.5" customHeight="1" x14ac:dyDescent="0.3"/>
    <row r="1678" ht="13.5" customHeight="1" x14ac:dyDescent="0.3"/>
    <row r="1679" ht="13.5" customHeight="1" x14ac:dyDescent="0.3"/>
    <row r="1680" ht="13.5" customHeight="1" x14ac:dyDescent="0.3"/>
    <row r="1681" ht="13.5" customHeight="1" x14ac:dyDescent="0.3"/>
    <row r="1682" ht="13.5" customHeight="1" x14ac:dyDescent="0.3"/>
    <row r="1683" ht="13.5" customHeight="1" x14ac:dyDescent="0.3"/>
    <row r="1684" ht="13.5" customHeight="1" x14ac:dyDescent="0.3"/>
    <row r="1685" ht="13.5" customHeight="1" x14ac:dyDescent="0.3"/>
    <row r="1686" ht="13.5" customHeight="1" x14ac:dyDescent="0.3"/>
    <row r="1687" ht="13.5" customHeight="1" x14ac:dyDescent="0.3"/>
    <row r="1688" ht="13.5" customHeight="1" x14ac:dyDescent="0.3"/>
    <row r="1689" ht="13.5" customHeight="1" x14ac:dyDescent="0.3"/>
    <row r="1690" ht="13.5" customHeight="1" x14ac:dyDescent="0.3"/>
    <row r="1691" ht="13.5" customHeight="1" x14ac:dyDescent="0.3"/>
    <row r="1692" ht="13.5" customHeight="1" x14ac:dyDescent="0.3"/>
    <row r="1693" ht="13.5" customHeight="1" x14ac:dyDescent="0.3"/>
    <row r="1694" ht="13.5" customHeight="1" x14ac:dyDescent="0.3"/>
    <row r="1695" ht="13.5" customHeight="1" x14ac:dyDescent="0.3"/>
    <row r="1696" ht="13.5" customHeight="1" x14ac:dyDescent="0.3"/>
    <row r="1697" ht="13.5" customHeight="1" x14ac:dyDescent="0.3"/>
    <row r="1698" ht="13.5" customHeight="1" x14ac:dyDescent="0.3"/>
    <row r="1699" ht="13.5" customHeight="1" x14ac:dyDescent="0.3"/>
    <row r="1700" ht="13.5" customHeight="1" x14ac:dyDescent="0.3"/>
    <row r="1701" ht="13.5" customHeight="1" x14ac:dyDescent="0.3"/>
    <row r="1702" ht="13.5" customHeight="1" x14ac:dyDescent="0.3"/>
    <row r="1703" ht="13.5" customHeight="1" x14ac:dyDescent="0.3"/>
    <row r="1704" ht="13.5" customHeight="1" x14ac:dyDescent="0.3"/>
    <row r="1705" ht="13.5" customHeight="1" x14ac:dyDescent="0.3"/>
    <row r="1706" ht="13.5" customHeight="1" x14ac:dyDescent="0.3"/>
    <row r="1707" ht="13.5" customHeight="1" x14ac:dyDescent="0.3"/>
    <row r="1708" ht="13.5" customHeight="1" x14ac:dyDescent="0.3"/>
    <row r="1709" ht="13.5" customHeight="1" x14ac:dyDescent="0.3"/>
    <row r="1710" ht="13.5" customHeight="1" x14ac:dyDescent="0.3"/>
    <row r="1711" ht="13.5" customHeight="1" x14ac:dyDescent="0.3"/>
    <row r="1712" ht="13.5" customHeight="1" x14ac:dyDescent="0.3"/>
    <row r="1713" ht="13.5" customHeight="1" x14ac:dyDescent="0.3"/>
    <row r="1714" ht="13.5" customHeight="1" x14ac:dyDescent="0.3"/>
    <row r="1715" ht="13.5" customHeight="1" x14ac:dyDescent="0.3"/>
    <row r="1716" ht="13.5" customHeight="1" x14ac:dyDescent="0.3"/>
    <row r="1717" ht="13.5" customHeight="1" x14ac:dyDescent="0.3"/>
    <row r="1718" ht="13.5" customHeight="1" x14ac:dyDescent="0.3"/>
    <row r="1719" ht="13.5" customHeight="1" x14ac:dyDescent="0.3"/>
    <row r="1720" ht="13.5" customHeight="1" x14ac:dyDescent="0.3"/>
    <row r="1721" ht="13.5" customHeight="1" x14ac:dyDescent="0.3"/>
    <row r="1722" ht="13.5" customHeight="1" x14ac:dyDescent="0.3"/>
    <row r="1723" ht="13.5" customHeight="1" x14ac:dyDescent="0.3"/>
    <row r="1724" ht="13.5" customHeight="1" x14ac:dyDescent="0.3"/>
    <row r="1725" ht="13.5" customHeight="1" x14ac:dyDescent="0.3"/>
    <row r="1726" ht="13.5" customHeight="1" x14ac:dyDescent="0.3"/>
    <row r="1727" ht="13.5" customHeight="1" x14ac:dyDescent="0.3"/>
    <row r="1728" ht="13.5" customHeight="1" x14ac:dyDescent="0.3"/>
    <row r="1729" ht="13.5" customHeight="1" x14ac:dyDescent="0.3"/>
    <row r="1730" ht="13.5" customHeight="1" x14ac:dyDescent="0.3"/>
    <row r="1731" ht="13.5" customHeight="1" x14ac:dyDescent="0.3"/>
    <row r="1732" ht="13.5" customHeight="1" x14ac:dyDescent="0.3"/>
    <row r="1733" ht="13.5" customHeight="1" x14ac:dyDescent="0.3"/>
    <row r="1734" ht="13.5" customHeight="1" x14ac:dyDescent="0.3"/>
    <row r="1735" ht="13.5" customHeight="1" x14ac:dyDescent="0.3"/>
    <row r="1736" ht="13.5" customHeight="1" x14ac:dyDescent="0.3"/>
    <row r="1737" ht="13.5" customHeight="1" x14ac:dyDescent="0.3"/>
    <row r="1738" ht="13.5" customHeight="1" x14ac:dyDescent="0.3"/>
    <row r="1739" ht="13.5" customHeight="1" x14ac:dyDescent="0.3"/>
    <row r="1740" ht="13.5" customHeight="1" x14ac:dyDescent="0.3"/>
    <row r="1741" ht="13.5" customHeight="1" x14ac:dyDescent="0.3"/>
    <row r="1742" ht="13.5" customHeight="1" x14ac:dyDescent="0.3"/>
    <row r="1743" ht="13.5" customHeight="1" x14ac:dyDescent="0.3"/>
    <row r="1744" ht="13.5" customHeight="1" x14ac:dyDescent="0.3"/>
    <row r="1745" ht="13.5" customHeight="1" x14ac:dyDescent="0.3"/>
    <row r="1746" ht="13.5" customHeight="1" x14ac:dyDescent="0.3"/>
    <row r="1747" ht="13.5" customHeight="1" x14ac:dyDescent="0.3"/>
    <row r="1748" ht="13.5" customHeight="1" x14ac:dyDescent="0.3"/>
    <row r="1749" ht="13.5" customHeight="1" x14ac:dyDescent="0.3"/>
    <row r="1750" ht="13.5" customHeight="1" x14ac:dyDescent="0.3"/>
    <row r="1751" ht="13.5" customHeight="1" x14ac:dyDescent="0.3"/>
    <row r="1752" ht="13.5" customHeight="1" x14ac:dyDescent="0.3"/>
    <row r="1753" ht="13.5" customHeight="1" x14ac:dyDescent="0.3"/>
    <row r="1754" ht="13.5" customHeight="1" x14ac:dyDescent="0.3"/>
    <row r="1755" ht="13.5" customHeight="1" x14ac:dyDescent="0.3"/>
    <row r="1756" ht="13.5" customHeight="1" x14ac:dyDescent="0.3"/>
    <row r="1757" ht="13.5" customHeight="1" x14ac:dyDescent="0.3"/>
    <row r="1758" ht="13.5" customHeight="1" x14ac:dyDescent="0.3"/>
    <row r="1759" ht="13.5" customHeight="1" x14ac:dyDescent="0.3"/>
    <row r="1760" ht="13.5" customHeight="1" x14ac:dyDescent="0.3"/>
    <row r="1761" ht="13.5" customHeight="1" x14ac:dyDescent="0.3"/>
    <row r="1762" ht="13.5" customHeight="1" x14ac:dyDescent="0.3"/>
    <row r="1763" ht="13.5" customHeight="1" x14ac:dyDescent="0.3"/>
    <row r="1764" ht="13.5" customHeight="1" x14ac:dyDescent="0.3"/>
    <row r="1765" ht="13.5" customHeight="1" x14ac:dyDescent="0.3"/>
    <row r="1766" ht="13.5" customHeight="1" x14ac:dyDescent="0.3"/>
    <row r="1767" ht="13.5" customHeight="1" x14ac:dyDescent="0.3"/>
    <row r="1768" ht="13.5" customHeight="1" x14ac:dyDescent="0.3"/>
    <row r="1769" ht="13.5" customHeight="1" x14ac:dyDescent="0.3"/>
    <row r="1770" ht="13.5" customHeight="1" x14ac:dyDescent="0.3"/>
    <row r="1771" ht="13.5" customHeight="1" x14ac:dyDescent="0.3"/>
    <row r="1772" ht="13.5" customHeight="1" x14ac:dyDescent="0.3"/>
    <row r="1773" ht="13.5" customHeight="1" x14ac:dyDescent="0.3"/>
    <row r="1774" ht="13.5" customHeight="1" x14ac:dyDescent="0.3"/>
    <row r="1775" ht="13.5" customHeight="1" x14ac:dyDescent="0.3"/>
    <row r="1776" ht="13.5" customHeight="1" x14ac:dyDescent="0.3"/>
    <row r="1777" ht="13.5" customHeight="1" x14ac:dyDescent="0.3"/>
    <row r="1778" ht="13.5" customHeight="1" x14ac:dyDescent="0.3"/>
    <row r="1779" ht="13.5" customHeight="1" x14ac:dyDescent="0.3"/>
    <row r="1780" ht="13.5" customHeight="1" x14ac:dyDescent="0.3"/>
    <row r="1781" ht="13.5" customHeight="1" x14ac:dyDescent="0.3"/>
    <row r="1782" ht="13.5" customHeight="1" x14ac:dyDescent="0.3"/>
    <row r="1783" ht="13.5" customHeight="1" x14ac:dyDescent="0.3"/>
    <row r="1784" ht="13.5" customHeight="1" x14ac:dyDescent="0.3"/>
    <row r="1785" ht="13.5" customHeight="1" x14ac:dyDescent="0.3"/>
    <row r="1786" ht="13.5" customHeight="1" x14ac:dyDescent="0.3"/>
    <row r="1787" ht="13.5" customHeight="1" x14ac:dyDescent="0.3"/>
    <row r="1788" ht="13.5" customHeight="1" x14ac:dyDescent="0.3"/>
    <row r="1789" ht="13.5" customHeight="1" x14ac:dyDescent="0.3"/>
    <row r="1790" ht="13.5" customHeight="1" x14ac:dyDescent="0.3"/>
    <row r="1791" ht="13.5" customHeight="1" x14ac:dyDescent="0.3"/>
    <row r="1792" ht="13.5" customHeight="1" x14ac:dyDescent="0.3"/>
    <row r="1793" ht="13.5" customHeight="1" x14ac:dyDescent="0.3"/>
    <row r="1794" ht="13.5" customHeight="1" x14ac:dyDescent="0.3"/>
    <row r="1795" ht="13.5" customHeight="1" x14ac:dyDescent="0.3"/>
    <row r="1796" ht="13.5" customHeight="1" x14ac:dyDescent="0.3"/>
    <row r="1797" ht="13.5" customHeight="1" x14ac:dyDescent="0.3"/>
    <row r="1798" ht="13.5" customHeight="1" x14ac:dyDescent="0.3"/>
    <row r="1799" ht="13.5" customHeight="1" x14ac:dyDescent="0.3"/>
    <row r="1800" ht="13.5" customHeight="1" x14ac:dyDescent="0.3"/>
    <row r="1801" ht="13.5" customHeight="1" x14ac:dyDescent="0.3"/>
    <row r="1802" ht="13.5" customHeight="1" x14ac:dyDescent="0.3"/>
    <row r="1803" ht="13.5" customHeight="1" x14ac:dyDescent="0.3"/>
    <row r="1804" ht="13.5" customHeight="1" x14ac:dyDescent="0.3"/>
    <row r="1805" ht="13.5" customHeight="1" x14ac:dyDescent="0.3"/>
    <row r="1806" ht="13.5" customHeight="1" x14ac:dyDescent="0.3"/>
    <row r="1807" ht="13.5" customHeight="1" x14ac:dyDescent="0.3"/>
    <row r="1808" ht="13.5" customHeight="1" x14ac:dyDescent="0.3"/>
    <row r="1809" ht="13.5" customHeight="1" x14ac:dyDescent="0.3"/>
    <row r="1810" ht="13.5" customHeight="1" x14ac:dyDescent="0.3"/>
    <row r="1811" ht="13.5" customHeight="1" x14ac:dyDescent="0.3"/>
    <row r="1812" ht="13.5" customHeight="1" x14ac:dyDescent="0.3"/>
    <row r="1813" ht="13.5" customHeight="1" x14ac:dyDescent="0.3"/>
    <row r="1814" ht="13.5" customHeight="1" x14ac:dyDescent="0.3"/>
    <row r="1815" ht="13.5" customHeight="1" x14ac:dyDescent="0.3"/>
    <row r="1816" ht="13.5" customHeight="1" x14ac:dyDescent="0.3"/>
    <row r="1817" ht="13.5" customHeight="1" x14ac:dyDescent="0.3"/>
    <row r="1818" ht="13.5" customHeight="1" x14ac:dyDescent="0.3"/>
    <row r="1819" ht="13.5" customHeight="1" x14ac:dyDescent="0.3"/>
    <row r="1820" ht="13.5" customHeight="1" x14ac:dyDescent="0.3"/>
    <row r="1821" ht="13.5" customHeight="1" x14ac:dyDescent="0.3"/>
    <row r="1822" ht="13.5" customHeight="1" x14ac:dyDescent="0.3"/>
    <row r="1823" ht="13.5" customHeight="1" x14ac:dyDescent="0.3"/>
    <row r="1824" ht="13.5" customHeight="1" x14ac:dyDescent="0.3"/>
    <row r="1825" ht="13.5" customHeight="1" x14ac:dyDescent="0.3"/>
    <row r="1826" ht="13.5" customHeight="1" x14ac:dyDescent="0.3"/>
    <row r="1827" ht="13.5" customHeight="1" x14ac:dyDescent="0.3"/>
    <row r="1828" ht="13.5" customHeight="1" x14ac:dyDescent="0.3"/>
    <row r="1829" ht="13.5" customHeight="1" x14ac:dyDescent="0.3"/>
    <row r="1830" ht="13.5" customHeight="1" x14ac:dyDescent="0.3"/>
    <row r="1831" ht="13.5" customHeight="1" x14ac:dyDescent="0.3"/>
    <row r="1832" ht="13.5" customHeight="1" x14ac:dyDescent="0.3"/>
    <row r="1833" ht="13.5" customHeight="1" x14ac:dyDescent="0.3"/>
    <row r="1834" ht="13.5" customHeight="1" x14ac:dyDescent="0.3"/>
    <row r="1835" ht="13.5" customHeight="1" x14ac:dyDescent="0.3"/>
    <row r="1836" ht="13.5" customHeight="1" x14ac:dyDescent="0.3"/>
    <row r="1837" ht="13.5" customHeight="1" x14ac:dyDescent="0.3"/>
    <row r="1838" ht="13.5" customHeight="1" x14ac:dyDescent="0.3"/>
    <row r="1839" ht="13.5" customHeight="1" x14ac:dyDescent="0.3"/>
    <row r="1840" ht="13.5" customHeight="1" x14ac:dyDescent="0.3"/>
    <row r="1841" ht="13.5" customHeight="1" x14ac:dyDescent="0.3"/>
    <row r="1842" ht="13.5" customHeight="1" x14ac:dyDescent="0.3"/>
    <row r="1843" ht="13.5" customHeight="1" x14ac:dyDescent="0.3"/>
    <row r="1844" ht="13.5" customHeight="1" x14ac:dyDescent="0.3"/>
    <row r="1845" ht="13.5" customHeight="1" x14ac:dyDescent="0.3"/>
    <row r="1846" ht="13.5" customHeight="1" x14ac:dyDescent="0.3"/>
    <row r="1847" ht="13.5" customHeight="1" x14ac:dyDescent="0.3"/>
    <row r="1848" ht="13.5" customHeight="1" x14ac:dyDescent="0.3"/>
    <row r="1849" ht="13.5" customHeight="1" x14ac:dyDescent="0.3"/>
    <row r="1850" ht="13.5" customHeight="1" x14ac:dyDescent="0.3"/>
    <row r="1851" ht="13.5" customHeight="1" x14ac:dyDescent="0.3"/>
    <row r="1852" ht="13.5" customHeight="1" x14ac:dyDescent="0.3"/>
    <row r="1853" ht="13.5" customHeight="1" x14ac:dyDescent="0.3"/>
    <row r="1854" ht="13.5" customHeight="1" x14ac:dyDescent="0.3"/>
    <row r="1855" ht="13.5" customHeight="1" x14ac:dyDescent="0.3"/>
    <row r="1856" ht="13.5" customHeight="1" x14ac:dyDescent="0.3"/>
    <row r="1857" ht="13.5" customHeight="1" x14ac:dyDescent="0.3"/>
    <row r="1858" ht="13.5" customHeight="1" x14ac:dyDescent="0.3"/>
    <row r="1859" ht="13.5" customHeight="1" x14ac:dyDescent="0.3"/>
    <row r="1860" ht="13.5" customHeight="1" x14ac:dyDescent="0.3"/>
    <row r="1861" ht="13.5" customHeight="1" x14ac:dyDescent="0.3"/>
    <row r="1862" ht="13.5" customHeight="1" x14ac:dyDescent="0.3"/>
    <row r="1863" ht="13.5" customHeight="1" x14ac:dyDescent="0.3"/>
    <row r="1864" ht="13.5" customHeight="1" x14ac:dyDescent="0.3"/>
    <row r="1865" ht="13.5" customHeight="1" x14ac:dyDescent="0.3"/>
    <row r="1866" ht="13.5" customHeight="1" x14ac:dyDescent="0.3"/>
    <row r="1867" ht="13.5" customHeight="1" x14ac:dyDescent="0.3"/>
    <row r="1868" ht="13.5" customHeight="1" x14ac:dyDescent="0.3"/>
    <row r="1869" ht="13.5" customHeight="1" x14ac:dyDescent="0.3"/>
    <row r="1870" ht="13.5" customHeight="1" x14ac:dyDescent="0.3"/>
    <row r="1871" ht="13.5" customHeight="1" x14ac:dyDescent="0.3"/>
    <row r="1872" ht="13.5" customHeight="1" x14ac:dyDescent="0.3"/>
    <row r="1873" ht="13.5" customHeight="1" x14ac:dyDescent="0.3"/>
    <row r="1874" ht="13.5" customHeight="1" x14ac:dyDescent="0.3"/>
    <row r="1875" ht="13.5" customHeight="1" x14ac:dyDescent="0.3"/>
    <row r="1876" ht="13.5" customHeight="1" x14ac:dyDescent="0.3"/>
    <row r="1877" ht="13.5" customHeight="1" x14ac:dyDescent="0.3"/>
    <row r="1878" ht="13.5" customHeight="1" x14ac:dyDescent="0.3"/>
    <row r="1879" ht="13.5" customHeight="1" x14ac:dyDescent="0.3"/>
    <row r="1880" ht="13.5" customHeight="1" x14ac:dyDescent="0.3"/>
    <row r="1881" ht="13.5" customHeight="1" x14ac:dyDescent="0.3"/>
    <row r="1882" ht="13.5" customHeight="1" x14ac:dyDescent="0.3"/>
    <row r="1883" ht="13.5" customHeight="1" x14ac:dyDescent="0.3"/>
    <row r="1884" ht="13.5" customHeight="1" x14ac:dyDescent="0.3"/>
    <row r="1885" ht="13.5" customHeight="1" x14ac:dyDescent="0.3"/>
    <row r="1886" ht="13.5" customHeight="1" x14ac:dyDescent="0.3"/>
    <row r="1887" ht="13.5" customHeight="1" x14ac:dyDescent="0.3"/>
    <row r="1888" ht="13.5" customHeight="1" x14ac:dyDescent="0.3"/>
    <row r="1889" ht="13.5" customHeight="1" x14ac:dyDescent="0.3"/>
    <row r="1890" ht="13.5" customHeight="1" x14ac:dyDescent="0.3"/>
    <row r="1891" ht="13.5" customHeight="1" x14ac:dyDescent="0.3"/>
    <row r="1892" ht="13.5" customHeight="1" x14ac:dyDescent="0.3"/>
    <row r="1893" ht="13.5" customHeight="1" x14ac:dyDescent="0.3"/>
    <row r="1894" ht="13.5" customHeight="1" x14ac:dyDescent="0.3"/>
    <row r="1895" ht="13.5" customHeight="1" x14ac:dyDescent="0.3"/>
    <row r="1896" ht="13.5" customHeight="1" x14ac:dyDescent="0.3"/>
    <row r="1897" ht="13.5" customHeight="1" x14ac:dyDescent="0.3"/>
    <row r="1898" ht="13.5" customHeight="1" x14ac:dyDescent="0.3"/>
    <row r="1899" ht="13.5" customHeight="1" x14ac:dyDescent="0.3"/>
    <row r="1900" ht="13.5" customHeight="1" x14ac:dyDescent="0.3"/>
    <row r="1901" ht="13.5" customHeight="1" x14ac:dyDescent="0.3"/>
    <row r="1902" ht="13.5" customHeight="1" x14ac:dyDescent="0.3"/>
    <row r="1903" ht="13.5" customHeight="1" x14ac:dyDescent="0.3"/>
    <row r="1904" ht="13.5" customHeight="1" x14ac:dyDescent="0.3"/>
    <row r="1905" ht="13.5" customHeight="1" x14ac:dyDescent="0.3"/>
    <row r="1906" ht="13.5" customHeight="1" x14ac:dyDescent="0.3"/>
    <row r="1907" ht="13.5" customHeight="1" x14ac:dyDescent="0.3"/>
    <row r="1908" ht="13.5" customHeight="1" x14ac:dyDescent="0.3"/>
    <row r="1909" ht="13.5" customHeight="1" x14ac:dyDescent="0.3"/>
    <row r="1910" ht="13.5" customHeight="1" x14ac:dyDescent="0.3"/>
    <row r="1911" ht="13.5" customHeight="1" x14ac:dyDescent="0.3"/>
    <row r="1912" ht="13.5" customHeight="1" x14ac:dyDescent="0.3"/>
    <row r="1913" ht="13.5" customHeight="1" x14ac:dyDescent="0.3"/>
    <row r="1914" ht="13.5" customHeight="1" x14ac:dyDescent="0.3"/>
    <row r="1915" ht="13.5" customHeight="1" x14ac:dyDescent="0.3"/>
    <row r="1916" ht="13.5" customHeight="1" x14ac:dyDescent="0.3"/>
    <row r="1917" ht="13.5" customHeight="1" x14ac:dyDescent="0.3"/>
    <row r="1918" ht="13.5" customHeight="1" x14ac:dyDescent="0.3"/>
    <row r="1919" ht="13.5" customHeight="1" x14ac:dyDescent="0.3"/>
    <row r="1920" ht="13.5" customHeight="1" x14ac:dyDescent="0.3"/>
    <row r="1921" ht="13.5" customHeight="1" x14ac:dyDescent="0.3"/>
    <row r="1922" ht="13.5" customHeight="1" x14ac:dyDescent="0.3"/>
    <row r="1923" ht="13.5" customHeight="1" x14ac:dyDescent="0.3"/>
    <row r="1924" ht="13.5" customHeight="1" x14ac:dyDescent="0.3"/>
    <row r="1925" ht="13.5" customHeight="1" x14ac:dyDescent="0.3"/>
    <row r="1926" ht="13.5" customHeight="1" x14ac:dyDescent="0.3"/>
    <row r="1927" ht="13.5" customHeight="1" x14ac:dyDescent="0.3"/>
    <row r="1928" ht="13.5" customHeight="1" x14ac:dyDescent="0.3"/>
    <row r="1929" ht="13.5" customHeight="1" x14ac:dyDescent="0.3"/>
    <row r="1930" ht="13.5" customHeight="1" x14ac:dyDescent="0.3"/>
    <row r="1931" ht="13.5" customHeight="1" x14ac:dyDescent="0.3"/>
    <row r="1932" ht="13.5" customHeight="1" x14ac:dyDescent="0.3"/>
    <row r="1933" ht="13.5" customHeight="1" x14ac:dyDescent="0.3"/>
    <row r="1934" ht="13.5" customHeight="1" x14ac:dyDescent="0.3"/>
    <row r="1935" ht="13.5" customHeight="1" x14ac:dyDescent="0.3"/>
    <row r="1936" ht="13.5" customHeight="1" x14ac:dyDescent="0.3"/>
    <row r="1937" ht="13.5" customHeight="1" x14ac:dyDescent="0.3"/>
    <row r="1938" ht="13.5" customHeight="1" x14ac:dyDescent="0.3"/>
    <row r="1939" ht="13.5" customHeight="1" x14ac:dyDescent="0.3"/>
    <row r="1940" ht="13.5" customHeight="1" x14ac:dyDescent="0.3"/>
    <row r="1941" ht="13.5" customHeight="1" x14ac:dyDescent="0.3"/>
    <row r="1942" ht="13.5" customHeight="1" x14ac:dyDescent="0.3"/>
    <row r="1943" ht="13.5" customHeight="1" x14ac:dyDescent="0.3"/>
    <row r="1944" ht="13.5" customHeight="1" x14ac:dyDescent="0.3"/>
    <row r="1945" ht="13.5" customHeight="1" x14ac:dyDescent="0.3"/>
    <row r="1946" ht="13.5" customHeight="1" x14ac:dyDescent="0.3"/>
    <row r="1947" ht="13.5" customHeight="1" x14ac:dyDescent="0.3"/>
    <row r="1948" ht="13.5" customHeight="1" x14ac:dyDescent="0.3"/>
    <row r="1949" ht="13.5" customHeight="1" x14ac:dyDescent="0.3"/>
    <row r="1950" ht="13.5" customHeight="1" x14ac:dyDescent="0.3"/>
    <row r="1951" ht="13.5" customHeight="1" x14ac:dyDescent="0.3"/>
    <row r="1952" ht="13.5" customHeight="1" x14ac:dyDescent="0.3"/>
    <row r="1953" ht="13.5" customHeight="1" x14ac:dyDescent="0.3"/>
    <row r="1954" ht="13.5" customHeight="1" x14ac:dyDescent="0.3"/>
    <row r="1955" ht="13.5" customHeight="1" x14ac:dyDescent="0.3"/>
    <row r="1956" ht="13.5" customHeight="1" x14ac:dyDescent="0.3"/>
    <row r="1957" ht="13.5" customHeight="1" x14ac:dyDescent="0.3"/>
    <row r="1958" ht="13.5" customHeight="1" x14ac:dyDescent="0.3"/>
    <row r="1959" ht="13.5" customHeight="1" x14ac:dyDescent="0.3"/>
    <row r="1960" ht="13.5" customHeight="1" x14ac:dyDescent="0.3"/>
    <row r="1961" ht="13.5" customHeight="1" x14ac:dyDescent="0.3"/>
    <row r="1962" ht="13.5" customHeight="1" x14ac:dyDescent="0.3"/>
    <row r="1963" ht="13.5" customHeight="1" x14ac:dyDescent="0.3"/>
    <row r="1964" ht="13.5" customHeight="1" x14ac:dyDescent="0.3"/>
    <row r="1965" ht="13.5" customHeight="1" x14ac:dyDescent="0.3"/>
    <row r="1966" ht="13.5" customHeight="1" x14ac:dyDescent="0.3"/>
    <row r="1967" ht="13.5" customHeight="1" x14ac:dyDescent="0.3"/>
    <row r="1968" ht="13.5" customHeight="1" x14ac:dyDescent="0.3"/>
    <row r="1969" ht="13.5" customHeight="1" x14ac:dyDescent="0.3"/>
    <row r="1970" ht="13.5" customHeight="1" x14ac:dyDescent="0.3"/>
    <row r="1971" ht="13.5" customHeight="1" x14ac:dyDescent="0.3"/>
    <row r="1972" ht="13.5" customHeight="1" x14ac:dyDescent="0.3"/>
    <row r="1973" ht="13.5" customHeight="1" x14ac:dyDescent="0.3"/>
    <row r="1974" ht="13.5" customHeight="1" x14ac:dyDescent="0.3"/>
    <row r="1975" ht="13.5" customHeight="1" x14ac:dyDescent="0.3"/>
    <row r="1976" ht="13.5" customHeight="1" x14ac:dyDescent="0.3"/>
    <row r="1977" ht="13.5" customHeight="1" x14ac:dyDescent="0.3"/>
    <row r="1978" ht="13.5" customHeight="1" x14ac:dyDescent="0.3"/>
    <row r="1979" ht="13.5" customHeight="1" x14ac:dyDescent="0.3"/>
    <row r="1980" ht="13.5" customHeight="1" x14ac:dyDescent="0.3"/>
    <row r="1981" ht="13.5" customHeight="1" x14ac:dyDescent="0.3"/>
    <row r="1982" ht="13.5" customHeight="1" x14ac:dyDescent="0.3"/>
    <row r="1983" ht="13.5" customHeight="1" x14ac:dyDescent="0.3"/>
    <row r="1984" ht="13.5" customHeight="1" x14ac:dyDescent="0.3"/>
    <row r="1985" ht="13.5" customHeight="1" x14ac:dyDescent="0.3"/>
    <row r="1986" ht="13.5" customHeight="1" x14ac:dyDescent="0.3"/>
    <row r="1987" ht="13.5" customHeight="1" x14ac:dyDescent="0.3"/>
    <row r="1988" ht="13.5" customHeight="1" x14ac:dyDescent="0.3"/>
    <row r="1989" ht="13.5" customHeight="1" x14ac:dyDescent="0.3"/>
    <row r="1990" ht="13.5" customHeight="1" x14ac:dyDescent="0.3"/>
    <row r="1991" ht="13.5" customHeight="1" x14ac:dyDescent="0.3"/>
    <row r="1992" ht="13.5" customHeight="1" x14ac:dyDescent="0.3"/>
    <row r="1993" ht="13.5" customHeight="1" x14ac:dyDescent="0.3"/>
    <row r="1994" ht="13.5" customHeight="1" x14ac:dyDescent="0.3"/>
    <row r="1995" ht="13.5" customHeight="1" x14ac:dyDescent="0.3"/>
    <row r="1996" ht="13.5" customHeight="1" x14ac:dyDescent="0.3"/>
    <row r="1997" ht="13.5" customHeight="1" x14ac:dyDescent="0.3"/>
    <row r="1998" ht="13.5" customHeight="1" x14ac:dyDescent="0.3"/>
    <row r="1999" ht="13.5" customHeight="1" x14ac:dyDescent="0.3"/>
    <row r="2000" ht="13.5" customHeight="1" x14ac:dyDescent="0.3"/>
    <row r="2001" ht="13.5" customHeight="1" x14ac:dyDescent="0.3"/>
    <row r="2002" ht="13.5" customHeight="1" x14ac:dyDescent="0.3"/>
    <row r="2003" ht="13.5" customHeight="1" x14ac:dyDescent="0.3"/>
    <row r="2004" ht="13.5" customHeight="1" x14ac:dyDescent="0.3"/>
    <row r="2005" ht="13.5" customHeight="1" x14ac:dyDescent="0.3"/>
    <row r="2006" ht="13.5" customHeight="1" x14ac:dyDescent="0.3"/>
    <row r="2007" ht="13.5" customHeight="1" x14ac:dyDescent="0.3"/>
    <row r="2008" ht="13.5" customHeight="1" x14ac:dyDescent="0.3"/>
    <row r="2009" ht="13.5" customHeight="1" x14ac:dyDescent="0.3"/>
    <row r="2010" ht="13.5" customHeight="1" x14ac:dyDescent="0.3"/>
    <row r="2011" ht="13.5" customHeight="1" x14ac:dyDescent="0.3"/>
    <row r="2012" ht="13.5" customHeight="1" x14ac:dyDescent="0.3"/>
    <row r="2013" ht="13.5" customHeight="1" x14ac:dyDescent="0.3"/>
    <row r="2014" ht="13.5" customHeight="1" x14ac:dyDescent="0.3"/>
    <row r="2015" ht="13.5" customHeight="1" x14ac:dyDescent="0.3"/>
    <row r="2016" ht="13.5" customHeight="1" x14ac:dyDescent="0.3"/>
    <row r="2017" ht="13.5" customHeight="1" x14ac:dyDescent="0.3"/>
    <row r="2018" ht="13.5" customHeight="1" x14ac:dyDescent="0.3"/>
    <row r="2019" ht="13.5" customHeight="1" x14ac:dyDescent="0.3"/>
    <row r="2020" ht="13.5" customHeight="1" x14ac:dyDescent="0.3"/>
    <row r="2021" ht="13.5" customHeight="1" x14ac:dyDescent="0.3"/>
    <row r="2022" ht="13.5" customHeight="1" x14ac:dyDescent="0.3"/>
    <row r="2023" ht="13.5" customHeight="1" x14ac:dyDescent="0.3"/>
    <row r="2024" ht="13.5" customHeight="1" x14ac:dyDescent="0.3"/>
    <row r="2025" ht="13.5" customHeight="1" x14ac:dyDescent="0.3"/>
    <row r="2026" ht="13.5" customHeight="1" x14ac:dyDescent="0.3"/>
    <row r="2027" ht="13.5" customHeight="1" x14ac:dyDescent="0.3"/>
    <row r="2028" ht="13.5" customHeight="1" x14ac:dyDescent="0.3"/>
    <row r="2029" ht="13.5" customHeight="1" x14ac:dyDescent="0.3"/>
    <row r="2030" ht="13.5" customHeight="1" x14ac:dyDescent="0.3"/>
    <row r="2031" ht="13.5" customHeight="1" x14ac:dyDescent="0.3"/>
    <row r="2032" ht="13.5" customHeight="1" x14ac:dyDescent="0.3"/>
    <row r="2033" ht="13.5" customHeight="1" x14ac:dyDescent="0.3"/>
    <row r="2034" ht="13.5" customHeight="1" x14ac:dyDescent="0.3"/>
    <row r="2035" ht="13.5" customHeight="1" x14ac:dyDescent="0.3"/>
    <row r="2036" ht="13.5" customHeight="1" x14ac:dyDescent="0.3"/>
    <row r="2037" ht="13.5" customHeight="1" x14ac:dyDescent="0.3"/>
    <row r="2038" ht="13.5" customHeight="1" x14ac:dyDescent="0.3"/>
    <row r="2039" ht="13.5" customHeight="1" x14ac:dyDescent="0.3"/>
    <row r="2040" ht="13.5" customHeight="1" x14ac:dyDescent="0.3"/>
    <row r="2041" ht="13.5" customHeight="1" x14ac:dyDescent="0.3"/>
    <row r="2042" ht="13.5" customHeight="1" x14ac:dyDescent="0.3"/>
    <row r="2043" ht="13.5" customHeight="1" x14ac:dyDescent="0.3"/>
    <row r="2044" ht="13.5" customHeight="1" x14ac:dyDescent="0.3"/>
    <row r="2045" ht="13.5" customHeight="1" x14ac:dyDescent="0.3"/>
    <row r="2046" ht="13.5" customHeight="1" x14ac:dyDescent="0.3"/>
    <row r="2047" ht="13.5" customHeight="1" x14ac:dyDescent="0.3"/>
    <row r="2048" ht="13.5" customHeight="1" x14ac:dyDescent="0.3"/>
    <row r="2049" ht="13.5" customHeight="1" x14ac:dyDescent="0.3"/>
    <row r="2050" ht="13.5" customHeight="1" x14ac:dyDescent="0.3"/>
    <row r="2051" ht="13.5" customHeight="1" x14ac:dyDescent="0.3"/>
    <row r="2052" ht="13.5" customHeight="1" x14ac:dyDescent="0.3"/>
    <row r="2053" ht="13.5" customHeight="1" x14ac:dyDescent="0.3"/>
    <row r="2054" ht="13.5" customHeight="1" x14ac:dyDescent="0.3"/>
    <row r="2055" ht="13.5" customHeight="1" x14ac:dyDescent="0.3"/>
    <row r="2056" ht="13.5" customHeight="1" x14ac:dyDescent="0.3"/>
    <row r="2057" ht="13.5" customHeight="1" x14ac:dyDescent="0.3"/>
    <row r="2058" ht="13.5" customHeight="1" x14ac:dyDescent="0.3"/>
    <row r="2059" ht="13.5" customHeight="1" x14ac:dyDescent="0.3"/>
    <row r="2060" ht="13.5" customHeight="1" x14ac:dyDescent="0.3"/>
    <row r="2061" ht="13.5" customHeight="1" x14ac:dyDescent="0.3"/>
    <row r="2062" ht="13.5" customHeight="1" x14ac:dyDescent="0.3"/>
    <row r="2063" ht="13.5" customHeight="1" x14ac:dyDescent="0.3"/>
    <row r="2064" ht="13.5" customHeight="1" x14ac:dyDescent="0.3"/>
    <row r="2065" ht="13.5" customHeight="1" x14ac:dyDescent="0.3"/>
    <row r="2066" ht="13.5" customHeight="1" x14ac:dyDescent="0.3"/>
    <row r="2067" ht="13.5" customHeight="1" x14ac:dyDescent="0.3"/>
    <row r="2068" ht="13.5" customHeight="1" x14ac:dyDescent="0.3"/>
    <row r="2069" ht="13.5" customHeight="1" x14ac:dyDescent="0.3"/>
    <row r="2070" ht="13.5" customHeight="1" x14ac:dyDescent="0.3"/>
    <row r="2071" ht="13.5" customHeight="1" x14ac:dyDescent="0.3"/>
    <row r="2072" ht="13.5" customHeight="1" x14ac:dyDescent="0.3"/>
    <row r="2073" ht="13.5" customHeight="1" x14ac:dyDescent="0.3"/>
    <row r="2074" ht="13.5" customHeight="1" x14ac:dyDescent="0.3"/>
    <row r="2075" ht="13.5" customHeight="1" x14ac:dyDescent="0.3"/>
    <row r="2076" ht="13.5" customHeight="1" x14ac:dyDescent="0.3"/>
    <row r="2077" ht="13.5" customHeight="1" x14ac:dyDescent="0.3"/>
    <row r="2078" ht="13.5" customHeight="1" x14ac:dyDescent="0.3"/>
    <row r="2079" ht="13.5" customHeight="1" x14ac:dyDescent="0.3"/>
    <row r="2080" ht="13.5" customHeight="1" x14ac:dyDescent="0.3"/>
    <row r="2081" ht="13.5" customHeight="1" x14ac:dyDescent="0.3"/>
    <row r="2082" ht="13.5" customHeight="1" x14ac:dyDescent="0.3"/>
    <row r="2083" ht="13.5" customHeight="1" x14ac:dyDescent="0.3"/>
    <row r="2084" ht="13.5" customHeight="1" x14ac:dyDescent="0.3"/>
    <row r="2085" ht="13.5" customHeight="1" x14ac:dyDescent="0.3"/>
    <row r="2086" ht="13.5" customHeight="1" x14ac:dyDescent="0.3"/>
    <row r="2087" ht="13.5" customHeight="1" x14ac:dyDescent="0.3"/>
    <row r="2088" ht="13.5" customHeight="1" x14ac:dyDescent="0.3"/>
    <row r="2089" ht="13.5" customHeight="1" x14ac:dyDescent="0.3"/>
    <row r="2090" ht="13.5" customHeight="1" x14ac:dyDescent="0.3"/>
    <row r="2091" ht="13.5" customHeight="1" x14ac:dyDescent="0.3"/>
    <row r="2092" ht="13.5" customHeight="1" x14ac:dyDescent="0.3"/>
    <row r="2093" ht="13.5" customHeight="1" x14ac:dyDescent="0.3"/>
    <row r="2094" ht="13.5" customHeight="1" x14ac:dyDescent="0.3"/>
    <row r="2095" ht="13.5" customHeight="1" x14ac:dyDescent="0.3"/>
    <row r="2096" ht="13.5" customHeight="1" x14ac:dyDescent="0.3"/>
    <row r="2097" ht="13.5" customHeight="1" x14ac:dyDescent="0.3"/>
    <row r="2098" ht="13.5" customHeight="1" x14ac:dyDescent="0.3"/>
    <row r="2099" ht="13.5" customHeight="1" x14ac:dyDescent="0.3"/>
    <row r="2100" ht="13.5" customHeight="1" x14ac:dyDescent="0.3"/>
    <row r="2101" ht="13.5" customHeight="1" x14ac:dyDescent="0.3"/>
    <row r="2102" ht="13.5" customHeight="1" x14ac:dyDescent="0.3"/>
    <row r="2103" ht="13.5" customHeight="1" x14ac:dyDescent="0.3"/>
    <row r="2104" ht="13.5" customHeight="1" x14ac:dyDescent="0.3"/>
    <row r="2105" ht="13.5" customHeight="1" x14ac:dyDescent="0.3"/>
    <row r="2106" ht="13.5" customHeight="1" x14ac:dyDescent="0.3"/>
    <row r="2107" ht="13.5" customHeight="1" x14ac:dyDescent="0.3"/>
    <row r="2108" ht="13.5" customHeight="1" x14ac:dyDescent="0.3"/>
    <row r="2109" ht="13.5" customHeight="1" x14ac:dyDescent="0.3"/>
    <row r="2110" ht="13.5" customHeight="1" x14ac:dyDescent="0.3"/>
    <row r="2111" ht="13.5" customHeight="1" x14ac:dyDescent="0.3"/>
    <row r="2112" ht="13.5" customHeight="1" x14ac:dyDescent="0.3"/>
    <row r="2113" ht="13.5" customHeight="1" x14ac:dyDescent="0.3"/>
    <row r="2114" ht="13.5" customHeight="1" x14ac:dyDescent="0.3"/>
    <row r="2115" ht="13.5" customHeight="1" x14ac:dyDescent="0.3"/>
    <row r="2116" ht="13.5" customHeight="1" x14ac:dyDescent="0.3"/>
    <row r="2117" ht="13.5" customHeight="1" x14ac:dyDescent="0.3"/>
    <row r="2118" ht="13.5" customHeight="1" x14ac:dyDescent="0.3"/>
    <row r="2119" ht="13.5" customHeight="1" x14ac:dyDescent="0.3"/>
    <row r="2120" ht="13.5" customHeight="1" x14ac:dyDescent="0.3"/>
    <row r="2121" ht="13.5" customHeight="1" x14ac:dyDescent="0.3"/>
    <row r="2122" ht="13.5" customHeight="1" x14ac:dyDescent="0.3"/>
    <row r="2123" ht="13.5" customHeight="1" x14ac:dyDescent="0.3"/>
    <row r="2124" ht="13.5" customHeight="1" x14ac:dyDescent="0.3"/>
    <row r="2125" ht="13.5" customHeight="1" x14ac:dyDescent="0.3"/>
    <row r="2126" ht="13.5" customHeight="1" x14ac:dyDescent="0.3"/>
    <row r="2127" ht="13.5" customHeight="1" x14ac:dyDescent="0.3"/>
    <row r="2128" ht="13.5" customHeight="1" x14ac:dyDescent="0.3"/>
    <row r="2129" ht="13.5" customHeight="1" x14ac:dyDescent="0.3"/>
    <row r="2130" ht="13.5" customHeight="1" x14ac:dyDescent="0.3"/>
    <row r="2131" ht="13.5" customHeight="1" x14ac:dyDescent="0.3"/>
    <row r="2132" ht="13.5" customHeight="1" x14ac:dyDescent="0.3"/>
    <row r="2133" ht="13.5" customHeight="1" x14ac:dyDescent="0.3"/>
    <row r="2134" ht="13.5" customHeight="1" x14ac:dyDescent="0.3"/>
    <row r="2135" ht="13.5" customHeight="1" x14ac:dyDescent="0.3"/>
    <row r="2136" ht="13.5" customHeight="1" x14ac:dyDescent="0.3"/>
    <row r="2137" ht="13.5" customHeight="1" x14ac:dyDescent="0.3"/>
    <row r="2138" ht="13.5" customHeight="1" x14ac:dyDescent="0.3"/>
    <row r="2139" ht="13.5" customHeight="1" x14ac:dyDescent="0.3"/>
    <row r="2140" ht="13.5" customHeight="1" x14ac:dyDescent="0.3"/>
    <row r="2141" ht="13.5" customHeight="1" x14ac:dyDescent="0.3"/>
    <row r="2142" ht="13.5" customHeight="1" x14ac:dyDescent="0.3"/>
    <row r="2143" ht="13.5" customHeight="1" x14ac:dyDescent="0.3"/>
    <row r="2144" ht="13.5" customHeight="1" x14ac:dyDescent="0.3"/>
    <row r="2145" ht="13.5" customHeight="1" x14ac:dyDescent="0.3"/>
    <row r="2146" ht="13.5" customHeight="1" x14ac:dyDescent="0.3"/>
    <row r="2147" ht="13.5" customHeight="1" x14ac:dyDescent="0.3"/>
    <row r="2148" ht="13.5" customHeight="1" x14ac:dyDescent="0.3"/>
    <row r="2149" ht="13.5" customHeight="1" x14ac:dyDescent="0.3"/>
    <row r="2150" ht="13.5" customHeight="1" x14ac:dyDescent="0.3"/>
    <row r="2151" ht="13.5" customHeight="1" x14ac:dyDescent="0.3"/>
    <row r="2152" ht="13.5" customHeight="1" x14ac:dyDescent="0.3"/>
    <row r="2153" ht="13.5" customHeight="1" x14ac:dyDescent="0.3"/>
    <row r="2154" ht="13.5" customHeight="1" x14ac:dyDescent="0.3"/>
    <row r="2155" ht="13.5" customHeight="1" x14ac:dyDescent="0.3"/>
    <row r="2156" ht="13.5" customHeight="1" x14ac:dyDescent="0.3"/>
    <row r="2157" ht="13.5" customHeight="1" x14ac:dyDescent="0.3"/>
    <row r="2158" ht="13.5" customHeight="1" x14ac:dyDescent="0.3"/>
    <row r="2159" ht="13.5" customHeight="1" x14ac:dyDescent="0.3"/>
    <row r="2160" ht="13.5" customHeight="1" x14ac:dyDescent="0.3"/>
    <row r="2161" ht="13.5" customHeight="1" x14ac:dyDescent="0.3"/>
    <row r="2162" ht="13.5" customHeight="1" x14ac:dyDescent="0.3"/>
    <row r="2163" ht="13.5" customHeight="1" x14ac:dyDescent="0.3"/>
    <row r="2164" ht="13.5" customHeight="1" x14ac:dyDescent="0.3"/>
    <row r="2165" ht="13.5" customHeight="1" x14ac:dyDescent="0.3"/>
    <row r="2166" ht="13.5" customHeight="1" x14ac:dyDescent="0.3"/>
    <row r="2167" ht="13.5" customHeight="1" x14ac:dyDescent="0.3"/>
    <row r="2168" ht="13.5" customHeight="1" x14ac:dyDescent="0.3"/>
    <row r="2169" ht="13.5" customHeight="1" x14ac:dyDescent="0.3"/>
    <row r="2170" ht="13.5" customHeight="1" x14ac:dyDescent="0.3"/>
    <row r="2171" ht="13.5" customHeight="1" x14ac:dyDescent="0.3"/>
    <row r="2172" ht="13.5" customHeight="1" x14ac:dyDescent="0.3"/>
    <row r="2173" ht="13.5" customHeight="1" x14ac:dyDescent="0.3"/>
    <row r="2174" ht="13.5" customHeight="1" x14ac:dyDescent="0.3"/>
    <row r="2175" ht="13.5" customHeight="1" x14ac:dyDescent="0.3"/>
    <row r="2176" ht="13.5" customHeight="1" x14ac:dyDescent="0.3"/>
    <row r="2177" ht="13.5" customHeight="1" x14ac:dyDescent="0.3"/>
    <row r="2178" ht="13.5" customHeight="1" x14ac:dyDescent="0.3"/>
    <row r="2179" ht="13.5" customHeight="1" x14ac:dyDescent="0.3"/>
    <row r="2180" ht="13.5" customHeight="1" x14ac:dyDescent="0.3"/>
    <row r="2181" ht="13.5" customHeight="1" x14ac:dyDescent="0.3"/>
    <row r="2182" ht="13.5" customHeight="1" x14ac:dyDescent="0.3"/>
    <row r="2183" ht="13.5" customHeight="1" x14ac:dyDescent="0.3"/>
    <row r="2184" ht="13.5" customHeight="1" x14ac:dyDescent="0.3"/>
    <row r="2185" ht="13.5" customHeight="1" x14ac:dyDescent="0.3"/>
    <row r="2186" ht="13.5" customHeight="1" x14ac:dyDescent="0.3"/>
    <row r="2187" ht="13.5" customHeight="1" x14ac:dyDescent="0.3"/>
    <row r="2188" ht="13.5" customHeight="1" x14ac:dyDescent="0.3"/>
    <row r="2189" ht="13.5" customHeight="1" x14ac:dyDescent="0.3"/>
    <row r="2190" ht="13.5" customHeight="1" x14ac:dyDescent="0.3"/>
    <row r="2191" ht="13.5" customHeight="1" x14ac:dyDescent="0.3"/>
    <row r="2192" ht="13.5" customHeight="1" x14ac:dyDescent="0.3"/>
    <row r="2193" ht="13.5" customHeight="1" x14ac:dyDescent="0.3"/>
    <row r="2194" ht="13.5" customHeight="1" x14ac:dyDescent="0.3"/>
    <row r="2195" ht="13.5" customHeight="1" x14ac:dyDescent="0.3"/>
    <row r="2196" ht="13.5" customHeight="1" x14ac:dyDescent="0.3"/>
    <row r="2197" ht="13.5" customHeight="1" x14ac:dyDescent="0.3"/>
    <row r="2198" ht="13.5" customHeight="1" x14ac:dyDescent="0.3"/>
    <row r="2199" ht="13.5" customHeight="1" x14ac:dyDescent="0.3"/>
    <row r="2200" ht="13.5" customHeight="1" x14ac:dyDescent="0.3"/>
    <row r="2201" ht="13.5" customHeight="1" x14ac:dyDescent="0.3"/>
    <row r="2202" ht="13.5" customHeight="1" x14ac:dyDescent="0.3"/>
    <row r="2203" ht="13.5" customHeight="1" x14ac:dyDescent="0.3"/>
    <row r="2204" ht="13.5" customHeight="1" x14ac:dyDescent="0.3"/>
    <row r="2205" ht="13.5" customHeight="1" x14ac:dyDescent="0.3"/>
    <row r="2206" ht="13.5" customHeight="1" x14ac:dyDescent="0.3"/>
    <row r="2207" ht="13.5" customHeight="1" x14ac:dyDescent="0.3"/>
    <row r="2208" ht="13.5" customHeight="1" x14ac:dyDescent="0.3"/>
    <row r="2209" ht="13.5" customHeight="1" x14ac:dyDescent="0.3"/>
    <row r="2210" ht="13.5" customHeight="1" x14ac:dyDescent="0.3"/>
    <row r="2211" ht="13.5" customHeight="1" x14ac:dyDescent="0.3"/>
    <row r="2212" ht="13.5" customHeight="1" x14ac:dyDescent="0.3"/>
    <row r="2213" ht="13.5" customHeight="1" x14ac:dyDescent="0.3"/>
    <row r="2214" ht="13.5" customHeight="1" x14ac:dyDescent="0.3"/>
    <row r="2215" ht="13.5" customHeight="1" x14ac:dyDescent="0.3"/>
    <row r="2216" ht="13.5" customHeight="1" x14ac:dyDescent="0.3"/>
    <row r="2217" ht="13.5" customHeight="1" x14ac:dyDescent="0.3"/>
    <row r="2218" ht="13.5" customHeight="1" x14ac:dyDescent="0.3"/>
    <row r="2219" ht="13.5" customHeight="1" x14ac:dyDescent="0.3"/>
    <row r="2220" ht="13.5" customHeight="1" x14ac:dyDescent="0.3"/>
    <row r="2221" ht="13.5" customHeight="1" x14ac:dyDescent="0.3"/>
    <row r="2222" ht="13.5" customHeight="1" x14ac:dyDescent="0.3"/>
    <row r="2223" ht="13.5" customHeight="1" x14ac:dyDescent="0.3"/>
    <row r="2224" ht="13.5" customHeight="1" x14ac:dyDescent="0.3"/>
    <row r="2225" ht="13.5" customHeight="1" x14ac:dyDescent="0.3"/>
    <row r="2226" ht="13.5" customHeight="1" x14ac:dyDescent="0.3"/>
    <row r="2227" ht="13.5" customHeight="1" x14ac:dyDescent="0.3"/>
    <row r="2228" ht="13.5" customHeight="1" x14ac:dyDescent="0.3"/>
    <row r="2229" ht="13.5" customHeight="1" x14ac:dyDescent="0.3"/>
    <row r="2230" ht="13.5" customHeight="1" x14ac:dyDescent="0.3"/>
    <row r="2231" ht="13.5" customHeight="1" x14ac:dyDescent="0.3"/>
    <row r="2232" ht="13.5" customHeight="1" x14ac:dyDescent="0.3"/>
    <row r="2233" ht="13.5" customHeight="1" x14ac:dyDescent="0.3"/>
    <row r="2234" ht="13.5" customHeight="1" x14ac:dyDescent="0.3"/>
    <row r="2235" ht="13.5" customHeight="1" x14ac:dyDescent="0.3"/>
    <row r="2236" ht="13.5" customHeight="1" x14ac:dyDescent="0.3"/>
    <row r="2237" ht="13.5" customHeight="1" x14ac:dyDescent="0.3"/>
    <row r="2238" ht="13.5" customHeight="1" x14ac:dyDescent="0.3"/>
    <row r="2239" ht="13.5" customHeight="1" x14ac:dyDescent="0.3"/>
    <row r="2240" ht="13.5" customHeight="1" x14ac:dyDescent="0.3"/>
    <row r="2241" ht="13.5" customHeight="1" x14ac:dyDescent="0.3"/>
    <row r="2242" ht="13.5" customHeight="1" x14ac:dyDescent="0.3"/>
    <row r="2243" ht="13.5" customHeight="1" x14ac:dyDescent="0.3"/>
    <row r="2244" ht="13.5" customHeight="1" x14ac:dyDescent="0.3"/>
    <row r="2245" ht="13.5" customHeight="1" x14ac:dyDescent="0.3"/>
    <row r="2246" ht="13.5" customHeight="1" x14ac:dyDescent="0.3"/>
    <row r="2247" ht="13.5" customHeight="1" x14ac:dyDescent="0.3"/>
    <row r="2248" ht="13.5" customHeight="1" x14ac:dyDescent="0.3"/>
    <row r="2249" ht="13.5" customHeight="1" x14ac:dyDescent="0.3"/>
    <row r="2250" ht="13.5" customHeight="1" x14ac:dyDescent="0.3"/>
    <row r="2251" ht="13.5" customHeight="1" x14ac:dyDescent="0.3"/>
    <row r="2252" ht="13.5" customHeight="1" x14ac:dyDescent="0.3"/>
    <row r="2253" ht="13.5" customHeight="1" x14ac:dyDescent="0.3"/>
    <row r="2254" ht="13.5" customHeight="1" x14ac:dyDescent="0.3"/>
    <row r="2255" ht="13.5" customHeight="1" x14ac:dyDescent="0.3"/>
    <row r="2256" ht="13.5" customHeight="1" x14ac:dyDescent="0.3"/>
    <row r="2257" ht="13.5" customHeight="1" x14ac:dyDescent="0.3"/>
    <row r="2258" ht="13.5" customHeight="1" x14ac:dyDescent="0.3"/>
    <row r="2259" ht="13.5" customHeight="1" x14ac:dyDescent="0.3"/>
    <row r="2260" ht="13.5" customHeight="1" x14ac:dyDescent="0.3"/>
    <row r="2261" ht="13.5" customHeight="1" x14ac:dyDescent="0.3"/>
    <row r="2262" ht="13.5" customHeight="1" x14ac:dyDescent="0.3"/>
    <row r="2263" ht="13.5" customHeight="1" x14ac:dyDescent="0.3"/>
    <row r="2264" ht="13.5" customHeight="1" x14ac:dyDescent="0.3"/>
    <row r="2265" ht="13.5" customHeight="1" x14ac:dyDescent="0.3"/>
    <row r="2266" ht="13.5" customHeight="1" x14ac:dyDescent="0.3"/>
    <row r="2267" ht="13.5" customHeight="1" x14ac:dyDescent="0.3"/>
    <row r="2268" ht="13.5" customHeight="1" x14ac:dyDescent="0.3"/>
    <row r="2269" ht="13.5" customHeight="1" x14ac:dyDescent="0.3"/>
    <row r="2270" ht="13.5" customHeight="1" x14ac:dyDescent="0.3"/>
    <row r="2271" ht="13.5" customHeight="1" x14ac:dyDescent="0.3"/>
    <row r="2272" ht="13.5" customHeight="1" x14ac:dyDescent="0.3"/>
    <row r="2273" ht="13.5" customHeight="1" x14ac:dyDescent="0.3"/>
    <row r="2274" ht="13.5" customHeight="1" x14ac:dyDescent="0.3"/>
    <row r="2275" ht="13.5" customHeight="1" x14ac:dyDescent="0.3"/>
    <row r="2276" ht="13.5" customHeight="1" x14ac:dyDescent="0.3"/>
    <row r="2277" ht="13.5" customHeight="1" x14ac:dyDescent="0.3"/>
    <row r="2278" ht="13.5" customHeight="1" x14ac:dyDescent="0.3"/>
    <row r="2279" ht="13.5" customHeight="1" x14ac:dyDescent="0.3"/>
    <row r="2280" ht="13.5" customHeight="1" x14ac:dyDescent="0.3"/>
    <row r="2281" ht="13.5" customHeight="1" x14ac:dyDescent="0.3"/>
    <row r="2282" ht="13.5" customHeight="1" x14ac:dyDescent="0.3"/>
    <row r="2283" ht="13.5" customHeight="1" x14ac:dyDescent="0.3"/>
    <row r="2284" ht="13.5" customHeight="1" x14ac:dyDescent="0.3"/>
    <row r="2285" ht="13.5" customHeight="1" x14ac:dyDescent="0.3"/>
    <row r="2286" ht="13.5" customHeight="1" x14ac:dyDescent="0.3"/>
    <row r="2287" ht="13.5" customHeight="1" x14ac:dyDescent="0.3"/>
    <row r="2288" ht="13.5" customHeight="1" x14ac:dyDescent="0.3"/>
    <row r="2289" ht="13.5" customHeight="1" x14ac:dyDescent="0.3"/>
    <row r="2290" ht="13.5" customHeight="1" x14ac:dyDescent="0.3"/>
    <row r="2291" ht="13.5" customHeight="1" x14ac:dyDescent="0.3"/>
    <row r="2292" ht="13.5" customHeight="1" x14ac:dyDescent="0.3"/>
    <row r="2293" ht="13.5" customHeight="1" x14ac:dyDescent="0.3"/>
    <row r="2294" ht="13.5" customHeight="1" x14ac:dyDescent="0.3"/>
    <row r="2295" ht="13.5" customHeight="1" x14ac:dyDescent="0.3"/>
    <row r="2296" ht="13.5" customHeight="1" x14ac:dyDescent="0.3"/>
    <row r="2297" ht="13.5" customHeight="1" x14ac:dyDescent="0.3"/>
    <row r="2298" ht="13.5" customHeight="1" x14ac:dyDescent="0.3"/>
    <row r="2299" ht="13.5" customHeight="1" x14ac:dyDescent="0.3"/>
    <row r="2300" ht="13.5" customHeight="1" x14ac:dyDescent="0.3"/>
    <row r="2301" ht="13.5" customHeight="1" x14ac:dyDescent="0.3"/>
    <row r="2302" ht="13.5" customHeight="1" x14ac:dyDescent="0.3"/>
    <row r="2303" ht="13.5" customHeight="1" x14ac:dyDescent="0.3"/>
    <row r="2304" ht="13.5" customHeight="1" x14ac:dyDescent="0.3"/>
    <row r="2305" ht="13.5" customHeight="1" x14ac:dyDescent="0.3"/>
    <row r="2306" ht="13.5" customHeight="1" x14ac:dyDescent="0.3"/>
    <row r="2307" ht="13.5" customHeight="1" x14ac:dyDescent="0.3"/>
    <row r="2308" ht="13.5" customHeight="1" x14ac:dyDescent="0.3"/>
    <row r="2309" ht="13.5" customHeight="1" x14ac:dyDescent="0.3"/>
    <row r="2310" ht="13.5" customHeight="1" x14ac:dyDescent="0.3"/>
    <row r="2311" ht="13.5" customHeight="1" x14ac:dyDescent="0.3"/>
    <row r="2312" ht="13.5" customHeight="1" x14ac:dyDescent="0.3"/>
    <row r="2313" ht="13.5" customHeight="1" x14ac:dyDescent="0.3"/>
    <row r="2314" ht="13.5" customHeight="1" x14ac:dyDescent="0.3"/>
    <row r="2315" ht="13.5" customHeight="1" x14ac:dyDescent="0.3"/>
    <row r="2316" ht="13.5" customHeight="1" x14ac:dyDescent="0.3"/>
    <row r="2317" ht="13.5" customHeight="1" x14ac:dyDescent="0.3"/>
    <row r="2318" ht="13.5" customHeight="1" x14ac:dyDescent="0.3"/>
    <row r="2319" ht="13.5" customHeight="1" x14ac:dyDescent="0.3"/>
    <row r="2320" ht="13.5" customHeight="1" x14ac:dyDescent="0.3"/>
    <row r="2321" ht="13.5" customHeight="1" x14ac:dyDescent="0.3"/>
    <row r="2322" ht="13.5" customHeight="1" x14ac:dyDescent="0.3"/>
    <row r="2323" ht="13.5" customHeight="1" x14ac:dyDescent="0.3"/>
    <row r="2324" ht="13.5" customHeight="1" x14ac:dyDescent="0.3"/>
    <row r="2325" ht="13.5" customHeight="1" x14ac:dyDescent="0.3"/>
    <row r="2326" ht="13.5" customHeight="1" x14ac:dyDescent="0.3"/>
    <row r="2327" ht="13.5" customHeight="1" x14ac:dyDescent="0.3"/>
    <row r="2328" ht="13.5" customHeight="1" x14ac:dyDescent="0.3"/>
    <row r="2329" ht="13.5" customHeight="1" x14ac:dyDescent="0.3"/>
    <row r="2330" ht="13.5" customHeight="1" x14ac:dyDescent="0.3"/>
    <row r="2331" ht="13.5" customHeight="1" x14ac:dyDescent="0.3"/>
    <row r="2332" ht="13.5" customHeight="1" x14ac:dyDescent="0.3"/>
    <row r="2333" ht="13.5" customHeight="1" x14ac:dyDescent="0.3"/>
    <row r="2334" ht="13.5" customHeight="1" x14ac:dyDescent="0.3"/>
    <row r="2335" ht="13.5" customHeight="1" x14ac:dyDescent="0.3"/>
    <row r="2336" ht="13.5" customHeight="1" x14ac:dyDescent="0.3"/>
    <row r="2337" ht="13.5" customHeight="1" x14ac:dyDescent="0.3"/>
    <row r="2338" ht="13.5" customHeight="1" x14ac:dyDescent="0.3"/>
    <row r="2339" ht="13.5" customHeight="1" x14ac:dyDescent="0.3"/>
    <row r="2340" ht="13.5" customHeight="1" x14ac:dyDescent="0.3"/>
    <row r="2341" ht="13.5" customHeight="1" x14ac:dyDescent="0.3"/>
    <row r="2342" ht="13.5" customHeight="1" x14ac:dyDescent="0.3"/>
    <row r="2343" ht="13.5" customHeight="1" x14ac:dyDescent="0.3"/>
    <row r="2344" ht="13.5" customHeight="1" x14ac:dyDescent="0.3"/>
    <row r="2345" ht="13.5" customHeight="1" x14ac:dyDescent="0.3"/>
    <row r="2346" ht="13.5" customHeight="1" x14ac:dyDescent="0.3"/>
    <row r="2347" ht="13.5" customHeight="1" x14ac:dyDescent="0.3"/>
    <row r="2348" ht="13.5" customHeight="1" x14ac:dyDescent="0.3"/>
    <row r="2349" ht="13.5" customHeight="1" x14ac:dyDescent="0.3"/>
    <row r="2350" ht="13.5" customHeight="1" x14ac:dyDescent="0.3"/>
    <row r="2351" ht="13.5" customHeight="1" x14ac:dyDescent="0.3"/>
    <row r="2352" ht="13.5" customHeight="1" x14ac:dyDescent="0.3"/>
    <row r="2353" ht="13.5" customHeight="1" x14ac:dyDescent="0.3"/>
    <row r="2354" ht="13.5" customHeight="1" x14ac:dyDescent="0.3"/>
    <row r="2355" ht="13.5" customHeight="1" x14ac:dyDescent="0.3"/>
    <row r="2356" ht="13.5" customHeight="1" x14ac:dyDescent="0.3"/>
    <row r="2357" ht="13.5" customHeight="1" x14ac:dyDescent="0.3"/>
    <row r="2358" ht="13.5" customHeight="1" x14ac:dyDescent="0.3"/>
    <row r="2359" ht="13.5" customHeight="1" x14ac:dyDescent="0.3"/>
    <row r="2360" ht="13.5" customHeight="1" x14ac:dyDescent="0.3"/>
    <row r="2361" ht="13.5" customHeight="1" x14ac:dyDescent="0.3"/>
    <row r="2362" ht="13.5" customHeight="1" x14ac:dyDescent="0.3"/>
    <row r="2363" ht="13.5" customHeight="1" x14ac:dyDescent="0.3"/>
    <row r="2364" ht="13.5" customHeight="1" x14ac:dyDescent="0.3"/>
    <row r="2365" ht="13.5" customHeight="1" x14ac:dyDescent="0.3"/>
    <row r="2366" ht="13.5" customHeight="1" x14ac:dyDescent="0.3"/>
    <row r="2367" ht="13.5" customHeight="1" x14ac:dyDescent="0.3"/>
    <row r="2368" ht="13.5" customHeight="1" x14ac:dyDescent="0.3"/>
    <row r="2369" ht="13.5" customHeight="1" x14ac:dyDescent="0.3"/>
    <row r="2370" ht="13.5" customHeight="1" x14ac:dyDescent="0.3"/>
    <row r="2371" ht="13.5" customHeight="1" x14ac:dyDescent="0.3"/>
    <row r="2372" ht="13.5" customHeight="1" x14ac:dyDescent="0.3"/>
    <row r="2373" ht="13.5" customHeight="1" x14ac:dyDescent="0.3"/>
    <row r="2374" ht="13.5" customHeight="1" x14ac:dyDescent="0.3"/>
    <row r="2375" ht="13.5" customHeight="1" x14ac:dyDescent="0.3"/>
    <row r="2376" ht="13.5" customHeight="1" x14ac:dyDescent="0.3"/>
    <row r="2377" ht="13.5" customHeight="1" x14ac:dyDescent="0.3"/>
    <row r="2378" ht="13.5" customHeight="1" x14ac:dyDescent="0.3"/>
    <row r="2379" ht="13.5" customHeight="1" x14ac:dyDescent="0.3"/>
    <row r="2380" ht="13.5" customHeight="1" x14ac:dyDescent="0.3"/>
    <row r="2381" ht="13.5" customHeight="1" x14ac:dyDescent="0.3"/>
    <row r="2382" ht="13.5" customHeight="1" x14ac:dyDescent="0.3"/>
    <row r="2383" ht="13.5" customHeight="1" x14ac:dyDescent="0.3"/>
    <row r="2384" ht="13.5" customHeight="1" x14ac:dyDescent="0.3"/>
    <row r="2385" ht="13.5" customHeight="1" x14ac:dyDescent="0.3"/>
    <row r="2386" ht="13.5" customHeight="1" x14ac:dyDescent="0.3"/>
    <row r="2387" ht="13.5" customHeight="1" x14ac:dyDescent="0.3"/>
    <row r="2388" ht="13.5" customHeight="1" x14ac:dyDescent="0.3"/>
    <row r="2389" ht="13.5" customHeight="1" x14ac:dyDescent="0.3"/>
    <row r="2390" ht="13.5" customHeight="1" x14ac:dyDescent="0.3"/>
    <row r="2391" ht="13.5" customHeight="1" x14ac:dyDescent="0.3"/>
    <row r="2392" ht="13.5" customHeight="1" x14ac:dyDescent="0.3"/>
    <row r="2393" ht="13.5" customHeight="1" x14ac:dyDescent="0.3"/>
    <row r="2394" ht="13.5" customHeight="1" x14ac:dyDescent="0.3"/>
    <row r="2395" ht="13.5" customHeight="1" x14ac:dyDescent="0.3"/>
    <row r="2396" ht="13.5" customHeight="1" x14ac:dyDescent="0.3"/>
    <row r="2397" ht="13.5" customHeight="1" x14ac:dyDescent="0.3"/>
    <row r="2398" ht="13.5" customHeight="1" x14ac:dyDescent="0.3"/>
    <row r="2399" ht="13.5" customHeight="1" x14ac:dyDescent="0.3"/>
    <row r="2400" ht="13.5" customHeight="1" x14ac:dyDescent="0.3"/>
    <row r="2401" ht="13.5" customHeight="1" x14ac:dyDescent="0.3"/>
    <row r="2402" ht="13.5" customHeight="1" x14ac:dyDescent="0.3"/>
    <row r="2403" ht="13.5" customHeight="1" x14ac:dyDescent="0.3"/>
    <row r="2404" ht="13.5" customHeight="1" x14ac:dyDescent="0.3"/>
    <row r="2405" ht="13.5" customHeight="1" x14ac:dyDescent="0.3"/>
    <row r="2406" ht="13.5" customHeight="1" x14ac:dyDescent="0.3"/>
    <row r="2407" ht="13.5" customHeight="1" x14ac:dyDescent="0.3"/>
    <row r="2408" ht="13.5" customHeight="1" x14ac:dyDescent="0.3"/>
    <row r="2409" ht="13.5" customHeight="1" x14ac:dyDescent="0.3"/>
    <row r="2410" ht="13.5" customHeight="1" x14ac:dyDescent="0.3"/>
    <row r="2411" ht="13.5" customHeight="1" x14ac:dyDescent="0.3"/>
    <row r="2412" ht="13.5" customHeight="1" x14ac:dyDescent="0.3"/>
    <row r="2413" ht="13.5" customHeight="1" x14ac:dyDescent="0.3"/>
    <row r="2414" ht="13.5" customHeight="1" x14ac:dyDescent="0.3"/>
    <row r="2415" ht="13.5" customHeight="1" x14ac:dyDescent="0.3"/>
    <row r="2416" ht="13.5" customHeight="1" x14ac:dyDescent="0.3"/>
    <row r="2417" ht="13.5" customHeight="1" x14ac:dyDescent="0.3"/>
    <row r="2418" ht="13.5" customHeight="1" x14ac:dyDescent="0.3"/>
    <row r="2419" ht="13.5" customHeight="1" x14ac:dyDescent="0.3"/>
    <row r="2420" ht="13.5" customHeight="1" x14ac:dyDescent="0.3"/>
    <row r="2421" ht="13.5" customHeight="1" x14ac:dyDescent="0.3"/>
    <row r="2422" ht="13.5" customHeight="1" x14ac:dyDescent="0.3"/>
    <row r="2423" ht="13.5" customHeight="1" x14ac:dyDescent="0.3"/>
    <row r="2424" ht="13.5" customHeight="1" x14ac:dyDescent="0.3"/>
    <row r="2425" ht="13.5" customHeight="1" x14ac:dyDescent="0.3"/>
    <row r="2426" ht="13.5" customHeight="1" x14ac:dyDescent="0.3"/>
    <row r="2427" ht="13.5" customHeight="1" x14ac:dyDescent="0.3"/>
    <row r="2428" ht="13.5" customHeight="1" x14ac:dyDescent="0.3"/>
    <row r="2429" ht="13.5" customHeight="1" x14ac:dyDescent="0.3"/>
    <row r="2430" ht="13.5" customHeight="1" x14ac:dyDescent="0.3"/>
    <row r="2431" ht="13.5" customHeight="1" x14ac:dyDescent="0.3"/>
    <row r="2432" ht="13.5" customHeight="1" x14ac:dyDescent="0.3"/>
    <row r="2433" ht="13.5" customHeight="1" x14ac:dyDescent="0.3"/>
    <row r="2434" ht="13.5" customHeight="1" x14ac:dyDescent="0.3"/>
    <row r="2435" ht="13.5" customHeight="1" x14ac:dyDescent="0.3"/>
    <row r="2436" ht="13.5" customHeight="1" x14ac:dyDescent="0.3"/>
    <row r="2437" ht="13.5" customHeight="1" x14ac:dyDescent="0.3"/>
    <row r="2438" ht="13.5" customHeight="1" x14ac:dyDescent="0.3"/>
    <row r="2439" ht="13.5" customHeight="1" x14ac:dyDescent="0.3"/>
    <row r="2440" ht="13.5" customHeight="1" x14ac:dyDescent="0.3"/>
    <row r="2441" ht="13.5" customHeight="1" x14ac:dyDescent="0.3"/>
    <row r="2442" ht="13.5" customHeight="1" x14ac:dyDescent="0.3"/>
    <row r="2443" ht="13.5" customHeight="1" x14ac:dyDescent="0.3"/>
    <row r="2444" ht="13.5" customHeight="1" x14ac:dyDescent="0.3"/>
    <row r="2445" ht="13.5" customHeight="1" x14ac:dyDescent="0.3"/>
    <row r="2446" ht="13.5" customHeight="1" x14ac:dyDescent="0.3"/>
    <row r="2447" ht="13.5" customHeight="1" x14ac:dyDescent="0.3"/>
    <row r="2448" ht="13.5" customHeight="1" x14ac:dyDescent="0.3"/>
    <row r="2449" ht="13.5" customHeight="1" x14ac:dyDescent="0.3"/>
    <row r="2450" ht="13.5" customHeight="1" x14ac:dyDescent="0.3"/>
    <row r="2451" ht="13.5" customHeight="1" x14ac:dyDescent="0.3"/>
    <row r="2452" ht="13.5" customHeight="1" x14ac:dyDescent="0.3"/>
    <row r="2453" ht="13.5" customHeight="1" x14ac:dyDescent="0.3"/>
    <row r="2454" ht="13.5" customHeight="1" x14ac:dyDescent="0.3"/>
    <row r="2455" ht="13.5" customHeight="1" x14ac:dyDescent="0.3"/>
    <row r="2456" ht="13.5" customHeight="1" x14ac:dyDescent="0.3"/>
    <row r="2457" ht="13.5" customHeight="1" x14ac:dyDescent="0.3"/>
    <row r="2458" ht="13.5" customHeight="1" x14ac:dyDescent="0.3"/>
    <row r="2459" ht="13.5" customHeight="1" x14ac:dyDescent="0.3"/>
    <row r="2460" ht="13.5" customHeight="1" x14ac:dyDescent="0.3"/>
    <row r="2461" ht="13.5" customHeight="1" x14ac:dyDescent="0.3"/>
    <row r="2462" ht="13.5" customHeight="1" x14ac:dyDescent="0.3"/>
    <row r="2463" ht="13.5" customHeight="1" x14ac:dyDescent="0.3"/>
    <row r="2464" ht="13.5" customHeight="1" x14ac:dyDescent="0.3"/>
    <row r="2465" ht="13.5" customHeight="1" x14ac:dyDescent="0.3"/>
    <row r="2466" ht="13.5" customHeight="1" x14ac:dyDescent="0.3"/>
    <row r="2467" ht="13.5" customHeight="1" x14ac:dyDescent="0.3"/>
    <row r="2468" ht="13.5" customHeight="1" x14ac:dyDescent="0.3"/>
    <row r="2469" ht="13.5" customHeight="1" x14ac:dyDescent="0.3"/>
    <row r="2470" ht="13.5" customHeight="1" x14ac:dyDescent="0.3"/>
    <row r="2471" ht="13.5" customHeight="1" x14ac:dyDescent="0.3"/>
    <row r="2472" ht="13.5" customHeight="1" x14ac:dyDescent="0.3"/>
    <row r="2473" ht="13.5" customHeight="1" x14ac:dyDescent="0.3"/>
    <row r="2474" ht="13.5" customHeight="1" x14ac:dyDescent="0.3"/>
    <row r="2475" ht="13.5" customHeight="1" x14ac:dyDescent="0.3"/>
    <row r="2476" ht="13.5" customHeight="1" x14ac:dyDescent="0.3"/>
    <row r="2477" ht="13.5" customHeight="1" x14ac:dyDescent="0.3"/>
    <row r="2478" ht="13.5" customHeight="1" x14ac:dyDescent="0.3"/>
    <row r="2479" ht="13.5" customHeight="1" x14ac:dyDescent="0.3"/>
    <row r="2480" ht="13.5" customHeight="1" x14ac:dyDescent="0.3"/>
    <row r="2481" ht="13.5" customHeight="1" x14ac:dyDescent="0.3"/>
    <row r="2482" ht="13.5" customHeight="1" x14ac:dyDescent="0.3"/>
    <row r="2483" ht="13.5" customHeight="1" x14ac:dyDescent="0.3"/>
    <row r="2484" ht="13.5" customHeight="1" x14ac:dyDescent="0.3"/>
    <row r="2485" ht="13.5" customHeight="1" x14ac:dyDescent="0.3"/>
    <row r="2486" ht="13.5" customHeight="1" x14ac:dyDescent="0.3"/>
    <row r="2487" ht="13.5" customHeight="1" x14ac:dyDescent="0.3"/>
    <row r="2488" ht="13.5" customHeight="1" x14ac:dyDescent="0.3"/>
    <row r="2489" ht="13.5" customHeight="1" x14ac:dyDescent="0.3"/>
    <row r="2490" ht="13.5" customHeight="1" x14ac:dyDescent="0.3"/>
    <row r="2491" ht="13.5" customHeight="1" x14ac:dyDescent="0.3"/>
    <row r="2492" ht="13.5" customHeight="1" x14ac:dyDescent="0.3"/>
    <row r="2493" ht="13.5" customHeight="1" x14ac:dyDescent="0.3"/>
    <row r="2494" ht="13.5" customHeight="1" x14ac:dyDescent="0.3"/>
    <row r="2495" ht="13.5" customHeight="1" x14ac:dyDescent="0.3"/>
    <row r="2496" ht="13.5" customHeight="1" x14ac:dyDescent="0.3"/>
    <row r="2497" ht="13.5" customHeight="1" x14ac:dyDescent="0.3"/>
    <row r="2498" ht="13.5" customHeight="1" x14ac:dyDescent="0.3"/>
    <row r="2499" ht="13.5" customHeight="1" x14ac:dyDescent="0.3"/>
    <row r="2500" ht="13.5" customHeight="1" x14ac:dyDescent="0.3"/>
    <row r="2501" ht="13.5" customHeight="1" x14ac:dyDescent="0.3"/>
    <row r="2502" ht="13.5" customHeight="1" x14ac:dyDescent="0.3"/>
    <row r="2503" ht="13.5" customHeight="1" x14ac:dyDescent="0.3"/>
    <row r="2504" ht="13.5" customHeight="1" x14ac:dyDescent="0.3"/>
    <row r="2505" ht="13.5" customHeight="1" x14ac:dyDescent="0.3"/>
    <row r="2506" ht="13.5" customHeight="1" x14ac:dyDescent="0.3"/>
    <row r="2507" ht="13.5" customHeight="1" x14ac:dyDescent="0.3"/>
    <row r="2508" ht="13.5" customHeight="1" x14ac:dyDescent="0.3"/>
    <row r="2509" ht="13.5" customHeight="1" x14ac:dyDescent="0.3"/>
    <row r="2510" ht="13.5" customHeight="1" x14ac:dyDescent="0.3"/>
    <row r="2511" ht="13.5" customHeight="1" x14ac:dyDescent="0.3"/>
    <row r="2512" ht="13.5" customHeight="1" x14ac:dyDescent="0.3"/>
    <row r="2513" ht="13.5" customHeight="1" x14ac:dyDescent="0.3"/>
    <row r="2514" ht="13.5" customHeight="1" x14ac:dyDescent="0.3"/>
    <row r="2515" ht="13.5" customHeight="1" x14ac:dyDescent="0.3"/>
    <row r="2516" ht="13.5" customHeight="1" x14ac:dyDescent="0.3"/>
    <row r="2517" ht="13.5" customHeight="1" x14ac:dyDescent="0.3"/>
    <row r="2518" ht="13.5" customHeight="1" x14ac:dyDescent="0.3"/>
    <row r="2519" ht="13.5" customHeight="1" x14ac:dyDescent="0.3"/>
    <row r="2520" ht="13.5" customHeight="1" x14ac:dyDescent="0.3"/>
    <row r="2521" ht="13.5" customHeight="1" x14ac:dyDescent="0.3"/>
    <row r="2522" ht="13.5" customHeight="1" x14ac:dyDescent="0.3"/>
    <row r="2523" ht="13.5" customHeight="1" x14ac:dyDescent="0.3"/>
    <row r="2524" ht="13.5" customHeight="1" x14ac:dyDescent="0.3"/>
    <row r="2525" ht="13.5" customHeight="1" x14ac:dyDescent="0.3"/>
    <row r="2526" ht="13.5" customHeight="1" x14ac:dyDescent="0.3"/>
    <row r="2527" ht="13.5" customHeight="1" x14ac:dyDescent="0.3"/>
    <row r="2528" ht="13.5" customHeight="1" x14ac:dyDescent="0.3"/>
    <row r="2529" ht="13.5" customHeight="1" x14ac:dyDescent="0.3"/>
    <row r="2530" ht="13.5" customHeight="1" x14ac:dyDescent="0.3"/>
    <row r="2531" ht="13.5" customHeight="1" x14ac:dyDescent="0.3"/>
    <row r="2532" ht="13.5" customHeight="1" x14ac:dyDescent="0.3"/>
    <row r="2533" ht="13.5" customHeight="1" x14ac:dyDescent="0.3"/>
    <row r="2534" ht="13.5" customHeight="1" x14ac:dyDescent="0.3"/>
    <row r="2535" ht="13.5" customHeight="1" x14ac:dyDescent="0.3"/>
    <row r="2536" ht="13.5" customHeight="1" x14ac:dyDescent="0.3"/>
    <row r="2537" ht="13.5" customHeight="1" x14ac:dyDescent="0.3"/>
    <row r="2538" ht="13.5" customHeight="1" x14ac:dyDescent="0.3"/>
    <row r="2539" ht="13.5" customHeight="1" x14ac:dyDescent="0.3"/>
    <row r="2540" ht="13.5" customHeight="1" x14ac:dyDescent="0.3"/>
    <row r="2541" ht="13.5" customHeight="1" x14ac:dyDescent="0.3"/>
    <row r="2542" ht="13.5" customHeight="1" x14ac:dyDescent="0.3"/>
    <row r="2543" ht="13.5" customHeight="1" x14ac:dyDescent="0.3"/>
    <row r="2544" ht="13.5" customHeight="1" x14ac:dyDescent="0.3"/>
    <row r="2545" ht="13.5" customHeight="1" x14ac:dyDescent="0.3"/>
    <row r="2546" ht="13.5" customHeight="1" x14ac:dyDescent="0.3"/>
    <row r="2547" ht="13.5" customHeight="1" x14ac:dyDescent="0.3"/>
    <row r="2548" ht="13.5" customHeight="1" x14ac:dyDescent="0.3"/>
    <row r="2549" ht="13.5" customHeight="1" x14ac:dyDescent="0.3"/>
    <row r="2550" ht="13.5" customHeight="1" x14ac:dyDescent="0.3"/>
    <row r="2551" ht="13.5" customHeight="1" x14ac:dyDescent="0.3"/>
    <row r="2552" ht="13.5" customHeight="1" x14ac:dyDescent="0.3"/>
    <row r="2553" ht="13.5" customHeight="1" x14ac:dyDescent="0.3"/>
    <row r="2554" ht="13.5" customHeight="1" x14ac:dyDescent="0.3"/>
    <row r="2555" ht="13.5" customHeight="1" x14ac:dyDescent="0.3"/>
    <row r="2556" ht="13.5" customHeight="1" x14ac:dyDescent="0.3"/>
    <row r="2557" ht="13.5" customHeight="1" x14ac:dyDescent="0.3"/>
    <row r="2558" ht="13.5" customHeight="1" x14ac:dyDescent="0.3"/>
    <row r="2559" ht="13.5" customHeight="1" x14ac:dyDescent="0.3"/>
    <row r="2560" ht="13.5" customHeight="1" x14ac:dyDescent="0.3"/>
    <row r="2561" ht="13.5" customHeight="1" x14ac:dyDescent="0.3"/>
    <row r="2562" ht="13.5" customHeight="1" x14ac:dyDescent="0.3"/>
    <row r="2563" ht="13.5" customHeight="1" x14ac:dyDescent="0.3"/>
    <row r="2564" ht="13.5" customHeight="1" x14ac:dyDescent="0.3"/>
    <row r="2565" ht="13.5" customHeight="1" x14ac:dyDescent="0.3"/>
    <row r="2566" ht="13.5" customHeight="1" x14ac:dyDescent="0.3"/>
    <row r="2567" ht="13.5" customHeight="1" x14ac:dyDescent="0.3"/>
    <row r="2568" ht="13.5" customHeight="1" x14ac:dyDescent="0.3"/>
    <row r="2569" ht="13.5" customHeight="1" x14ac:dyDescent="0.3"/>
    <row r="2570" ht="13.5" customHeight="1" x14ac:dyDescent="0.3"/>
    <row r="2571" ht="13.5" customHeight="1" x14ac:dyDescent="0.3"/>
    <row r="2572" ht="13.5" customHeight="1" x14ac:dyDescent="0.3"/>
    <row r="2573" ht="13.5" customHeight="1" x14ac:dyDescent="0.3"/>
    <row r="2574" ht="13.5" customHeight="1" x14ac:dyDescent="0.3"/>
    <row r="2575" ht="13.5" customHeight="1" x14ac:dyDescent="0.3"/>
    <row r="2576" ht="13.5" customHeight="1" x14ac:dyDescent="0.3"/>
    <row r="2577" ht="13.5" customHeight="1" x14ac:dyDescent="0.3"/>
    <row r="2578" ht="13.5" customHeight="1" x14ac:dyDescent="0.3"/>
    <row r="2579" ht="13.5" customHeight="1" x14ac:dyDescent="0.3"/>
    <row r="2580" ht="13.5" customHeight="1" x14ac:dyDescent="0.3"/>
    <row r="2581" ht="13.5" customHeight="1" x14ac:dyDescent="0.3"/>
    <row r="2582" ht="13.5" customHeight="1" x14ac:dyDescent="0.3"/>
    <row r="2583" ht="13.5" customHeight="1" x14ac:dyDescent="0.3"/>
    <row r="2584" ht="13.5" customHeight="1" x14ac:dyDescent="0.3"/>
    <row r="2585" ht="13.5" customHeight="1" x14ac:dyDescent="0.3"/>
    <row r="2586" ht="13.5" customHeight="1" x14ac:dyDescent="0.3"/>
    <row r="2587" ht="13.5" customHeight="1" x14ac:dyDescent="0.3"/>
    <row r="2588" ht="13.5" customHeight="1" x14ac:dyDescent="0.3"/>
    <row r="2589" ht="13.5" customHeight="1" x14ac:dyDescent="0.3"/>
    <row r="2590" ht="13.5" customHeight="1" x14ac:dyDescent="0.3"/>
    <row r="2591" ht="13.5" customHeight="1" x14ac:dyDescent="0.3"/>
    <row r="2592" ht="13.5" customHeight="1" x14ac:dyDescent="0.3"/>
    <row r="2593" ht="13.5" customHeight="1" x14ac:dyDescent="0.3"/>
    <row r="2594" ht="13.5" customHeight="1" x14ac:dyDescent="0.3"/>
    <row r="2595" ht="13.5" customHeight="1" x14ac:dyDescent="0.3"/>
    <row r="2596" ht="13.5" customHeight="1" x14ac:dyDescent="0.3"/>
    <row r="2597" ht="13.5" customHeight="1" x14ac:dyDescent="0.3"/>
    <row r="2598" ht="13.5" customHeight="1" x14ac:dyDescent="0.3"/>
    <row r="2599" ht="13.5" customHeight="1" x14ac:dyDescent="0.3"/>
    <row r="2600" ht="13.5" customHeight="1" x14ac:dyDescent="0.3"/>
    <row r="2601" ht="13.5" customHeight="1" x14ac:dyDescent="0.3"/>
    <row r="2602" ht="13.5" customHeight="1" x14ac:dyDescent="0.3"/>
    <row r="2603" ht="13.5" customHeight="1" x14ac:dyDescent="0.3"/>
    <row r="2604" ht="13.5" customHeight="1" x14ac:dyDescent="0.3"/>
    <row r="2605" ht="13.5" customHeight="1" x14ac:dyDescent="0.3"/>
    <row r="2606" ht="13.5" customHeight="1" x14ac:dyDescent="0.3"/>
    <row r="2607" ht="13.5" customHeight="1" x14ac:dyDescent="0.3"/>
    <row r="2608" ht="13.5" customHeight="1" x14ac:dyDescent="0.3"/>
    <row r="2609" ht="13.5" customHeight="1" x14ac:dyDescent="0.3"/>
    <row r="2610" ht="13.5" customHeight="1" x14ac:dyDescent="0.3"/>
    <row r="2611" ht="13.5" customHeight="1" x14ac:dyDescent="0.3"/>
    <row r="2612" ht="13.5" customHeight="1" x14ac:dyDescent="0.3"/>
    <row r="2613" ht="13.5" customHeight="1" x14ac:dyDescent="0.3"/>
    <row r="2614" ht="13.5" customHeight="1" x14ac:dyDescent="0.3"/>
    <row r="2615" ht="13.5" customHeight="1" x14ac:dyDescent="0.3"/>
    <row r="2616" ht="13.5" customHeight="1" x14ac:dyDescent="0.3"/>
    <row r="2617" ht="13.5" customHeight="1" x14ac:dyDescent="0.3"/>
    <row r="2618" ht="13.5" customHeight="1" x14ac:dyDescent="0.3"/>
    <row r="2619" ht="13.5" customHeight="1" x14ac:dyDescent="0.3"/>
    <row r="2620" ht="13.5" customHeight="1" x14ac:dyDescent="0.3"/>
    <row r="2621" ht="13.5" customHeight="1" x14ac:dyDescent="0.3"/>
    <row r="2622" ht="13.5" customHeight="1" x14ac:dyDescent="0.3"/>
    <row r="2623" ht="13.5" customHeight="1" x14ac:dyDescent="0.3"/>
    <row r="2624" ht="13.5" customHeight="1" x14ac:dyDescent="0.3"/>
    <row r="2625" ht="13.5" customHeight="1" x14ac:dyDescent="0.3"/>
    <row r="2626" ht="13.5" customHeight="1" x14ac:dyDescent="0.3"/>
    <row r="2627" ht="13.5" customHeight="1" x14ac:dyDescent="0.3"/>
    <row r="2628" ht="13.5" customHeight="1" x14ac:dyDescent="0.3"/>
    <row r="2629" ht="13.5" customHeight="1" x14ac:dyDescent="0.3"/>
    <row r="2630" ht="13.5" customHeight="1" x14ac:dyDescent="0.3"/>
    <row r="2631" ht="13.5" customHeight="1" x14ac:dyDescent="0.3"/>
    <row r="2632" ht="13.5" customHeight="1" x14ac:dyDescent="0.3"/>
    <row r="2633" ht="13.5" customHeight="1" x14ac:dyDescent="0.3"/>
    <row r="2634" ht="13.5" customHeight="1" x14ac:dyDescent="0.3"/>
    <row r="2635" ht="13.5" customHeight="1" x14ac:dyDescent="0.3"/>
    <row r="2636" ht="13.5" customHeight="1" x14ac:dyDescent="0.3"/>
    <row r="2637" ht="13.5" customHeight="1" x14ac:dyDescent="0.3"/>
    <row r="2638" ht="13.5" customHeight="1" x14ac:dyDescent="0.3"/>
    <row r="2639" ht="13.5" customHeight="1" x14ac:dyDescent="0.3"/>
    <row r="2640" ht="13.5" customHeight="1" x14ac:dyDescent="0.3"/>
    <row r="2641" ht="13.5" customHeight="1" x14ac:dyDescent="0.3"/>
    <row r="2642" ht="13.5" customHeight="1" x14ac:dyDescent="0.3"/>
    <row r="2643" ht="13.5" customHeight="1" x14ac:dyDescent="0.3"/>
    <row r="2644" ht="13.5" customHeight="1" x14ac:dyDescent="0.3"/>
    <row r="2645" ht="13.5" customHeight="1" x14ac:dyDescent="0.3"/>
    <row r="2646" ht="13.5" customHeight="1" x14ac:dyDescent="0.3"/>
    <row r="2647" ht="13.5" customHeight="1" x14ac:dyDescent="0.3"/>
    <row r="2648" ht="13.5" customHeight="1" x14ac:dyDescent="0.3"/>
    <row r="2649" ht="13.5" customHeight="1" x14ac:dyDescent="0.3"/>
    <row r="2650" ht="13.5" customHeight="1" x14ac:dyDescent="0.3"/>
    <row r="2651" ht="13.5" customHeight="1" x14ac:dyDescent="0.3"/>
    <row r="2652" ht="13.5" customHeight="1" x14ac:dyDescent="0.3"/>
    <row r="2653" ht="13.5" customHeight="1" x14ac:dyDescent="0.3"/>
    <row r="2654" ht="13.5" customHeight="1" x14ac:dyDescent="0.3"/>
    <row r="2655" ht="13.5" customHeight="1" x14ac:dyDescent="0.3"/>
    <row r="2656" ht="13.5" customHeight="1" x14ac:dyDescent="0.3"/>
    <row r="2657" ht="13.5" customHeight="1" x14ac:dyDescent="0.3"/>
    <row r="2658" ht="13.5" customHeight="1" x14ac:dyDescent="0.3"/>
    <row r="2659" ht="13.5" customHeight="1" x14ac:dyDescent="0.3"/>
    <row r="2660" ht="13.5" customHeight="1" x14ac:dyDescent="0.3"/>
    <row r="2661" ht="13.5" customHeight="1" x14ac:dyDescent="0.3"/>
    <row r="2662" ht="13.5" customHeight="1" x14ac:dyDescent="0.3"/>
    <row r="2663" ht="13.5" customHeight="1" x14ac:dyDescent="0.3"/>
    <row r="2664" ht="13.5" customHeight="1" x14ac:dyDescent="0.3"/>
    <row r="2665" ht="13.5" customHeight="1" x14ac:dyDescent="0.3"/>
    <row r="2666" ht="13.5" customHeight="1" x14ac:dyDescent="0.3"/>
    <row r="2667" ht="13.5" customHeight="1" x14ac:dyDescent="0.3"/>
    <row r="2668" ht="13.5" customHeight="1" x14ac:dyDescent="0.3"/>
    <row r="2669" ht="13.5" customHeight="1" x14ac:dyDescent="0.3"/>
    <row r="2670" ht="13.5" customHeight="1" x14ac:dyDescent="0.3"/>
    <row r="2671" ht="13.5" customHeight="1" x14ac:dyDescent="0.3"/>
    <row r="2672" ht="13.5" customHeight="1" x14ac:dyDescent="0.3"/>
    <row r="2673" ht="13.5" customHeight="1" x14ac:dyDescent="0.3"/>
    <row r="2674" ht="13.5" customHeight="1" x14ac:dyDescent="0.3"/>
    <row r="2675" ht="13.5" customHeight="1" x14ac:dyDescent="0.3"/>
    <row r="2676" ht="13.5" customHeight="1" x14ac:dyDescent="0.3"/>
    <row r="2677" ht="13.5" customHeight="1" x14ac:dyDescent="0.3"/>
    <row r="2678" ht="13.5" customHeight="1" x14ac:dyDescent="0.3"/>
    <row r="2679" ht="13.5" customHeight="1" x14ac:dyDescent="0.3"/>
    <row r="2680" ht="13.5" customHeight="1" x14ac:dyDescent="0.3"/>
    <row r="2681" ht="13.5" customHeight="1" x14ac:dyDescent="0.3"/>
    <row r="2682" ht="13.5" customHeight="1" x14ac:dyDescent="0.3"/>
    <row r="2683" ht="13.5" customHeight="1" x14ac:dyDescent="0.3"/>
    <row r="2684" ht="13.5" customHeight="1" x14ac:dyDescent="0.3"/>
    <row r="2685" ht="13.5" customHeight="1" x14ac:dyDescent="0.3"/>
    <row r="2686" ht="13.5" customHeight="1" x14ac:dyDescent="0.3"/>
    <row r="2687" ht="13.5" customHeight="1" x14ac:dyDescent="0.3"/>
    <row r="2688" ht="13.5" customHeight="1" x14ac:dyDescent="0.3"/>
    <row r="2689" ht="13.5" customHeight="1" x14ac:dyDescent="0.3"/>
    <row r="2690" ht="13.5" customHeight="1" x14ac:dyDescent="0.3"/>
    <row r="2691" ht="13.5" customHeight="1" x14ac:dyDescent="0.3"/>
    <row r="2692" ht="13.5" customHeight="1" x14ac:dyDescent="0.3"/>
    <row r="2693" ht="13.5" customHeight="1" x14ac:dyDescent="0.3"/>
    <row r="2694" ht="13.5" customHeight="1" x14ac:dyDescent="0.3"/>
    <row r="2695" ht="13.5" customHeight="1" x14ac:dyDescent="0.3"/>
    <row r="2696" ht="13.5" customHeight="1" x14ac:dyDescent="0.3"/>
    <row r="2697" ht="13.5" customHeight="1" x14ac:dyDescent="0.3"/>
    <row r="2698" ht="13.5" customHeight="1" x14ac:dyDescent="0.3"/>
    <row r="2699" ht="13.5" customHeight="1" x14ac:dyDescent="0.3"/>
    <row r="2700" ht="13.5" customHeight="1" x14ac:dyDescent="0.3"/>
    <row r="2701" ht="13.5" customHeight="1" x14ac:dyDescent="0.3"/>
    <row r="2702" ht="13.5" customHeight="1" x14ac:dyDescent="0.3"/>
    <row r="2703" ht="13.5" customHeight="1" x14ac:dyDescent="0.3"/>
    <row r="2704" ht="13.5" customHeight="1" x14ac:dyDescent="0.3"/>
    <row r="2705" ht="13.5" customHeight="1" x14ac:dyDescent="0.3"/>
    <row r="2706" ht="13.5" customHeight="1" x14ac:dyDescent="0.3"/>
    <row r="2707" ht="13.5" customHeight="1" x14ac:dyDescent="0.3"/>
    <row r="2708" ht="13.5" customHeight="1" x14ac:dyDescent="0.3"/>
    <row r="2709" ht="13.5" customHeight="1" x14ac:dyDescent="0.3"/>
    <row r="2710" ht="13.5" customHeight="1" x14ac:dyDescent="0.3"/>
    <row r="2711" ht="13.5" customHeight="1" x14ac:dyDescent="0.3"/>
    <row r="2712" ht="13.5" customHeight="1" x14ac:dyDescent="0.3"/>
    <row r="2713" ht="13.5" customHeight="1" x14ac:dyDescent="0.3"/>
    <row r="2714" ht="13.5" customHeight="1" x14ac:dyDescent="0.3"/>
    <row r="2715" ht="13.5" customHeight="1" x14ac:dyDescent="0.3"/>
    <row r="2716" ht="13.5" customHeight="1" x14ac:dyDescent="0.3"/>
    <row r="2717" ht="13.5" customHeight="1" x14ac:dyDescent="0.3"/>
    <row r="2718" ht="13.5" customHeight="1" x14ac:dyDescent="0.3"/>
    <row r="2719" ht="13.5" customHeight="1" x14ac:dyDescent="0.3"/>
    <row r="2720" ht="13.5" customHeight="1" x14ac:dyDescent="0.3"/>
    <row r="2721" ht="13.5" customHeight="1" x14ac:dyDescent="0.3"/>
    <row r="2722" ht="13.5" customHeight="1" x14ac:dyDescent="0.3"/>
    <row r="2723" ht="13.5" customHeight="1" x14ac:dyDescent="0.3"/>
    <row r="2724" ht="13.5" customHeight="1" x14ac:dyDescent="0.3"/>
    <row r="2725" ht="13.5" customHeight="1" x14ac:dyDescent="0.3"/>
    <row r="2726" ht="13.5" customHeight="1" x14ac:dyDescent="0.3"/>
    <row r="2727" ht="13.5" customHeight="1" x14ac:dyDescent="0.3"/>
    <row r="2728" ht="13.5" customHeight="1" x14ac:dyDescent="0.3"/>
    <row r="2729" ht="13.5" customHeight="1" x14ac:dyDescent="0.3"/>
    <row r="2730" ht="13.5" customHeight="1" x14ac:dyDescent="0.3"/>
    <row r="2731" ht="13.5" customHeight="1" x14ac:dyDescent="0.3"/>
    <row r="2732" ht="13.5" customHeight="1" x14ac:dyDescent="0.3"/>
    <row r="2733" ht="13.5" customHeight="1" x14ac:dyDescent="0.3"/>
    <row r="2734" ht="13.5" customHeight="1" x14ac:dyDescent="0.3"/>
    <row r="2735" ht="13.5" customHeight="1" x14ac:dyDescent="0.3"/>
    <row r="2736" ht="13.5" customHeight="1" x14ac:dyDescent="0.3"/>
    <row r="2737" ht="13.5" customHeight="1" x14ac:dyDescent="0.3"/>
    <row r="2738" ht="13.5" customHeight="1" x14ac:dyDescent="0.3"/>
    <row r="2739" ht="13.5" customHeight="1" x14ac:dyDescent="0.3"/>
    <row r="2740" ht="13.5" customHeight="1" x14ac:dyDescent="0.3"/>
    <row r="2741" ht="13.5" customHeight="1" x14ac:dyDescent="0.3"/>
    <row r="2742" ht="13.5" customHeight="1" x14ac:dyDescent="0.3"/>
    <row r="2743" ht="13.5" customHeight="1" x14ac:dyDescent="0.3"/>
    <row r="2744" ht="13.5" customHeight="1" x14ac:dyDescent="0.3"/>
    <row r="2745" ht="13.5" customHeight="1" x14ac:dyDescent="0.3"/>
    <row r="2746" ht="13.5" customHeight="1" x14ac:dyDescent="0.3"/>
    <row r="2747" ht="13.5" customHeight="1" x14ac:dyDescent="0.3"/>
    <row r="2748" ht="13.5" customHeight="1" x14ac:dyDescent="0.3"/>
    <row r="2749" ht="13.5" customHeight="1" x14ac:dyDescent="0.3"/>
    <row r="2750" ht="13.5" customHeight="1" x14ac:dyDescent="0.3"/>
    <row r="2751" ht="13.5" customHeight="1" x14ac:dyDescent="0.3"/>
    <row r="2752" ht="13.5" customHeight="1" x14ac:dyDescent="0.3"/>
    <row r="2753" ht="13.5" customHeight="1" x14ac:dyDescent="0.3"/>
    <row r="2754" ht="13.5" customHeight="1" x14ac:dyDescent="0.3"/>
    <row r="2755" ht="13.5" customHeight="1" x14ac:dyDescent="0.3"/>
    <row r="2756" ht="13.5" customHeight="1" x14ac:dyDescent="0.3"/>
    <row r="2757" ht="13.5" customHeight="1" x14ac:dyDescent="0.3"/>
    <row r="2758" ht="13.5" customHeight="1" x14ac:dyDescent="0.3"/>
    <row r="2759" ht="13.5" customHeight="1" x14ac:dyDescent="0.3"/>
    <row r="2760" ht="13.5" customHeight="1" x14ac:dyDescent="0.3"/>
    <row r="2761" ht="13.5" customHeight="1" x14ac:dyDescent="0.3"/>
    <row r="2762" ht="13.5" customHeight="1" x14ac:dyDescent="0.3"/>
    <row r="2763" ht="13.5" customHeight="1" x14ac:dyDescent="0.3"/>
    <row r="2764" ht="13.5" customHeight="1" x14ac:dyDescent="0.3"/>
    <row r="2765" ht="13.5" customHeight="1" x14ac:dyDescent="0.3"/>
    <row r="2766" ht="13.5" customHeight="1" x14ac:dyDescent="0.3"/>
    <row r="2767" ht="13.5" customHeight="1" x14ac:dyDescent="0.3"/>
    <row r="2768" ht="13.5" customHeight="1" x14ac:dyDescent="0.3"/>
    <row r="2769" ht="13.5" customHeight="1" x14ac:dyDescent="0.3"/>
    <row r="2770" ht="13.5" customHeight="1" x14ac:dyDescent="0.3"/>
    <row r="2771" ht="13.5" customHeight="1" x14ac:dyDescent="0.3"/>
    <row r="2772" ht="13.5" customHeight="1" x14ac:dyDescent="0.3"/>
    <row r="2773" ht="13.5" customHeight="1" x14ac:dyDescent="0.3"/>
    <row r="2774" ht="13.5" customHeight="1" x14ac:dyDescent="0.3"/>
    <row r="2775" ht="13.5" customHeight="1" x14ac:dyDescent="0.3"/>
    <row r="2776" ht="13.5" customHeight="1" x14ac:dyDescent="0.3"/>
    <row r="2777" ht="13.5" customHeight="1" x14ac:dyDescent="0.3"/>
    <row r="2778" ht="13.5" customHeight="1" x14ac:dyDescent="0.3"/>
    <row r="2779" ht="13.5" customHeight="1" x14ac:dyDescent="0.3"/>
    <row r="2780" ht="13.5" customHeight="1" x14ac:dyDescent="0.3"/>
    <row r="2781" ht="13.5" customHeight="1" x14ac:dyDescent="0.3"/>
    <row r="2782" ht="13.5" customHeight="1" x14ac:dyDescent="0.3"/>
    <row r="2783" ht="13.5" customHeight="1" x14ac:dyDescent="0.3"/>
    <row r="2784" ht="13.5" customHeight="1" x14ac:dyDescent="0.3"/>
    <row r="2785" ht="13.5" customHeight="1" x14ac:dyDescent="0.3"/>
    <row r="2786" ht="13.5" customHeight="1" x14ac:dyDescent="0.3"/>
    <row r="2787" ht="13.5" customHeight="1" x14ac:dyDescent="0.3"/>
    <row r="2788" ht="13.5" customHeight="1" x14ac:dyDescent="0.3"/>
    <row r="2789" ht="13.5" customHeight="1" x14ac:dyDescent="0.3"/>
    <row r="2790" ht="13.5" customHeight="1" x14ac:dyDescent="0.3"/>
    <row r="2791" ht="13.5" customHeight="1" x14ac:dyDescent="0.3"/>
    <row r="2792" ht="13.5" customHeight="1" x14ac:dyDescent="0.3"/>
    <row r="2793" ht="13.5" customHeight="1" x14ac:dyDescent="0.3"/>
    <row r="2794" ht="13.5" customHeight="1" x14ac:dyDescent="0.3"/>
    <row r="2795" ht="13.5" customHeight="1" x14ac:dyDescent="0.3"/>
    <row r="2796" ht="13.5" customHeight="1" x14ac:dyDescent="0.3"/>
    <row r="2797" ht="13.5" customHeight="1" x14ac:dyDescent="0.3"/>
    <row r="2798" ht="13.5" customHeight="1" x14ac:dyDescent="0.3"/>
    <row r="2799" ht="13.5" customHeight="1" x14ac:dyDescent="0.3"/>
    <row r="2800" ht="13.5" customHeight="1" x14ac:dyDescent="0.3"/>
    <row r="2801" ht="13.5" customHeight="1" x14ac:dyDescent="0.3"/>
    <row r="2802" ht="13.5" customHeight="1" x14ac:dyDescent="0.3"/>
    <row r="2803" ht="13.5" customHeight="1" x14ac:dyDescent="0.3"/>
    <row r="2804" ht="13.5" customHeight="1" x14ac:dyDescent="0.3"/>
    <row r="2805" ht="13.5" customHeight="1" x14ac:dyDescent="0.3"/>
    <row r="2806" ht="13.5" customHeight="1" x14ac:dyDescent="0.3"/>
    <row r="2807" ht="13.5" customHeight="1" x14ac:dyDescent="0.3"/>
    <row r="2808" ht="13.5" customHeight="1" x14ac:dyDescent="0.3"/>
    <row r="2809" ht="13.5" customHeight="1" x14ac:dyDescent="0.3"/>
    <row r="2810" ht="13.5" customHeight="1" x14ac:dyDescent="0.3"/>
    <row r="2811" ht="13.5" customHeight="1" x14ac:dyDescent="0.3"/>
    <row r="2812" ht="13.5" customHeight="1" x14ac:dyDescent="0.3"/>
    <row r="2813" ht="13.5" customHeight="1" x14ac:dyDescent="0.3"/>
    <row r="2814" ht="13.5" customHeight="1" x14ac:dyDescent="0.3"/>
    <row r="2815" ht="13.5" customHeight="1" x14ac:dyDescent="0.3"/>
    <row r="2816" ht="13.5" customHeight="1" x14ac:dyDescent="0.3"/>
    <row r="2817" ht="13.5" customHeight="1" x14ac:dyDescent="0.3"/>
    <row r="2818" ht="13.5" customHeight="1" x14ac:dyDescent="0.3"/>
    <row r="2819" ht="13.5" customHeight="1" x14ac:dyDescent="0.3"/>
    <row r="2820" ht="13.5" customHeight="1" x14ac:dyDescent="0.3"/>
    <row r="2821" ht="13.5" customHeight="1" x14ac:dyDescent="0.3"/>
    <row r="2822" ht="13.5" customHeight="1" x14ac:dyDescent="0.3"/>
    <row r="2823" ht="13.5" customHeight="1" x14ac:dyDescent="0.3"/>
    <row r="2824" ht="13.5" customHeight="1" x14ac:dyDescent="0.3"/>
    <row r="2825" ht="13.5" customHeight="1" x14ac:dyDescent="0.3"/>
    <row r="2826" ht="13.5" customHeight="1" x14ac:dyDescent="0.3"/>
    <row r="2827" ht="13.5" customHeight="1" x14ac:dyDescent="0.3"/>
    <row r="2828" ht="13.5" customHeight="1" x14ac:dyDescent="0.3"/>
    <row r="2829" ht="13.5" customHeight="1" x14ac:dyDescent="0.3"/>
    <row r="2830" ht="13.5" customHeight="1" x14ac:dyDescent="0.3"/>
    <row r="2831" ht="13.5" customHeight="1" x14ac:dyDescent="0.3"/>
    <row r="2832" ht="13.5" customHeight="1" x14ac:dyDescent="0.3"/>
    <row r="2833" ht="13.5" customHeight="1" x14ac:dyDescent="0.3"/>
    <row r="2834" ht="13.5" customHeight="1" x14ac:dyDescent="0.3"/>
    <row r="2835" ht="13.5" customHeight="1" x14ac:dyDescent="0.3"/>
    <row r="2836" ht="13.5" customHeight="1" x14ac:dyDescent="0.3"/>
    <row r="2837" ht="13.5" customHeight="1" x14ac:dyDescent="0.3"/>
    <row r="2838" ht="13.5" customHeight="1" x14ac:dyDescent="0.3"/>
    <row r="2839" ht="13.5" customHeight="1" x14ac:dyDescent="0.3"/>
    <row r="2840" ht="13.5" customHeight="1" x14ac:dyDescent="0.3"/>
    <row r="2841" ht="13.5" customHeight="1" x14ac:dyDescent="0.3"/>
    <row r="2842" ht="13.5" customHeight="1" x14ac:dyDescent="0.3"/>
    <row r="2843" ht="13.5" customHeight="1" x14ac:dyDescent="0.3"/>
    <row r="2844" ht="13.5" customHeight="1" x14ac:dyDescent="0.3"/>
    <row r="2845" ht="13.5" customHeight="1" x14ac:dyDescent="0.3"/>
    <row r="2846" ht="13.5" customHeight="1" x14ac:dyDescent="0.3"/>
    <row r="2847" ht="13.5" customHeight="1" x14ac:dyDescent="0.3"/>
    <row r="2848" ht="13.5" customHeight="1" x14ac:dyDescent="0.3"/>
    <row r="2849" ht="13.5" customHeight="1" x14ac:dyDescent="0.3"/>
    <row r="2850" ht="13.5" customHeight="1" x14ac:dyDescent="0.3"/>
    <row r="2851" ht="13.5" customHeight="1" x14ac:dyDescent="0.3"/>
    <row r="2852" ht="13.5" customHeight="1" x14ac:dyDescent="0.3"/>
    <row r="2853" ht="13.5" customHeight="1" x14ac:dyDescent="0.3"/>
    <row r="2854" ht="13.5" customHeight="1" x14ac:dyDescent="0.3"/>
    <row r="2855" ht="13.5" customHeight="1" x14ac:dyDescent="0.3"/>
    <row r="2856" ht="13.5" customHeight="1" x14ac:dyDescent="0.3"/>
    <row r="2857" ht="13.5" customHeight="1" x14ac:dyDescent="0.3"/>
    <row r="2858" ht="13.5" customHeight="1" x14ac:dyDescent="0.3"/>
    <row r="2859" ht="13.5" customHeight="1" x14ac:dyDescent="0.3"/>
    <row r="2860" ht="13.5" customHeight="1" x14ac:dyDescent="0.3"/>
    <row r="2861" ht="13.5" customHeight="1" x14ac:dyDescent="0.3"/>
    <row r="2862" ht="13.5" customHeight="1" x14ac:dyDescent="0.3"/>
    <row r="2863" ht="13.5" customHeight="1" x14ac:dyDescent="0.3"/>
    <row r="2864" ht="13.5" customHeight="1" x14ac:dyDescent="0.3"/>
    <row r="2865" ht="13.5" customHeight="1" x14ac:dyDescent="0.3"/>
    <row r="2866" ht="13.5" customHeight="1" x14ac:dyDescent="0.3"/>
    <row r="2867" ht="13.5" customHeight="1" x14ac:dyDescent="0.3"/>
    <row r="2868" ht="13.5" customHeight="1" x14ac:dyDescent="0.3"/>
    <row r="2869" ht="13.5" customHeight="1" x14ac:dyDescent="0.3"/>
    <row r="2870" ht="13.5" customHeight="1" x14ac:dyDescent="0.3"/>
    <row r="2871" ht="13.5" customHeight="1" x14ac:dyDescent="0.3"/>
    <row r="2872" ht="13.5" customHeight="1" x14ac:dyDescent="0.3"/>
    <row r="2873" ht="13.5" customHeight="1" x14ac:dyDescent="0.3"/>
    <row r="2874" ht="13.5" customHeight="1" x14ac:dyDescent="0.3"/>
    <row r="2875" ht="13.5" customHeight="1" x14ac:dyDescent="0.3"/>
    <row r="2876" ht="13.5" customHeight="1" x14ac:dyDescent="0.3"/>
    <row r="2877" ht="13.5" customHeight="1" x14ac:dyDescent="0.3"/>
    <row r="2878" ht="13.5" customHeight="1" x14ac:dyDescent="0.3"/>
    <row r="2879" ht="13.5" customHeight="1" x14ac:dyDescent="0.3"/>
    <row r="2880" ht="13.5" customHeight="1" x14ac:dyDescent="0.3"/>
    <row r="2881" ht="13.5" customHeight="1" x14ac:dyDescent="0.3"/>
    <row r="2882" ht="13.5" customHeight="1" x14ac:dyDescent="0.3"/>
    <row r="2883" ht="13.5" customHeight="1" x14ac:dyDescent="0.3"/>
    <row r="2884" ht="13.5" customHeight="1" x14ac:dyDescent="0.3"/>
    <row r="2885" ht="13.5" customHeight="1" x14ac:dyDescent="0.3"/>
    <row r="2886" ht="13.5" customHeight="1" x14ac:dyDescent="0.3"/>
    <row r="2887" ht="13.5" customHeight="1" x14ac:dyDescent="0.3"/>
    <row r="2888" ht="13.5" customHeight="1" x14ac:dyDescent="0.3"/>
    <row r="2889" ht="13.5" customHeight="1" x14ac:dyDescent="0.3"/>
    <row r="2890" ht="13.5" customHeight="1" x14ac:dyDescent="0.3"/>
    <row r="2891" ht="13.5" customHeight="1" x14ac:dyDescent="0.3"/>
    <row r="2892" ht="13.5" customHeight="1" x14ac:dyDescent="0.3"/>
    <row r="2893" ht="13.5" customHeight="1" x14ac:dyDescent="0.3"/>
    <row r="2894" ht="13.5" customHeight="1" x14ac:dyDescent="0.3"/>
    <row r="2895" ht="13.5" customHeight="1" x14ac:dyDescent="0.3"/>
    <row r="2896" ht="13.5" customHeight="1" x14ac:dyDescent="0.3"/>
    <row r="2897" ht="13.5" customHeight="1" x14ac:dyDescent="0.3"/>
    <row r="2898" ht="13.5" customHeight="1" x14ac:dyDescent="0.3"/>
    <row r="2899" ht="13.5" customHeight="1" x14ac:dyDescent="0.3"/>
    <row r="2900" ht="13.5" customHeight="1" x14ac:dyDescent="0.3"/>
    <row r="2901" ht="13.5" customHeight="1" x14ac:dyDescent="0.3"/>
    <row r="2902" ht="13.5" customHeight="1" x14ac:dyDescent="0.3"/>
    <row r="2903" ht="13.5" customHeight="1" x14ac:dyDescent="0.3"/>
    <row r="2904" ht="13.5" customHeight="1" x14ac:dyDescent="0.3"/>
    <row r="2905" ht="13.5" customHeight="1" x14ac:dyDescent="0.3"/>
    <row r="2906" ht="13.5" customHeight="1" x14ac:dyDescent="0.3"/>
    <row r="2907" ht="13.5" customHeight="1" x14ac:dyDescent="0.3"/>
    <row r="2908" ht="13.5" customHeight="1" x14ac:dyDescent="0.3"/>
    <row r="2909" ht="13.5" customHeight="1" x14ac:dyDescent="0.3"/>
    <row r="2910" ht="13.5" customHeight="1" x14ac:dyDescent="0.3"/>
    <row r="2911" ht="13.5" customHeight="1" x14ac:dyDescent="0.3"/>
    <row r="2912" ht="13.5" customHeight="1" x14ac:dyDescent="0.3"/>
    <row r="2913" ht="13.5" customHeight="1" x14ac:dyDescent="0.3"/>
    <row r="2914" ht="13.5" customHeight="1" x14ac:dyDescent="0.3"/>
    <row r="2915" ht="13.5" customHeight="1" x14ac:dyDescent="0.3"/>
    <row r="2916" ht="13.5" customHeight="1" x14ac:dyDescent="0.3"/>
    <row r="2917" ht="13.5" customHeight="1" x14ac:dyDescent="0.3"/>
    <row r="2918" ht="13.5" customHeight="1" x14ac:dyDescent="0.3"/>
    <row r="2919" ht="13.5" customHeight="1" x14ac:dyDescent="0.3"/>
    <row r="2920" ht="13.5" customHeight="1" x14ac:dyDescent="0.3"/>
    <row r="2921" ht="13.5" customHeight="1" x14ac:dyDescent="0.3"/>
    <row r="2922" ht="13.5" customHeight="1" x14ac:dyDescent="0.3"/>
    <row r="2923" ht="13.5" customHeight="1" x14ac:dyDescent="0.3"/>
    <row r="2924" ht="13.5" customHeight="1" x14ac:dyDescent="0.3"/>
    <row r="2925" ht="13.5" customHeight="1" x14ac:dyDescent="0.3"/>
    <row r="2926" ht="13.5" customHeight="1" x14ac:dyDescent="0.3"/>
    <row r="2927" ht="13.5" customHeight="1" x14ac:dyDescent="0.3"/>
    <row r="2928" ht="13.5" customHeight="1" x14ac:dyDescent="0.3"/>
    <row r="2929" ht="13.5" customHeight="1" x14ac:dyDescent="0.3"/>
    <row r="2930" ht="13.5" customHeight="1" x14ac:dyDescent="0.3"/>
    <row r="2931" ht="13.5" customHeight="1" x14ac:dyDescent="0.3"/>
    <row r="2932" ht="13.5" customHeight="1" x14ac:dyDescent="0.3"/>
    <row r="2933" ht="13.5" customHeight="1" x14ac:dyDescent="0.3"/>
    <row r="2934" ht="13.5" customHeight="1" x14ac:dyDescent="0.3"/>
    <row r="2935" ht="13.5" customHeight="1" x14ac:dyDescent="0.3"/>
    <row r="2936" ht="13.5" customHeight="1" x14ac:dyDescent="0.3"/>
    <row r="2937" ht="13.5" customHeight="1" x14ac:dyDescent="0.3"/>
    <row r="2938" ht="13.5" customHeight="1" x14ac:dyDescent="0.3"/>
    <row r="2939" ht="13.5" customHeight="1" x14ac:dyDescent="0.3"/>
    <row r="2940" ht="13.5" customHeight="1" x14ac:dyDescent="0.3"/>
    <row r="2941" ht="13.5" customHeight="1" x14ac:dyDescent="0.3"/>
    <row r="2942" ht="13.5" customHeight="1" x14ac:dyDescent="0.3"/>
    <row r="2943" ht="13.5" customHeight="1" x14ac:dyDescent="0.3"/>
    <row r="2944" ht="13.5" customHeight="1" x14ac:dyDescent="0.3"/>
    <row r="2945" ht="13.5" customHeight="1" x14ac:dyDescent="0.3"/>
    <row r="2946" ht="13.5" customHeight="1" x14ac:dyDescent="0.3"/>
    <row r="2947" ht="13.5" customHeight="1" x14ac:dyDescent="0.3"/>
    <row r="2948" ht="13.5" customHeight="1" x14ac:dyDescent="0.3"/>
    <row r="2949" ht="13.5" customHeight="1" x14ac:dyDescent="0.3"/>
    <row r="2950" ht="13.5" customHeight="1" x14ac:dyDescent="0.3"/>
    <row r="2951" ht="13.5" customHeight="1" x14ac:dyDescent="0.3"/>
    <row r="2952" ht="13.5" customHeight="1" x14ac:dyDescent="0.3"/>
    <row r="2953" ht="13.5" customHeight="1" x14ac:dyDescent="0.3"/>
    <row r="2954" ht="13.5" customHeight="1" x14ac:dyDescent="0.3"/>
    <row r="2955" ht="13.5" customHeight="1" x14ac:dyDescent="0.3"/>
    <row r="2956" ht="13.5" customHeight="1" x14ac:dyDescent="0.3"/>
    <row r="2957" ht="13.5" customHeight="1" x14ac:dyDescent="0.3"/>
    <row r="2958" ht="13.5" customHeight="1" x14ac:dyDescent="0.3"/>
    <row r="2959" ht="13.5" customHeight="1" x14ac:dyDescent="0.3"/>
    <row r="2960" ht="13.5" customHeight="1" x14ac:dyDescent="0.3"/>
    <row r="2961" ht="13.5" customHeight="1" x14ac:dyDescent="0.3"/>
    <row r="2962" ht="13.5" customHeight="1" x14ac:dyDescent="0.3"/>
    <row r="2963" ht="13.5" customHeight="1" x14ac:dyDescent="0.3"/>
    <row r="2964" ht="13.5" customHeight="1" x14ac:dyDescent="0.3"/>
    <row r="2965" ht="13.5" customHeight="1" x14ac:dyDescent="0.3"/>
    <row r="2966" ht="13.5" customHeight="1" x14ac:dyDescent="0.3"/>
    <row r="2967" ht="13.5" customHeight="1" x14ac:dyDescent="0.3"/>
    <row r="2968" ht="13.5" customHeight="1" x14ac:dyDescent="0.3"/>
    <row r="2969" ht="13.5" customHeight="1" x14ac:dyDescent="0.3"/>
    <row r="2970" ht="13.5" customHeight="1" x14ac:dyDescent="0.3"/>
    <row r="2971" ht="13.5" customHeight="1" x14ac:dyDescent="0.3"/>
    <row r="2972" ht="13.5" customHeight="1" x14ac:dyDescent="0.3"/>
    <row r="2973" ht="13.5" customHeight="1" x14ac:dyDescent="0.3"/>
    <row r="2974" ht="13.5" customHeight="1" x14ac:dyDescent="0.3"/>
    <row r="2975" ht="13.5" customHeight="1" x14ac:dyDescent="0.3"/>
    <row r="2976" ht="13.5" customHeight="1" x14ac:dyDescent="0.3"/>
    <row r="2977" ht="13.5" customHeight="1" x14ac:dyDescent="0.3"/>
    <row r="2978" ht="13.5" customHeight="1" x14ac:dyDescent="0.3"/>
    <row r="2979" ht="13.5" customHeight="1" x14ac:dyDescent="0.3"/>
    <row r="2980" ht="13.5" customHeight="1" x14ac:dyDescent="0.3"/>
    <row r="2981" ht="13.5" customHeight="1" x14ac:dyDescent="0.3"/>
    <row r="2982" ht="13.5" customHeight="1" x14ac:dyDescent="0.3"/>
    <row r="2983" ht="13.5" customHeight="1" x14ac:dyDescent="0.3"/>
    <row r="2984" ht="13.5" customHeight="1" x14ac:dyDescent="0.3"/>
    <row r="2985" ht="13.5" customHeight="1" x14ac:dyDescent="0.3"/>
    <row r="2986" ht="13.5" customHeight="1" x14ac:dyDescent="0.3"/>
    <row r="2987" ht="13.5" customHeight="1" x14ac:dyDescent="0.3"/>
    <row r="2988" ht="13.5" customHeight="1" x14ac:dyDescent="0.3"/>
    <row r="2989" ht="13.5" customHeight="1" x14ac:dyDescent="0.3"/>
    <row r="2990" ht="13.5" customHeight="1" x14ac:dyDescent="0.3"/>
    <row r="2991" ht="13.5" customHeight="1" x14ac:dyDescent="0.3"/>
    <row r="2992" ht="13.5" customHeight="1" x14ac:dyDescent="0.3"/>
    <row r="2993" ht="13.5" customHeight="1" x14ac:dyDescent="0.3"/>
    <row r="2994" ht="13.5" customHeight="1" x14ac:dyDescent="0.3"/>
    <row r="2995" ht="13.5" customHeight="1" x14ac:dyDescent="0.3"/>
    <row r="2996" ht="13.5" customHeight="1" x14ac:dyDescent="0.3"/>
    <row r="2997" ht="13.5" customHeight="1" x14ac:dyDescent="0.3"/>
    <row r="2998" ht="13.5" customHeight="1" x14ac:dyDescent="0.3"/>
    <row r="2999" ht="13.5" customHeight="1" x14ac:dyDescent="0.3"/>
    <row r="3000" ht="13.5" customHeight="1" x14ac:dyDescent="0.3"/>
    <row r="3001" ht="13.5" customHeight="1" x14ac:dyDescent="0.3"/>
    <row r="3002" ht="13.5" customHeight="1" x14ac:dyDescent="0.3"/>
    <row r="3003" ht="13.5" customHeight="1" x14ac:dyDescent="0.3"/>
    <row r="3004" ht="13.5" customHeight="1" x14ac:dyDescent="0.3"/>
    <row r="3005" ht="13.5" customHeight="1" x14ac:dyDescent="0.3"/>
    <row r="3006" ht="13.5" customHeight="1" x14ac:dyDescent="0.3"/>
    <row r="3007" ht="13.5" customHeight="1" x14ac:dyDescent="0.3"/>
    <row r="3008" ht="13.5" customHeight="1" x14ac:dyDescent="0.3"/>
    <row r="3009" ht="13.5" customHeight="1" x14ac:dyDescent="0.3"/>
    <row r="3010" ht="13.5" customHeight="1" x14ac:dyDescent="0.3"/>
    <row r="3011" ht="13.5" customHeight="1" x14ac:dyDescent="0.3"/>
    <row r="3012" ht="13.5" customHeight="1" x14ac:dyDescent="0.3"/>
    <row r="3013" ht="13.5" customHeight="1" x14ac:dyDescent="0.3"/>
    <row r="3014" ht="13.5" customHeight="1" x14ac:dyDescent="0.3"/>
    <row r="3015" ht="13.5" customHeight="1" x14ac:dyDescent="0.3"/>
    <row r="3016" ht="13.5" customHeight="1" x14ac:dyDescent="0.3"/>
    <row r="3017" ht="13.5" customHeight="1" x14ac:dyDescent="0.3"/>
    <row r="3018" ht="13.5" customHeight="1" x14ac:dyDescent="0.3"/>
    <row r="3019" ht="13.5" customHeight="1" x14ac:dyDescent="0.3"/>
    <row r="3020" ht="13.5" customHeight="1" x14ac:dyDescent="0.3"/>
    <row r="3021" ht="13.5" customHeight="1" x14ac:dyDescent="0.3"/>
    <row r="3022" ht="13.5" customHeight="1" x14ac:dyDescent="0.3"/>
    <row r="3023" ht="13.5" customHeight="1" x14ac:dyDescent="0.3"/>
    <row r="3024" ht="13.5" customHeight="1" x14ac:dyDescent="0.3"/>
    <row r="3025" ht="13.5" customHeight="1" x14ac:dyDescent="0.3"/>
    <row r="3026" ht="13.5" customHeight="1" x14ac:dyDescent="0.3"/>
    <row r="3027" ht="13.5" customHeight="1" x14ac:dyDescent="0.3"/>
    <row r="3028" ht="13.5" customHeight="1" x14ac:dyDescent="0.3"/>
    <row r="3029" ht="13.5" customHeight="1" x14ac:dyDescent="0.3"/>
    <row r="3030" ht="13.5" customHeight="1" x14ac:dyDescent="0.3"/>
    <row r="3031" ht="13.5" customHeight="1" x14ac:dyDescent="0.3"/>
    <row r="3032" ht="13.5" customHeight="1" x14ac:dyDescent="0.3"/>
    <row r="3033" ht="13.5" customHeight="1" x14ac:dyDescent="0.3"/>
    <row r="3034" ht="13.5" customHeight="1" x14ac:dyDescent="0.3"/>
    <row r="3035" ht="13.5" customHeight="1" x14ac:dyDescent="0.3"/>
    <row r="3036" ht="13.5" customHeight="1" x14ac:dyDescent="0.3"/>
    <row r="3037" ht="13.5" customHeight="1" x14ac:dyDescent="0.3"/>
    <row r="3038" ht="13.5" customHeight="1" x14ac:dyDescent="0.3"/>
    <row r="3039" ht="13.5" customHeight="1" x14ac:dyDescent="0.3"/>
    <row r="3040" ht="13.5" customHeight="1" x14ac:dyDescent="0.3"/>
    <row r="3041" ht="13.5" customHeight="1" x14ac:dyDescent="0.3"/>
    <row r="3042" ht="13.5" customHeight="1" x14ac:dyDescent="0.3"/>
    <row r="3043" ht="13.5" customHeight="1" x14ac:dyDescent="0.3"/>
    <row r="3044" ht="13.5" customHeight="1" x14ac:dyDescent="0.3"/>
    <row r="3045" ht="13.5" customHeight="1" x14ac:dyDescent="0.3"/>
    <row r="3046" ht="13.5" customHeight="1" x14ac:dyDescent="0.3"/>
    <row r="3047" ht="13.5" customHeight="1" x14ac:dyDescent="0.3"/>
    <row r="3048" ht="13.5" customHeight="1" x14ac:dyDescent="0.3"/>
    <row r="3049" ht="13.5" customHeight="1" x14ac:dyDescent="0.3"/>
    <row r="3050" ht="13.5" customHeight="1" x14ac:dyDescent="0.3"/>
    <row r="3051" ht="13.5" customHeight="1" x14ac:dyDescent="0.3"/>
    <row r="3052" ht="13.5" customHeight="1" x14ac:dyDescent="0.3"/>
    <row r="3053" ht="13.5" customHeight="1" x14ac:dyDescent="0.3"/>
    <row r="3054" ht="13.5" customHeight="1" x14ac:dyDescent="0.3"/>
    <row r="3055" ht="13.5" customHeight="1" x14ac:dyDescent="0.3"/>
    <row r="3056" ht="13.5" customHeight="1" x14ac:dyDescent="0.3"/>
    <row r="3057" ht="13.5" customHeight="1" x14ac:dyDescent="0.3"/>
    <row r="3058" ht="13.5" customHeight="1" x14ac:dyDescent="0.3"/>
    <row r="3059" ht="13.5" customHeight="1" x14ac:dyDescent="0.3"/>
    <row r="3060" ht="13.5" customHeight="1" x14ac:dyDescent="0.3"/>
    <row r="3061" ht="13.5" customHeight="1" x14ac:dyDescent="0.3"/>
    <row r="3062" ht="13.5" customHeight="1" x14ac:dyDescent="0.3"/>
    <row r="3063" ht="13.5" customHeight="1" x14ac:dyDescent="0.3"/>
    <row r="3064" ht="13.5" customHeight="1" x14ac:dyDescent="0.3"/>
    <row r="3065" ht="13.5" customHeight="1" x14ac:dyDescent="0.3"/>
    <row r="3066" ht="13.5" customHeight="1" x14ac:dyDescent="0.3"/>
    <row r="3067" ht="13.5" customHeight="1" x14ac:dyDescent="0.3"/>
    <row r="3068" ht="13.5" customHeight="1" x14ac:dyDescent="0.3"/>
    <row r="3069" ht="13.5" customHeight="1" x14ac:dyDescent="0.3"/>
    <row r="3070" ht="13.5" customHeight="1" x14ac:dyDescent="0.3"/>
    <row r="3071" ht="13.5" customHeight="1" x14ac:dyDescent="0.3"/>
    <row r="3072" ht="13.5" customHeight="1" x14ac:dyDescent="0.3"/>
    <row r="3073" ht="13.5" customHeight="1" x14ac:dyDescent="0.3"/>
    <row r="3074" ht="13.5" customHeight="1" x14ac:dyDescent="0.3"/>
    <row r="3075" ht="13.5" customHeight="1" x14ac:dyDescent="0.3"/>
    <row r="3076" ht="13.5" customHeight="1" x14ac:dyDescent="0.3"/>
    <row r="3077" ht="13.5" customHeight="1" x14ac:dyDescent="0.3"/>
    <row r="3078" ht="13.5" customHeight="1" x14ac:dyDescent="0.3"/>
    <row r="3079" ht="13.5" customHeight="1" x14ac:dyDescent="0.3"/>
    <row r="3080" ht="13.5" customHeight="1" x14ac:dyDescent="0.3"/>
    <row r="3081" ht="13.5" customHeight="1" x14ac:dyDescent="0.3"/>
    <row r="3082" ht="13.5" customHeight="1" x14ac:dyDescent="0.3"/>
    <row r="3083" ht="13.5" customHeight="1" x14ac:dyDescent="0.3"/>
    <row r="3084" ht="13.5" customHeight="1" x14ac:dyDescent="0.3"/>
    <row r="3085" ht="13.5" customHeight="1" x14ac:dyDescent="0.3"/>
    <row r="3086" ht="13.5" customHeight="1" x14ac:dyDescent="0.3"/>
    <row r="3087" ht="13.5" customHeight="1" x14ac:dyDescent="0.3"/>
    <row r="3088" ht="13.5" customHeight="1" x14ac:dyDescent="0.3"/>
    <row r="3089" ht="13.5" customHeight="1" x14ac:dyDescent="0.3"/>
    <row r="3090" ht="13.5" customHeight="1" x14ac:dyDescent="0.3"/>
    <row r="3091" ht="13.5" customHeight="1" x14ac:dyDescent="0.3"/>
    <row r="3092" ht="13.5" customHeight="1" x14ac:dyDescent="0.3"/>
    <row r="3093" ht="13.5" customHeight="1" x14ac:dyDescent="0.3"/>
    <row r="3094" ht="13.5" customHeight="1" x14ac:dyDescent="0.3"/>
    <row r="3095" ht="13.5" customHeight="1" x14ac:dyDescent="0.3"/>
    <row r="3096" ht="13.5" customHeight="1" x14ac:dyDescent="0.3"/>
    <row r="3097" ht="13.5" customHeight="1" x14ac:dyDescent="0.3"/>
    <row r="3098" ht="13.5" customHeight="1" x14ac:dyDescent="0.3"/>
    <row r="3099" ht="13.5" customHeight="1" x14ac:dyDescent="0.3"/>
    <row r="3100" ht="13.5" customHeight="1" x14ac:dyDescent="0.3"/>
    <row r="3101" ht="13.5" customHeight="1" x14ac:dyDescent="0.3"/>
    <row r="3102" ht="13.5" customHeight="1" x14ac:dyDescent="0.3"/>
    <row r="3103" ht="13.5" customHeight="1" x14ac:dyDescent="0.3"/>
    <row r="3104" ht="13.5" customHeight="1" x14ac:dyDescent="0.3"/>
    <row r="3105" ht="13.5" customHeight="1" x14ac:dyDescent="0.3"/>
    <row r="3106" ht="13.5" customHeight="1" x14ac:dyDescent="0.3"/>
    <row r="3107" ht="13.5" customHeight="1" x14ac:dyDescent="0.3"/>
    <row r="3108" ht="13.5" customHeight="1" x14ac:dyDescent="0.3"/>
    <row r="3109" ht="13.5" customHeight="1" x14ac:dyDescent="0.3"/>
    <row r="3110" ht="13.5" customHeight="1" x14ac:dyDescent="0.3"/>
    <row r="3111" ht="13.5" customHeight="1" x14ac:dyDescent="0.3"/>
    <row r="3112" ht="13.5" customHeight="1" x14ac:dyDescent="0.3"/>
    <row r="3113" ht="13.5" customHeight="1" x14ac:dyDescent="0.3"/>
    <row r="3114" ht="13.5" customHeight="1" x14ac:dyDescent="0.3"/>
    <row r="3115" ht="13.5" customHeight="1" x14ac:dyDescent="0.3"/>
    <row r="3116" ht="13.5" customHeight="1" x14ac:dyDescent="0.3"/>
    <row r="3117" ht="13.5" customHeight="1" x14ac:dyDescent="0.3"/>
    <row r="3118" ht="13.5" customHeight="1" x14ac:dyDescent="0.3"/>
    <row r="3119" ht="13.5" customHeight="1" x14ac:dyDescent="0.3"/>
    <row r="3120" ht="13.5" customHeight="1" x14ac:dyDescent="0.3"/>
    <row r="3121" ht="13.5" customHeight="1" x14ac:dyDescent="0.3"/>
    <row r="3122" ht="13.5" customHeight="1" x14ac:dyDescent="0.3"/>
    <row r="3123" ht="13.5" customHeight="1" x14ac:dyDescent="0.3"/>
    <row r="3124" ht="13.5" customHeight="1" x14ac:dyDescent="0.3"/>
    <row r="3125" ht="13.5" customHeight="1" x14ac:dyDescent="0.3"/>
    <row r="3126" ht="13.5" customHeight="1" x14ac:dyDescent="0.3"/>
    <row r="3127" ht="13.5" customHeight="1" x14ac:dyDescent="0.3"/>
    <row r="3128" ht="13.5" customHeight="1" x14ac:dyDescent="0.3"/>
    <row r="3129" ht="13.5" customHeight="1" x14ac:dyDescent="0.3"/>
    <row r="3130" ht="13.5" customHeight="1" x14ac:dyDescent="0.3"/>
    <row r="3131" ht="13.5" customHeight="1" x14ac:dyDescent="0.3"/>
    <row r="3132" ht="13.5" customHeight="1" x14ac:dyDescent="0.3"/>
    <row r="3133" ht="13.5" customHeight="1" x14ac:dyDescent="0.3"/>
    <row r="3134" ht="13.5" customHeight="1" x14ac:dyDescent="0.3"/>
    <row r="3135" ht="13.5" customHeight="1" x14ac:dyDescent="0.3"/>
    <row r="3136" ht="13.5" customHeight="1" x14ac:dyDescent="0.3"/>
    <row r="3137" ht="13.5" customHeight="1" x14ac:dyDescent="0.3"/>
    <row r="3138" ht="13.5" customHeight="1" x14ac:dyDescent="0.3"/>
    <row r="3139" ht="13.5" customHeight="1" x14ac:dyDescent="0.3"/>
    <row r="3140" ht="13.5" customHeight="1" x14ac:dyDescent="0.3"/>
    <row r="3141" ht="13.5" customHeight="1" x14ac:dyDescent="0.3"/>
    <row r="3142" ht="13.5" customHeight="1" x14ac:dyDescent="0.3"/>
    <row r="3143" ht="13.5" customHeight="1" x14ac:dyDescent="0.3"/>
    <row r="3144" ht="13.5" customHeight="1" x14ac:dyDescent="0.3"/>
    <row r="3145" ht="13.5" customHeight="1" x14ac:dyDescent="0.3"/>
    <row r="3146" ht="13.5" customHeight="1" x14ac:dyDescent="0.3"/>
    <row r="3147" ht="13.5" customHeight="1" x14ac:dyDescent="0.3"/>
    <row r="3148" ht="13.5" customHeight="1" x14ac:dyDescent="0.3"/>
    <row r="3149" ht="13.5" customHeight="1" x14ac:dyDescent="0.3"/>
    <row r="3150" ht="13.5" customHeight="1" x14ac:dyDescent="0.3"/>
    <row r="3151" ht="13.5" customHeight="1" x14ac:dyDescent="0.3"/>
    <row r="3152" ht="13.5" customHeight="1" x14ac:dyDescent="0.3"/>
    <row r="3153" ht="13.5" customHeight="1" x14ac:dyDescent="0.3"/>
    <row r="3154" ht="13.5" customHeight="1" x14ac:dyDescent="0.3"/>
    <row r="3155" ht="13.5" customHeight="1" x14ac:dyDescent="0.3"/>
    <row r="3156" ht="13.5" customHeight="1" x14ac:dyDescent="0.3"/>
    <row r="3157" ht="13.5" customHeight="1" x14ac:dyDescent="0.3"/>
    <row r="3158" ht="13.5" customHeight="1" x14ac:dyDescent="0.3"/>
    <row r="3159" ht="13.5" customHeight="1" x14ac:dyDescent="0.3"/>
    <row r="3160" ht="13.5" customHeight="1" x14ac:dyDescent="0.3"/>
    <row r="3161" ht="13.5" customHeight="1" x14ac:dyDescent="0.3"/>
    <row r="3162" ht="13.5" customHeight="1" x14ac:dyDescent="0.3"/>
    <row r="3163" ht="13.5" customHeight="1" x14ac:dyDescent="0.3"/>
    <row r="3164" ht="13.5" customHeight="1" x14ac:dyDescent="0.3"/>
    <row r="3165" ht="13.5" customHeight="1" x14ac:dyDescent="0.3"/>
    <row r="3166" ht="13.5" customHeight="1" x14ac:dyDescent="0.3"/>
    <row r="3167" ht="13.5" customHeight="1" x14ac:dyDescent="0.3"/>
    <row r="3168" ht="13.5" customHeight="1" x14ac:dyDescent="0.3"/>
    <row r="3169" ht="13.5" customHeight="1" x14ac:dyDescent="0.3"/>
    <row r="3170" ht="13.5" customHeight="1" x14ac:dyDescent="0.3"/>
    <row r="3171" ht="13.5" customHeight="1" x14ac:dyDescent="0.3"/>
    <row r="3172" ht="13.5" customHeight="1" x14ac:dyDescent="0.3"/>
    <row r="3173" ht="13.5" customHeight="1" x14ac:dyDescent="0.3"/>
    <row r="3174" ht="13.5" customHeight="1" x14ac:dyDescent="0.3"/>
    <row r="3175" ht="13.5" customHeight="1" x14ac:dyDescent="0.3"/>
    <row r="3176" ht="13.5" customHeight="1" x14ac:dyDescent="0.3"/>
    <row r="3177" ht="13.5" customHeight="1" x14ac:dyDescent="0.3"/>
    <row r="3178" ht="13.5" customHeight="1" x14ac:dyDescent="0.3"/>
    <row r="3179" ht="13.5" customHeight="1" x14ac:dyDescent="0.3"/>
    <row r="3180" ht="13.5" customHeight="1" x14ac:dyDescent="0.3"/>
    <row r="3181" ht="13.5" customHeight="1" x14ac:dyDescent="0.3"/>
    <row r="3182" ht="13.5" customHeight="1" x14ac:dyDescent="0.3"/>
    <row r="3183" ht="13.5" customHeight="1" x14ac:dyDescent="0.3"/>
    <row r="3184" ht="13.5" customHeight="1" x14ac:dyDescent="0.3"/>
    <row r="3185" ht="13.5" customHeight="1" x14ac:dyDescent="0.3"/>
    <row r="3186" ht="13.5" customHeight="1" x14ac:dyDescent="0.3"/>
    <row r="3187" ht="13.5" customHeight="1" x14ac:dyDescent="0.3"/>
    <row r="3188" ht="13.5" customHeight="1" x14ac:dyDescent="0.3"/>
    <row r="3189" ht="13.5" customHeight="1" x14ac:dyDescent="0.3"/>
    <row r="3190" ht="13.5" customHeight="1" x14ac:dyDescent="0.3"/>
    <row r="3191" ht="13.5" customHeight="1" x14ac:dyDescent="0.3"/>
    <row r="3192" ht="13.5" customHeight="1" x14ac:dyDescent="0.3"/>
    <row r="3193" ht="13.5" customHeight="1" x14ac:dyDescent="0.3"/>
    <row r="3194" ht="13.5" customHeight="1" x14ac:dyDescent="0.3"/>
    <row r="3195" ht="13.5" customHeight="1" x14ac:dyDescent="0.3"/>
    <row r="3196" ht="13.5" customHeight="1" x14ac:dyDescent="0.3"/>
    <row r="3197" ht="13.5" customHeight="1" x14ac:dyDescent="0.3"/>
    <row r="3198" ht="13.5" customHeight="1" x14ac:dyDescent="0.3"/>
    <row r="3199" ht="13.5" customHeight="1" x14ac:dyDescent="0.3"/>
    <row r="3200" ht="13.5" customHeight="1" x14ac:dyDescent="0.3"/>
    <row r="3201" ht="13.5" customHeight="1" x14ac:dyDescent="0.3"/>
    <row r="3202" ht="13.5" customHeight="1" x14ac:dyDescent="0.3"/>
    <row r="3203" ht="13.5" customHeight="1" x14ac:dyDescent="0.3"/>
    <row r="3204" ht="13.5" customHeight="1" x14ac:dyDescent="0.3"/>
    <row r="3205" ht="13.5" customHeight="1" x14ac:dyDescent="0.3"/>
    <row r="3206" ht="13.5" customHeight="1" x14ac:dyDescent="0.3"/>
    <row r="3207" ht="13.5" customHeight="1" x14ac:dyDescent="0.3"/>
    <row r="3208" ht="13.5" customHeight="1" x14ac:dyDescent="0.3"/>
    <row r="3209" ht="13.5" customHeight="1" x14ac:dyDescent="0.3"/>
    <row r="3210" ht="13.5" customHeight="1" x14ac:dyDescent="0.3"/>
    <row r="3211" ht="13.5" customHeight="1" x14ac:dyDescent="0.3"/>
    <row r="3212" ht="13.5" customHeight="1" x14ac:dyDescent="0.3"/>
    <row r="3213" ht="13.5" customHeight="1" x14ac:dyDescent="0.3"/>
    <row r="3214" ht="13.5" customHeight="1" x14ac:dyDescent="0.3"/>
    <row r="3215" ht="13.5" customHeight="1" x14ac:dyDescent="0.3"/>
    <row r="3216" ht="13.5" customHeight="1" x14ac:dyDescent="0.3"/>
    <row r="3217" ht="13.5" customHeight="1" x14ac:dyDescent="0.3"/>
    <row r="3218" ht="13.5" customHeight="1" x14ac:dyDescent="0.3"/>
    <row r="3219" ht="13.5" customHeight="1" x14ac:dyDescent="0.3"/>
    <row r="3220" ht="13.5" customHeight="1" x14ac:dyDescent="0.3"/>
    <row r="3221" ht="13.5" customHeight="1" x14ac:dyDescent="0.3"/>
    <row r="3222" ht="13.5" customHeight="1" x14ac:dyDescent="0.3"/>
    <row r="3223" ht="13.5" customHeight="1" x14ac:dyDescent="0.3"/>
    <row r="3224" ht="13.5" customHeight="1" x14ac:dyDescent="0.3"/>
    <row r="3225" ht="13.5" customHeight="1" x14ac:dyDescent="0.3"/>
    <row r="3226" ht="13.5" customHeight="1" x14ac:dyDescent="0.3"/>
    <row r="3227" ht="13.5" customHeight="1" x14ac:dyDescent="0.3"/>
    <row r="3228" ht="13.5" customHeight="1" x14ac:dyDescent="0.3"/>
    <row r="3229" ht="13.5" customHeight="1" x14ac:dyDescent="0.3"/>
    <row r="3230" ht="13.5" customHeight="1" x14ac:dyDescent="0.3"/>
    <row r="3231" ht="13.5" customHeight="1" x14ac:dyDescent="0.3"/>
    <row r="3232" ht="13.5" customHeight="1" x14ac:dyDescent="0.3"/>
    <row r="3233" ht="13.5" customHeight="1" x14ac:dyDescent="0.3"/>
    <row r="3234" ht="13.5" customHeight="1" x14ac:dyDescent="0.3"/>
    <row r="3235" ht="13.5" customHeight="1" x14ac:dyDescent="0.3"/>
    <row r="3236" ht="13.5" customHeight="1" x14ac:dyDescent="0.3"/>
    <row r="3237" ht="13.5" customHeight="1" x14ac:dyDescent="0.3"/>
    <row r="3238" ht="13.5" customHeight="1" x14ac:dyDescent="0.3"/>
    <row r="3239" ht="13.5" customHeight="1" x14ac:dyDescent="0.3"/>
    <row r="3240" ht="13.5" customHeight="1" x14ac:dyDescent="0.3"/>
    <row r="3241" ht="13.5" customHeight="1" x14ac:dyDescent="0.3"/>
    <row r="3242" ht="13.5" customHeight="1" x14ac:dyDescent="0.3"/>
    <row r="3243" ht="13.5" customHeight="1" x14ac:dyDescent="0.3"/>
    <row r="3244" ht="13.5" customHeight="1" x14ac:dyDescent="0.3"/>
    <row r="3245" ht="13.5" customHeight="1" x14ac:dyDescent="0.3"/>
    <row r="3246" ht="13.5" customHeight="1" x14ac:dyDescent="0.3"/>
    <row r="3247" ht="13.5" customHeight="1" x14ac:dyDescent="0.3"/>
    <row r="3248" ht="13.5" customHeight="1" x14ac:dyDescent="0.3"/>
    <row r="3249" ht="13.5" customHeight="1" x14ac:dyDescent="0.3"/>
    <row r="3250" ht="13.5" customHeight="1" x14ac:dyDescent="0.3"/>
    <row r="3251" ht="13.5" customHeight="1" x14ac:dyDescent="0.3"/>
    <row r="3252" ht="13.5" customHeight="1" x14ac:dyDescent="0.3"/>
    <row r="3253" ht="13.5" customHeight="1" x14ac:dyDescent="0.3"/>
    <row r="3254" ht="13.5" customHeight="1" x14ac:dyDescent="0.3"/>
    <row r="3255" ht="13.5" customHeight="1" x14ac:dyDescent="0.3"/>
    <row r="3256" ht="13.5" customHeight="1" x14ac:dyDescent="0.3"/>
    <row r="3257" ht="13.5" customHeight="1" x14ac:dyDescent="0.3"/>
    <row r="3258" ht="13.5" customHeight="1" x14ac:dyDescent="0.3"/>
    <row r="3259" ht="13.5" customHeight="1" x14ac:dyDescent="0.3"/>
    <row r="3260" ht="13.5" customHeight="1" x14ac:dyDescent="0.3"/>
    <row r="3261" ht="13.5" customHeight="1" x14ac:dyDescent="0.3"/>
    <row r="3262" ht="13.5" customHeight="1" x14ac:dyDescent="0.3"/>
    <row r="3263" ht="13.5" customHeight="1" x14ac:dyDescent="0.3"/>
    <row r="3264" ht="13.5" customHeight="1" x14ac:dyDescent="0.3"/>
    <row r="3265" ht="13.5" customHeight="1" x14ac:dyDescent="0.3"/>
    <row r="3266" ht="13.5" customHeight="1" x14ac:dyDescent="0.3"/>
    <row r="3267" ht="13.5" customHeight="1" x14ac:dyDescent="0.3"/>
    <row r="3268" ht="13.5" customHeight="1" x14ac:dyDescent="0.3"/>
    <row r="3269" ht="13.5" customHeight="1" x14ac:dyDescent="0.3"/>
    <row r="3270" ht="13.5" customHeight="1" x14ac:dyDescent="0.3"/>
    <row r="3271" ht="13.5" customHeight="1" x14ac:dyDescent="0.3"/>
    <row r="3272" ht="13.5" customHeight="1" x14ac:dyDescent="0.3"/>
    <row r="3273" ht="13.5" customHeight="1" x14ac:dyDescent="0.3"/>
    <row r="3274" ht="13.5" customHeight="1" x14ac:dyDescent="0.3"/>
    <row r="3275" ht="13.5" customHeight="1" x14ac:dyDescent="0.3"/>
    <row r="3276" ht="13.5" customHeight="1" x14ac:dyDescent="0.3"/>
    <row r="3277" ht="13.5" customHeight="1" x14ac:dyDescent="0.3"/>
    <row r="3278" ht="13.5" customHeight="1" x14ac:dyDescent="0.3"/>
    <row r="3279" ht="13.5" customHeight="1" x14ac:dyDescent="0.3"/>
    <row r="3280" ht="13.5" customHeight="1" x14ac:dyDescent="0.3"/>
    <row r="3281" ht="13.5" customHeight="1" x14ac:dyDescent="0.3"/>
    <row r="3282" ht="13.5" customHeight="1" x14ac:dyDescent="0.3"/>
    <row r="3283" ht="13.5" customHeight="1" x14ac:dyDescent="0.3"/>
    <row r="3284" ht="13.5" customHeight="1" x14ac:dyDescent="0.3"/>
    <row r="3285" ht="13.5" customHeight="1" x14ac:dyDescent="0.3"/>
    <row r="3286" ht="13.5" customHeight="1" x14ac:dyDescent="0.3"/>
    <row r="3287" ht="13.5" customHeight="1" x14ac:dyDescent="0.3"/>
    <row r="3288" ht="13.5" customHeight="1" x14ac:dyDescent="0.3"/>
    <row r="3289" ht="13.5" customHeight="1" x14ac:dyDescent="0.3"/>
    <row r="3290" ht="13.5" customHeight="1" x14ac:dyDescent="0.3"/>
    <row r="3291" ht="13.5" customHeight="1" x14ac:dyDescent="0.3"/>
    <row r="3292" ht="13.5" customHeight="1" x14ac:dyDescent="0.3"/>
    <row r="3293" ht="13.5" customHeight="1" x14ac:dyDescent="0.3"/>
    <row r="3294" ht="13.5" customHeight="1" x14ac:dyDescent="0.3"/>
    <row r="3295" ht="13.5" customHeight="1" x14ac:dyDescent="0.3"/>
    <row r="3296" ht="13.5" customHeight="1" x14ac:dyDescent="0.3"/>
    <row r="3297" ht="13.5" customHeight="1" x14ac:dyDescent="0.3"/>
    <row r="3298" ht="13.5" customHeight="1" x14ac:dyDescent="0.3"/>
    <row r="3299" ht="13.5" customHeight="1" x14ac:dyDescent="0.3"/>
    <row r="3300" ht="13.5" customHeight="1" x14ac:dyDescent="0.3"/>
    <row r="3301" ht="13.5" customHeight="1" x14ac:dyDescent="0.3"/>
    <row r="3302" ht="13.5" customHeight="1" x14ac:dyDescent="0.3"/>
    <row r="3303" ht="13.5" customHeight="1" x14ac:dyDescent="0.3"/>
    <row r="3304" ht="13.5" customHeight="1" x14ac:dyDescent="0.3"/>
    <row r="3305" ht="13.5" customHeight="1" x14ac:dyDescent="0.3"/>
    <row r="3306" ht="13.5" customHeight="1" x14ac:dyDescent="0.3"/>
    <row r="3307" ht="13.5" customHeight="1" x14ac:dyDescent="0.3"/>
    <row r="3308" ht="13.5" customHeight="1" x14ac:dyDescent="0.3"/>
    <row r="3309" ht="13.5" customHeight="1" x14ac:dyDescent="0.3"/>
    <row r="3310" ht="13.5" customHeight="1" x14ac:dyDescent="0.3"/>
    <row r="3311" ht="13.5" customHeight="1" x14ac:dyDescent="0.3"/>
    <row r="3312" ht="13.5" customHeight="1" x14ac:dyDescent="0.3"/>
    <row r="3313" ht="13.5" customHeight="1" x14ac:dyDescent="0.3"/>
    <row r="3314" ht="13.5" customHeight="1" x14ac:dyDescent="0.3"/>
    <row r="3315" ht="13.5" customHeight="1" x14ac:dyDescent="0.3"/>
    <row r="3316" ht="13.5" customHeight="1" x14ac:dyDescent="0.3"/>
    <row r="3317" ht="13.5" customHeight="1" x14ac:dyDescent="0.3"/>
    <row r="3318" ht="13.5" customHeight="1" x14ac:dyDescent="0.3"/>
    <row r="3319" ht="13.5" customHeight="1" x14ac:dyDescent="0.3"/>
    <row r="3320" ht="13.5" customHeight="1" x14ac:dyDescent="0.3"/>
    <row r="3321" ht="13.5" customHeight="1" x14ac:dyDescent="0.3"/>
    <row r="3322" ht="13.5" customHeight="1" x14ac:dyDescent="0.3"/>
    <row r="3323" ht="13.5" customHeight="1" x14ac:dyDescent="0.3"/>
    <row r="3324" ht="13.5" customHeight="1" x14ac:dyDescent="0.3"/>
    <row r="3325" ht="13.5" customHeight="1" x14ac:dyDescent="0.3"/>
    <row r="3326" ht="13.5" customHeight="1" x14ac:dyDescent="0.3"/>
    <row r="3327" ht="13.5" customHeight="1" x14ac:dyDescent="0.3"/>
    <row r="3328" ht="13.5" customHeight="1" x14ac:dyDescent="0.3"/>
    <row r="3329" ht="13.5" customHeight="1" x14ac:dyDescent="0.3"/>
    <row r="3330" ht="13.5" customHeight="1" x14ac:dyDescent="0.3"/>
    <row r="3331" ht="13.5" customHeight="1" x14ac:dyDescent="0.3"/>
    <row r="3332" ht="13.5" customHeight="1" x14ac:dyDescent="0.3"/>
    <row r="3333" ht="13.5" customHeight="1" x14ac:dyDescent="0.3"/>
    <row r="3334" ht="13.5" customHeight="1" x14ac:dyDescent="0.3"/>
    <row r="3335" ht="13.5" customHeight="1" x14ac:dyDescent="0.3"/>
    <row r="3336" ht="13.5" customHeight="1" x14ac:dyDescent="0.3"/>
    <row r="3337" ht="13.5" customHeight="1" x14ac:dyDescent="0.3"/>
    <row r="3338" ht="13.5" customHeight="1" x14ac:dyDescent="0.3"/>
    <row r="3339" ht="13.5" customHeight="1" x14ac:dyDescent="0.3"/>
    <row r="3340" ht="13.5" customHeight="1" x14ac:dyDescent="0.3"/>
    <row r="3341" ht="13.5" customHeight="1" x14ac:dyDescent="0.3"/>
    <row r="3342" ht="13.5" customHeight="1" x14ac:dyDescent="0.3"/>
    <row r="3343" ht="13.5" customHeight="1" x14ac:dyDescent="0.3"/>
    <row r="3344" ht="13.5" customHeight="1" x14ac:dyDescent="0.3"/>
    <row r="3345" ht="13.5" customHeight="1" x14ac:dyDescent="0.3"/>
    <row r="3346" ht="13.5" customHeight="1" x14ac:dyDescent="0.3"/>
    <row r="3347" ht="13.5" customHeight="1" x14ac:dyDescent="0.3"/>
    <row r="3348" ht="13.5" customHeight="1" x14ac:dyDescent="0.3"/>
    <row r="3349" ht="13.5" customHeight="1" x14ac:dyDescent="0.3"/>
    <row r="3350" ht="13.5" customHeight="1" x14ac:dyDescent="0.3"/>
    <row r="3351" ht="13.5" customHeight="1" x14ac:dyDescent="0.3"/>
    <row r="3352" ht="13.5" customHeight="1" x14ac:dyDescent="0.3"/>
    <row r="3353" ht="13.5" customHeight="1" x14ac:dyDescent="0.3"/>
    <row r="3354" ht="13.5" customHeight="1" x14ac:dyDescent="0.3"/>
    <row r="3355" ht="13.5" customHeight="1" x14ac:dyDescent="0.3"/>
    <row r="3356" ht="13.5" customHeight="1" x14ac:dyDescent="0.3"/>
    <row r="3357" ht="13.5" customHeight="1" x14ac:dyDescent="0.3"/>
    <row r="3358" ht="13.5" customHeight="1" x14ac:dyDescent="0.3"/>
    <row r="3359" ht="13.5" customHeight="1" x14ac:dyDescent="0.3"/>
    <row r="3360" ht="13.5" customHeight="1" x14ac:dyDescent="0.3"/>
    <row r="3361" ht="13.5" customHeight="1" x14ac:dyDescent="0.3"/>
    <row r="3362" ht="13.5" customHeight="1" x14ac:dyDescent="0.3"/>
    <row r="3363" ht="13.5" customHeight="1" x14ac:dyDescent="0.3"/>
    <row r="3364" ht="13.5" customHeight="1" x14ac:dyDescent="0.3"/>
    <row r="3365" ht="13.5" customHeight="1" x14ac:dyDescent="0.3"/>
    <row r="3366" ht="13.5" customHeight="1" x14ac:dyDescent="0.3"/>
    <row r="3367" ht="13.5" customHeight="1" x14ac:dyDescent="0.3"/>
    <row r="3368" ht="13.5" customHeight="1" x14ac:dyDescent="0.3"/>
    <row r="3369" ht="13.5" customHeight="1" x14ac:dyDescent="0.3"/>
    <row r="3370" ht="13.5" customHeight="1" x14ac:dyDescent="0.3"/>
    <row r="3371" ht="13.5" customHeight="1" x14ac:dyDescent="0.3"/>
    <row r="3372" ht="13.5" customHeight="1" x14ac:dyDescent="0.3"/>
    <row r="3373" ht="13.5" customHeight="1" x14ac:dyDescent="0.3"/>
    <row r="3374" ht="13.5" customHeight="1" x14ac:dyDescent="0.3"/>
    <row r="3375" ht="13.5" customHeight="1" x14ac:dyDescent="0.3"/>
    <row r="3376" ht="13.5" customHeight="1" x14ac:dyDescent="0.3"/>
    <row r="3377" ht="13.5" customHeight="1" x14ac:dyDescent="0.3"/>
    <row r="3378" ht="13.5" customHeight="1" x14ac:dyDescent="0.3"/>
    <row r="3379" ht="13.5" customHeight="1" x14ac:dyDescent="0.3"/>
    <row r="3380" ht="13.5" customHeight="1" x14ac:dyDescent="0.3"/>
    <row r="3381" ht="13.5" customHeight="1" x14ac:dyDescent="0.3"/>
    <row r="3382" ht="13.5" customHeight="1" x14ac:dyDescent="0.3"/>
    <row r="3383" ht="13.5" customHeight="1" x14ac:dyDescent="0.3"/>
    <row r="3384" ht="13.5" customHeight="1" x14ac:dyDescent="0.3"/>
    <row r="3385" ht="13.5" customHeight="1" x14ac:dyDescent="0.3"/>
    <row r="3386" ht="13.5" customHeight="1" x14ac:dyDescent="0.3"/>
    <row r="3387" ht="13.5" customHeight="1" x14ac:dyDescent="0.3"/>
    <row r="3388" ht="13.5" customHeight="1" x14ac:dyDescent="0.3"/>
    <row r="3389" ht="13.5" customHeight="1" x14ac:dyDescent="0.3"/>
    <row r="3390" ht="13.5" customHeight="1" x14ac:dyDescent="0.3"/>
    <row r="3391" ht="13.5" customHeight="1" x14ac:dyDescent="0.3"/>
    <row r="3392" ht="13.5" customHeight="1" x14ac:dyDescent="0.3"/>
    <row r="3393" ht="13.5" customHeight="1" x14ac:dyDescent="0.3"/>
    <row r="3394" ht="13.5" customHeight="1" x14ac:dyDescent="0.3"/>
    <row r="3395" ht="13.5" customHeight="1" x14ac:dyDescent="0.3"/>
    <row r="3396" ht="13.5" customHeight="1" x14ac:dyDescent="0.3"/>
    <row r="3397" ht="13.5" customHeight="1" x14ac:dyDescent="0.3"/>
    <row r="3398" ht="13.5" customHeight="1" x14ac:dyDescent="0.3"/>
    <row r="3399" ht="13.5" customHeight="1" x14ac:dyDescent="0.3"/>
    <row r="3400" ht="13.5" customHeight="1" x14ac:dyDescent="0.3"/>
    <row r="3401" ht="13.5" customHeight="1" x14ac:dyDescent="0.3"/>
    <row r="3402" ht="13.5" customHeight="1" x14ac:dyDescent="0.3"/>
    <row r="3403" ht="13.5" customHeight="1" x14ac:dyDescent="0.3"/>
    <row r="3404" ht="13.5" customHeight="1" x14ac:dyDescent="0.3"/>
    <row r="3405" ht="13.5" customHeight="1" x14ac:dyDescent="0.3"/>
    <row r="3406" ht="13.5" customHeight="1" x14ac:dyDescent="0.3"/>
    <row r="3407" ht="13.5" customHeight="1" x14ac:dyDescent="0.3"/>
    <row r="3408" ht="13.5" customHeight="1" x14ac:dyDescent="0.3"/>
    <row r="3409" ht="13.5" customHeight="1" x14ac:dyDescent="0.3"/>
    <row r="3410" ht="13.5" customHeight="1" x14ac:dyDescent="0.3"/>
    <row r="3411" ht="13.5" customHeight="1" x14ac:dyDescent="0.3"/>
    <row r="3412" ht="13.5" customHeight="1" x14ac:dyDescent="0.3"/>
    <row r="3413" ht="13.5" customHeight="1" x14ac:dyDescent="0.3"/>
    <row r="3414" ht="13.5" customHeight="1" x14ac:dyDescent="0.3"/>
    <row r="3415" ht="13.5" customHeight="1" x14ac:dyDescent="0.3"/>
    <row r="3416" ht="13.5" customHeight="1" x14ac:dyDescent="0.3"/>
    <row r="3417" ht="13.5" customHeight="1" x14ac:dyDescent="0.3"/>
    <row r="3418" ht="13.5" customHeight="1" x14ac:dyDescent="0.3"/>
    <row r="3419" ht="13.5" customHeight="1" x14ac:dyDescent="0.3"/>
    <row r="3420" ht="13.5" customHeight="1" x14ac:dyDescent="0.3"/>
    <row r="3421" ht="13.5" customHeight="1" x14ac:dyDescent="0.3"/>
    <row r="3422" ht="13.5" customHeight="1" x14ac:dyDescent="0.3"/>
    <row r="3423" ht="13.5" customHeight="1" x14ac:dyDescent="0.3"/>
    <row r="3424" ht="13.5" customHeight="1" x14ac:dyDescent="0.3"/>
    <row r="3425" ht="13.5" customHeight="1" x14ac:dyDescent="0.3"/>
    <row r="3426" ht="13.5" customHeight="1" x14ac:dyDescent="0.3"/>
    <row r="3427" ht="13.5" customHeight="1" x14ac:dyDescent="0.3"/>
    <row r="3428" ht="13.5" customHeight="1" x14ac:dyDescent="0.3"/>
    <row r="3429" ht="13.5" customHeight="1" x14ac:dyDescent="0.3"/>
    <row r="3430" ht="13.5" customHeight="1" x14ac:dyDescent="0.3"/>
    <row r="3431" ht="13.5" customHeight="1" x14ac:dyDescent="0.3"/>
    <row r="3432" ht="13.5" customHeight="1" x14ac:dyDescent="0.3"/>
    <row r="3433" ht="13.5" customHeight="1" x14ac:dyDescent="0.3"/>
    <row r="3434" ht="13.5" customHeight="1" x14ac:dyDescent="0.3"/>
    <row r="3435" ht="13.5" customHeight="1" x14ac:dyDescent="0.3"/>
    <row r="3436" ht="13.5" customHeight="1" x14ac:dyDescent="0.3"/>
    <row r="3437" ht="13.5" customHeight="1" x14ac:dyDescent="0.3"/>
    <row r="3438" ht="13.5" customHeight="1" x14ac:dyDescent="0.3"/>
    <row r="3439" ht="13.5" customHeight="1" x14ac:dyDescent="0.3"/>
    <row r="3440" ht="13.5" customHeight="1" x14ac:dyDescent="0.3"/>
    <row r="3441" ht="13.5" customHeight="1" x14ac:dyDescent="0.3"/>
    <row r="3442" ht="13.5" customHeight="1" x14ac:dyDescent="0.3"/>
    <row r="3443" ht="13.5" customHeight="1" x14ac:dyDescent="0.3"/>
    <row r="3444" ht="13.5" customHeight="1" x14ac:dyDescent="0.3"/>
    <row r="3445" ht="13.5" customHeight="1" x14ac:dyDescent="0.3"/>
    <row r="3446" ht="13.5" customHeight="1" x14ac:dyDescent="0.3"/>
    <row r="3447" ht="13.5" customHeight="1" x14ac:dyDescent="0.3"/>
    <row r="3448" ht="13.5" customHeight="1" x14ac:dyDescent="0.3"/>
    <row r="3449" ht="13.5" customHeight="1" x14ac:dyDescent="0.3"/>
    <row r="3450" ht="13.5" customHeight="1" x14ac:dyDescent="0.3"/>
    <row r="3451" ht="13.5" customHeight="1" x14ac:dyDescent="0.3"/>
    <row r="3452" ht="13.5" customHeight="1" x14ac:dyDescent="0.3"/>
    <row r="3453" ht="13.5" customHeight="1" x14ac:dyDescent="0.3"/>
    <row r="3454" ht="13.5" customHeight="1" x14ac:dyDescent="0.3"/>
    <row r="3455" ht="13.5" customHeight="1" x14ac:dyDescent="0.3"/>
    <row r="3456" ht="13.5" customHeight="1" x14ac:dyDescent="0.3"/>
    <row r="3457" ht="13.5" customHeight="1" x14ac:dyDescent="0.3"/>
    <row r="3458" ht="13.5" customHeight="1" x14ac:dyDescent="0.3"/>
    <row r="3459" ht="13.5" customHeight="1" x14ac:dyDescent="0.3"/>
    <row r="3460" ht="13.5" customHeight="1" x14ac:dyDescent="0.3"/>
    <row r="3461" ht="13.5" customHeight="1" x14ac:dyDescent="0.3"/>
    <row r="3462" ht="13.5" customHeight="1" x14ac:dyDescent="0.3"/>
    <row r="3463" ht="13.5" customHeight="1" x14ac:dyDescent="0.3"/>
    <row r="3464" ht="13.5" customHeight="1" x14ac:dyDescent="0.3"/>
    <row r="3465" ht="13.5" customHeight="1" x14ac:dyDescent="0.3"/>
    <row r="3466" ht="13.5" customHeight="1" x14ac:dyDescent="0.3"/>
    <row r="3467" ht="13.5" customHeight="1" x14ac:dyDescent="0.3"/>
    <row r="3468" ht="13.5" customHeight="1" x14ac:dyDescent="0.3"/>
    <row r="3469" ht="13.5" customHeight="1" x14ac:dyDescent="0.3"/>
    <row r="3470" ht="13.5" customHeight="1" x14ac:dyDescent="0.3"/>
    <row r="3471" ht="13.5" customHeight="1" x14ac:dyDescent="0.3"/>
    <row r="3472" ht="13.5" customHeight="1" x14ac:dyDescent="0.3"/>
    <row r="3473" ht="13.5" customHeight="1" x14ac:dyDescent="0.3"/>
    <row r="3474" ht="13.5" customHeight="1" x14ac:dyDescent="0.3"/>
    <row r="3475" ht="13.5" customHeight="1" x14ac:dyDescent="0.3"/>
    <row r="3476" ht="13.5" customHeight="1" x14ac:dyDescent="0.3"/>
    <row r="3477" ht="13.5" customHeight="1" x14ac:dyDescent="0.3"/>
    <row r="3478" ht="13.5" customHeight="1" x14ac:dyDescent="0.3"/>
    <row r="3479" ht="13.5" customHeight="1" x14ac:dyDescent="0.3"/>
    <row r="3480" ht="13.5" customHeight="1" x14ac:dyDescent="0.3"/>
    <row r="3481" ht="13.5" customHeight="1" x14ac:dyDescent="0.3"/>
    <row r="3482" ht="13.5" customHeight="1" x14ac:dyDescent="0.3"/>
    <row r="3483" ht="13.5" customHeight="1" x14ac:dyDescent="0.3"/>
    <row r="3484" ht="13.5" customHeight="1" x14ac:dyDescent="0.3"/>
    <row r="3485" ht="13.5" customHeight="1" x14ac:dyDescent="0.3"/>
    <row r="3486" ht="13.5" customHeight="1" x14ac:dyDescent="0.3"/>
    <row r="3487" ht="13.5" customHeight="1" x14ac:dyDescent="0.3"/>
    <row r="3488" ht="13.5" customHeight="1" x14ac:dyDescent="0.3"/>
    <row r="3489" ht="13.5" customHeight="1" x14ac:dyDescent="0.3"/>
    <row r="3490" ht="13.5" customHeight="1" x14ac:dyDescent="0.3"/>
    <row r="3491" ht="13.5" customHeight="1" x14ac:dyDescent="0.3"/>
    <row r="3492" ht="13.5" customHeight="1" x14ac:dyDescent="0.3"/>
    <row r="3493" ht="13.5" customHeight="1" x14ac:dyDescent="0.3"/>
    <row r="3494" ht="13.5" customHeight="1" x14ac:dyDescent="0.3"/>
    <row r="3495" ht="13.5" customHeight="1" x14ac:dyDescent="0.3"/>
    <row r="3496" ht="13.5" customHeight="1" x14ac:dyDescent="0.3"/>
    <row r="3497" ht="13.5" customHeight="1" x14ac:dyDescent="0.3"/>
    <row r="3498" ht="13.5" customHeight="1" x14ac:dyDescent="0.3"/>
    <row r="3499" ht="13.5" customHeight="1" x14ac:dyDescent="0.3"/>
    <row r="3500" ht="13.5" customHeight="1" x14ac:dyDescent="0.3"/>
    <row r="3501" ht="13.5" customHeight="1" x14ac:dyDescent="0.3"/>
    <row r="3502" ht="13.5" customHeight="1" x14ac:dyDescent="0.3"/>
    <row r="3503" ht="13.5" customHeight="1" x14ac:dyDescent="0.3"/>
    <row r="3504" ht="13.5" customHeight="1" x14ac:dyDescent="0.3"/>
    <row r="3505" ht="13.5" customHeight="1" x14ac:dyDescent="0.3"/>
    <row r="3506" ht="13.5" customHeight="1" x14ac:dyDescent="0.3"/>
    <row r="3507" ht="13.5" customHeight="1" x14ac:dyDescent="0.3"/>
    <row r="3508" ht="13.5" customHeight="1" x14ac:dyDescent="0.3"/>
    <row r="3509" ht="13.5" customHeight="1" x14ac:dyDescent="0.3"/>
    <row r="3510" ht="13.5" customHeight="1" x14ac:dyDescent="0.3"/>
    <row r="3511" ht="13.5" customHeight="1" x14ac:dyDescent="0.3"/>
    <row r="3512" ht="13.5" customHeight="1" x14ac:dyDescent="0.3"/>
    <row r="3513" ht="13.5" customHeight="1" x14ac:dyDescent="0.3"/>
    <row r="3514" ht="13.5" customHeight="1" x14ac:dyDescent="0.3"/>
    <row r="3515" ht="13.5" customHeight="1" x14ac:dyDescent="0.3"/>
    <row r="3516" ht="13.5" customHeight="1" x14ac:dyDescent="0.3"/>
    <row r="3517" ht="13.5" customHeight="1" x14ac:dyDescent="0.3"/>
    <row r="3518" ht="13.5" customHeight="1" x14ac:dyDescent="0.3"/>
    <row r="3519" ht="13.5" customHeight="1" x14ac:dyDescent="0.3"/>
    <row r="3520" ht="13.5" customHeight="1" x14ac:dyDescent="0.3"/>
    <row r="3521" ht="13.5" customHeight="1" x14ac:dyDescent="0.3"/>
    <row r="3522" ht="13.5" customHeight="1" x14ac:dyDescent="0.3"/>
    <row r="3523" ht="13.5" customHeight="1" x14ac:dyDescent="0.3"/>
    <row r="3524" ht="13.5" customHeight="1" x14ac:dyDescent="0.3"/>
    <row r="3525" ht="13.5" customHeight="1" x14ac:dyDescent="0.3"/>
    <row r="3526" ht="13.5" customHeight="1" x14ac:dyDescent="0.3"/>
    <row r="3527" ht="13.5" customHeight="1" x14ac:dyDescent="0.3"/>
    <row r="3528" ht="13.5" customHeight="1" x14ac:dyDescent="0.3"/>
    <row r="3529" ht="13.5" customHeight="1" x14ac:dyDescent="0.3"/>
    <row r="3530" ht="13.5" customHeight="1" x14ac:dyDescent="0.3"/>
    <row r="3531" ht="13.5" customHeight="1" x14ac:dyDescent="0.3"/>
    <row r="3532" ht="13.5" customHeight="1" x14ac:dyDescent="0.3"/>
    <row r="3533" ht="13.5" customHeight="1" x14ac:dyDescent="0.3"/>
    <row r="3534" ht="13.5" customHeight="1" x14ac:dyDescent="0.3"/>
    <row r="3535" ht="13.5" customHeight="1" x14ac:dyDescent="0.3"/>
    <row r="3536" ht="13.5" customHeight="1" x14ac:dyDescent="0.3"/>
    <row r="3537" ht="13.5" customHeight="1" x14ac:dyDescent="0.3"/>
    <row r="3538" ht="13.5" customHeight="1" x14ac:dyDescent="0.3"/>
    <row r="3539" ht="13.5" customHeight="1" x14ac:dyDescent="0.3"/>
    <row r="3540" ht="13.5" customHeight="1" x14ac:dyDescent="0.3"/>
    <row r="3541" ht="13.5" customHeight="1" x14ac:dyDescent="0.3"/>
    <row r="3542" ht="13.5" customHeight="1" x14ac:dyDescent="0.3"/>
    <row r="3543" ht="13.5" customHeight="1" x14ac:dyDescent="0.3"/>
    <row r="3544" ht="13.5" customHeight="1" x14ac:dyDescent="0.3"/>
    <row r="3545" ht="13.5" customHeight="1" x14ac:dyDescent="0.3"/>
    <row r="3546" ht="13.5" customHeight="1" x14ac:dyDescent="0.3"/>
    <row r="3547" ht="13.5" customHeight="1" x14ac:dyDescent="0.3"/>
    <row r="3548" ht="13.5" customHeight="1" x14ac:dyDescent="0.3"/>
    <row r="3549" ht="13.5" customHeight="1" x14ac:dyDescent="0.3"/>
    <row r="3550" ht="13.5" customHeight="1" x14ac:dyDescent="0.3"/>
    <row r="3551" ht="13.5" customHeight="1" x14ac:dyDescent="0.3"/>
    <row r="3552" ht="13.5" customHeight="1" x14ac:dyDescent="0.3"/>
    <row r="3553" ht="13.5" customHeight="1" x14ac:dyDescent="0.3"/>
    <row r="3554" ht="13.5" customHeight="1" x14ac:dyDescent="0.3"/>
    <row r="3555" ht="13.5" customHeight="1" x14ac:dyDescent="0.3"/>
    <row r="3556" ht="13.5" customHeight="1" x14ac:dyDescent="0.3"/>
    <row r="3557" ht="13.5" customHeight="1" x14ac:dyDescent="0.3"/>
    <row r="3558" ht="13.5" customHeight="1" x14ac:dyDescent="0.3"/>
    <row r="3559" ht="13.5" customHeight="1" x14ac:dyDescent="0.3"/>
    <row r="3560" ht="13.5" customHeight="1" x14ac:dyDescent="0.3"/>
    <row r="3561" ht="13.5" customHeight="1" x14ac:dyDescent="0.3"/>
    <row r="3562" ht="13.5" customHeight="1" x14ac:dyDescent="0.3"/>
    <row r="3563" ht="13.5" customHeight="1" x14ac:dyDescent="0.3"/>
    <row r="3564" ht="13.5" customHeight="1" x14ac:dyDescent="0.3"/>
    <row r="3565" ht="13.5" customHeight="1" x14ac:dyDescent="0.3"/>
    <row r="3566" ht="13.5" customHeight="1" x14ac:dyDescent="0.3"/>
    <row r="3567" ht="13.5" customHeight="1" x14ac:dyDescent="0.3"/>
    <row r="3568" ht="13.5" customHeight="1" x14ac:dyDescent="0.3"/>
    <row r="3569" ht="13.5" customHeight="1" x14ac:dyDescent="0.3"/>
    <row r="3570" ht="13.5" customHeight="1" x14ac:dyDescent="0.3"/>
    <row r="3571" ht="13.5" customHeight="1" x14ac:dyDescent="0.3"/>
    <row r="3572" ht="13.5" customHeight="1" x14ac:dyDescent="0.3"/>
    <row r="3573" ht="13.5" customHeight="1" x14ac:dyDescent="0.3"/>
    <row r="3574" ht="13.5" customHeight="1" x14ac:dyDescent="0.3"/>
    <row r="3575" ht="13.5" customHeight="1" x14ac:dyDescent="0.3"/>
    <row r="3576" ht="13.5" customHeight="1" x14ac:dyDescent="0.3"/>
    <row r="3577" ht="13.5" customHeight="1" x14ac:dyDescent="0.3"/>
    <row r="3578" ht="13.5" customHeight="1" x14ac:dyDescent="0.3"/>
    <row r="3579" ht="13.5" customHeight="1" x14ac:dyDescent="0.3"/>
    <row r="3580" ht="13.5" customHeight="1" x14ac:dyDescent="0.3"/>
    <row r="3581" ht="13.5" customHeight="1" x14ac:dyDescent="0.3"/>
    <row r="3582" ht="13.5" customHeight="1" x14ac:dyDescent="0.3"/>
    <row r="3583" ht="13.5" customHeight="1" x14ac:dyDescent="0.3"/>
    <row r="3584" ht="13.5" customHeight="1" x14ac:dyDescent="0.3"/>
    <row r="3585" ht="13.5" customHeight="1" x14ac:dyDescent="0.3"/>
    <row r="3586" ht="13.5" customHeight="1" x14ac:dyDescent="0.3"/>
    <row r="3587" ht="13.5" customHeight="1" x14ac:dyDescent="0.3"/>
    <row r="3588" ht="13.5" customHeight="1" x14ac:dyDescent="0.3"/>
    <row r="3589" ht="13.5" customHeight="1" x14ac:dyDescent="0.3"/>
    <row r="3590" ht="13.5" customHeight="1" x14ac:dyDescent="0.3"/>
    <row r="3591" ht="13.5" customHeight="1" x14ac:dyDescent="0.3"/>
    <row r="3592" ht="13.5" customHeight="1" x14ac:dyDescent="0.3"/>
    <row r="3593" ht="13.5" customHeight="1" x14ac:dyDescent="0.3"/>
    <row r="3594" ht="13.5" customHeight="1" x14ac:dyDescent="0.3"/>
    <row r="3595" ht="13.5" customHeight="1" x14ac:dyDescent="0.3"/>
    <row r="3596" ht="13.5" customHeight="1" x14ac:dyDescent="0.3"/>
    <row r="3597" ht="13.5" customHeight="1" x14ac:dyDescent="0.3"/>
    <row r="3598" ht="13.5" customHeight="1" x14ac:dyDescent="0.3"/>
    <row r="3599" ht="13.5" customHeight="1" x14ac:dyDescent="0.3"/>
    <row r="3600" ht="13.5" customHeight="1" x14ac:dyDescent="0.3"/>
    <row r="3601" ht="13.5" customHeight="1" x14ac:dyDescent="0.3"/>
    <row r="3602" ht="13.5" customHeight="1" x14ac:dyDescent="0.3"/>
    <row r="3603" ht="13.5" customHeight="1" x14ac:dyDescent="0.3"/>
    <row r="3604" ht="13.5" customHeight="1" x14ac:dyDescent="0.3"/>
    <row r="3605" ht="13.5" customHeight="1" x14ac:dyDescent="0.3"/>
    <row r="3606" ht="13.5" customHeight="1" x14ac:dyDescent="0.3"/>
    <row r="3607" ht="13.5" customHeight="1" x14ac:dyDescent="0.3"/>
    <row r="3608" ht="13.5" customHeight="1" x14ac:dyDescent="0.3"/>
    <row r="3609" ht="13.5" customHeight="1" x14ac:dyDescent="0.3"/>
    <row r="3610" ht="13.5" customHeight="1" x14ac:dyDescent="0.3"/>
    <row r="3611" ht="13.5" customHeight="1" x14ac:dyDescent="0.3"/>
    <row r="3612" ht="13.5" customHeight="1" x14ac:dyDescent="0.3"/>
    <row r="3613" ht="13.5" customHeight="1" x14ac:dyDescent="0.3"/>
    <row r="3614" ht="13.5" customHeight="1" x14ac:dyDescent="0.3"/>
    <row r="3615" ht="13.5" customHeight="1" x14ac:dyDescent="0.3"/>
    <row r="3616" ht="13.5" customHeight="1" x14ac:dyDescent="0.3"/>
    <row r="3617" ht="13.5" customHeight="1" x14ac:dyDescent="0.3"/>
    <row r="3618" ht="13.5" customHeight="1" x14ac:dyDescent="0.3"/>
    <row r="3619" ht="13.5" customHeight="1" x14ac:dyDescent="0.3"/>
    <row r="3620" ht="13.5" customHeight="1" x14ac:dyDescent="0.3"/>
    <row r="3621" ht="13.5" customHeight="1" x14ac:dyDescent="0.3"/>
    <row r="3622" ht="13.5" customHeight="1" x14ac:dyDescent="0.3"/>
    <row r="3623" ht="13.5" customHeight="1" x14ac:dyDescent="0.3"/>
    <row r="3624" ht="13.5" customHeight="1" x14ac:dyDescent="0.3"/>
    <row r="3625" ht="13.5" customHeight="1" x14ac:dyDescent="0.3"/>
    <row r="3626" ht="13.5" customHeight="1" x14ac:dyDescent="0.3"/>
    <row r="3627" ht="13.5" customHeight="1" x14ac:dyDescent="0.3"/>
    <row r="3628" ht="13.5" customHeight="1" x14ac:dyDescent="0.3"/>
    <row r="3629" ht="13.5" customHeight="1" x14ac:dyDescent="0.3"/>
    <row r="3630" ht="13.5" customHeight="1" x14ac:dyDescent="0.3"/>
    <row r="3631" ht="13.5" customHeight="1" x14ac:dyDescent="0.3"/>
    <row r="3632" ht="13.5" customHeight="1" x14ac:dyDescent="0.3"/>
    <row r="3633" ht="13.5" customHeight="1" x14ac:dyDescent="0.3"/>
    <row r="3634" ht="13.5" customHeight="1" x14ac:dyDescent="0.3"/>
    <row r="3635" ht="13.5" customHeight="1" x14ac:dyDescent="0.3"/>
    <row r="3636" ht="13.5" customHeight="1" x14ac:dyDescent="0.3"/>
    <row r="3637" ht="13.5" customHeight="1" x14ac:dyDescent="0.3"/>
    <row r="3638" ht="13.5" customHeight="1" x14ac:dyDescent="0.3"/>
    <row r="3639" ht="13.5" customHeight="1" x14ac:dyDescent="0.3"/>
    <row r="3640" ht="13.5" customHeight="1" x14ac:dyDescent="0.3"/>
    <row r="3641" ht="13.5" customHeight="1" x14ac:dyDescent="0.3"/>
    <row r="3642" ht="13.5" customHeight="1" x14ac:dyDescent="0.3"/>
    <row r="3643" ht="13.5" customHeight="1" x14ac:dyDescent="0.3"/>
    <row r="3644" ht="13.5" customHeight="1" x14ac:dyDescent="0.3"/>
    <row r="3645" ht="13.5" customHeight="1" x14ac:dyDescent="0.3"/>
    <row r="3646" ht="13.5" customHeight="1" x14ac:dyDescent="0.3"/>
    <row r="3647" ht="13.5" customHeight="1" x14ac:dyDescent="0.3"/>
    <row r="3648" ht="13.5" customHeight="1" x14ac:dyDescent="0.3"/>
    <row r="3649" ht="13.5" customHeight="1" x14ac:dyDescent="0.3"/>
    <row r="3650" ht="13.5" customHeight="1" x14ac:dyDescent="0.3"/>
    <row r="3651" ht="13.5" customHeight="1" x14ac:dyDescent="0.3"/>
    <row r="3652" ht="13.5" customHeight="1" x14ac:dyDescent="0.3"/>
    <row r="3653" ht="13.5" customHeight="1" x14ac:dyDescent="0.3"/>
    <row r="3654" ht="13.5" customHeight="1" x14ac:dyDescent="0.3"/>
    <row r="3655" ht="13.5" customHeight="1" x14ac:dyDescent="0.3"/>
    <row r="3656" ht="13.5" customHeight="1" x14ac:dyDescent="0.3"/>
    <row r="3657" ht="13.5" customHeight="1" x14ac:dyDescent="0.3"/>
    <row r="3658" ht="13.5" customHeight="1" x14ac:dyDescent="0.3"/>
    <row r="3659" ht="13.5" customHeight="1" x14ac:dyDescent="0.3"/>
    <row r="3660" ht="13.5" customHeight="1" x14ac:dyDescent="0.3"/>
    <row r="3661" ht="13.5" customHeight="1" x14ac:dyDescent="0.3"/>
    <row r="3662" ht="13.5" customHeight="1" x14ac:dyDescent="0.3"/>
    <row r="3663" ht="13.5" customHeight="1" x14ac:dyDescent="0.3"/>
    <row r="3664" ht="13.5" customHeight="1" x14ac:dyDescent="0.3"/>
    <row r="3665" ht="13.5" customHeight="1" x14ac:dyDescent="0.3"/>
    <row r="3666" ht="13.5" customHeight="1" x14ac:dyDescent="0.3"/>
    <row r="3667" ht="13.5" customHeight="1" x14ac:dyDescent="0.3"/>
    <row r="3668" ht="13.5" customHeight="1" x14ac:dyDescent="0.3"/>
    <row r="3669" ht="13.5" customHeight="1" x14ac:dyDescent="0.3"/>
    <row r="3670" ht="13.5" customHeight="1" x14ac:dyDescent="0.3"/>
    <row r="3671" ht="13.5" customHeight="1" x14ac:dyDescent="0.3"/>
    <row r="3672" ht="13.5" customHeight="1" x14ac:dyDescent="0.3"/>
    <row r="3673" ht="13.5" customHeight="1" x14ac:dyDescent="0.3"/>
    <row r="3674" ht="13.5" customHeight="1" x14ac:dyDescent="0.3"/>
    <row r="3675" ht="13.5" customHeight="1" x14ac:dyDescent="0.3"/>
    <row r="3676" ht="13.5" customHeight="1" x14ac:dyDescent="0.3"/>
    <row r="3677" ht="13.5" customHeight="1" x14ac:dyDescent="0.3"/>
    <row r="3678" ht="13.5" customHeight="1" x14ac:dyDescent="0.3"/>
    <row r="3679" ht="13.5" customHeight="1" x14ac:dyDescent="0.3"/>
    <row r="3680" ht="13.5" customHeight="1" x14ac:dyDescent="0.3"/>
    <row r="3681" ht="13.5" customHeight="1" x14ac:dyDescent="0.3"/>
    <row r="3682" ht="13.5" customHeight="1" x14ac:dyDescent="0.3"/>
    <row r="3683" ht="13.5" customHeight="1" x14ac:dyDescent="0.3"/>
    <row r="3684" ht="13.5" customHeight="1" x14ac:dyDescent="0.3"/>
    <row r="3685" ht="13.5" customHeight="1" x14ac:dyDescent="0.3"/>
    <row r="3686" ht="13.5" customHeight="1" x14ac:dyDescent="0.3"/>
    <row r="3687" ht="13.5" customHeight="1" x14ac:dyDescent="0.3"/>
    <row r="3688" ht="13.5" customHeight="1" x14ac:dyDescent="0.3"/>
    <row r="3689" ht="13.5" customHeight="1" x14ac:dyDescent="0.3"/>
    <row r="3690" ht="13.5" customHeight="1" x14ac:dyDescent="0.3"/>
    <row r="3691" ht="13.5" customHeight="1" x14ac:dyDescent="0.3"/>
    <row r="3692" ht="13.5" customHeight="1" x14ac:dyDescent="0.3"/>
    <row r="3693" ht="13.5" customHeight="1" x14ac:dyDescent="0.3"/>
    <row r="3694" ht="13.5" customHeight="1" x14ac:dyDescent="0.3"/>
    <row r="3695" ht="13.5" customHeight="1" x14ac:dyDescent="0.3"/>
    <row r="3696" ht="13.5" customHeight="1" x14ac:dyDescent="0.3"/>
    <row r="3697" ht="13.5" customHeight="1" x14ac:dyDescent="0.3"/>
    <row r="3698" ht="13.5" customHeight="1" x14ac:dyDescent="0.3"/>
    <row r="3699" ht="13.5" customHeight="1" x14ac:dyDescent="0.3"/>
    <row r="3700" ht="13.5" customHeight="1" x14ac:dyDescent="0.3"/>
    <row r="3701" ht="13.5" customHeight="1" x14ac:dyDescent="0.3"/>
    <row r="3702" ht="13.5" customHeight="1" x14ac:dyDescent="0.3"/>
    <row r="3703" ht="13.5" customHeight="1" x14ac:dyDescent="0.3"/>
    <row r="3704" ht="13.5" customHeight="1" x14ac:dyDescent="0.3"/>
    <row r="3705" ht="13.5" customHeight="1" x14ac:dyDescent="0.3"/>
    <row r="3706" ht="13.5" customHeight="1" x14ac:dyDescent="0.3"/>
    <row r="3707" ht="13.5" customHeight="1" x14ac:dyDescent="0.3"/>
    <row r="3708" ht="13.5" customHeight="1" x14ac:dyDescent="0.3"/>
    <row r="3709" ht="13.5" customHeight="1" x14ac:dyDescent="0.3"/>
    <row r="3710" ht="13.5" customHeight="1" x14ac:dyDescent="0.3"/>
    <row r="3711" ht="13.5" customHeight="1" x14ac:dyDescent="0.3"/>
    <row r="3712" ht="13.5" customHeight="1" x14ac:dyDescent="0.3"/>
    <row r="3713" ht="13.5" customHeight="1" x14ac:dyDescent="0.3"/>
    <row r="3714" ht="13.5" customHeight="1" x14ac:dyDescent="0.3"/>
    <row r="3715" ht="13.5" customHeight="1" x14ac:dyDescent="0.3"/>
    <row r="3716" ht="13.5" customHeight="1" x14ac:dyDescent="0.3"/>
    <row r="3717" ht="13.5" customHeight="1" x14ac:dyDescent="0.3"/>
    <row r="3718" ht="13.5" customHeight="1" x14ac:dyDescent="0.3"/>
    <row r="3719" ht="13.5" customHeight="1" x14ac:dyDescent="0.3"/>
    <row r="3720" ht="13.5" customHeight="1" x14ac:dyDescent="0.3"/>
    <row r="3721" ht="13.5" customHeight="1" x14ac:dyDescent="0.3"/>
    <row r="3722" ht="13.5" customHeight="1" x14ac:dyDescent="0.3"/>
    <row r="3723" ht="13.5" customHeight="1" x14ac:dyDescent="0.3"/>
    <row r="3724" ht="13.5" customHeight="1" x14ac:dyDescent="0.3"/>
    <row r="3725" ht="13.5" customHeight="1" x14ac:dyDescent="0.3"/>
    <row r="3726" ht="13.5" customHeight="1" x14ac:dyDescent="0.3"/>
    <row r="3727" ht="13.5" customHeight="1" x14ac:dyDescent="0.3"/>
    <row r="3728" ht="13.5" customHeight="1" x14ac:dyDescent="0.3"/>
    <row r="3729" ht="13.5" customHeight="1" x14ac:dyDescent="0.3"/>
    <row r="3730" ht="13.5" customHeight="1" x14ac:dyDescent="0.3"/>
    <row r="3731" ht="13.5" customHeight="1" x14ac:dyDescent="0.3"/>
    <row r="3732" ht="13.5" customHeight="1" x14ac:dyDescent="0.3"/>
    <row r="3733" ht="13.5" customHeight="1" x14ac:dyDescent="0.3"/>
    <row r="3734" ht="13.5" customHeight="1" x14ac:dyDescent="0.3"/>
    <row r="3735" ht="13.5" customHeight="1" x14ac:dyDescent="0.3"/>
    <row r="3736" ht="13.5" customHeight="1" x14ac:dyDescent="0.3"/>
    <row r="3737" ht="13.5" customHeight="1" x14ac:dyDescent="0.3"/>
    <row r="3738" ht="13.5" customHeight="1" x14ac:dyDescent="0.3"/>
    <row r="3739" ht="13.5" customHeight="1" x14ac:dyDescent="0.3"/>
    <row r="3740" ht="13.5" customHeight="1" x14ac:dyDescent="0.3"/>
    <row r="3741" ht="13.5" customHeight="1" x14ac:dyDescent="0.3"/>
    <row r="3742" ht="13.5" customHeight="1" x14ac:dyDescent="0.3"/>
    <row r="3743" ht="13.5" customHeight="1" x14ac:dyDescent="0.3"/>
    <row r="3744" ht="13.5" customHeight="1" x14ac:dyDescent="0.3"/>
    <row r="3745" ht="13.5" customHeight="1" x14ac:dyDescent="0.3"/>
    <row r="3746" ht="13.5" customHeight="1" x14ac:dyDescent="0.3"/>
    <row r="3747" ht="13.5" customHeight="1" x14ac:dyDescent="0.3"/>
    <row r="3748" ht="13.5" customHeight="1" x14ac:dyDescent="0.3"/>
    <row r="3749" ht="13.5" customHeight="1" x14ac:dyDescent="0.3"/>
    <row r="3750" ht="13.5" customHeight="1" x14ac:dyDescent="0.3"/>
    <row r="3751" ht="13.5" customHeight="1" x14ac:dyDescent="0.3"/>
    <row r="3752" ht="13.5" customHeight="1" x14ac:dyDescent="0.3"/>
    <row r="3753" ht="13.5" customHeight="1" x14ac:dyDescent="0.3"/>
    <row r="3754" ht="13.5" customHeight="1" x14ac:dyDescent="0.3"/>
    <row r="3755" ht="13.5" customHeight="1" x14ac:dyDescent="0.3"/>
    <row r="3756" ht="13.5" customHeight="1" x14ac:dyDescent="0.3"/>
    <row r="3757" ht="13.5" customHeight="1" x14ac:dyDescent="0.3"/>
    <row r="3758" ht="13.5" customHeight="1" x14ac:dyDescent="0.3"/>
    <row r="3759" ht="13.5" customHeight="1" x14ac:dyDescent="0.3"/>
    <row r="3760" ht="13.5" customHeight="1" x14ac:dyDescent="0.3"/>
    <row r="3761" ht="13.5" customHeight="1" x14ac:dyDescent="0.3"/>
    <row r="3762" ht="13.5" customHeight="1" x14ac:dyDescent="0.3"/>
    <row r="3763" ht="13.5" customHeight="1" x14ac:dyDescent="0.3"/>
    <row r="3764" ht="13.5" customHeight="1" x14ac:dyDescent="0.3"/>
    <row r="3765" ht="13.5" customHeight="1" x14ac:dyDescent="0.3"/>
    <row r="3766" ht="13.5" customHeight="1" x14ac:dyDescent="0.3"/>
    <row r="3767" ht="13.5" customHeight="1" x14ac:dyDescent="0.3"/>
    <row r="3768" ht="13.5" customHeight="1" x14ac:dyDescent="0.3"/>
    <row r="3769" ht="13.5" customHeight="1" x14ac:dyDescent="0.3"/>
    <row r="3770" ht="13.5" customHeight="1" x14ac:dyDescent="0.3"/>
    <row r="3771" ht="13.5" customHeight="1" x14ac:dyDescent="0.3"/>
    <row r="3772" ht="13.5" customHeight="1" x14ac:dyDescent="0.3"/>
    <row r="3773" ht="13.5" customHeight="1" x14ac:dyDescent="0.3"/>
    <row r="3774" ht="13.5" customHeight="1" x14ac:dyDescent="0.3"/>
    <row r="3775" ht="13.5" customHeight="1" x14ac:dyDescent="0.3"/>
    <row r="3776" ht="13.5" customHeight="1" x14ac:dyDescent="0.3"/>
    <row r="3777" ht="13.5" customHeight="1" x14ac:dyDescent="0.3"/>
    <row r="3778" ht="13.5" customHeight="1" x14ac:dyDescent="0.3"/>
    <row r="3779" ht="13.5" customHeight="1" x14ac:dyDescent="0.3"/>
    <row r="3780" ht="13.5" customHeight="1" x14ac:dyDescent="0.3"/>
    <row r="3781" ht="13.5" customHeight="1" x14ac:dyDescent="0.3"/>
    <row r="3782" ht="13.5" customHeight="1" x14ac:dyDescent="0.3"/>
    <row r="3783" ht="13.5" customHeight="1" x14ac:dyDescent="0.3"/>
    <row r="3784" ht="13.5" customHeight="1" x14ac:dyDescent="0.3"/>
    <row r="3785" ht="13.5" customHeight="1" x14ac:dyDescent="0.3"/>
    <row r="3786" ht="13.5" customHeight="1" x14ac:dyDescent="0.3"/>
    <row r="3787" ht="13.5" customHeight="1" x14ac:dyDescent="0.3"/>
    <row r="3788" ht="13.5" customHeight="1" x14ac:dyDescent="0.3"/>
    <row r="3789" ht="13.5" customHeight="1" x14ac:dyDescent="0.3"/>
    <row r="3790" ht="13.5" customHeight="1" x14ac:dyDescent="0.3"/>
    <row r="3791" ht="13.5" customHeight="1" x14ac:dyDescent="0.3"/>
    <row r="3792" ht="13.5" customHeight="1" x14ac:dyDescent="0.3"/>
    <row r="3793" ht="13.5" customHeight="1" x14ac:dyDescent="0.3"/>
    <row r="3794" ht="13.5" customHeight="1" x14ac:dyDescent="0.3"/>
    <row r="3795" ht="13.5" customHeight="1" x14ac:dyDescent="0.3"/>
    <row r="3796" ht="13.5" customHeight="1" x14ac:dyDescent="0.3"/>
    <row r="3797" ht="13.5" customHeight="1" x14ac:dyDescent="0.3"/>
    <row r="3798" ht="13.5" customHeight="1" x14ac:dyDescent="0.3"/>
    <row r="3799" ht="13.5" customHeight="1" x14ac:dyDescent="0.3"/>
    <row r="3800" ht="13.5" customHeight="1" x14ac:dyDescent="0.3"/>
    <row r="3801" ht="13.5" customHeight="1" x14ac:dyDescent="0.3"/>
    <row r="3802" ht="13.5" customHeight="1" x14ac:dyDescent="0.3"/>
    <row r="3803" ht="13.5" customHeight="1" x14ac:dyDescent="0.3"/>
    <row r="3804" ht="13.5" customHeight="1" x14ac:dyDescent="0.3"/>
    <row r="3805" ht="13.5" customHeight="1" x14ac:dyDescent="0.3"/>
    <row r="3806" ht="13.5" customHeight="1" x14ac:dyDescent="0.3"/>
    <row r="3807" ht="13.5" customHeight="1" x14ac:dyDescent="0.3"/>
    <row r="3808" ht="13.5" customHeight="1" x14ac:dyDescent="0.3"/>
    <row r="3809" ht="13.5" customHeight="1" x14ac:dyDescent="0.3"/>
    <row r="3810" ht="13.5" customHeight="1" x14ac:dyDescent="0.3"/>
    <row r="3811" ht="13.5" customHeight="1" x14ac:dyDescent="0.3"/>
    <row r="3812" ht="13.5" customHeight="1" x14ac:dyDescent="0.3"/>
    <row r="3813" ht="13.5" customHeight="1" x14ac:dyDescent="0.3"/>
    <row r="3814" ht="13.5" customHeight="1" x14ac:dyDescent="0.3"/>
    <row r="3815" ht="13.5" customHeight="1" x14ac:dyDescent="0.3"/>
    <row r="3816" ht="13.5" customHeight="1" x14ac:dyDescent="0.3"/>
    <row r="3817" ht="13.5" customHeight="1" x14ac:dyDescent="0.3"/>
    <row r="3818" ht="13.5" customHeight="1" x14ac:dyDescent="0.3"/>
    <row r="3819" ht="13.5" customHeight="1" x14ac:dyDescent="0.3"/>
    <row r="3820" ht="13.5" customHeight="1" x14ac:dyDescent="0.3"/>
    <row r="3821" ht="13.5" customHeight="1" x14ac:dyDescent="0.3"/>
    <row r="3822" ht="13.5" customHeight="1" x14ac:dyDescent="0.3"/>
    <row r="3823" ht="13.5" customHeight="1" x14ac:dyDescent="0.3"/>
    <row r="3824" ht="13.5" customHeight="1" x14ac:dyDescent="0.3"/>
    <row r="3825" ht="13.5" customHeight="1" x14ac:dyDescent="0.3"/>
    <row r="3826" ht="13.5" customHeight="1" x14ac:dyDescent="0.3"/>
    <row r="3827" ht="13.5" customHeight="1" x14ac:dyDescent="0.3"/>
    <row r="3828" ht="13.5" customHeight="1" x14ac:dyDescent="0.3"/>
    <row r="3829" ht="13.5" customHeight="1" x14ac:dyDescent="0.3"/>
    <row r="3830" ht="13.5" customHeight="1" x14ac:dyDescent="0.3"/>
    <row r="3831" ht="13.5" customHeight="1" x14ac:dyDescent="0.3"/>
    <row r="3832" ht="13.5" customHeight="1" x14ac:dyDescent="0.3"/>
    <row r="3833" ht="13.5" customHeight="1" x14ac:dyDescent="0.3"/>
    <row r="3834" ht="13.5" customHeight="1" x14ac:dyDescent="0.3"/>
    <row r="3835" ht="13.5" customHeight="1" x14ac:dyDescent="0.3"/>
    <row r="3836" ht="13.5" customHeight="1" x14ac:dyDescent="0.3"/>
    <row r="3837" ht="13.5" customHeight="1" x14ac:dyDescent="0.3"/>
    <row r="3838" ht="13.5" customHeight="1" x14ac:dyDescent="0.3"/>
    <row r="3839" ht="13.5" customHeight="1" x14ac:dyDescent="0.3"/>
    <row r="3840" ht="13.5" customHeight="1" x14ac:dyDescent="0.3"/>
    <row r="3841" ht="13.5" customHeight="1" x14ac:dyDescent="0.3"/>
    <row r="3842" ht="13.5" customHeight="1" x14ac:dyDescent="0.3"/>
    <row r="3843" ht="13.5" customHeight="1" x14ac:dyDescent="0.3"/>
    <row r="3844" ht="13.5" customHeight="1" x14ac:dyDescent="0.3"/>
    <row r="3845" ht="13.5" customHeight="1" x14ac:dyDescent="0.3"/>
    <row r="3846" ht="13.5" customHeight="1" x14ac:dyDescent="0.3"/>
    <row r="3847" ht="13.5" customHeight="1" x14ac:dyDescent="0.3"/>
    <row r="3848" ht="13.5" customHeight="1" x14ac:dyDescent="0.3"/>
    <row r="3849" ht="13.5" customHeight="1" x14ac:dyDescent="0.3"/>
    <row r="3850" ht="13.5" customHeight="1" x14ac:dyDescent="0.3"/>
    <row r="3851" ht="13.5" customHeight="1" x14ac:dyDescent="0.3"/>
    <row r="3852" ht="13.5" customHeight="1" x14ac:dyDescent="0.3"/>
    <row r="3853" ht="13.5" customHeight="1" x14ac:dyDescent="0.3"/>
    <row r="3854" ht="13.5" customHeight="1" x14ac:dyDescent="0.3"/>
    <row r="3855" ht="13.5" customHeight="1" x14ac:dyDescent="0.3"/>
    <row r="3856" ht="13.5" customHeight="1" x14ac:dyDescent="0.3"/>
    <row r="3857" ht="13.5" customHeight="1" x14ac:dyDescent="0.3"/>
    <row r="3858" ht="13.5" customHeight="1" x14ac:dyDescent="0.3"/>
    <row r="3859" ht="13.5" customHeight="1" x14ac:dyDescent="0.3"/>
    <row r="3860" ht="13.5" customHeight="1" x14ac:dyDescent="0.3"/>
    <row r="3861" ht="13.5" customHeight="1" x14ac:dyDescent="0.3"/>
    <row r="3862" ht="13.5" customHeight="1" x14ac:dyDescent="0.3"/>
    <row r="3863" ht="13.5" customHeight="1" x14ac:dyDescent="0.3"/>
    <row r="3864" ht="13.5" customHeight="1" x14ac:dyDescent="0.3"/>
    <row r="3865" ht="13.5" customHeight="1" x14ac:dyDescent="0.3"/>
    <row r="3866" ht="13.5" customHeight="1" x14ac:dyDescent="0.3"/>
    <row r="3867" ht="13.5" customHeight="1" x14ac:dyDescent="0.3"/>
    <row r="3868" ht="13.5" customHeight="1" x14ac:dyDescent="0.3"/>
    <row r="3869" ht="13.5" customHeight="1" x14ac:dyDescent="0.3"/>
    <row r="3870" ht="13.5" customHeight="1" x14ac:dyDescent="0.3"/>
    <row r="3871" ht="13.5" customHeight="1" x14ac:dyDescent="0.3"/>
    <row r="3872" ht="13.5" customHeight="1" x14ac:dyDescent="0.3"/>
    <row r="3873" ht="13.5" customHeight="1" x14ac:dyDescent="0.3"/>
    <row r="3874" ht="13.5" customHeight="1" x14ac:dyDescent="0.3"/>
    <row r="3875" ht="13.5" customHeight="1" x14ac:dyDescent="0.3"/>
    <row r="3876" ht="13.5" customHeight="1" x14ac:dyDescent="0.3"/>
    <row r="3877" ht="13.5" customHeight="1" x14ac:dyDescent="0.3"/>
    <row r="3878" ht="13.5" customHeight="1" x14ac:dyDescent="0.3"/>
    <row r="3879" ht="13.5" customHeight="1" x14ac:dyDescent="0.3"/>
    <row r="3880" ht="13.5" customHeight="1" x14ac:dyDescent="0.3"/>
    <row r="3881" ht="13.5" customHeight="1" x14ac:dyDescent="0.3"/>
    <row r="3882" ht="13.5" customHeight="1" x14ac:dyDescent="0.3"/>
    <row r="3883" ht="13.5" customHeight="1" x14ac:dyDescent="0.3"/>
    <row r="3884" ht="13.5" customHeight="1" x14ac:dyDescent="0.3"/>
    <row r="3885" ht="13.5" customHeight="1" x14ac:dyDescent="0.3"/>
    <row r="3886" ht="13.5" customHeight="1" x14ac:dyDescent="0.3"/>
    <row r="3887" ht="13.5" customHeight="1" x14ac:dyDescent="0.3"/>
    <row r="3888" ht="13.5" customHeight="1" x14ac:dyDescent="0.3"/>
    <row r="3889" ht="13.5" customHeight="1" x14ac:dyDescent="0.3"/>
    <row r="3890" ht="13.5" customHeight="1" x14ac:dyDescent="0.3"/>
    <row r="3891" ht="13.5" customHeight="1" x14ac:dyDescent="0.3"/>
    <row r="3892" ht="13.5" customHeight="1" x14ac:dyDescent="0.3"/>
    <row r="3893" ht="13.5" customHeight="1" x14ac:dyDescent="0.3"/>
    <row r="3894" ht="13.5" customHeight="1" x14ac:dyDescent="0.3"/>
    <row r="3895" ht="13.5" customHeight="1" x14ac:dyDescent="0.3"/>
    <row r="3896" ht="13.5" customHeight="1" x14ac:dyDescent="0.3"/>
    <row r="3897" ht="13.5" customHeight="1" x14ac:dyDescent="0.3"/>
    <row r="3898" ht="13.5" customHeight="1" x14ac:dyDescent="0.3"/>
    <row r="3899" ht="13.5" customHeight="1" x14ac:dyDescent="0.3"/>
    <row r="3900" ht="13.5" customHeight="1" x14ac:dyDescent="0.3"/>
    <row r="3901" ht="13.5" customHeight="1" x14ac:dyDescent="0.3"/>
    <row r="3902" ht="13.5" customHeight="1" x14ac:dyDescent="0.3"/>
    <row r="3903" ht="13.5" customHeight="1" x14ac:dyDescent="0.3"/>
    <row r="3904" ht="13.5" customHeight="1" x14ac:dyDescent="0.3"/>
    <row r="3905" ht="13.5" customHeight="1" x14ac:dyDescent="0.3"/>
    <row r="3906" ht="13.5" customHeight="1" x14ac:dyDescent="0.3"/>
    <row r="3907" ht="13.5" customHeight="1" x14ac:dyDescent="0.3"/>
    <row r="3908" ht="13.5" customHeight="1" x14ac:dyDescent="0.3"/>
    <row r="3909" ht="13.5" customHeight="1" x14ac:dyDescent="0.3"/>
    <row r="3910" ht="13.5" customHeight="1" x14ac:dyDescent="0.3"/>
    <row r="3911" ht="13.5" customHeight="1" x14ac:dyDescent="0.3"/>
    <row r="3912" ht="13.5" customHeight="1" x14ac:dyDescent="0.3"/>
    <row r="3913" ht="13.5" customHeight="1" x14ac:dyDescent="0.3"/>
    <row r="3914" ht="13.5" customHeight="1" x14ac:dyDescent="0.3"/>
    <row r="3915" ht="13.5" customHeight="1" x14ac:dyDescent="0.3"/>
    <row r="3916" ht="13.5" customHeight="1" x14ac:dyDescent="0.3"/>
    <row r="3917" ht="13.5" customHeight="1" x14ac:dyDescent="0.3"/>
    <row r="3918" ht="13.5" customHeight="1" x14ac:dyDescent="0.3"/>
    <row r="3919" ht="13.5" customHeight="1" x14ac:dyDescent="0.3"/>
    <row r="3920" ht="13.5" customHeight="1" x14ac:dyDescent="0.3"/>
    <row r="3921" ht="13.5" customHeight="1" x14ac:dyDescent="0.3"/>
    <row r="3922" ht="13.5" customHeight="1" x14ac:dyDescent="0.3"/>
    <row r="3923" ht="13.5" customHeight="1" x14ac:dyDescent="0.3"/>
    <row r="3924" ht="13.5" customHeight="1" x14ac:dyDescent="0.3"/>
    <row r="3925" ht="13.5" customHeight="1" x14ac:dyDescent="0.3"/>
    <row r="3926" ht="13.5" customHeight="1" x14ac:dyDescent="0.3"/>
    <row r="3927" ht="13.5" customHeight="1" x14ac:dyDescent="0.3"/>
    <row r="3928" ht="13.5" customHeight="1" x14ac:dyDescent="0.3"/>
    <row r="3929" ht="13.5" customHeight="1" x14ac:dyDescent="0.3"/>
    <row r="3930" ht="13.5" customHeight="1" x14ac:dyDescent="0.3"/>
    <row r="3931" ht="13.5" customHeight="1" x14ac:dyDescent="0.3"/>
    <row r="3932" ht="13.5" customHeight="1" x14ac:dyDescent="0.3"/>
    <row r="3933" ht="13.5" customHeight="1" x14ac:dyDescent="0.3"/>
    <row r="3934" ht="13.5" customHeight="1" x14ac:dyDescent="0.3"/>
    <row r="3935" ht="13.5" customHeight="1" x14ac:dyDescent="0.3"/>
    <row r="3936" ht="13.5" customHeight="1" x14ac:dyDescent="0.3"/>
    <row r="3937" ht="13.5" customHeight="1" x14ac:dyDescent="0.3"/>
    <row r="3938" ht="13.5" customHeight="1" x14ac:dyDescent="0.3"/>
    <row r="3939" ht="13.5" customHeight="1" x14ac:dyDescent="0.3"/>
    <row r="3940" ht="13.5" customHeight="1" x14ac:dyDescent="0.3"/>
    <row r="3941" ht="13.5" customHeight="1" x14ac:dyDescent="0.3"/>
    <row r="3942" ht="13.5" customHeight="1" x14ac:dyDescent="0.3"/>
    <row r="3943" ht="13.5" customHeight="1" x14ac:dyDescent="0.3"/>
    <row r="3944" ht="13.5" customHeight="1" x14ac:dyDescent="0.3"/>
    <row r="3945" ht="13.5" customHeight="1" x14ac:dyDescent="0.3"/>
    <row r="3946" ht="13.5" customHeight="1" x14ac:dyDescent="0.3"/>
    <row r="3947" ht="13.5" customHeight="1" x14ac:dyDescent="0.3"/>
    <row r="3948" ht="13.5" customHeight="1" x14ac:dyDescent="0.3"/>
    <row r="3949" ht="13.5" customHeight="1" x14ac:dyDescent="0.3"/>
    <row r="3950" ht="13.5" customHeight="1" x14ac:dyDescent="0.3"/>
    <row r="3951" ht="13.5" customHeight="1" x14ac:dyDescent="0.3"/>
    <row r="3952" ht="13.5" customHeight="1" x14ac:dyDescent="0.3"/>
    <row r="3953" ht="13.5" customHeight="1" x14ac:dyDescent="0.3"/>
    <row r="3954" ht="13.5" customHeight="1" x14ac:dyDescent="0.3"/>
    <row r="3955" ht="13.5" customHeight="1" x14ac:dyDescent="0.3"/>
    <row r="3956" ht="13.5" customHeight="1" x14ac:dyDescent="0.3"/>
    <row r="3957" ht="13.5" customHeight="1" x14ac:dyDescent="0.3"/>
    <row r="3958" ht="13.5" customHeight="1" x14ac:dyDescent="0.3"/>
    <row r="3959" ht="13.5" customHeight="1" x14ac:dyDescent="0.3"/>
    <row r="3960" ht="13.5" customHeight="1" x14ac:dyDescent="0.3"/>
    <row r="3961" ht="13.5" customHeight="1" x14ac:dyDescent="0.3"/>
    <row r="3962" ht="13.5" customHeight="1" x14ac:dyDescent="0.3"/>
    <row r="3963" ht="13.5" customHeight="1" x14ac:dyDescent="0.3"/>
    <row r="3964" ht="13.5" customHeight="1" x14ac:dyDescent="0.3"/>
    <row r="3965" ht="13.5" customHeight="1" x14ac:dyDescent="0.3"/>
    <row r="3966" ht="13.5" customHeight="1" x14ac:dyDescent="0.3"/>
    <row r="3967" ht="13.5" customHeight="1" x14ac:dyDescent="0.3"/>
    <row r="3968" ht="13.5" customHeight="1" x14ac:dyDescent="0.3"/>
    <row r="3969" ht="13.5" customHeight="1" x14ac:dyDescent="0.3"/>
    <row r="3970" ht="13.5" customHeight="1" x14ac:dyDescent="0.3"/>
    <row r="3971" ht="13.5" customHeight="1" x14ac:dyDescent="0.3"/>
    <row r="3972" ht="13.5" customHeight="1" x14ac:dyDescent="0.3"/>
    <row r="3973" ht="13.5" customHeight="1" x14ac:dyDescent="0.3"/>
    <row r="3974" ht="13.5" customHeight="1" x14ac:dyDescent="0.3"/>
    <row r="3975" ht="13.5" customHeight="1" x14ac:dyDescent="0.3"/>
    <row r="3976" ht="13.5" customHeight="1" x14ac:dyDescent="0.3"/>
    <row r="3977" ht="13.5" customHeight="1" x14ac:dyDescent="0.3"/>
    <row r="3978" ht="13.5" customHeight="1" x14ac:dyDescent="0.3"/>
    <row r="3979" ht="13.5" customHeight="1" x14ac:dyDescent="0.3"/>
    <row r="3980" ht="13.5" customHeight="1" x14ac:dyDescent="0.3"/>
    <row r="3981" ht="13.5" customHeight="1" x14ac:dyDescent="0.3"/>
    <row r="3982" ht="13.5" customHeight="1" x14ac:dyDescent="0.3"/>
    <row r="3983" ht="13.5" customHeight="1" x14ac:dyDescent="0.3"/>
    <row r="3984" ht="13.5" customHeight="1" x14ac:dyDescent="0.3"/>
    <row r="3985" ht="13.5" customHeight="1" x14ac:dyDescent="0.3"/>
    <row r="3986" ht="13.5" customHeight="1" x14ac:dyDescent="0.3"/>
    <row r="3987" ht="13.5" customHeight="1" x14ac:dyDescent="0.3"/>
    <row r="3988" ht="13.5" customHeight="1" x14ac:dyDescent="0.3"/>
    <row r="3989" ht="13.5" customHeight="1" x14ac:dyDescent="0.3"/>
    <row r="3990" ht="13.5" customHeight="1" x14ac:dyDescent="0.3"/>
    <row r="3991" ht="13.5" customHeight="1" x14ac:dyDescent="0.3"/>
    <row r="3992" ht="13.5" customHeight="1" x14ac:dyDescent="0.3"/>
    <row r="3993" ht="13.5" customHeight="1" x14ac:dyDescent="0.3"/>
    <row r="3994" ht="13.5" customHeight="1" x14ac:dyDescent="0.3"/>
    <row r="3995" ht="13.5" customHeight="1" x14ac:dyDescent="0.3"/>
    <row r="3996" ht="13.5" customHeight="1" x14ac:dyDescent="0.3"/>
    <row r="3997" ht="13.5" customHeight="1" x14ac:dyDescent="0.3"/>
    <row r="3998" ht="13.5" customHeight="1" x14ac:dyDescent="0.3"/>
    <row r="3999" ht="13.5" customHeight="1" x14ac:dyDescent="0.3"/>
    <row r="4000" ht="13.5" customHeight="1" x14ac:dyDescent="0.3"/>
    <row r="4001" ht="13.5" customHeight="1" x14ac:dyDescent="0.3"/>
    <row r="4002" ht="13.5" customHeight="1" x14ac:dyDescent="0.3"/>
    <row r="4003" ht="13.5" customHeight="1" x14ac:dyDescent="0.3"/>
    <row r="4004" ht="13.5" customHeight="1" x14ac:dyDescent="0.3"/>
    <row r="4005" ht="13.5" customHeight="1" x14ac:dyDescent="0.3"/>
    <row r="4006" ht="13.5" customHeight="1" x14ac:dyDescent="0.3"/>
    <row r="4007" ht="13.5" customHeight="1" x14ac:dyDescent="0.3"/>
    <row r="4008" ht="13.5" customHeight="1" x14ac:dyDescent="0.3"/>
    <row r="4009" ht="13.5" customHeight="1" x14ac:dyDescent="0.3"/>
    <row r="4010" ht="13.5" customHeight="1" x14ac:dyDescent="0.3"/>
    <row r="4011" ht="13.5" customHeight="1" x14ac:dyDescent="0.3"/>
    <row r="4012" ht="13.5" customHeight="1" x14ac:dyDescent="0.3"/>
    <row r="4013" ht="13.5" customHeight="1" x14ac:dyDescent="0.3"/>
    <row r="4014" ht="13.5" customHeight="1" x14ac:dyDescent="0.3"/>
    <row r="4015" ht="13.5" customHeight="1" x14ac:dyDescent="0.3"/>
    <row r="4016" ht="13.5" customHeight="1" x14ac:dyDescent="0.3"/>
    <row r="4017" ht="13.5" customHeight="1" x14ac:dyDescent="0.3"/>
    <row r="4018" ht="13.5" customHeight="1" x14ac:dyDescent="0.3"/>
    <row r="4019" ht="13.5" customHeight="1" x14ac:dyDescent="0.3"/>
    <row r="4020" ht="13.5" customHeight="1" x14ac:dyDescent="0.3"/>
    <row r="4021" ht="13.5" customHeight="1" x14ac:dyDescent="0.3"/>
    <row r="4022" ht="13.5" customHeight="1" x14ac:dyDescent="0.3"/>
    <row r="4023" ht="13.5" customHeight="1" x14ac:dyDescent="0.3"/>
    <row r="4024" ht="13.5" customHeight="1" x14ac:dyDescent="0.3"/>
    <row r="4025" ht="13.5" customHeight="1" x14ac:dyDescent="0.3"/>
    <row r="4026" ht="13.5" customHeight="1" x14ac:dyDescent="0.3"/>
    <row r="4027" ht="13.5" customHeight="1" x14ac:dyDescent="0.3"/>
    <row r="4028" ht="13.5" customHeight="1" x14ac:dyDescent="0.3"/>
    <row r="4029" ht="13.5" customHeight="1" x14ac:dyDescent="0.3"/>
    <row r="4030" ht="13.5" customHeight="1" x14ac:dyDescent="0.3"/>
    <row r="4031" ht="13.5" customHeight="1" x14ac:dyDescent="0.3"/>
    <row r="4032" ht="13.5" customHeight="1" x14ac:dyDescent="0.3"/>
    <row r="4033" ht="13.5" customHeight="1" x14ac:dyDescent="0.3"/>
    <row r="4034" ht="13.5" customHeight="1" x14ac:dyDescent="0.3"/>
    <row r="4035" ht="13.5" customHeight="1" x14ac:dyDescent="0.3"/>
    <row r="4036" ht="13.5" customHeight="1" x14ac:dyDescent="0.3"/>
    <row r="4037" ht="13.5" customHeight="1" x14ac:dyDescent="0.3"/>
    <row r="4038" ht="13.5" customHeight="1" x14ac:dyDescent="0.3"/>
    <row r="4039" ht="13.5" customHeight="1" x14ac:dyDescent="0.3"/>
    <row r="4040" ht="13.5" customHeight="1" x14ac:dyDescent="0.3"/>
    <row r="4041" ht="13.5" customHeight="1" x14ac:dyDescent="0.3"/>
    <row r="4042" ht="13.5" customHeight="1" x14ac:dyDescent="0.3"/>
    <row r="4043" ht="13.5" customHeight="1" x14ac:dyDescent="0.3"/>
    <row r="4044" ht="13.5" customHeight="1" x14ac:dyDescent="0.3"/>
    <row r="4045" ht="13.5" customHeight="1" x14ac:dyDescent="0.3"/>
    <row r="4046" ht="13.5" customHeight="1" x14ac:dyDescent="0.3"/>
    <row r="4047" ht="13.5" customHeight="1" x14ac:dyDescent="0.3"/>
    <row r="4048" ht="13.5" customHeight="1" x14ac:dyDescent="0.3"/>
    <row r="4049" ht="13.5" customHeight="1" x14ac:dyDescent="0.3"/>
    <row r="4050" ht="13.5" customHeight="1" x14ac:dyDescent="0.3"/>
    <row r="4051" ht="13.5" customHeight="1" x14ac:dyDescent="0.3"/>
    <row r="4052" ht="13.5" customHeight="1" x14ac:dyDescent="0.3"/>
    <row r="4053" ht="13.5" customHeight="1" x14ac:dyDescent="0.3"/>
    <row r="4054" ht="13.5" customHeight="1" x14ac:dyDescent="0.3"/>
    <row r="4055" ht="13.5" customHeight="1" x14ac:dyDescent="0.3"/>
    <row r="4056" ht="13.5" customHeight="1" x14ac:dyDescent="0.3"/>
    <row r="4057" ht="13.5" customHeight="1" x14ac:dyDescent="0.3"/>
    <row r="4058" ht="13.5" customHeight="1" x14ac:dyDescent="0.3"/>
    <row r="4059" ht="13.5" customHeight="1" x14ac:dyDescent="0.3"/>
    <row r="4060" ht="13.5" customHeight="1" x14ac:dyDescent="0.3"/>
    <row r="4061" ht="13.5" customHeight="1" x14ac:dyDescent="0.3"/>
    <row r="4062" ht="13.5" customHeight="1" x14ac:dyDescent="0.3"/>
    <row r="4063" ht="13.5" customHeight="1" x14ac:dyDescent="0.3"/>
    <row r="4064" ht="13.5" customHeight="1" x14ac:dyDescent="0.3"/>
    <row r="4065" ht="13.5" customHeight="1" x14ac:dyDescent="0.3"/>
    <row r="4066" ht="13.5" customHeight="1" x14ac:dyDescent="0.3"/>
    <row r="4067" ht="13.5" customHeight="1" x14ac:dyDescent="0.3"/>
    <row r="4068" ht="13.5" customHeight="1" x14ac:dyDescent="0.3"/>
    <row r="4069" ht="13.5" customHeight="1" x14ac:dyDescent="0.3"/>
    <row r="4070" ht="13.5" customHeight="1" x14ac:dyDescent="0.3"/>
    <row r="4071" ht="13.5" customHeight="1" x14ac:dyDescent="0.3"/>
    <row r="4072" ht="13.5" customHeight="1" x14ac:dyDescent="0.3"/>
    <row r="4073" ht="13.5" customHeight="1" x14ac:dyDescent="0.3"/>
    <row r="4074" ht="13.5" customHeight="1" x14ac:dyDescent="0.3"/>
    <row r="4075" ht="13.5" customHeight="1" x14ac:dyDescent="0.3"/>
    <row r="4076" ht="13.5" customHeight="1" x14ac:dyDescent="0.3"/>
    <row r="4077" ht="13.5" customHeight="1" x14ac:dyDescent="0.3"/>
    <row r="4078" ht="13.5" customHeight="1" x14ac:dyDescent="0.3"/>
    <row r="4079" ht="13.5" customHeight="1" x14ac:dyDescent="0.3"/>
    <row r="4080" ht="13.5" customHeight="1" x14ac:dyDescent="0.3"/>
    <row r="4081" ht="13.5" customHeight="1" x14ac:dyDescent="0.3"/>
    <row r="4082" ht="13.5" customHeight="1" x14ac:dyDescent="0.3"/>
    <row r="4083" ht="13.5" customHeight="1" x14ac:dyDescent="0.3"/>
    <row r="4084" ht="13.5" customHeight="1" x14ac:dyDescent="0.3"/>
    <row r="4085" ht="13.5" customHeight="1" x14ac:dyDescent="0.3"/>
    <row r="4086" ht="13.5" customHeight="1" x14ac:dyDescent="0.3"/>
    <row r="4087" ht="13.5" customHeight="1" x14ac:dyDescent="0.3"/>
    <row r="4088" ht="13.5" customHeight="1" x14ac:dyDescent="0.3"/>
    <row r="4089" ht="13.5" customHeight="1" x14ac:dyDescent="0.3"/>
    <row r="4090" ht="13.5" customHeight="1" x14ac:dyDescent="0.3"/>
    <row r="4091" ht="13.5" customHeight="1" x14ac:dyDescent="0.3"/>
    <row r="4092" ht="13.5" customHeight="1" x14ac:dyDescent="0.3"/>
    <row r="4093" ht="13.5" customHeight="1" x14ac:dyDescent="0.3"/>
    <row r="4094" ht="13.5" customHeight="1" x14ac:dyDescent="0.3"/>
    <row r="4095" ht="13.5" customHeight="1" x14ac:dyDescent="0.3"/>
    <row r="4096" ht="13.5" customHeight="1" x14ac:dyDescent="0.3"/>
    <row r="4097" ht="13.5" customHeight="1" x14ac:dyDescent="0.3"/>
    <row r="4098" ht="13.5" customHeight="1" x14ac:dyDescent="0.3"/>
    <row r="4099" ht="13.5" customHeight="1" x14ac:dyDescent="0.3"/>
    <row r="4100" ht="13.5" customHeight="1" x14ac:dyDescent="0.3"/>
    <row r="4101" ht="13.5" customHeight="1" x14ac:dyDescent="0.3"/>
    <row r="4102" ht="13.5" customHeight="1" x14ac:dyDescent="0.3"/>
    <row r="4103" ht="13.5" customHeight="1" x14ac:dyDescent="0.3"/>
    <row r="4104" ht="13.5" customHeight="1" x14ac:dyDescent="0.3"/>
    <row r="4105" ht="13.5" customHeight="1" x14ac:dyDescent="0.3"/>
    <row r="4106" ht="13.5" customHeight="1" x14ac:dyDescent="0.3"/>
    <row r="4107" ht="13.5" customHeight="1" x14ac:dyDescent="0.3"/>
    <row r="4108" ht="13.5" customHeight="1" x14ac:dyDescent="0.3"/>
    <row r="4109" ht="13.5" customHeight="1" x14ac:dyDescent="0.3"/>
    <row r="4110" ht="13.5" customHeight="1" x14ac:dyDescent="0.3"/>
    <row r="4111" ht="13.5" customHeight="1" x14ac:dyDescent="0.3"/>
    <row r="4112" ht="13.5" customHeight="1" x14ac:dyDescent="0.3"/>
    <row r="4113" ht="13.5" customHeight="1" x14ac:dyDescent="0.3"/>
    <row r="4114" ht="13.5" customHeight="1" x14ac:dyDescent="0.3"/>
    <row r="4115" ht="13.5" customHeight="1" x14ac:dyDescent="0.3"/>
    <row r="4116" ht="13.5" customHeight="1" x14ac:dyDescent="0.3"/>
    <row r="4117" ht="13.5" customHeight="1" x14ac:dyDescent="0.3"/>
    <row r="4118" ht="13.5" customHeight="1" x14ac:dyDescent="0.3"/>
    <row r="4119" ht="13.5" customHeight="1" x14ac:dyDescent="0.3"/>
    <row r="4120" ht="13.5" customHeight="1" x14ac:dyDescent="0.3"/>
    <row r="4121" ht="13.5" customHeight="1" x14ac:dyDescent="0.3"/>
    <row r="4122" ht="13.5" customHeight="1" x14ac:dyDescent="0.3"/>
    <row r="4123" ht="13.5" customHeight="1" x14ac:dyDescent="0.3"/>
    <row r="4124" ht="13.5" customHeight="1" x14ac:dyDescent="0.3"/>
    <row r="4125" ht="13.5" customHeight="1" x14ac:dyDescent="0.3"/>
    <row r="4126" ht="13.5" customHeight="1" x14ac:dyDescent="0.3"/>
    <row r="4127" ht="13.5" customHeight="1" x14ac:dyDescent="0.3"/>
    <row r="4128" ht="13.5" customHeight="1" x14ac:dyDescent="0.3"/>
    <row r="4129" ht="13.5" customHeight="1" x14ac:dyDescent="0.3"/>
    <row r="4130" ht="13.5" customHeight="1" x14ac:dyDescent="0.3"/>
    <row r="4131" ht="13.5" customHeight="1" x14ac:dyDescent="0.3"/>
    <row r="4132" ht="13.5" customHeight="1" x14ac:dyDescent="0.3"/>
    <row r="4133" ht="13.5" customHeight="1" x14ac:dyDescent="0.3"/>
    <row r="4134" ht="13.5" customHeight="1" x14ac:dyDescent="0.3"/>
    <row r="4135" ht="13.5" customHeight="1" x14ac:dyDescent="0.3"/>
    <row r="4136" ht="13.5" customHeight="1" x14ac:dyDescent="0.3"/>
    <row r="4137" ht="13.5" customHeight="1" x14ac:dyDescent="0.3"/>
    <row r="4138" ht="13.5" customHeight="1" x14ac:dyDescent="0.3"/>
    <row r="4139" ht="13.5" customHeight="1" x14ac:dyDescent="0.3"/>
    <row r="4140" ht="13.5" customHeight="1" x14ac:dyDescent="0.3"/>
    <row r="4141" ht="13.5" customHeight="1" x14ac:dyDescent="0.3"/>
    <row r="4142" ht="13.5" customHeight="1" x14ac:dyDescent="0.3"/>
    <row r="4143" ht="13.5" customHeight="1" x14ac:dyDescent="0.3"/>
    <row r="4144" ht="13.5" customHeight="1" x14ac:dyDescent="0.3"/>
    <row r="4145" ht="13.5" customHeight="1" x14ac:dyDescent="0.3"/>
    <row r="4146" ht="13.5" customHeight="1" x14ac:dyDescent="0.3"/>
    <row r="4147" ht="13.5" customHeight="1" x14ac:dyDescent="0.3"/>
    <row r="4148" ht="13.5" customHeight="1" x14ac:dyDescent="0.3"/>
    <row r="4149" ht="13.5" customHeight="1" x14ac:dyDescent="0.3"/>
    <row r="4150" ht="13.5" customHeight="1" x14ac:dyDescent="0.3"/>
    <row r="4151" ht="13.5" customHeight="1" x14ac:dyDescent="0.3"/>
    <row r="4152" ht="13.5" customHeight="1" x14ac:dyDescent="0.3"/>
    <row r="4153" ht="13.5" customHeight="1" x14ac:dyDescent="0.3"/>
    <row r="4154" ht="13.5" customHeight="1" x14ac:dyDescent="0.3"/>
    <row r="4155" ht="13.5" customHeight="1" x14ac:dyDescent="0.3"/>
    <row r="4156" ht="13.5" customHeight="1" x14ac:dyDescent="0.3"/>
    <row r="4157" ht="13.5" customHeight="1" x14ac:dyDescent="0.3"/>
    <row r="4158" ht="13.5" customHeight="1" x14ac:dyDescent="0.3"/>
    <row r="4159" ht="13.5" customHeight="1" x14ac:dyDescent="0.3"/>
    <row r="4160" ht="13.5" customHeight="1" x14ac:dyDescent="0.3"/>
    <row r="4161" ht="13.5" customHeight="1" x14ac:dyDescent="0.3"/>
    <row r="4162" ht="13.5" customHeight="1" x14ac:dyDescent="0.3"/>
    <row r="4163" ht="13.5" customHeight="1" x14ac:dyDescent="0.3"/>
    <row r="4164" ht="13.5" customHeight="1" x14ac:dyDescent="0.3"/>
    <row r="4165" ht="13.5" customHeight="1" x14ac:dyDescent="0.3"/>
    <row r="4166" ht="13.5" customHeight="1" x14ac:dyDescent="0.3"/>
    <row r="4167" ht="13.5" customHeight="1" x14ac:dyDescent="0.3"/>
    <row r="4168" ht="13.5" customHeight="1" x14ac:dyDescent="0.3"/>
    <row r="4169" ht="13.5" customHeight="1" x14ac:dyDescent="0.3"/>
    <row r="4170" ht="13.5" customHeight="1" x14ac:dyDescent="0.3"/>
    <row r="4171" ht="13.5" customHeight="1" x14ac:dyDescent="0.3"/>
    <row r="4172" ht="13.5" customHeight="1" x14ac:dyDescent="0.3"/>
    <row r="4173" ht="13.5" customHeight="1" x14ac:dyDescent="0.3"/>
    <row r="4174" ht="13.5" customHeight="1" x14ac:dyDescent="0.3"/>
    <row r="4175" ht="13.5" customHeight="1" x14ac:dyDescent="0.3"/>
    <row r="4176" ht="13.5" customHeight="1" x14ac:dyDescent="0.3"/>
    <row r="4177" ht="13.5" customHeight="1" x14ac:dyDescent="0.3"/>
    <row r="4178" ht="13.5" customHeight="1" x14ac:dyDescent="0.3"/>
    <row r="4179" ht="13.5" customHeight="1" x14ac:dyDescent="0.3"/>
    <row r="4180" ht="13.5" customHeight="1" x14ac:dyDescent="0.3"/>
    <row r="4181" ht="13.5" customHeight="1" x14ac:dyDescent="0.3"/>
    <row r="4182" ht="13.5" customHeight="1" x14ac:dyDescent="0.3"/>
    <row r="4183" ht="13.5" customHeight="1" x14ac:dyDescent="0.3"/>
    <row r="4184" ht="13.5" customHeight="1" x14ac:dyDescent="0.3"/>
    <row r="4185" ht="13.5" customHeight="1" x14ac:dyDescent="0.3"/>
    <row r="4186" ht="13.5" customHeight="1" x14ac:dyDescent="0.3"/>
    <row r="4187" ht="13.5" customHeight="1" x14ac:dyDescent="0.3"/>
    <row r="4188" ht="13.5" customHeight="1" x14ac:dyDescent="0.3"/>
    <row r="4189" ht="13.5" customHeight="1" x14ac:dyDescent="0.3"/>
    <row r="4190" ht="13.5" customHeight="1" x14ac:dyDescent="0.3"/>
    <row r="4191" ht="13.5" customHeight="1" x14ac:dyDescent="0.3"/>
    <row r="4192" ht="13.5" customHeight="1" x14ac:dyDescent="0.3"/>
    <row r="4193" ht="13.5" customHeight="1" x14ac:dyDescent="0.3"/>
    <row r="4194" ht="13.5" customHeight="1" x14ac:dyDescent="0.3"/>
    <row r="4195" ht="13.5" customHeight="1" x14ac:dyDescent="0.3"/>
    <row r="4196" ht="13.5" customHeight="1" x14ac:dyDescent="0.3"/>
    <row r="4197" ht="13.5" customHeight="1" x14ac:dyDescent="0.3"/>
    <row r="4198" ht="13.5" customHeight="1" x14ac:dyDescent="0.3"/>
    <row r="4199" ht="13.5" customHeight="1" x14ac:dyDescent="0.3"/>
    <row r="4200" ht="13.5" customHeight="1" x14ac:dyDescent="0.3"/>
    <row r="4201" ht="13.5" customHeight="1" x14ac:dyDescent="0.3"/>
    <row r="4202" ht="13.5" customHeight="1" x14ac:dyDescent="0.3"/>
    <row r="4203" ht="13.5" customHeight="1" x14ac:dyDescent="0.3"/>
    <row r="4204" ht="13.5" customHeight="1" x14ac:dyDescent="0.3"/>
    <row r="4205" ht="13.5" customHeight="1" x14ac:dyDescent="0.3"/>
    <row r="4206" ht="13.5" customHeight="1" x14ac:dyDescent="0.3"/>
    <row r="4207" ht="13.5" customHeight="1" x14ac:dyDescent="0.3"/>
    <row r="4208" ht="13.5" customHeight="1" x14ac:dyDescent="0.3"/>
    <row r="4209" ht="13.5" customHeight="1" x14ac:dyDescent="0.3"/>
    <row r="4210" ht="13.5" customHeight="1" x14ac:dyDescent="0.3"/>
    <row r="4211" ht="13.5" customHeight="1" x14ac:dyDescent="0.3"/>
    <row r="4212" ht="13.5" customHeight="1" x14ac:dyDescent="0.3"/>
    <row r="4213" ht="13.5" customHeight="1" x14ac:dyDescent="0.3"/>
    <row r="4214" ht="13.5" customHeight="1" x14ac:dyDescent="0.3"/>
    <row r="4215" ht="13.5" customHeight="1" x14ac:dyDescent="0.3"/>
    <row r="4216" ht="13.5" customHeight="1" x14ac:dyDescent="0.3"/>
    <row r="4217" ht="13.5" customHeight="1" x14ac:dyDescent="0.3"/>
    <row r="4218" ht="13.5" customHeight="1" x14ac:dyDescent="0.3"/>
    <row r="4219" ht="13.5" customHeight="1" x14ac:dyDescent="0.3"/>
    <row r="4220" ht="13.5" customHeight="1" x14ac:dyDescent="0.3"/>
    <row r="4221" ht="13.5" customHeight="1" x14ac:dyDescent="0.3"/>
    <row r="4222" ht="13.5" customHeight="1" x14ac:dyDescent="0.3"/>
    <row r="4223" ht="13.5" customHeight="1" x14ac:dyDescent="0.3"/>
    <row r="4224" ht="13.5" customHeight="1" x14ac:dyDescent="0.3"/>
    <row r="4225" ht="13.5" customHeight="1" x14ac:dyDescent="0.3"/>
    <row r="4226" ht="13.5" customHeight="1" x14ac:dyDescent="0.3"/>
    <row r="4227" ht="13.5" customHeight="1" x14ac:dyDescent="0.3"/>
    <row r="4228" ht="13.5" customHeight="1" x14ac:dyDescent="0.3"/>
    <row r="4229" ht="13.5" customHeight="1" x14ac:dyDescent="0.3"/>
    <row r="4230" ht="13.5" customHeight="1" x14ac:dyDescent="0.3"/>
    <row r="4231" ht="13.5" customHeight="1" x14ac:dyDescent="0.3"/>
    <row r="4232" ht="13.5" customHeight="1" x14ac:dyDescent="0.3"/>
    <row r="4233" ht="13.5" customHeight="1" x14ac:dyDescent="0.3"/>
    <row r="4234" ht="13.5" customHeight="1" x14ac:dyDescent="0.3"/>
    <row r="4235" ht="13.5" customHeight="1" x14ac:dyDescent="0.3"/>
    <row r="4236" ht="13.5" customHeight="1" x14ac:dyDescent="0.3"/>
    <row r="4237" ht="13.5" customHeight="1" x14ac:dyDescent="0.3"/>
    <row r="4238" ht="13.5" customHeight="1" x14ac:dyDescent="0.3"/>
    <row r="4239" ht="13.5" customHeight="1" x14ac:dyDescent="0.3"/>
    <row r="4240" ht="13.5" customHeight="1" x14ac:dyDescent="0.3"/>
    <row r="4241" ht="13.5" customHeight="1" x14ac:dyDescent="0.3"/>
    <row r="4242" ht="13.5" customHeight="1" x14ac:dyDescent="0.3"/>
    <row r="4243" ht="13.5" customHeight="1" x14ac:dyDescent="0.3"/>
    <row r="4244" ht="13.5" customHeight="1" x14ac:dyDescent="0.3"/>
    <row r="4245" ht="13.5" customHeight="1" x14ac:dyDescent="0.3"/>
    <row r="4246" ht="13.5" customHeight="1" x14ac:dyDescent="0.3"/>
    <row r="4247" ht="13.5" customHeight="1" x14ac:dyDescent="0.3"/>
    <row r="4248" ht="13.5" customHeight="1" x14ac:dyDescent="0.3"/>
    <row r="4249" ht="13.5" customHeight="1" x14ac:dyDescent="0.3"/>
    <row r="4250" ht="13.5" customHeight="1" x14ac:dyDescent="0.3"/>
    <row r="4251" ht="13.5" customHeight="1" x14ac:dyDescent="0.3"/>
    <row r="4252" ht="13.5" customHeight="1" x14ac:dyDescent="0.3"/>
    <row r="4253" ht="13.5" customHeight="1" x14ac:dyDescent="0.3"/>
    <row r="4254" ht="13.5" customHeight="1" x14ac:dyDescent="0.3"/>
    <row r="4255" ht="13.5" customHeight="1" x14ac:dyDescent="0.3"/>
    <row r="4256" ht="13.5" customHeight="1" x14ac:dyDescent="0.3"/>
    <row r="4257" ht="13.5" customHeight="1" x14ac:dyDescent="0.3"/>
    <row r="4258" ht="13.5" customHeight="1" x14ac:dyDescent="0.3"/>
    <row r="4259" ht="13.5" customHeight="1" x14ac:dyDescent="0.3"/>
    <row r="4260" ht="13.5" customHeight="1" x14ac:dyDescent="0.3"/>
    <row r="4261" ht="13.5" customHeight="1" x14ac:dyDescent="0.3"/>
    <row r="4262" ht="13.5" customHeight="1" x14ac:dyDescent="0.3"/>
    <row r="4263" ht="13.5" customHeight="1" x14ac:dyDescent="0.3"/>
    <row r="4264" ht="13.5" customHeight="1" x14ac:dyDescent="0.3"/>
    <row r="4265" ht="13.5" customHeight="1" x14ac:dyDescent="0.3"/>
    <row r="4266" ht="13.5" customHeight="1" x14ac:dyDescent="0.3"/>
    <row r="4267" ht="13.5" customHeight="1" x14ac:dyDescent="0.3"/>
    <row r="4268" ht="13.5" customHeight="1" x14ac:dyDescent="0.3"/>
    <row r="4269" ht="13.5" customHeight="1" x14ac:dyDescent="0.3"/>
    <row r="4270" ht="13.5" customHeight="1" x14ac:dyDescent="0.3"/>
    <row r="4271" ht="13.5" customHeight="1" x14ac:dyDescent="0.3"/>
    <row r="4272" ht="13.5" customHeight="1" x14ac:dyDescent="0.3"/>
    <row r="4273" ht="13.5" customHeight="1" x14ac:dyDescent="0.3"/>
    <row r="4274" ht="13.5" customHeight="1" x14ac:dyDescent="0.3"/>
    <row r="4275" ht="13.5" customHeight="1" x14ac:dyDescent="0.3"/>
    <row r="4276" ht="13.5" customHeight="1" x14ac:dyDescent="0.3"/>
    <row r="4277" ht="13.5" customHeight="1" x14ac:dyDescent="0.3"/>
    <row r="4278" ht="13.5" customHeight="1" x14ac:dyDescent="0.3"/>
    <row r="4279" ht="13.5" customHeight="1" x14ac:dyDescent="0.3"/>
    <row r="4280" ht="13.5" customHeight="1" x14ac:dyDescent="0.3"/>
    <row r="4281" ht="13.5" customHeight="1" x14ac:dyDescent="0.3"/>
    <row r="4282" ht="13.5" customHeight="1" x14ac:dyDescent="0.3"/>
    <row r="4283" ht="13.5" customHeight="1" x14ac:dyDescent="0.3"/>
    <row r="4284" ht="13.5" customHeight="1" x14ac:dyDescent="0.3"/>
    <row r="4285" ht="13.5" customHeight="1" x14ac:dyDescent="0.3"/>
    <row r="4286" ht="13.5" customHeight="1" x14ac:dyDescent="0.3"/>
    <row r="4287" ht="13.5" customHeight="1" x14ac:dyDescent="0.3"/>
    <row r="4288" ht="13.5" customHeight="1" x14ac:dyDescent="0.3"/>
    <row r="4289" ht="13.5" customHeight="1" x14ac:dyDescent="0.3"/>
    <row r="4290" ht="13.5" customHeight="1" x14ac:dyDescent="0.3"/>
    <row r="4291" ht="13.5" customHeight="1" x14ac:dyDescent="0.3"/>
    <row r="4292" ht="13.5" customHeight="1" x14ac:dyDescent="0.3"/>
    <row r="4293" ht="13.5" customHeight="1" x14ac:dyDescent="0.3"/>
    <row r="4294" ht="13.5" customHeight="1" x14ac:dyDescent="0.3"/>
    <row r="4295" ht="13.5" customHeight="1" x14ac:dyDescent="0.3"/>
    <row r="4296" ht="13.5" customHeight="1" x14ac:dyDescent="0.3"/>
    <row r="4297" ht="13.5" customHeight="1" x14ac:dyDescent="0.3"/>
    <row r="4298" ht="13.5" customHeight="1" x14ac:dyDescent="0.3"/>
    <row r="4299" ht="13.5" customHeight="1" x14ac:dyDescent="0.3"/>
    <row r="4300" ht="13.5" customHeight="1" x14ac:dyDescent="0.3"/>
    <row r="4301" ht="13.5" customHeight="1" x14ac:dyDescent="0.3"/>
    <row r="4302" ht="13.5" customHeight="1" x14ac:dyDescent="0.3"/>
    <row r="4303" ht="13.5" customHeight="1" x14ac:dyDescent="0.3"/>
    <row r="4304" ht="13.5" customHeight="1" x14ac:dyDescent="0.3"/>
    <row r="4305" ht="13.5" customHeight="1" x14ac:dyDescent="0.3"/>
    <row r="4306" ht="13.5" customHeight="1" x14ac:dyDescent="0.3"/>
    <row r="4307" ht="13.5" customHeight="1" x14ac:dyDescent="0.3"/>
    <row r="4308" ht="13.5" customHeight="1" x14ac:dyDescent="0.3"/>
    <row r="4309" ht="13.5" customHeight="1" x14ac:dyDescent="0.3"/>
    <row r="4310" ht="13.5" customHeight="1" x14ac:dyDescent="0.3"/>
    <row r="4311" ht="13.5" customHeight="1" x14ac:dyDescent="0.3"/>
    <row r="4312" ht="13.5" customHeight="1" x14ac:dyDescent="0.3"/>
    <row r="4313" ht="13.5" customHeight="1" x14ac:dyDescent="0.3"/>
    <row r="4314" ht="13.5" customHeight="1" x14ac:dyDescent="0.3"/>
    <row r="4315" ht="13.5" customHeight="1" x14ac:dyDescent="0.3"/>
    <row r="4316" ht="13.5" customHeight="1" x14ac:dyDescent="0.3"/>
    <row r="4317" ht="13.5" customHeight="1" x14ac:dyDescent="0.3"/>
    <row r="4318" ht="13.5" customHeight="1" x14ac:dyDescent="0.3"/>
    <row r="4319" ht="13.5" customHeight="1" x14ac:dyDescent="0.3"/>
    <row r="4320" ht="13.5" customHeight="1" x14ac:dyDescent="0.3"/>
    <row r="4321" ht="13.5" customHeight="1" x14ac:dyDescent="0.3"/>
    <row r="4322" ht="13.5" customHeight="1" x14ac:dyDescent="0.3"/>
    <row r="4323" ht="13.5" customHeight="1" x14ac:dyDescent="0.3"/>
    <row r="4324" ht="13.5" customHeight="1" x14ac:dyDescent="0.3"/>
    <row r="4325" ht="13.5" customHeight="1" x14ac:dyDescent="0.3"/>
    <row r="4326" ht="13.5" customHeight="1" x14ac:dyDescent="0.3"/>
    <row r="4327" ht="13.5" customHeight="1" x14ac:dyDescent="0.3"/>
    <row r="4328" ht="13.5" customHeight="1" x14ac:dyDescent="0.3"/>
    <row r="4329" ht="13.5" customHeight="1" x14ac:dyDescent="0.3"/>
    <row r="4330" ht="13.5" customHeight="1" x14ac:dyDescent="0.3"/>
    <row r="4331" ht="13.5" customHeight="1" x14ac:dyDescent="0.3"/>
    <row r="4332" ht="13.5" customHeight="1" x14ac:dyDescent="0.3"/>
    <row r="4333" ht="13.5" customHeight="1" x14ac:dyDescent="0.3"/>
    <row r="4334" ht="13.5" customHeight="1" x14ac:dyDescent="0.3"/>
    <row r="4335" ht="13.5" customHeight="1" x14ac:dyDescent="0.3"/>
    <row r="4336" ht="13.5" customHeight="1" x14ac:dyDescent="0.3"/>
    <row r="4337" ht="13.5" customHeight="1" x14ac:dyDescent="0.3"/>
    <row r="4338" ht="13.5" customHeight="1" x14ac:dyDescent="0.3"/>
    <row r="4339" ht="13.5" customHeight="1" x14ac:dyDescent="0.3"/>
    <row r="4340" ht="13.5" customHeight="1" x14ac:dyDescent="0.3"/>
    <row r="4341" ht="13.5" customHeight="1" x14ac:dyDescent="0.3"/>
    <row r="4342" ht="13.5" customHeight="1" x14ac:dyDescent="0.3"/>
    <row r="4343" ht="13.5" customHeight="1" x14ac:dyDescent="0.3"/>
    <row r="4344" ht="13.5" customHeight="1" x14ac:dyDescent="0.3"/>
    <row r="4345" ht="13.5" customHeight="1" x14ac:dyDescent="0.3"/>
    <row r="4346" ht="13.5" customHeight="1" x14ac:dyDescent="0.3"/>
    <row r="4347" ht="13.5" customHeight="1" x14ac:dyDescent="0.3"/>
    <row r="4348" ht="13.5" customHeight="1" x14ac:dyDescent="0.3"/>
    <row r="4349" ht="13.5" customHeight="1" x14ac:dyDescent="0.3"/>
    <row r="4350" ht="13.5" customHeight="1" x14ac:dyDescent="0.3"/>
    <row r="4351" ht="13.5" customHeight="1" x14ac:dyDescent="0.3"/>
    <row r="4352" ht="13.5" customHeight="1" x14ac:dyDescent="0.3"/>
    <row r="4353" ht="13.5" customHeight="1" x14ac:dyDescent="0.3"/>
    <row r="4354" ht="13.5" customHeight="1" x14ac:dyDescent="0.3"/>
    <row r="4355" ht="13.5" customHeight="1" x14ac:dyDescent="0.3"/>
    <row r="4356" ht="13.5" customHeight="1" x14ac:dyDescent="0.3"/>
    <row r="4357" ht="13.5" customHeight="1" x14ac:dyDescent="0.3"/>
    <row r="4358" ht="13.5" customHeight="1" x14ac:dyDescent="0.3"/>
    <row r="4359" ht="13.5" customHeight="1" x14ac:dyDescent="0.3"/>
    <row r="4360" ht="13.5" customHeight="1" x14ac:dyDescent="0.3"/>
    <row r="4361" ht="13.5" customHeight="1" x14ac:dyDescent="0.3"/>
    <row r="4362" ht="13.5" customHeight="1" x14ac:dyDescent="0.3"/>
    <row r="4363" ht="13.5" customHeight="1" x14ac:dyDescent="0.3"/>
    <row r="4364" ht="13.5" customHeight="1" x14ac:dyDescent="0.3"/>
    <row r="4365" ht="13.5" customHeight="1" x14ac:dyDescent="0.3"/>
    <row r="4366" ht="13.5" customHeight="1" x14ac:dyDescent="0.3"/>
    <row r="4367" ht="13.5" customHeight="1" x14ac:dyDescent="0.3"/>
    <row r="4368" ht="13.5" customHeight="1" x14ac:dyDescent="0.3"/>
    <row r="4369" ht="13.5" customHeight="1" x14ac:dyDescent="0.3"/>
    <row r="4370" ht="13.5" customHeight="1" x14ac:dyDescent="0.3"/>
    <row r="4371" ht="13.5" customHeight="1" x14ac:dyDescent="0.3"/>
    <row r="4372" ht="13.5" customHeight="1" x14ac:dyDescent="0.3"/>
    <row r="4373" ht="13.5" customHeight="1" x14ac:dyDescent="0.3"/>
    <row r="4374" ht="13.5" customHeight="1" x14ac:dyDescent="0.3"/>
    <row r="4375" ht="13.5" customHeight="1" x14ac:dyDescent="0.3"/>
    <row r="4376" ht="13.5" customHeight="1" x14ac:dyDescent="0.3"/>
    <row r="4377" ht="13.5" customHeight="1" x14ac:dyDescent="0.3"/>
    <row r="4378" ht="13.5" customHeight="1" x14ac:dyDescent="0.3"/>
    <row r="4379" ht="13.5" customHeight="1" x14ac:dyDescent="0.3"/>
    <row r="4380" ht="13.5" customHeight="1" x14ac:dyDescent="0.3"/>
    <row r="4381" ht="13.5" customHeight="1" x14ac:dyDescent="0.3"/>
    <row r="4382" ht="13.5" customHeight="1" x14ac:dyDescent="0.3"/>
    <row r="4383" ht="13.5" customHeight="1" x14ac:dyDescent="0.3"/>
    <row r="4384" ht="13.5" customHeight="1" x14ac:dyDescent="0.3"/>
    <row r="4385" ht="13.5" customHeight="1" x14ac:dyDescent="0.3"/>
    <row r="4386" ht="13.5" customHeight="1" x14ac:dyDescent="0.3"/>
    <row r="4387" ht="13.5" customHeight="1" x14ac:dyDescent="0.3"/>
    <row r="4388" ht="13.5" customHeight="1" x14ac:dyDescent="0.3"/>
    <row r="4389" ht="13.5" customHeight="1" x14ac:dyDescent="0.3"/>
    <row r="4390" ht="13.5" customHeight="1" x14ac:dyDescent="0.3"/>
    <row r="4391" ht="13.5" customHeight="1" x14ac:dyDescent="0.3"/>
    <row r="4392" ht="13.5" customHeight="1" x14ac:dyDescent="0.3"/>
    <row r="4393" ht="13.5" customHeight="1" x14ac:dyDescent="0.3"/>
    <row r="4394" ht="13.5" customHeight="1" x14ac:dyDescent="0.3"/>
    <row r="4395" ht="13.5" customHeight="1" x14ac:dyDescent="0.3"/>
    <row r="4396" ht="13.5" customHeight="1" x14ac:dyDescent="0.3"/>
    <row r="4397" ht="13.5" customHeight="1" x14ac:dyDescent="0.3"/>
    <row r="4398" ht="13.5" customHeight="1" x14ac:dyDescent="0.3"/>
    <row r="4399" ht="13.5" customHeight="1" x14ac:dyDescent="0.3"/>
    <row r="4400" ht="13.5" customHeight="1" x14ac:dyDescent="0.3"/>
    <row r="4401" ht="13.5" customHeight="1" x14ac:dyDescent="0.3"/>
    <row r="4402" ht="13.5" customHeight="1" x14ac:dyDescent="0.3"/>
    <row r="4403" ht="13.5" customHeight="1" x14ac:dyDescent="0.3"/>
    <row r="4404" ht="13.5" customHeight="1" x14ac:dyDescent="0.3"/>
    <row r="4405" ht="13.5" customHeight="1" x14ac:dyDescent="0.3"/>
    <row r="4406" ht="13.5" customHeight="1" x14ac:dyDescent="0.3"/>
    <row r="4407" ht="13.5" customHeight="1" x14ac:dyDescent="0.3"/>
    <row r="4408" ht="13.5" customHeight="1" x14ac:dyDescent="0.3"/>
    <row r="4409" ht="13.5" customHeight="1" x14ac:dyDescent="0.3"/>
    <row r="4410" ht="13.5" customHeight="1" x14ac:dyDescent="0.3"/>
    <row r="4411" ht="13.5" customHeight="1" x14ac:dyDescent="0.3"/>
    <row r="4412" ht="13.5" customHeight="1" x14ac:dyDescent="0.3"/>
    <row r="4413" ht="13.5" customHeight="1" x14ac:dyDescent="0.3"/>
    <row r="4414" ht="13.5" customHeight="1" x14ac:dyDescent="0.3"/>
    <row r="4415" ht="13.5" customHeight="1" x14ac:dyDescent="0.3"/>
    <row r="4416" ht="13.5" customHeight="1" x14ac:dyDescent="0.3"/>
    <row r="4417" ht="13.5" customHeight="1" x14ac:dyDescent="0.3"/>
    <row r="4418" ht="13.5" customHeight="1" x14ac:dyDescent="0.3"/>
    <row r="4419" ht="13.5" customHeight="1" x14ac:dyDescent="0.3"/>
    <row r="4420" ht="13.5" customHeight="1" x14ac:dyDescent="0.3"/>
    <row r="4421" ht="13.5" customHeight="1" x14ac:dyDescent="0.3"/>
    <row r="4422" ht="13.5" customHeight="1" x14ac:dyDescent="0.3"/>
    <row r="4423" ht="13.5" customHeight="1" x14ac:dyDescent="0.3"/>
    <row r="4424" ht="13.5" customHeight="1" x14ac:dyDescent="0.3"/>
    <row r="4425" ht="13.5" customHeight="1" x14ac:dyDescent="0.3"/>
    <row r="4426" ht="13.5" customHeight="1" x14ac:dyDescent="0.3"/>
    <row r="4427" ht="13.5" customHeight="1" x14ac:dyDescent="0.3"/>
    <row r="4428" ht="13.5" customHeight="1" x14ac:dyDescent="0.3"/>
    <row r="4429" ht="13.5" customHeight="1" x14ac:dyDescent="0.3"/>
    <row r="4430" ht="13.5" customHeight="1" x14ac:dyDescent="0.3"/>
    <row r="4431" ht="13.5" customHeight="1" x14ac:dyDescent="0.3"/>
    <row r="4432" ht="13.5" customHeight="1" x14ac:dyDescent="0.3"/>
    <row r="4433" ht="13.5" customHeight="1" x14ac:dyDescent="0.3"/>
    <row r="4434" ht="13.5" customHeight="1" x14ac:dyDescent="0.3"/>
    <row r="4435" ht="13.5" customHeight="1" x14ac:dyDescent="0.3"/>
    <row r="4436" ht="13.5" customHeight="1" x14ac:dyDescent="0.3"/>
    <row r="4437" ht="13.5" customHeight="1" x14ac:dyDescent="0.3"/>
    <row r="4438" ht="13.5" customHeight="1" x14ac:dyDescent="0.3"/>
    <row r="4439" ht="13.5" customHeight="1" x14ac:dyDescent="0.3"/>
    <row r="4440" ht="13.5" customHeight="1" x14ac:dyDescent="0.3"/>
    <row r="4441" ht="13.5" customHeight="1" x14ac:dyDescent="0.3"/>
    <row r="4442" ht="13.5" customHeight="1" x14ac:dyDescent="0.3"/>
    <row r="4443" ht="13.5" customHeight="1" x14ac:dyDescent="0.3"/>
    <row r="4444" ht="13.5" customHeight="1" x14ac:dyDescent="0.3"/>
    <row r="4445" ht="13.5" customHeight="1" x14ac:dyDescent="0.3"/>
    <row r="4446" ht="13.5" customHeight="1" x14ac:dyDescent="0.3"/>
    <row r="4447" ht="13.5" customHeight="1" x14ac:dyDescent="0.3"/>
    <row r="4448" ht="13.5" customHeight="1" x14ac:dyDescent="0.3"/>
    <row r="4449" ht="13.5" customHeight="1" x14ac:dyDescent="0.3"/>
    <row r="4450" ht="13.5" customHeight="1" x14ac:dyDescent="0.3"/>
    <row r="4451" ht="13.5" customHeight="1" x14ac:dyDescent="0.3"/>
    <row r="4452" ht="13.5" customHeight="1" x14ac:dyDescent="0.3"/>
    <row r="4453" ht="13.5" customHeight="1" x14ac:dyDescent="0.3"/>
    <row r="4454" ht="13.5" customHeight="1" x14ac:dyDescent="0.3"/>
    <row r="4455" ht="13.5" customHeight="1" x14ac:dyDescent="0.3"/>
    <row r="4456" ht="13.5" customHeight="1" x14ac:dyDescent="0.3"/>
    <row r="4457" ht="13.5" customHeight="1" x14ac:dyDescent="0.3"/>
    <row r="4458" ht="13.5" customHeight="1" x14ac:dyDescent="0.3"/>
    <row r="4459" ht="13.5" customHeight="1" x14ac:dyDescent="0.3"/>
    <row r="4460" ht="13.5" customHeight="1" x14ac:dyDescent="0.3"/>
    <row r="4461" ht="13.5" customHeight="1" x14ac:dyDescent="0.3"/>
    <row r="4462" ht="13.5" customHeight="1" x14ac:dyDescent="0.3"/>
    <row r="4463" ht="13.5" customHeight="1" x14ac:dyDescent="0.3"/>
    <row r="4464" ht="13.5" customHeight="1" x14ac:dyDescent="0.3"/>
    <row r="4465" ht="13.5" customHeight="1" x14ac:dyDescent="0.3"/>
    <row r="4466" ht="13.5" customHeight="1" x14ac:dyDescent="0.3"/>
    <row r="4467" ht="13.5" customHeight="1" x14ac:dyDescent="0.3"/>
    <row r="4468" ht="13.5" customHeight="1" x14ac:dyDescent="0.3"/>
    <row r="4469" ht="13.5" customHeight="1" x14ac:dyDescent="0.3"/>
    <row r="4470" ht="13.5" customHeight="1" x14ac:dyDescent="0.3"/>
    <row r="4471" ht="13.5" customHeight="1" x14ac:dyDescent="0.3"/>
    <row r="4472" ht="13.5" customHeight="1" x14ac:dyDescent="0.3"/>
    <row r="4473" ht="13.5" customHeight="1" x14ac:dyDescent="0.3"/>
    <row r="4474" ht="13.5" customHeight="1" x14ac:dyDescent="0.3"/>
    <row r="4475" ht="13.5" customHeight="1" x14ac:dyDescent="0.3"/>
    <row r="4476" ht="13.5" customHeight="1" x14ac:dyDescent="0.3"/>
    <row r="4477" ht="13.5" customHeight="1" x14ac:dyDescent="0.3"/>
    <row r="4478" ht="13.5" customHeight="1" x14ac:dyDescent="0.3"/>
    <row r="4479" ht="13.5" customHeight="1" x14ac:dyDescent="0.3"/>
    <row r="4480" ht="13.5" customHeight="1" x14ac:dyDescent="0.3"/>
    <row r="4481" ht="13.5" customHeight="1" x14ac:dyDescent="0.3"/>
    <row r="4482" ht="13.5" customHeight="1" x14ac:dyDescent="0.3"/>
    <row r="4483" ht="13.5" customHeight="1" x14ac:dyDescent="0.3"/>
    <row r="4484" ht="13.5" customHeight="1" x14ac:dyDescent="0.3"/>
    <row r="4485" ht="13.5" customHeight="1" x14ac:dyDescent="0.3"/>
    <row r="4486" ht="13.5" customHeight="1" x14ac:dyDescent="0.3"/>
    <row r="4487" ht="13.5" customHeight="1" x14ac:dyDescent="0.3"/>
    <row r="4488" ht="13.5" customHeight="1" x14ac:dyDescent="0.3"/>
    <row r="4489" ht="13.5" customHeight="1" x14ac:dyDescent="0.3"/>
    <row r="4490" ht="13.5" customHeight="1" x14ac:dyDescent="0.3"/>
    <row r="4491" ht="13.5" customHeight="1" x14ac:dyDescent="0.3"/>
    <row r="4492" ht="13.5" customHeight="1" x14ac:dyDescent="0.3"/>
    <row r="4493" ht="13.5" customHeight="1" x14ac:dyDescent="0.3"/>
    <row r="4494" ht="13.5" customHeight="1" x14ac:dyDescent="0.3"/>
    <row r="4495" ht="13.5" customHeight="1" x14ac:dyDescent="0.3"/>
    <row r="4496" ht="13.5" customHeight="1" x14ac:dyDescent="0.3"/>
    <row r="4497" ht="13.5" customHeight="1" x14ac:dyDescent="0.3"/>
    <row r="4498" ht="13.5" customHeight="1" x14ac:dyDescent="0.3"/>
    <row r="4499" ht="13.5" customHeight="1" x14ac:dyDescent="0.3"/>
    <row r="4500" ht="13.5" customHeight="1" x14ac:dyDescent="0.3"/>
    <row r="4501" ht="13.5" customHeight="1" x14ac:dyDescent="0.3"/>
    <row r="4502" ht="13.5" customHeight="1" x14ac:dyDescent="0.3"/>
    <row r="4503" ht="13.5" customHeight="1" x14ac:dyDescent="0.3"/>
    <row r="4504" ht="13.5" customHeight="1" x14ac:dyDescent="0.3"/>
    <row r="4505" ht="13.5" customHeight="1" x14ac:dyDescent="0.3"/>
    <row r="4506" ht="13.5" customHeight="1" x14ac:dyDescent="0.3"/>
    <row r="4507" ht="13.5" customHeight="1" x14ac:dyDescent="0.3"/>
    <row r="4508" ht="13.5" customHeight="1" x14ac:dyDescent="0.3"/>
    <row r="4509" ht="13.5" customHeight="1" x14ac:dyDescent="0.3"/>
    <row r="4510" ht="13.5" customHeight="1" x14ac:dyDescent="0.3"/>
    <row r="4511" ht="13.5" customHeight="1" x14ac:dyDescent="0.3"/>
    <row r="4512" ht="13.5" customHeight="1" x14ac:dyDescent="0.3"/>
    <row r="4513" ht="13.5" customHeight="1" x14ac:dyDescent="0.3"/>
    <row r="4514" ht="13.5" customHeight="1" x14ac:dyDescent="0.3"/>
    <row r="4515" ht="13.5" customHeight="1" x14ac:dyDescent="0.3"/>
    <row r="4516" ht="13.5" customHeight="1" x14ac:dyDescent="0.3"/>
    <row r="4517" ht="13.5" customHeight="1" x14ac:dyDescent="0.3"/>
    <row r="4518" ht="13.5" customHeight="1" x14ac:dyDescent="0.3"/>
    <row r="4519" ht="13.5" customHeight="1" x14ac:dyDescent="0.3"/>
    <row r="4520" ht="13.5" customHeight="1" x14ac:dyDescent="0.3"/>
    <row r="4521" ht="13.5" customHeight="1" x14ac:dyDescent="0.3"/>
    <row r="4522" ht="13.5" customHeight="1" x14ac:dyDescent="0.3"/>
    <row r="4523" ht="13.5" customHeight="1" x14ac:dyDescent="0.3"/>
    <row r="4524" ht="13.5" customHeight="1" x14ac:dyDescent="0.3"/>
    <row r="4525" ht="13.5" customHeight="1" x14ac:dyDescent="0.3"/>
    <row r="4526" ht="13.5" customHeight="1" x14ac:dyDescent="0.3"/>
    <row r="4527" ht="13.5" customHeight="1" x14ac:dyDescent="0.3"/>
    <row r="4528" ht="13.5" customHeight="1" x14ac:dyDescent="0.3"/>
    <row r="4529" ht="13.5" customHeight="1" x14ac:dyDescent="0.3"/>
    <row r="4530" ht="13.5" customHeight="1" x14ac:dyDescent="0.3"/>
    <row r="4531" ht="13.5" customHeight="1" x14ac:dyDescent="0.3"/>
    <row r="4532" ht="13.5" customHeight="1" x14ac:dyDescent="0.3"/>
    <row r="4533" ht="13.5" customHeight="1" x14ac:dyDescent="0.3"/>
    <row r="4534" ht="13.5" customHeight="1" x14ac:dyDescent="0.3"/>
    <row r="4535" ht="13.5" customHeight="1" x14ac:dyDescent="0.3"/>
    <row r="4536" ht="13.5" customHeight="1" x14ac:dyDescent="0.3"/>
    <row r="4537" ht="13.5" customHeight="1" x14ac:dyDescent="0.3"/>
    <row r="4538" ht="13.5" customHeight="1" x14ac:dyDescent="0.3"/>
    <row r="4539" ht="13.5" customHeight="1" x14ac:dyDescent="0.3"/>
    <row r="4540" ht="13.5" customHeight="1" x14ac:dyDescent="0.3"/>
    <row r="4541" ht="13.5" customHeight="1" x14ac:dyDescent="0.3"/>
    <row r="4542" ht="13.5" customHeight="1" x14ac:dyDescent="0.3"/>
    <row r="4543" ht="13.5" customHeight="1" x14ac:dyDescent="0.3"/>
    <row r="4544" ht="13.5" customHeight="1" x14ac:dyDescent="0.3"/>
    <row r="4545" ht="13.5" customHeight="1" x14ac:dyDescent="0.3"/>
    <row r="4546" ht="13.5" customHeight="1" x14ac:dyDescent="0.3"/>
    <row r="4547" ht="13.5" customHeight="1" x14ac:dyDescent="0.3"/>
    <row r="4548" ht="13.5" customHeight="1" x14ac:dyDescent="0.3"/>
    <row r="4549" ht="13.5" customHeight="1" x14ac:dyDescent="0.3"/>
    <row r="4550" ht="13.5" customHeight="1" x14ac:dyDescent="0.3"/>
    <row r="4551" ht="13.5" customHeight="1" x14ac:dyDescent="0.3"/>
    <row r="4552" ht="13.5" customHeight="1" x14ac:dyDescent="0.3"/>
    <row r="4553" ht="13.5" customHeight="1" x14ac:dyDescent="0.3"/>
    <row r="4554" ht="13.5" customHeight="1" x14ac:dyDescent="0.3"/>
    <row r="4555" ht="13.5" customHeight="1" x14ac:dyDescent="0.3"/>
    <row r="4556" ht="13.5" customHeight="1" x14ac:dyDescent="0.3"/>
    <row r="4557" ht="13.5" customHeight="1" x14ac:dyDescent="0.3"/>
    <row r="4558" ht="13.5" customHeight="1" x14ac:dyDescent="0.3"/>
    <row r="4559" ht="13.5" customHeight="1" x14ac:dyDescent="0.3"/>
    <row r="4560" ht="13.5" customHeight="1" x14ac:dyDescent="0.3"/>
    <row r="4561" ht="13.5" customHeight="1" x14ac:dyDescent="0.3"/>
    <row r="4562" ht="13.5" customHeight="1" x14ac:dyDescent="0.3"/>
    <row r="4563" ht="13.5" customHeight="1" x14ac:dyDescent="0.3"/>
    <row r="4564" ht="13.5" customHeight="1" x14ac:dyDescent="0.3"/>
    <row r="4565" ht="13.5" customHeight="1" x14ac:dyDescent="0.3"/>
    <row r="4566" ht="13.5" customHeight="1" x14ac:dyDescent="0.3"/>
    <row r="4567" ht="13.5" customHeight="1" x14ac:dyDescent="0.3"/>
    <row r="4568" ht="13.5" customHeight="1" x14ac:dyDescent="0.3"/>
    <row r="4569" ht="13.5" customHeight="1" x14ac:dyDescent="0.3"/>
    <row r="4570" ht="13.5" customHeight="1" x14ac:dyDescent="0.3"/>
    <row r="4571" ht="13.5" customHeight="1" x14ac:dyDescent="0.3"/>
    <row r="4572" ht="13.5" customHeight="1" x14ac:dyDescent="0.3"/>
    <row r="4573" ht="13.5" customHeight="1" x14ac:dyDescent="0.3"/>
    <row r="4574" ht="13.5" customHeight="1" x14ac:dyDescent="0.3"/>
    <row r="4575" ht="13.5" customHeight="1" x14ac:dyDescent="0.3"/>
    <row r="4576" ht="13.5" customHeight="1" x14ac:dyDescent="0.3"/>
    <row r="4577" ht="13.5" customHeight="1" x14ac:dyDescent="0.3"/>
    <row r="4578" ht="13.5" customHeight="1" x14ac:dyDescent="0.3"/>
    <row r="4579" ht="13.5" customHeight="1" x14ac:dyDescent="0.3"/>
    <row r="4580" ht="13.5" customHeight="1" x14ac:dyDescent="0.3"/>
    <row r="4581" ht="13.5" customHeight="1" x14ac:dyDescent="0.3"/>
    <row r="4582" ht="13.5" customHeight="1" x14ac:dyDescent="0.3"/>
    <row r="4583" ht="13.5" customHeight="1" x14ac:dyDescent="0.3"/>
    <row r="4584" ht="13.5" customHeight="1" x14ac:dyDescent="0.3"/>
    <row r="4585" ht="13.5" customHeight="1" x14ac:dyDescent="0.3"/>
    <row r="4586" ht="13.5" customHeight="1" x14ac:dyDescent="0.3"/>
    <row r="4587" ht="13.5" customHeight="1" x14ac:dyDescent="0.3"/>
    <row r="4588" ht="13.5" customHeight="1" x14ac:dyDescent="0.3"/>
    <row r="4589" ht="13.5" customHeight="1" x14ac:dyDescent="0.3"/>
    <row r="4590" ht="13.5" customHeight="1" x14ac:dyDescent="0.3"/>
    <row r="4591" ht="13.5" customHeight="1" x14ac:dyDescent="0.3"/>
    <row r="4592" ht="13.5" customHeight="1" x14ac:dyDescent="0.3"/>
    <row r="4593" ht="13.5" customHeight="1" x14ac:dyDescent="0.3"/>
    <row r="4594" ht="13.5" customHeight="1" x14ac:dyDescent="0.3"/>
    <row r="4595" ht="13.5" customHeight="1" x14ac:dyDescent="0.3"/>
    <row r="4596" ht="13.5" customHeight="1" x14ac:dyDescent="0.3"/>
    <row r="4597" ht="13.5" customHeight="1" x14ac:dyDescent="0.3"/>
    <row r="4598" ht="13.5" customHeight="1" x14ac:dyDescent="0.3"/>
    <row r="4599" ht="13.5" customHeight="1" x14ac:dyDescent="0.3"/>
    <row r="4600" ht="13.5" customHeight="1" x14ac:dyDescent="0.3"/>
    <row r="4601" ht="13.5" customHeight="1" x14ac:dyDescent="0.3"/>
    <row r="4602" ht="13.5" customHeight="1" x14ac:dyDescent="0.3"/>
    <row r="4603" ht="13.5" customHeight="1" x14ac:dyDescent="0.3"/>
    <row r="4604" ht="13.5" customHeight="1" x14ac:dyDescent="0.3"/>
    <row r="4605" ht="13.5" customHeight="1" x14ac:dyDescent="0.3"/>
    <row r="4606" ht="13.5" customHeight="1" x14ac:dyDescent="0.3"/>
    <row r="4607" ht="13.5" customHeight="1" x14ac:dyDescent="0.3"/>
    <row r="4608" ht="13.5" customHeight="1" x14ac:dyDescent="0.3"/>
    <row r="4609" ht="13.5" customHeight="1" x14ac:dyDescent="0.3"/>
    <row r="4610" ht="13.5" customHeight="1" x14ac:dyDescent="0.3"/>
    <row r="4611" ht="13.5" customHeight="1" x14ac:dyDescent="0.3"/>
    <row r="4612" ht="13.5" customHeight="1" x14ac:dyDescent="0.3"/>
    <row r="4613" ht="13.5" customHeight="1" x14ac:dyDescent="0.3"/>
    <row r="4614" ht="13.5" customHeight="1" x14ac:dyDescent="0.3"/>
    <row r="4615" ht="13.5" customHeight="1" x14ac:dyDescent="0.3"/>
    <row r="4616" ht="13.5" customHeight="1" x14ac:dyDescent="0.3"/>
    <row r="4617" ht="13.5" customHeight="1" x14ac:dyDescent="0.3"/>
    <row r="4618" ht="13.5" customHeight="1" x14ac:dyDescent="0.3"/>
    <row r="4619" ht="13.5" customHeight="1" x14ac:dyDescent="0.3"/>
    <row r="4620" ht="13.5" customHeight="1" x14ac:dyDescent="0.3"/>
    <row r="4621" ht="13.5" customHeight="1" x14ac:dyDescent="0.3"/>
    <row r="4622" ht="13.5" customHeight="1" x14ac:dyDescent="0.3"/>
    <row r="4623" ht="13.5" customHeight="1" x14ac:dyDescent="0.3"/>
    <row r="4624" ht="13.5" customHeight="1" x14ac:dyDescent="0.3"/>
    <row r="4625" ht="13.5" customHeight="1" x14ac:dyDescent="0.3"/>
    <row r="4626" ht="13.5" customHeight="1" x14ac:dyDescent="0.3"/>
    <row r="4627" ht="13.5" customHeight="1" x14ac:dyDescent="0.3"/>
    <row r="4628" ht="13.5" customHeight="1" x14ac:dyDescent="0.3"/>
    <row r="4629" ht="13.5" customHeight="1" x14ac:dyDescent="0.3"/>
    <row r="4630" ht="13.5" customHeight="1" x14ac:dyDescent="0.3"/>
    <row r="4631" ht="13.5" customHeight="1" x14ac:dyDescent="0.3"/>
    <row r="4632" ht="13.5" customHeight="1" x14ac:dyDescent="0.3"/>
    <row r="4633" ht="13.5" customHeight="1" x14ac:dyDescent="0.3"/>
    <row r="4634" ht="13.5" customHeight="1" x14ac:dyDescent="0.3"/>
    <row r="4635" ht="13.5" customHeight="1" x14ac:dyDescent="0.3"/>
    <row r="4636" ht="13.5" customHeight="1" x14ac:dyDescent="0.3"/>
    <row r="4637" ht="13.5" customHeight="1" x14ac:dyDescent="0.3"/>
    <row r="4638" ht="13.5" customHeight="1" x14ac:dyDescent="0.3"/>
    <row r="4639" ht="13.5" customHeight="1" x14ac:dyDescent="0.3"/>
    <row r="4640" ht="13.5" customHeight="1" x14ac:dyDescent="0.3"/>
    <row r="4641" ht="13.5" customHeight="1" x14ac:dyDescent="0.3"/>
    <row r="4642" ht="13.5" customHeight="1" x14ac:dyDescent="0.3"/>
    <row r="4643" ht="13.5" customHeight="1" x14ac:dyDescent="0.3"/>
    <row r="4644" ht="13.5" customHeight="1" x14ac:dyDescent="0.3"/>
    <row r="4645" ht="13.5" customHeight="1" x14ac:dyDescent="0.3"/>
    <row r="4646" ht="13.5" customHeight="1" x14ac:dyDescent="0.3"/>
    <row r="4647" ht="13.5" customHeight="1" x14ac:dyDescent="0.3"/>
    <row r="4648" ht="13.5" customHeight="1" x14ac:dyDescent="0.3"/>
    <row r="4649" ht="13.5" customHeight="1" x14ac:dyDescent="0.3"/>
    <row r="4650" ht="13.5" customHeight="1" x14ac:dyDescent="0.3"/>
    <row r="4651" ht="13.5" customHeight="1" x14ac:dyDescent="0.3"/>
    <row r="4652" ht="13.5" customHeight="1" x14ac:dyDescent="0.3"/>
    <row r="4653" ht="13.5" customHeight="1" x14ac:dyDescent="0.3"/>
    <row r="4654" ht="13.5" customHeight="1" x14ac:dyDescent="0.3"/>
    <row r="4655" ht="13.5" customHeight="1" x14ac:dyDescent="0.3"/>
    <row r="4656" ht="13.5" customHeight="1" x14ac:dyDescent="0.3"/>
    <row r="4657" ht="13.5" customHeight="1" x14ac:dyDescent="0.3"/>
    <row r="4658" ht="13.5" customHeight="1" x14ac:dyDescent="0.3"/>
    <row r="4659" ht="13.5" customHeight="1" x14ac:dyDescent="0.3"/>
    <row r="4660" ht="13.5" customHeight="1" x14ac:dyDescent="0.3"/>
    <row r="4661" ht="13.5" customHeight="1" x14ac:dyDescent="0.3"/>
    <row r="4662" ht="13.5" customHeight="1" x14ac:dyDescent="0.3"/>
    <row r="4663" ht="13.5" customHeight="1" x14ac:dyDescent="0.3"/>
    <row r="4664" ht="13.5" customHeight="1" x14ac:dyDescent="0.3"/>
    <row r="4665" ht="13.5" customHeight="1" x14ac:dyDescent="0.3"/>
    <row r="4666" ht="13.5" customHeight="1" x14ac:dyDescent="0.3"/>
    <row r="4667" ht="13.5" customHeight="1" x14ac:dyDescent="0.3"/>
    <row r="4668" ht="13.5" customHeight="1" x14ac:dyDescent="0.3"/>
    <row r="4669" ht="13.5" customHeight="1" x14ac:dyDescent="0.3"/>
    <row r="4670" ht="13.5" customHeight="1" x14ac:dyDescent="0.3"/>
    <row r="4671" ht="13.5" customHeight="1" x14ac:dyDescent="0.3"/>
    <row r="4672" ht="13.5" customHeight="1" x14ac:dyDescent="0.3"/>
    <row r="4673" ht="13.5" customHeight="1" x14ac:dyDescent="0.3"/>
    <row r="4674" ht="13.5" customHeight="1" x14ac:dyDescent="0.3"/>
    <row r="4675" ht="13.5" customHeight="1" x14ac:dyDescent="0.3"/>
    <row r="4676" ht="13.5" customHeight="1" x14ac:dyDescent="0.3"/>
    <row r="4677" ht="13.5" customHeight="1" x14ac:dyDescent="0.3"/>
    <row r="4678" ht="13.5" customHeight="1" x14ac:dyDescent="0.3"/>
    <row r="4679" ht="13.5" customHeight="1" x14ac:dyDescent="0.3"/>
    <row r="4680" ht="13.5" customHeight="1" x14ac:dyDescent="0.3"/>
    <row r="4681" ht="13.5" customHeight="1" x14ac:dyDescent="0.3"/>
    <row r="4682" ht="13.5" customHeight="1" x14ac:dyDescent="0.3"/>
    <row r="4683" ht="13.5" customHeight="1" x14ac:dyDescent="0.3"/>
    <row r="4684" ht="13.5" customHeight="1" x14ac:dyDescent="0.3"/>
    <row r="4685" ht="13.5" customHeight="1" x14ac:dyDescent="0.3"/>
    <row r="4686" ht="13.5" customHeight="1" x14ac:dyDescent="0.3"/>
    <row r="4687" ht="13.5" customHeight="1" x14ac:dyDescent="0.3"/>
    <row r="4688" ht="13.5" customHeight="1" x14ac:dyDescent="0.3"/>
    <row r="4689" ht="13.5" customHeight="1" x14ac:dyDescent="0.3"/>
    <row r="4690" ht="13.5" customHeight="1" x14ac:dyDescent="0.3"/>
    <row r="4691" ht="13.5" customHeight="1" x14ac:dyDescent="0.3"/>
    <row r="4692" ht="13.5" customHeight="1" x14ac:dyDescent="0.3"/>
    <row r="4693" ht="13.5" customHeight="1" x14ac:dyDescent="0.3"/>
    <row r="4694" ht="13.5" customHeight="1" x14ac:dyDescent="0.3"/>
    <row r="4695" ht="13.5" customHeight="1" x14ac:dyDescent="0.3"/>
    <row r="4696" ht="13.5" customHeight="1" x14ac:dyDescent="0.3"/>
    <row r="4697" ht="13.5" customHeight="1" x14ac:dyDescent="0.3"/>
    <row r="4698" ht="13.5" customHeight="1" x14ac:dyDescent="0.3"/>
    <row r="4699" ht="13.5" customHeight="1" x14ac:dyDescent="0.3"/>
    <row r="4700" ht="13.5" customHeight="1" x14ac:dyDescent="0.3"/>
    <row r="4701" ht="13.5" customHeight="1" x14ac:dyDescent="0.3"/>
    <row r="4702" ht="13.5" customHeight="1" x14ac:dyDescent="0.3"/>
    <row r="4703" ht="13.5" customHeight="1" x14ac:dyDescent="0.3"/>
    <row r="4704" ht="13.5" customHeight="1" x14ac:dyDescent="0.3"/>
    <row r="4705" ht="13.5" customHeight="1" x14ac:dyDescent="0.3"/>
    <row r="4706" ht="13.5" customHeight="1" x14ac:dyDescent="0.3"/>
    <row r="4707" ht="13.5" customHeight="1" x14ac:dyDescent="0.3"/>
    <row r="4708" ht="13.5" customHeight="1" x14ac:dyDescent="0.3"/>
    <row r="4709" ht="13.5" customHeight="1" x14ac:dyDescent="0.3"/>
    <row r="4710" ht="13.5" customHeight="1" x14ac:dyDescent="0.3"/>
    <row r="4711" ht="13.5" customHeight="1" x14ac:dyDescent="0.3"/>
    <row r="4712" ht="13.5" customHeight="1" x14ac:dyDescent="0.3"/>
    <row r="4713" ht="13.5" customHeight="1" x14ac:dyDescent="0.3"/>
    <row r="4714" ht="13.5" customHeight="1" x14ac:dyDescent="0.3"/>
    <row r="4715" ht="13.5" customHeight="1" x14ac:dyDescent="0.3"/>
    <row r="4716" ht="13.5" customHeight="1" x14ac:dyDescent="0.3"/>
    <row r="4717" ht="13.5" customHeight="1" x14ac:dyDescent="0.3"/>
    <row r="4718" ht="13.5" customHeight="1" x14ac:dyDescent="0.3"/>
    <row r="4719" ht="13.5" customHeight="1" x14ac:dyDescent="0.3"/>
    <row r="4720" ht="13.5" customHeight="1" x14ac:dyDescent="0.3"/>
    <row r="4721" ht="13.5" customHeight="1" x14ac:dyDescent="0.3"/>
    <row r="4722" ht="13.5" customHeight="1" x14ac:dyDescent="0.3"/>
    <row r="4723" ht="13.5" customHeight="1" x14ac:dyDescent="0.3"/>
    <row r="4724" ht="13.5" customHeight="1" x14ac:dyDescent="0.3"/>
    <row r="4725" ht="13.5" customHeight="1" x14ac:dyDescent="0.3"/>
    <row r="4726" ht="13.5" customHeight="1" x14ac:dyDescent="0.3"/>
    <row r="4727" ht="13.5" customHeight="1" x14ac:dyDescent="0.3"/>
    <row r="4728" ht="13.5" customHeight="1" x14ac:dyDescent="0.3"/>
    <row r="4729" ht="13.5" customHeight="1" x14ac:dyDescent="0.3"/>
    <row r="4730" ht="13.5" customHeight="1" x14ac:dyDescent="0.3"/>
    <row r="4731" ht="13.5" customHeight="1" x14ac:dyDescent="0.3"/>
    <row r="4732" ht="13.5" customHeight="1" x14ac:dyDescent="0.3"/>
    <row r="4733" ht="13.5" customHeight="1" x14ac:dyDescent="0.3"/>
    <row r="4734" ht="13.5" customHeight="1" x14ac:dyDescent="0.3"/>
    <row r="4735" ht="13.5" customHeight="1" x14ac:dyDescent="0.3"/>
    <row r="4736" ht="13.5" customHeight="1" x14ac:dyDescent="0.3"/>
    <row r="4737" ht="13.5" customHeight="1" x14ac:dyDescent="0.3"/>
    <row r="4738" ht="13.5" customHeight="1" x14ac:dyDescent="0.3"/>
    <row r="4739" ht="13.5" customHeight="1" x14ac:dyDescent="0.3"/>
    <row r="4740" ht="13.5" customHeight="1" x14ac:dyDescent="0.3"/>
    <row r="4741" ht="13.5" customHeight="1" x14ac:dyDescent="0.3"/>
    <row r="4742" ht="13.5" customHeight="1" x14ac:dyDescent="0.3"/>
    <row r="4743" ht="13.5" customHeight="1" x14ac:dyDescent="0.3"/>
    <row r="4744" ht="13.5" customHeight="1" x14ac:dyDescent="0.3"/>
    <row r="4745" ht="13.5" customHeight="1" x14ac:dyDescent="0.3"/>
    <row r="4746" ht="13.5" customHeight="1" x14ac:dyDescent="0.3"/>
    <row r="4747" ht="13.5" customHeight="1" x14ac:dyDescent="0.3"/>
    <row r="4748" ht="13.5" customHeight="1" x14ac:dyDescent="0.3"/>
    <row r="4749" ht="13.5" customHeight="1" x14ac:dyDescent="0.3"/>
    <row r="4750" ht="13.5" customHeight="1" x14ac:dyDescent="0.3"/>
    <row r="4751" ht="13.5" customHeight="1" x14ac:dyDescent="0.3"/>
    <row r="4752" ht="13.5" customHeight="1" x14ac:dyDescent="0.3"/>
    <row r="4753" ht="13.5" customHeight="1" x14ac:dyDescent="0.3"/>
    <row r="4754" ht="13.5" customHeight="1" x14ac:dyDescent="0.3"/>
    <row r="4755" ht="13.5" customHeight="1" x14ac:dyDescent="0.3"/>
    <row r="4756" ht="13.5" customHeight="1" x14ac:dyDescent="0.3"/>
    <row r="4757" ht="13.5" customHeight="1" x14ac:dyDescent="0.3"/>
    <row r="4758" ht="13.5" customHeight="1" x14ac:dyDescent="0.3"/>
    <row r="4759" ht="13.5" customHeight="1" x14ac:dyDescent="0.3"/>
    <row r="4760" ht="13.5" customHeight="1" x14ac:dyDescent="0.3"/>
    <row r="4761" ht="13.5" customHeight="1" x14ac:dyDescent="0.3"/>
    <row r="4762" ht="13.5" customHeight="1" x14ac:dyDescent="0.3"/>
    <row r="4763" ht="13.5" customHeight="1" x14ac:dyDescent="0.3"/>
    <row r="4764" ht="13.5" customHeight="1" x14ac:dyDescent="0.3"/>
    <row r="4765" ht="13.5" customHeight="1" x14ac:dyDescent="0.3"/>
    <row r="4766" ht="13.5" customHeight="1" x14ac:dyDescent="0.3"/>
    <row r="4767" ht="13.5" customHeight="1" x14ac:dyDescent="0.3"/>
    <row r="4768" ht="13.5" customHeight="1" x14ac:dyDescent="0.3"/>
    <row r="4769" ht="13.5" customHeight="1" x14ac:dyDescent="0.3"/>
    <row r="4770" ht="13.5" customHeight="1" x14ac:dyDescent="0.3"/>
    <row r="4771" ht="13.5" customHeight="1" x14ac:dyDescent="0.3"/>
    <row r="4772" ht="13.5" customHeight="1" x14ac:dyDescent="0.3"/>
    <row r="4773" ht="13.5" customHeight="1" x14ac:dyDescent="0.3"/>
    <row r="4774" ht="13.5" customHeight="1" x14ac:dyDescent="0.3"/>
    <row r="4775" ht="13.5" customHeight="1" x14ac:dyDescent="0.3"/>
    <row r="4776" ht="13.5" customHeight="1" x14ac:dyDescent="0.3"/>
    <row r="4777" ht="13.5" customHeight="1" x14ac:dyDescent="0.3"/>
    <row r="4778" ht="13.5" customHeight="1" x14ac:dyDescent="0.3"/>
    <row r="4779" ht="13.5" customHeight="1" x14ac:dyDescent="0.3"/>
    <row r="4780" ht="13.5" customHeight="1" x14ac:dyDescent="0.3"/>
    <row r="4781" ht="13.5" customHeight="1" x14ac:dyDescent="0.3"/>
    <row r="4782" ht="13.5" customHeight="1" x14ac:dyDescent="0.3"/>
    <row r="4783" ht="13.5" customHeight="1" x14ac:dyDescent="0.3"/>
    <row r="4784" ht="13.5" customHeight="1" x14ac:dyDescent="0.3"/>
    <row r="4785" ht="13.5" customHeight="1" x14ac:dyDescent="0.3"/>
    <row r="4786" ht="13.5" customHeight="1" x14ac:dyDescent="0.3"/>
    <row r="4787" ht="13.5" customHeight="1" x14ac:dyDescent="0.3"/>
    <row r="4788" ht="13.5" customHeight="1" x14ac:dyDescent="0.3"/>
    <row r="4789" ht="13.5" customHeight="1" x14ac:dyDescent="0.3"/>
    <row r="4790" ht="13.5" customHeight="1" x14ac:dyDescent="0.3"/>
    <row r="4791" ht="13.5" customHeight="1" x14ac:dyDescent="0.3"/>
    <row r="4792" ht="13.5" customHeight="1" x14ac:dyDescent="0.3"/>
    <row r="4793" ht="13.5" customHeight="1" x14ac:dyDescent="0.3"/>
    <row r="4794" ht="13.5" customHeight="1" x14ac:dyDescent="0.3"/>
    <row r="4795" ht="13.5" customHeight="1" x14ac:dyDescent="0.3"/>
    <row r="4796" ht="13.5" customHeight="1" x14ac:dyDescent="0.3"/>
    <row r="4797" ht="13.5" customHeight="1" x14ac:dyDescent="0.3"/>
    <row r="4798" ht="13.5" customHeight="1" x14ac:dyDescent="0.3"/>
    <row r="4799" ht="13.5" customHeight="1" x14ac:dyDescent="0.3"/>
    <row r="4800" ht="13.5" customHeight="1" x14ac:dyDescent="0.3"/>
    <row r="4801" ht="13.5" customHeight="1" x14ac:dyDescent="0.3"/>
    <row r="4802" ht="13.5" customHeight="1" x14ac:dyDescent="0.3"/>
    <row r="4803" ht="13.5" customHeight="1" x14ac:dyDescent="0.3"/>
    <row r="4804" ht="13.5" customHeight="1" x14ac:dyDescent="0.3"/>
    <row r="4805" ht="13.5" customHeight="1" x14ac:dyDescent="0.3"/>
    <row r="4806" ht="13.5" customHeight="1" x14ac:dyDescent="0.3"/>
    <row r="4807" ht="13.5" customHeight="1" x14ac:dyDescent="0.3"/>
    <row r="4808" ht="13.5" customHeight="1" x14ac:dyDescent="0.3"/>
    <row r="4809" ht="13.5" customHeight="1" x14ac:dyDescent="0.3"/>
    <row r="4810" ht="13.5" customHeight="1" x14ac:dyDescent="0.3"/>
    <row r="4811" ht="13.5" customHeight="1" x14ac:dyDescent="0.3"/>
    <row r="4812" ht="13.5" customHeight="1" x14ac:dyDescent="0.3"/>
    <row r="4813" ht="13.5" customHeight="1" x14ac:dyDescent="0.3"/>
    <row r="4814" ht="13.5" customHeight="1" x14ac:dyDescent="0.3"/>
    <row r="4815" ht="13.5" customHeight="1" x14ac:dyDescent="0.3"/>
    <row r="4816" ht="13.5" customHeight="1" x14ac:dyDescent="0.3"/>
    <row r="4817" ht="13.5" customHeight="1" x14ac:dyDescent="0.3"/>
    <row r="4818" ht="13.5" customHeight="1" x14ac:dyDescent="0.3"/>
    <row r="4819" ht="13.5" customHeight="1" x14ac:dyDescent="0.3"/>
    <row r="4820" ht="13.5" customHeight="1" x14ac:dyDescent="0.3"/>
    <row r="4821" ht="13.5" customHeight="1" x14ac:dyDescent="0.3"/>
    <row r="4822" ht="13.5" customHeight="1" x14ac:dyDescent="0.3"/>
    <row r="4823" ht="13.5" customHeight="1" x14ac:dyDescent="0.3"/>
    <row r="4824" ht="13.5" customHeight="1" x14ac:dyDescent="0.3"/>
    <row r="4825" ht="13.5" customHeight="1" x14ac:dyDescent="0.3"/>
    <row r="4826" ht="13.5" customHeight="1" x14ac:dyDescent="0.3"/>
    <row r="4827" ht="13.5" customHeight="1" x14ac:dyDescent="0.3"/>
    <row r="4828" ht="13.5" customHeight="1" x14ac:dyDescent="0.3"/>
    <row r="4829" ht="13.5" customHeight="1" x14ac:dyDescent="0.3"/>
    <row r="4830" ht="13.5" customHeight="1" x14ac:dyDescent="0.3"/>
    <row r="4831" ht="13.5" customHeight="1" x14ac:dyDescent="0.3"/>
    <row r="4832" ht="13.5" customHeight="1" x14ac:dyDescent="0.3"/>
    <row r="4833" ht="13.5" customHeight="1" x14ac:dyDescent="0.3"/>
    <row r="4834" ht="13.5" customHeight="1" x14ac:dyDescent="0.3"/>
    <row r="4835" ht="13.5" customHeight="1" x14ac:dyDescent="0.3"/>
    <row r="4836" ht="13.5" customHeight="1" x14ac:dyDescent="0.3"/>
    <row r="4837" ht="13.5" customHeight="1" x14ac:dyDescent="0.3"/>
    <row r="4838" ht="13.5" customHeight="1" x14ac:dyDescent="0.3"/>
    <row r="4839" ht="13.5" customHeight="1" x14ac:dyDescent="0.3"/>
    <row r="4840" ht="13.5" customHeight="1" x14ac:dyDescent="0.3"/>
    <row r="4841" ht="13.5" customHeight="1" x14ac:dyDescent="0.3"/>
    <row r="4842" ht="13.5" customHeight="1" x14ac:dyDescent="0.3"/>
    <row r="4843" ht="13.5" customHeight="1" x14ac:dyDescent="0.3"/>
    <row r="4844" ht="13.5" customHeight="1" x14ac:dyDescent="0.3"/>
    <row r="4845" ht="13.5" customHeight="1" x14ac:dyDescent="0.3"/>
    <row r="4846" ht="13.5" customHeight="1" x14ac:dyDescent="0.3"/>
    <row r="4847" ht="13.5" customHeight="1" x14ac:dyDescent="0.3"/>
    <row r="4848" ht="13.5" customHeight="1" x14ac:dyDescent="0.3"/>
    <row r="4849" ht="13.5" customHeight="1" x14ac:dyDescent="0.3"/>
    <row r="4850" ht="13.5" customHeight="1" x14ac:dyDescent="0.3"/>
    <row r="4851" ht="13.5" customHeight="1" x14ac:dyDescent="0.3"/>
    <row r="4852" ht="13.5" customHeight="1" x14ac:dyDescent="0.3"/>
    <row r="4853" ht="13.5" customHeight="1" x14ac:dyDescent="0.3"/>
    <row r="4854" ht="13.5" customHeight="1" x14ac:dyDescent="0.3"/>
    <row r="4855" ht="13.5" customHeight="1" x14ac:dyDescent="0.3"/>
    <row r="4856" ht="13.5" customHeight="1" x14ac:dyDescent="0.3"/>
    <row r="4857" ht="13.5" customHeight="1" x14ac:dyDescent="0.3"/>
    <row r="4858" ht="13.5" customHeight="1" x14ac:dyDescent="0.3"/>
    <row r="4859" ht="13.5" customHeight="1" x14ac:dyDescent="0.3"/>
    <row r="4860" ht="13.5" customHeight="1" x14ac:dyDescent="0.3"/>
    <row r="4861" ht="13.5" customHeight="1" x14ac:dyDescent="0.3"/>
    <row r="4862" ht="13.5" customHeight="1" x14ac:dyDescent="0.3"/>
    <row r="4863" ht="13.5" customHeight="1" x14ac:dyDescent="0.3"/>
    <row r="4864" ht="13.5" customHeight="1" x14ac:dyDescent="0.3"/>
    <row r="4865" ht="13.5" customHeight="1" x14ac:dyDescent="0.3"/>
    <row r="4866" ht="13.5" customHeight="1" x14ac:dyDescent="0.3"/>
    <row r="4867" ht="13.5" customHeight="1" x14ac:dyDescent="0.3"/>
    <row r="4868" ht="13.5" customHeight="1" x14ac:dyDescent="0.3"/>
    <row r="4869" ht="13.5" customHeight="1" x14ac:dyDescent="0.3"/>
    <row r="4870" ht="13.5" customHeight="1" x14ac:dyDescent="0.3"/>
    <row r="4871" ht="13.5" customHeight="1" x14ac:dyDescent="0.3"/>
    <row r="4872" ht="13.5" customHeight="1" x14ac:dyDescent="0.3"/>
    <row r="4873" ht="13.5" customHeight="1" x14ac:dyDescent="0.3"/>
    <row r="4874" ht="13.5" customHeight="1" x14ac:dyDescent="0.3"/>
    <row r="4875" ht="13.5" customHeight="1" x14ac:dyDescent="0.3"/>
    <row r="4876" ht="13.5" customHeight="1" x14ac:dyDescent="0.3"/>
    <row r="4877" ht="13.5" customHeight="1" x14ac:dyDescent="0.3"/>
    <row r="4878" ht="13.5" customHeight="1" x14ac:dyDescent="0.3"/>
    <row r="4879" ht="13.5" customHeight="1" x14ac:dyDescent="0.3"/>
    <row r="4880" ht="13.5" customHeight="1" x14ac:dyDescent="0.3"/>
    <row r="4881" ht="13.5" customHeight="1" x14ac:dyDescent="0.3"/>
    <row r="4882" ht="13.5" customHeight="1" x14ac:dyDescent="0.3"/>
    <row r="4883" ht="13.5" customHeight="1" x14ac:dyDescent="0.3"/>
    <row r="4884" ht="13.5" customHeight="1" x14ac:dyDescent="0.3"/>
    <row r="4885" ht="13.5" customHeight="1" x14ac:dyDescent="0.3"/>
    <row r="4886" ht="13.5" customHeight="1" x14ac:dyDescent="0.3"/>
    <row r="4887" ht="13.5" customHeight="1" x14ac:dyDescent="0.3"/>
    <row r="4888" ht="13.5" customHeight="1" x14ac:dyDescent="0.3"/>
    <row r="4889" ht="13.5" customHeight="1" x14ac:dyDescent="0.3"/>
    <row r="4890" ht="13.5" customHeight="1" x14ac:dyDescent="0.3"/>
    <row r="4891" ht="13.5" customHeight="1" x14ac:dyDescent="0.3"/>
    <row r="4892" ht="13.5" customHeight="1" x14ac:dyDescent="0.3"/>
    <row r="4893" ht="13.5" customHeight="1" x14ac:dyDescent="0.3"/>
    <row r="4894" ht="13.5" customHeight="1" x14ac:dyDescent="0.3"/>
    <row r="4895" ht="13.5" customHeight="1" x14ac:dyDescent="0.3"/>
    <row r="4896" ht="13.5" customHeight="1" x14ac:dyDescent="0.3"/>
    <row r="4897" ht="13.5" customHeight="1" x14ac:dyDescent="0.3"/>
    <row r="4898" ht="13.5" customHeight="1" x14ac:dyDescent="0.3"/>
    <row r="4899" ht="13.5" customHeight="1" x14ac:dyDescent="0.3"/>
    <row r="4900" ht="13.5" customHeight="1" x14ac:dyDescent="0.3"/>
    <row r="4901" ht="13.5" customHeight="1" x14ac:dyDescent="0.3"/>
    <row r="4902" ht="13.5" customHeight="1" x14ac:dyDescent="0.3"/>
    <row r="4903" ht="13.5" customHeight="1" x14ac:dyDescent="0.3"/>
    <row r="4904" ht="13.5" customHeight="1" x14ac:dyDescent="0.3"/>
    <row r="4905" ht="13.5" customHeight="1" x14ac:dyDescent="0.3"/>
    <row r="4906" ht="13.5" customHeight="1" x14ac:dyDescent="0.3"/>
    <row r="4907" ht="13.5" customHeight="1" x14ac:dyDescent="0.3"/>
    <row r="4908" ht="13.5" customHeight="1" x14ac:dyDescent="0.3"/>
    <row r="4909" ht="13.5" customHeight="1" x14ac:dyDescent="0.3"/>
    <row r="4910" ht="13.5" customHeight="1" x14ac:dyDescent="0.3"/>
    <row r="4911" ht="13.5" customHeight="1" x14ac:dyDescent="0.3"/>
    <row r="4912" ht="13.5" customHeight="1" x14ac:dyDescent="0.3"/>
    <row r="4913" ht="13.5" customHeight="1" x14ac:dyDescent="0.3"/>
    <row r="4914" ht="13.5" customHeight="1" x14ac:dyDescent="0.3"/>
    <row r="4915" ht="13.5" customHeight="1" x14ac:dyDescent="0.3"/>
    <row r="4916" ht="13.5" customHeight="1" x14ac:dyDescent="0.3"/>
    <row r="4917" ht="13.5" customHeight="1" x14ac:dyDescent="0.3"/>
    <row r="4918" ht="13.5" customHeight="1" x14ac:dyDescent="0.3"/>
    <row r="4919" ht="13.5" customHeight="1" x14ac:dyDescent="0.3"/>
    <row r="4920" ht="13.5" customHeight="1" x14ac:dyDescent="0.3"/>
    <row r="4921" ht="13.5" customHeight="1" x14ac:dyDescent="0.3"/>
    <row r="4922" ht="13.5" customHeight="1" x14ac:dyDescent="0.3"/>
    <row r="4923" ht="13.5" customHeight="1" x14ac:dyDescent="0.3"/>
    <row r="4924" ht="13.5" customHeight="1" x14ac:dyDescent="0.3"/>
    <row r="4925" ht="13.5" customHeight="1" x14ac:dyDescent="0.3"/>
    <row r="4926" ht="13.5" customHeight="1" x14ac:dyDescent="0.3"/>
    <row r="4927" ht="13.5" customHeight="1" x14ac:dyDescent="0.3"/>
    <row r="4928" ht="13.5" customHeight="1" x14ac:dyDescent="0.3"/>
    <row r="4929" ht="13.5" customHeight="1" x14ac:dyDescent="0.3"/>
    <row r="4930" ht="13.5" customHeight="1" x14ac:dyDescent="0.3"/>
    <row r="4931" ht="13.5" customHeight="1" x14ac:dyDescent="0.3"/>
    <row r="4932" ht="13.5" customHeight="1" x14ac:dyDescent="0.3"/>
    <row r="4933" ht="13.5" customHeight="1" x14ac:dyDescent="0.3"/>
    <row r="4934" ht="13.5" customHeight="1" x14ac:dyDescent="0.3"/>
    <row r="4935" ht="13.5" customHeight="1" x14ac:dyDescent="0.3"/>
    <row r="4936" ht="13.5" customHeight="1" x14ac:dyDescent="0.3"/>
    <row r="4937" ht="13.5" customHeight="1" x14ac:dyDescent="0.3"/>
    <row r="4938" ht="13.5" customHeight="1" x14ac:dyDescent="0.3"/>
    <row r="4939" ht="13.5" customHeight="1" x14ac:dyDescent="0.3"/>
    <row r="4940" ht="13.5" customHeight="1" x14ac:dyDescent="0.3"/>
    <row r="4941" ht="13.5" customHeight="1" x14ac:dyDescent="0.3"/>
    <row r="4942" ht="13.5" customHeight="1" x14ac:dyDescent="0.3"/>
    <row r="4943" ht="13.5" customHeight="1" x14ac:dyDescent="0.3"/>
    <row r="4944" ht="13.5" customHeight="1" x14ac:dyDescent="0.3"/>
    <row r="4945" ht="13.5" customHeight="1" x14ac:dyDescent="0.3"/>
    <row r="4946" ht="13.5" customHeight="1" x14ac:dyDescent="0.3"/>
    <row r="4947" ht="13.5" customHeight="1" x14ac:dyDescent="0.3"/>
    <row r="4948" ht="13.5" customHeight="1" x14ac:dyDescent="0.3"/>
    <row r="4949" ht="13.5" customHeight="1" x14ac:dyDescent="0.3"/>
    <row r="4950" ht="13.5" customHeight="1" x14ac:dyDescent="0.3"/>
    <row r="4951" ht="13.5" customHeight="1" x14ac:dyDescent="0.3"/>
    <row r="4952" ht="13.5" customHeight="1" x14ac:dyDescent="0.3"/>
    <row r="4953" ht="13.5" customHeight="1" x14ac:dyDescent="0.3"/>
    <row r="4954" ht="13.5" customHeight="1" x14ac:dyDescent="0.3"/>
    <row r="4955" ht="13.5" customHeight="1" x14ac:dyDescent="0.3"/>
    <row r="4956" ht="13.5" customHeight="1" x14ac:dyDescent="0.3"/>
    <row r="4957" ht="13.5" customHeight="1" x14ac:dyDescent="0.3"/>
    <row r="4958" ht="13.5" customHeight="1" x14ac:dyDescent="0.3"/>
    <row r="4959" ht="13.5" customHeight="1" x14ac:dyDescent="0.3"/>
    <row r="4960" ht="13.5" customHeight="1" x14ac:dyDescent="0.3"/>
    <row r="4961" ht="13.5" customHeight="1" x14ac:dyDescent="0.3"/>
    <row r="4962" ht="13.5" customHeight="1" x14ac:dyDescent="0.3"/>
    <row r="4963" ht="13.5" customHeight="1" x14ac:dyDescent="0.3"/>
    <row r="4964" ht="13.5" customHeight="1" x14ac:dyDescent="0.3"/>
    <row r="4965" ht="13.5" customHeight="1" x14ac:dyDescent="0.3"/>
    <row r="4966" ht="13.5" customHeight="1" x14ac:dyDescent="0.3"/>
    <row r="4967" ht="13.5" customHeight="1" x14ac:dyDescent="0.3"/>
    <row r="4968" ht="13.5" customHeight="1" x14ac:dyDescent="0.3"/>
    <row r="4969" ht="13.5" customHeight="1" x14ac:dyDescent="0.3"/>
    <row r="4970" ht="13.5" customHeight="1" x14ac:dyDescent="0.3"/>
    <row r="4971" ht="13.5" customHeight="1" x14ac:dyDescent="0.3"/>
    <row r="4972" ht="13.5" customHeight="1" x14ac:dyDescent="0.3"/>
    <row r="4973" ht="13.5" customHeight="1" x14ac:dyDescent="0.3"/>
    <row r="4974" ht="13.5" customHeight="1" x14ac:dyDescent="0.3"/>
    <row r="4975" ht="13.5" customHeight="1" x14ac:dyDescent="0.3"/>
    <row r="4976" ht="13.5" customHeight="1" x14ac:dyDescent="0.3"/>
    <row r="4977" ht="13.5" customHeight="1" x14ac:dyDescent="0.3"/>
    <row r="4978" ht="13.5" customHeight="1" x14ac:dyDescent="0.3"/>
    <row r="4979" ht="13.5" customHeight="1" x14ac:dyDescent="0.3"/>
    <row r="4980" ht="13.5" customHeight="1" x14ac:dyDescent="0.3"/>
    <row r="4981" ht="13.5" customHeight="1" x14ac:dyDescent="0.3"/>
    <row r="4982" ht="13.5" customHeight="1" x14ac:dyDescent="0.3"/>
    <row r="4983" ht="13.5" customHeight="1" x14ac:dyDescent="0.3"/>
    <row r="4984" ht="13.5" customHeight="1" x14ac:dyDescent="0.3"/>
    <row r="4985" ht="13.5" customHeight="1" x14ac:dyDescent="0.3"/>
    <row r="4986" ht="13.5" customHeight="1" x14ac:dyDescent="0.3"/>
    <row r="4987" ht="13.5" customHeight="1" x14ac:dyDescent="0.3"/>
    <row r="4988" ht="13.5" customHeight="1" x14ac:dyDescent="0.3"/>
    <row r="4989" ht="13.5" customHeight="1" x14ac:dyDescent="0.3"/>
    <row r="4990" ht="13.5" customHeight="1" x14ac:dyDescent="0.3"/>
    <row r="4991" ht="13.5" customHeight="1" x14ac:dyDescent="0.3"/>
    <row r="4992" ht="13.5" customHeight="1" x14ac:dyDescent="0.3"/>
    <row r="4993" ht="13.5" customHeight="1" x14ac:dyDescent="0.3"/>
    <row r="4994" ht="13.5" customHeight="1" x14ac:dyDescent="0.3"/>
    <row r="4995" ht="13.5" customHeight="1" x14ac:dyDescent="0.3"/>
    <row r="4996" ht="13.5" customHeight="1" x14ac:dyDescent="0.3"/>
    <row r="4997" ht="13.5" customHeight="1" x14ac:dyDescent="0.3"/>
    <row r="4998" ht="13.5" customHeight="1" x14ac:dyDescent="0.3"/>
    <row r="4999" ht="13.5" customHeight="1" x14ac:dyDescent="0.3"/>
    <row r="5000" ht="13.5" customHeight="1" x14ac:dyDescent="0.3"/>
    <row r="5001" ht="13.5" customHeight="1" x14ac:dyDescent="0.3"/>
    <row r="5002" ht="13.5" customHeight="1" x14ac:dyDescent="0.3"/>
    <row r="5003" ht="13.5" customHeight="1" x14ac:dyDescent="0.3"/>
    <row r="5004" ht="13.5" customHeight="1" x14ac:dyDescent="0.3"/>
    <row r="5005" ht="13.5" customHeight="1" x14ac:dyDescent="0.3"/>
    <row r="5006" ht="13.5" customHeight="1" x14ac:dyDescent="0.3"/>
    <row r="5007" ht="13.5" customHeight="1" x14ac:dyDescent="0.3"/>
    <row r="5008" ht="13.5" customHeight="1" x14ac:dyDescent="0.3"/>
    <row r="5009" ht="13.5" customHeight="1" x14ac:dyDescent="0.3"/>
    <row r="5010" ht="13.5" customHeight="1" x14ac:dyDescent="0.3"/>
    <row r="5011" ht="13.5" customHeight="1" x14ac:dyDescent="0.3"/>
    <row r="5012" ht="13.5" customHeight="1" x14ac:dyDescent="0.3"/>
    <row r="5013" ht="13.5" customHeight="1" x14ac:dyDescent="0.3"/>
    <row r="5014" ht="13.5" customHeight="1" x14ac:dyDescent="0.3"/>
    <row r="5015" ht="13.5" customHeight="1" x14ac:dyDescent="0.3"/>
    <row r="5016" ht="13.5" customHeight="1" x14ac:dyDescent="0.3"/>
    <row r="5017" ht="13.5" customHeight="1" x14ac:dyDescent="0.3"/>
    <row r="5018" ht="13.5" customHeight="1" x14ac:dyDescent="0.3"/>
    <row r="5019" ht="13.5" customHeight="1" x14ac:dyDescent="0.3"/>
    <row r="5020" ht="13.5" customHeight="1" x14ac:dyDescent="0.3"/>
    <row r="5021" ht="13.5" customHeight="1" x14ac:dyDescent="0.3"/>
    <row r="5022" ht="13.5" customHeight="1" x14ac:dyDescent="0.3"/>
    <row r="5023" ht="13.5" customHeight="1" x14ac:dyDescent="0.3"/>
    <row r="5024" ht="13.5" customHeight="1" x14ac:dyDescent="0.3"/>
    <row r="5025" ht="13.5" customHeight="1" x14ac:dyDescent="0.3"/>
    <row r="5026" ht="13.5" customHeight="1" x14ac:dyDescent="0.3"/>
    <row r="5027" ht="13.5" customHeight="1" x14ac:dyDescent="0.3"/>
    <row r="5028" ht="13.5" customHeight="1" x14ac:dyDescent="0.3"/>
    <row r="5029" ht="13.5" customHeight="1" x14ac:dyDescent="0.3"/>
    <row r="5030" ht="13.5" customHeight="1" x14ac:dyDescent="0.3"/>
    <row r="5031" ht="13.5" customHeight="1" x14ac:dyDescent="0.3"/>
    <row r="5032" ht="13.5" customHeight="1" x14ac:dyDescent="0.3"/>
    <row r="5033" ht="13.5" customHeight="1" x14ac:dyDescent="0.3"/>
    <row r="5034" ht="13.5" customHeight="1" x14ac:dyDescent="0.3"/>
    <row r="5035" ht="13.5" customHeight="1" x14ac:dyDescent="0.3"/>
    <row r="5036" ht="13.5" customHeight="1" x14ac:dyDescent="0.3"/>
    <row r="5037" ht="13.5" customHeight="1" x14ac:dyDescent="0.3"/>
    <row r="5038" ht="13.5" customHeight="1" x14ac:dyDescent="0.3"/>
    <row r="5039" ht="13.5" customHeight="1" x14ac:dyDescent="0.3"/>
    <row r="5040" ht="13.5" customHeight="1" x14ac:dyDescent="0.3"/>
    <row r="5041" ht="13.5" customHeight="1" x14ac:dyDescent="0.3"/>
    <row r="5042" ht="13.5" customHeight="1" x14ac:dyDescent="0.3"/>
    <row r="5043" ht="13.5" customHeight="1" x14ac:dyDescent="0.3"/>
    <row r="5044" ht="13.5" customHeight="1" x14ac:dyDescent="0.3"/>
    <row r="5045" ht="13.5" customHeight="1" x14ac:dyDescent="0.3"/>
    <row r="5046" ht="13.5" customHeight="1" x14ac:dyDescent="0.3"/>
    <row r="5047" ht="13.5" customHeight="1" x14ac:dyDescent="0.3"/>
    <row r="5048" ht="13.5" customHeight="1" x14ac:dyDescent="0.3"/>
    <row r="5049" ht="13.5" customHeight="1" x14ac:dyDescent="0.3"/>
    <row r="5050" ht="13.5" customHeight="1" x14ac:dyDescent="0.3"/>
    <row r="5051" ht="13.5" customHeight="1" x14ac:dyDescent="0.3"/>
    <row r="5052" ht="13.5" customHeight="1" x14ac:dyDescent="0.3"/>
    <row r="5053" ht="13.5" customHeight="1" x14ac:dyDescent="0.3"/>
    <row r="5054" ht="13.5" customHeight="1" x14ac:dyDescent="0.3"/>
    <row r="5055" ht="13.5" customHeight="1" x14ac:dyDescent="0.3"/>
    <row r="5056" ht="13.5" customHeight="1" x14ac:dyDescent="0.3"/>
    <row r="5057" ht="13.5" customHeight="1" x14ac:dyDescent="0.3"/>
    <row r="5058" ht="13.5" customHeight="1" x14ac:dyDescent="0.3"/>
    <row r="5059" ht="13.5" customHeight="1" x14ac:dyDescent="0.3"/>
    <row r="5060" ht="13.5" customHeight="1" x14ac:dyDescent="0.3"/>
    <row r="5061" ht="13.5" customHeight="1" x14ac:dyDescent="0.3"/>
    <row r="5062" ht="13.5" customHeight="1" x14ac:dyDescent="0.3"/>
    <row r="5063" ht="13.5" customHeight="1" x14ac:dyDescent="0.3"/>
    <row r="5064" ht="13.5" customHeight="1" x14ac:dyDescent="0.3"/>
    <row r="5065" ht="13.5" customHeight="1" x14ac:dyDescent="0.3"/>
    <row r="5066" ht="13.5" customHeight="1" x14ac:dyDescent="0.3"/>
    <row r="5067" ht="13.5" customHeight="1" x14ac:dyDescent="0.3"/>
    <row r="5068" ht="13.5" customHeight="1" x14ac:dyDescent="0.3"/>
    <row r="5069" ht="13.5" customHeight="1" x14ac:dyDescent="0.3"/>
    <row r="5070" ht="13.5" customHeight="1" x14ac:dyDescent="0.3"/>
    <row r="5071" ht="13.5" customHeight="1" x14ac:dyDescent="0.3"/>
    <row r="5072" ht="13.5" customHeight="1" x14ac:dyDescent="0.3"/>
    <row r="5073" ht="13.5" customHeight="1" x14ac:dyDescent="0.3"/>
    <row r="5074" ht="13.5" customHeight="1" x14ac:dyDescent="0.3"/>
    <row r="5075" ht="13.5" customHeight="1" x14ac:dyDescent="0.3"/>
    <row r="5076" ht="13.5" customHeight="1" x14ac:dyDescent="0.3"/>
    <row r="5077" ht="13.5" customHeight="1" x14ac:dyDescent="0.3"/>
    <row r="5078" ht="13.5" customHeight="1" x14ac:dyDescent="0.3"/>
    <row r="5079" ht="13.5" customHeight="1" x14ac:dyDescent="0.3"/>
    <row r="5080" ht="13.5" customHeight="1" x14ac:dyDescent="0.3"/>
    <row r="5081" ht="13.5" customHeight="1" x14ac:dyDescent="0.3"/>
    <row r="5082" ht="13.5" customHeight="1" x14ac:dyDescent="0.3"/>
    <row r="5083" ht="13.5" customHeight="1" x14ac:dyDescent="0.3"/>
    <row r="5084" ht="13.5" customHeight="1" x14ac:dyDescent="0.3"/>
    <row r="5085" ht="13.5" customHeight="1" x14ac:dyDescent="0.3"/>
    <row r="5086" ht="13.5" customHeight="1" x14ac:dyDescent="0.3"/>
    <row r="5087" ht="13.5" customHeight="1" x14ac:dyDescent="0.3"/>
    <row r="5088" ht="13.5" customHeight="1" x14ac:dyDescent="0.3"/>
    <row r="5089" ht="13.5" customHeight="1" x14ac:dyDescent="0.3"/>
    <row r="5090" ht="13.5" customHeight="1" x14ac:dyDescent="0.3"/>
    <row r="5091" ht="13.5" customHeight="1" x14ac:dyDescent="0.3"/>
    <row r="5092" ht="13.5" customHeight="1" x14ac:dyDescent="0.3"/>
    <row r="5093" ht="13.5" customHeight="1" x14ac:dyDescent="0.3"/>
    <row r="5094" ht="13.5" customHeight="1" x14ac:dyDescent="0.3"/>
    <row r="5095" ht="13.5" customHeight="1" x14ac:dyDescent="0.3"/>
    <row r="5096" ht="13.5" customHeight="1" x14ac:dyDescent="0.3"/>
    <row r="5097" ht="13.5" customHeight="1" x14ac:dyDescent="0.3"/>
    <row r="5098" ht="13.5" customHeight="1" x14ac:dyDescent="0.3"/>
    <row r="5099" ht="13.5" customHeight="1" x14ac:dyDescent="0.3"/>
    <row r="5100" ht="13.5" customHeight="1" x14ac:dyDescent="0.3"/>
    <row r="5101" ht="13.5" customHeight="1" x14ac:dyDescent="0.3"/>
    <row r="5102" ht="13.5" customHeight="1" x14ac:dyDescent="0.3"/>
    <row r="5103" ht="13.5" customHeight="1" x14ac:dyDescent="0.3"/>
    <row r="5104" ht="13.5" customHeight="1" x14ac:dyDescent="0.3"/>
    <row r="5105" ht="13.5" customHeight="1" x14ac:dyDescent="0.3"/>
    <row r="5106" ht="13.5" customHeight="1" x14ac:dyDescent="0.3"/>
    <row r="5107" ht="13.5" customHeight="1" x14ac:dyDescent="0.3"/>
    <row r="5108" ht="13.5" customHeight="1" x14ac:dyDescent="0.3"/>
    <row r="5109" ht="13.5" customHeight="1" x14ac:dyDescent="0.3"/>
    <row r="5110" ht="13.5" customHeight="1" x14ac:dyDescent="0.3"/>
    <row r="5111" ht="13.5" customHeight="1" x14ac:dyDescent="0.3"/>
    <row r="5112" ht="13.5" customHeight="1" x14ac:dyDescent="0.3"/>
    <row r="5113" ht="13.5" customHeight="1" x14ac:dyDescent="0.3"/>
    <row r="5114" ht="13.5" customHeight="1" x14ac:dyDescent="0.3"/>
    <row r="5115" ht="13.5" customHeight="1" x14ac:dyDescent="0.3"/>
    <row r="5116" ht="13.5" customHeight="1" x14ac:dyDescent="0.3"/>
    <row r="5117" ht="13.5" customHeight="1" x14ac:dyDescent="0.3"/>
    <row r="5118" ht="13.5" customHeight="1" x14ac:dyDescent="0.3"/>
    <row r="5119" ht="13.5" customHeight="1" x14ac:dyDescent="0.3"/>
    <row r="5120" ht="13.5" customHeight="1" x14ac:dyDescent="0.3"/>
    <row r="5121" ht="13.5" customHeight="1" x14ac:dyDescent="0.3"/>
    <row r="5122" ht="13.5" customHeight="1" x14ac:dyDescent="0.3"/>
    <row r="5123" ht="13.5" customHeight="1" x14ac:dyDescent="0.3"/>
    <row r="5124" ht="13.5" customHeight="1" x14ac:dyDescent="0.3"/>
    <row r="5125" ht="13.5" customHeight="1" x14ac:dyDescent="0.3"/>
    <row r="5126" ht="13.5" customHeight="1" x14ac:dyDescent="0.3"/>
    <row r="5127" ht="13.5" customHeight="1" x14ac:dyDescent="0.3"/>
    <row r="5128" ht="13.5" customHeight="1" x14ac:dyDescent="0.3"/>
    <row r="5129" ht="13.5" customHeight="1" x14ac:dyDescent="0.3"/>
    <row r="5130" ht="13.5" customHeight="1" x14ac:dyDescent="0.3"/>
    <row r="5131" ht="13.5" customHeight="1" x14ac:dyDescent="0.3"/>
    <row r="5132" ht="13.5" customHeight="1" x14ac:dyDescent="0.3"/>
    <row r="5133" ht="13.5" customHeight="1" x14ac:dyDescent="0.3"/>
    <row r="5134" ht="13.5" customHeight="1" x14ac:dyDescent="0.3"/>
    <row r="5135" ht="13.5" customHeight="1" x14ac:dyDescent="0.3"/>
    <row r="5136" ht="13.5" customHeight="1" x14ac:dyDescent="0.3"/>
    <row r="5137" ht="13.5" customHeight="1" x14ac:dyDescent="0.3"/>
    <row r="5138" ht="13.5" customHeight="1" x14ac:dyDescent="0.3"/>
    <row r="5139" ht="13.5" customHeight="1" x14ac:dyDescent="0.3"/>
    <row r="5140" ht="13.5" customHeight="1" x14ac:dyDescent="0.3"/>
    <row r="5141" ht="13.5" customHeight="1" x14ac:dyDescent="0.3"/>
    <row r="5142" ht="13.5" customHeight="1" x14ac:dyDescent="0.3"/>
    <row r="5143" ht="13.5" customHeight="1" x14ac:dyDescent="0.3"/>
    <row r="5144" ht="13.5" customHeight="1" x14ac:dyDescent="0.3"/>
    <row r="5145" ht="13.5" customHeight="1" x14ac:dyDescent="0.3"/>
    <row r="5146" ht="13.5" customHeight="1" x14ac:dyDescent="0.3"/>
    <row r="5147" ht="13.5" customHeight="1" x14ac:dyDescent="0.3"/>
    <row r="5148" ht="13.5" customHeight="1" x14ac:dyDescent="0.3"/>
    <row r="5149" ht="13.5" customHeight="1" x14ac:dyDescent="0.3"/>
    <row r="5150" ht="13.5" customHeight="1" x14ac:dyDescent="0.3"/>
    <row r="5151" ht="13.5" customHeight="1" x14ac:dyDescent="0.3"/>
    <row r="5152" ht="13.5" customHeight="1" x14ac:dyDescent="0.3"/>
    <row r="5153" ht="13.5" customHeight="1" x14ac:dyDescent="0.3"/>
    <row r="5154" ht="13.5" customHeight="1" x14ac:dyDescent="0.3"/>
    <row r="5155" ht="13.5" customHeight="1" x14ac:dyDescent="0.3"/>
    <row r="5156" ht="13.5" customHeight="1" x14ac:dyDescent="0.3"/>
    <row r="5157" ht="13.5" customHeight="1" x14ac:dyDescent="0.3"/>
    <row r="5158" ht="13.5" customHeight="1" x14ac:dyDescent="0.3"/>
    <row r="5159" ht="13.5" customHeight="1" x14ac:dyDescent="0.3"/>
    <row r="5160" ht="13.5" customHeight="1" x14ac:dyDescent="0.3"/>
    <row r="5161" ht="13.5" customHeight="1" x14ac:dyDescent="0.3"/>
    <row r="5162" ht="13.5" customHeight="1" x14ac:dyDescent="0.3"/>
    <row r="5163" ht="13.5" customHeight="1" x14ac:dyDescent="0.3"/>
    <row r="5164" ht="13.5" customHeight="1" x14ac:dyDescent="0.3"/>
    <row r="5165" ht="13.5" customHeight="1" x14ac:dyDescent="0.3"/>
    <row r="5166" ht="13.5" customHeight="1" x14ac:dyDescent="0.3"/>
    <row r="5167" ht="13.5" customHeight="1" x14ac:dyDescent="0.3"/>
    <row r="5168" ht="13.5" customHeight="1" x14ac:dyDescent="0.3"/>
    <row r="5169" ht="13.5" customHeight="1" x14ac:dyDescent="0.3"/>
    <row r="5170" ht="13.5" customHeight="1" x14ac:dyDescent="0.3"/>
    <row r="5171" ht="13.5" customHeight="1" x14ac:dyDescent="0.3"/>
    <row r="5172" ht="13.5" customHeight="1" x14ac:dyDescent="0.3"/>
    <row r="5173" ht="13.5" customHeight="1" x14ac:dyDescent="0.3"/>
    <row r="5174" ht="13.5" customHeight="1" x14ac:dyDescent="0.3"/>
    <row r="5175" ht="13.5" customHeight="1" x14ac:dyDescent="0.3"/>
    <row r="5176" ht="13.5" customHeight="1" x14ac:dyDescent="0.3"/>
    <row r="5177" ht="13.5" customHeight="1" x14ac:dyDescent="0.3"/>
    <row r="5178" ht="13.5" customHeight="1" x14ac:dyDescent="0.3"/>
    <row r="5179" ht="13.5" customHeight="1" x14ac:dyDescent="0.3"/>
    <row r="5180" ht="13.5" customHeight="1" x14ac:dyDescent="0.3"/>
    <row r="5181" ht="13.5" customHeight="1" x14ac:dyDescent="0.3"/>
    <row r="5182" ht="13.5" customHeight="1" x14ac:dyDescent="0.3"/>
    <row r="5183" ht="13.5" customHeight="1" x14ac:dyDescent="0.3"/>
    <row r="5184" ht="13.5" customHeight="1" x14ac:dyDescent="0.3"/>
    <row r="5185" ht="13.5" customHeight="1" x14ac:dyDescent="0.3"/>
    <row r="5186" ht="13.5" customHeight="1" x14ac:dyDescent="0.3"/>
    <row r="5187" ht="13.5" customHeight="1" x14ac:dyDescent="0.3"/>
    <row r="5188" ht="13.5" customHeight="1" x14ac:dyDescent="0.3"/>
    <row r="5189" ht="13.5" customHeight="1" x14ac:dyDescent="0.3"/>
    <row r="5190" ht="13.5" customHeight="1" x14ac:dyDescent="0.3"/>
    <row r="5191" ht="13.5" customHeight="1" x14ac:dyDescent="0.3"/>
    <row r="5192" ht="13.5" customHeight="1" x14ac:dyDescent="0.3"/>
    <row r="5193" ht="13.5" customHeight="1" x14ac:dyDescent="0.3"/>
    <row r="5194" ht="13.5" customHeight="1" x14ac:dyDescent="0.3"/>
    <row r="5195" ht="13.5" customHeight="1" x14ac:dyDescent="0.3"/>
    <row r="5196" ht="13.5" customHeight="1" x14ac:dyDescent="0.3"/>
    <row r="5197" ht="13.5" customHeight="1" x14ac:dyDescent="0.3"/>
    <row r="5198" ht="13.5" customHeight="1" x14ac:dyDescent="0.3"/>
    <row r="5199" ht="13.5" customHeight="1" x14ac:dyDescent="0.3"/>
    <row r="5200" ht="13.5" customHeight="1" x14ac:dyDescent="0.3"/>
    <row r="5201" ht="13.5" customHeight="1" x14ac:dyDescent="0.3"/>
    <row r="5202" ht="13.5" customHeight="1" x14ac:dyDescent="0.3"/>
    <row r="5203" ht="13.5" customHeight="1" x14ac:dyDescent="0.3"/>
    <row r="5204" ht="13.5" customHeight="1" x14ac:dyDescent="0.3"/>
    <row r="5205" ht="13.5" customHeight="1" x14ac:dyDescent="0.3"/>
    <row r="5206" ht="13.5" customHeight="1" x14ac:dyDescent="0.3"/>
    <row r="5207" ht="13.5" customHeight="1" x14ac:dyDescent="0.3"/>
    <row r="5208" ht="13.5" customHeight="1" x14ac:dyDescent="0.3"/>
    <row r="5209" ht="13.5" customHeight="1" x14ac:dyDescent="0.3"/>
    <row r="5210" ht="13.5" customHeight="1" x14ac:dyDescent="0.3"/>
    <row r="5211" ht="13.5" customHeight="1" x14ac:dyDescent="0.3"/>
    <row r="5212" ht="13.5" customHeight="1" x14ac:dyDescent="0.3"/>
    <row r="5213" ht="13.5" customHeight="1" x14ac:dyDescent="0.3"/>
    <row r="5214" ht="13.5" customHeight="1" x14ac:dyDescent="0.3"/>
    <row r="5215" ht="13.5" customHeight="1" x14ac:dyDescent="0.3"/>
    <row r="5216" ht="13.5" customHeight="1" x14ac:dyDescent="0.3"/>
    <row r="5217" ht="13.5" customHeight="1" x14ac:dyDescent="0.3"/>
    <row r="5218" ht="13.5" customHeight="1" x14ac:dyDescent="0.3"/>
    <row r="5219" ht="13.5" customHeight="1" x14ac:dyDescent="0.3"/>
    <row r="5220" ht="13.5" customHeight="1" x14ac:dyDescent="0.3"/>
    <row r="5221" ht="13.5" customHeight="1" x14ac:dyDescent="0.3"/>
    <row r="5222" ht="13.5" customHeight="1" x14ac:dyDescent="0.3"/>
    <row r="5223" ht="13.5" customHeight="1" x14ac:dyDescent="0.3"/>
    <row r="5224" ht="13.5" customHeight="1" x14ac:dyDescent="0.3"/>
    <row r="5225" ht="13.5" customHeight="1" x14ac:dyDescent="0.3"/>
    <row r="5226" ht="13.5" customHeight="1" x14ac:dyDescent="0.3"/>
    <row r="5227" ht="13.5" customHeight="1" x14ac:dyDescent="0.3"/>
    <row r="5228" ht="13.5" customHeight="1" x14ac:dyDescent="0.3"/>
    <row r="5229" ht="13.5" customHeight="1" x14ac:dyDescent="0.3"/>
    <row r="5230" ht="13.5" customHeight="1" x14ac:dyDescent="0.3"/>
    <row r="5231" ht="13.5" customHeight="1" x14ac:dyDescent="0.3"/>
    <row r="5232" ht="13.5" customHeight="1" x14ac:dyDescent="0.3"/>
    <row r="5233" ht="13.5" customHeight="1" x14ac:dyDescent="0.3"/>
    <row r="5234" ht="13.5" customHeight="1" x14ac:dyDescent="0.3"/>
    <row r="5235" ht="13.5" customHeight="1" x14ac:dyDescent="0.3"/>
    <row r="5236" ht="13.5" customHeight="1" x14ac:dyDescent="0.3"/>
    <row r="5237" ht="13.5" customHeight="1" x14ac:dyDescent="0.3"/>
    <row r="5238" ht="13.5" customHeight="1" x14ac:dyDescent="0.3"/>
    <row r="5239" ht="13.5" customHeight="1" x14ac:dyDescent="0.3"/>
    <row r="5240" ht="13.5" customHeight="1" x14ac:dyDescent="0.3"/>
    <row r="5241" ht="13.5" customHeight="1" x14ac:dyDescent="0.3"/>
    <row r="5242" ht="13.5" customHeight="1" x14ac:dyDescent="0.3"/>
    <row r="5243" ht="13.5" customHeight="1" x14ac:dyDescent="0.3"/>
    <row r="5244" ht="13.5" customHeight="1" x14ac:dyDescent="0.3"/>
    <row r="5245" ht="13.5" customHeight="1" x14ac:dyDescent="0.3"/>
    <row r="5246" ht="13.5" customHeight="1" x14ac:dyDescent="0.3"/>
    <row r="5247" ht="13.5" customHeight="1" x14ac:dyDescent="0.3"/>
    <row r="5248" ht="13.5" customHeight="1" x14ac:dyDescent="0.3"/>
    <row r="5249" ht="13.5" customHeight="1" x14ac:dyDescent="0.3"/>
    <row r="5250" ht="13.5" customHeight="1" x14ac:dyDescent="0.3"/>
    <row r="5251" ht="13.5" customHeight="1" x14ac:dyDescent="0.3"/>
    <row r="5252" ht="13.5" customHeight="1" x14ac:dyDescent="0.3"/>
    <row r="5253" ht="13.5" customHeight="1" x14ac:dyDescent="0.3"/>
    <row r="5254" ht="13.5" customHeight="1" x14ac:dyDescent="0.3"/>
    <row r="5255" ht="13.5" customHeight="1" x14ac:dyDescent="0.3"/>
    <row r="5256" ht="13.5" customHeight="1" x14ac:dyDescent="0.3"/>
    <row r="5257" ht="13.5" customHeight="1" x14ac:dyDescent="0.3"/>
    <row r="5258" ht="13.5" customHeight="1" x14ac:dyDescent="0.3"/>
    <row r="5259" ht="13.5" customHeight="1" x14ac:dyDescent="0.3"/>
    <row r="5260" ht="13.5" customHeight="1" x14ac:dyDescent="0.3"/>
    <row r="5261" ht="13.5" customHeight="1" x14ac:dyDescent="0.3"/>
    <row r="5262" ht="13.5" customHeight="1" x14ac:dyDescent="0.3"/>
    <row r="5263" ht="13.5" customHeight="1" x14ac:dyDescent="0.3"/>
    <row r="5264" ht="13.5" customHeight="1" x14ac:dyDescent="0.3"/>
    <row r="5265" ht="13.5" customHeight="1" x14ac:dyDescent="0.3"/>
    <row r="5266" ht="13.5" customHeight="1" x14ac:dyDescent="0.3"/>
    <row r="5267" ht="13.5" customHeight="1" x14ac:dyDescent="0.3"/>
    <row r="5268" ht="13.5" customHeight="1" x14ac:dyDescent="0.3"/>
    <row r="5269" ht="13.5" customHeight="1" x14ac:dyDescent="0.3"/>
    <row r="5270" ht="13.5" customHeight="1" x14ac:dyDescent="0.3"/>
    <row r="5271" ht="13.5" customHeight="1" x14ac:dyDescent="0.3"/>
    <row r="5272" ht="13.5" customHeight="1" x14ac:dyDescent="0.3"/>
    <row r="5273" ht="13.5" customHeight="1" x14ac:dyDescent="0.3"/>
    <row r="5274" ht="13.5" customHeight="1" x14ac:dyDescent="0.3"/>
    <row r="5275" ht="13.5" customHeight="1" x14ac:dyDescent="0.3"/>
    <row r="5276" ht="13.5" customHeight="1" x14ac:dyDescent="0.3"/>
    <row r="5277" ht="13.5" customHeight="1" x14ac:dyDescent="0.3"/>
    <row r="5278" ht="13.5" customHeight="1" x14ac:dyDescent="0.3"/>
    <row r="5279" ht="13.5" customHeight="1" x14ac:dyDescent="0.3"/>
    <row r="5280" ht="13.5" customHeight="1" x14ac:dyDescent="0.3"/>
    <row r="5281" ht="13.5" customHeight="1" x14ac:dyDescent="0.3"/>
    <row r="5282" ht="13.5" customHeight="1" x14ac:dyDescent="0.3"/>
    <row r="5283" ht="13.5" customHeight="1" x14ac:dyDescent="0.3"/>
    <row r="5284" ht="13.5" customHeight="1" x14ac:dyDescent="0.3"/>
    <row r="5285" ht="13.5" customHeight="1" x14ac:dyDescent="0.3"/>
    <row r="5286" ht="13.5" customHeight="1" x14ac:dyDescent="0.3"/>
    <row r="5287" ht="13.5" customHeight="1" x14ac:dyDescent="0.3"/>
    <row r="5288" ht="13.5" customHeight="1" x14ac:dyDescent="0.3"/>
    <row r="5289" ht="13.5" customHeight="1" x14ac:dyDescent="0.3"/>
    <row r="5290" ht="13.5" customHeight="1" x14ac:dyDescent="0.3"/>
    <row r="5291" ht="13.5" customHeight="1" x14ac:dyDescent="0.3"/>
    <row r="5292" ht="13.5" customHeight="1" x14ac:dyDescent="0.3"/>
    <row r="5293" ht="13.5" customHeight="1" x14ac:dyDescent="0.3"/>
    <row r="5294" ht="13.5" customHeight="1" x14ac:dyDescent="0.3"/>
    <row r="5295" ht="13.5" customHeight="1" x14ac:dyDescent="0.3"/>
    <row r="5296" ht="13.5" customHeight="1" x14ac:dyDescent="0.3"/>
    <row r="5297" ht="13.5" customHeight="1" x14ac:dyDescent="0.3"/>
    <row r="5298" ht="13.5" customHeight="1" x14ac:dyDescent="0.3"/>
    <row r="5299" ht="13.5" customHeight="1" x14ac:dyDescent="0.3"/>
    <row r="5300" ht="13.5" customHeight="1" x14ac:dyDescent="0.3"/>
    <row r="5301" ht="13.5" customHeight="1" x14ac:dyDescent="0.3"/>
    <row r="5302" ht="13.5" customHeight="1" x14ac:dyDescent="0.3"/>
    <row r="5303" ht="13.5" customHeight="1" x14ac:dyDescent="0.3"/>
    <row r="5304" ht="13.5" customHeight="1" x14ac:dyDescent="0.3"/>
    <row r="5305" ht="13.5" customHeight="1" x14ac:dyDescent="0.3"/>
    <row r="5306" ht="13.5" customHeight="1" x14ac:dyDescent="0.3"/>
    <row r="5307" ht="13.5" customHeight="1" x14ac:dyDescent="0.3"/>
    <row r="5308" ht="13.5" customHeight="1" x14ac:dyDescent="0.3"/>
    <row r="5309" ht="13.5" customHeight="1" x14ac:dyDescent="0.3"/>
    <row r="5310" ht="13.5" customHeight="1" x14ac:dyDescent="0.3"/>
    <row r="5311" ht="13.5" customHeight="1" x14ac:dyDescent="0.3"/>
    <row r="5312" ht="13.5" customHeight="1" x14ac:dyDescent="0.3"/>
    <row r="5313" ht="13.5" customHeight="1" x14ac:dyDescent="0.3"/>
    <row r="5314" ht="13.5" customHeight="1" x14ac:dyDescent="0.3"/>
    <row r="5315" ht="13.5" customHeight="1" x14ac:dyDescent="0.3"/>
    <row r="5316" ht="13.5" customHeight="1" x14ac:dyDescent="0.3"/>
    <row r="5317" ht="13.5" customHeight="1" x14ac:dyDescent="0.3"/>
    <row r="5318" ht="13.5" customHeight="1" x14ac:dyDescent="0.3"/>
    <row r="5319" ht="13.5" customHeight="1" x14ac:dyDescent="0.3"/>
    <row r="5320" ht="13.5" customHeight="1" x14ac:dyDescent="0.3"/>
    <row r="5321" ht="13.5" customHeight="1" x14ac:dyDescent="0.3"/>
    <row r="5322" ht="13.5" customHeight="1" x14ac:dyDescent="0.3"/>
    <row r="5323" ht="13.5" customHeight="1" x14ac:dyDescent="0.3"/>
    <row r="5324" ht="13.5" customHeight="1" x14ac:dyDescent="0.3"/>
    <row r="5325" ht="13.5" customHeight="1" x14ac:dyDescent="0.3"/>
    <row r="5326" ht="13.5" customHeight="1" x14ac:dyDescent="0.3"/>
    <row r="5327" ht="13.5" customHeight="1" x14ac:dyDescent="0.3"/>
    <row r="5328" ht="13.5" customHeight="1" x14ac:dyDescent="0.3"/>
    <row r="5329" ht="13.5" customHeight="1" x14ac:dyDescent="0.3"/>
    <row r="5330" ht="13.5" customHeight="1" x14ac:dyDescent="0.3"/>
    <row r="5331" ht="13.5" customHeight="1" x14ac:dyDescent="0.3"/>
    <row r="5332" ht="13.5" customHeight="1" x14ac:dyDescent="0.3"/>
    <row r="5333" ht="13.5" customHeight="1" x14ac:dyDescent="0.3"/>
    <row r="5334" ht="13.5" customHeight="1" x14ac:dyDescent="0.3"/>
    <row r="5335" ht="13.5" customHeight="1" x14ac:dyDescent="0.3"/>
    <row r="5336" ht="13.5" customHeight="1" x14ac:dyDescent="0.3"/>
    <row r="5337" ht="13.5" customHeight="1" x14ac:dyDescent="0.3"/>
    <row r="5338" ht="13.5" customHeight="1" x14ac:dyDescent="0.3"/>
    <row r="5339" ht="13.5" customHeight="1" x14ac:dyDescent="0.3"/>
    <row r="5340" ht="13.5" customHeight="1" x14ac:dyDescent="0.3"/>
    <row r="5341" ht="13.5" customHeight="1" x14ac:dyDescent="0.3"/>
    <row r="5342" ht="13.5" customHeight="1" x14ac:dyDescent="0.3"/>
    <row r="5343" ht="13.5" customHeight="1" x14ac:dyDescent="0.3"/>
    <row r="5344" ht="13.5" customHeight="1" x14ac:dyDescent="0.3"/>
    <row r="5345" ht="13.5" customHeight="1" x14ac:dyDescent="0.3"/>
    <row r="5346" ht="13.5" customHeight="1" x14ac:dyDescent="0.3"/>
    <row r="5347" ht="13.5" customHeight="1" x14ac:dyDescent="0.3"/>
    <row r="5348" ht="13.5" customHeight="1" x14ac:dyDescent="0.3"/>
    <row r="5349" ht="13.5" customHeight="1" x14ac:dyDescent="0.3"/>
    <row r="5350" ht="13.5" customHeight="1" x14ac:dyDescent="0.3"/>
    <row r="5351" ht="13.5" customHeight="1" x14ac:dyDescent="0.3"/>
    <row r="5352" ht="13.5" customHeight="1" x14ac:dyDescent="0.3"/>
    <row r="5353" ht="13.5" customHeight="1" x14ac:dyDescent="0.3"/>
    <row r="5354" ht="13.5" customHeight="1" x14ac:dyDescent="0.3"/>
    <row r="5355" ht="13.5" customHeight="1" x14ac:dyDescent="0.3"/>
    <row r="5356" ht="13.5" customHeight="1" x14ac:dyDescent="0.3"/>
    <row r="5357" ht="13.5" customHeight="1" x14ac:dyDescent="0.3"/>
    <row r="5358" ht="13.5" customHeight="1" x14ac:dyDescent="0.3"/>
    <row r="5359" ht="13.5" customHeight="1" x14ac:dyDescent="0.3"/>
    <row r="5360" ht="13.5" customHeight="1" x14ac:dyDescent="0.3"/>
    <row r="5361" ht="13.5" customHeight="1" x14ac:dyDescent="0.3"/>
    <row r="5362" ht="13.5" customHeight="1" x14ac:dyDescent="0.3"/>
    <row r="5363" ht="13.5" customHeight="1" x14ac:dyDescent="0.3"/>
    <row r="5364" ht="13.5" customHeight="1" x14ac:dyDescent="0.3"/>
    <row r="5365" ht="13.5" customHeight="1" x14ac:dyDescent="0.3"/>
    <row r="5366" ht="13.5" customHeight="1" x14ac:dyDescent="0.3"/>
    <row r="5367" ht="13.5" customHeight="1" x14ac:dyDescent="0.3"/>
    <row r="5368" ht="13.5" customHeight="1" x14ac:dyDescent="0.3"/>
    <row r="5369" ht="13.5" customHeight="1" x14ac:dyDescent="0.3"/>
    <row r="5370" ht="13.5" customHeight="1" x14ac:dyDescent="0.3"/>
    <row r="5371" ht="13.5" customHeight="1" x14ac:dyDescent="0.3"/>
    <row r="5372" ht="13.5" customHeight="1" x14ac:dyDescent="0.3"/>
    <row r="5373" ht="13.5" customHeight="1" x14ac:dyDescent="0.3"/>
    <row r="5374" ht="13.5" customHeight="1" x14ac:dyDescent="0.3"/>
    <row r="5375" ht="13.5" customHeight="1" x14ac:dyDescent="0.3"/>
    <row r="5376" ht="13.5" customHeight="1" x14ac:dyDescent="0.3"/>
    <row r="5377" ht="13.5" customHeight="1" x14ac:dyDescent="0.3"/>
    <row r="5378" ht="13.5" customHeight="1" x14ac:dyDescent="0.3"/>
    <row r="5379" ht="13.5" customHeight="1" x14ac:dyDescent="0.3"/>
    <row r="5380" ht="13.5" customHeight="1" x14ac:dyDescent="0.3"/>
    <row r="5381" ht="13.5" customHeight="1" x14ac:dyDescent="0.3"/>
    <row r="5382" ht="13.5" customHeight="1" x14ac:dyDescent="0.3"/>
    <row r="5383" ht="13.5" customHeight="1" x14ac:dyDescent="0.3"/>
    <row r="5384" ht="13.5" customHeight="1" x14ac:dyDescent="0.3"/>
    <row r="5385" ht="13.5" customHeight="1" x14ac:dyDescent="0.3"/>
    <row r="5386" ht="13.5" customHeight="1" x14ac:dyDescent="0.3"/>
    <row r="5387" ht="13.5" customHeight="1" x14ac:dyDescent="0.3"/>
    <row r="5388" ht="13.5" customHeight="1" x14ac:dyDescent="0.3"/>
    <row r="5389" ht="13.5" customHeight="1" x14ac:dyDescent="0.3"/>
    <row r="5390" ht="13.5" customHeight="1" x14ac:dyDescent="0.3"/>
    <row r="5391" ht="13.5" customHeight="1" x14ac:dyDescent="0.3"/>
    <row r="5392" ht="13.5" customHeight="1" x14ac:dyDescent="0.3"/>
    <row r="5393" ht="13.5" customHeight="1" x14ac:dyDescent="0.3"/>
    <row r="5394" ht="13.5" customHeight="1" x14ac:dyDescent="0.3"/>
    <row r="5395" ht="13.5" customHeight="1" x14ac:dyDescent="0.3"/>
    <row r="5396" ht="13.5" customHeight="1" x14ac:dyDescent="0.3"/>
    <row r="5397" ht="13.5" customHeight="1" x14ac:dyDescent="0.3"/>
    <row r="5398" ht="13.5" customHeight="1" x14ac:dyDescent="0.3"/>
    <row r="5399" ht="13.5" customHeight="1" x14ac:dyDescent="0.3"/>
    <row r="5400" ht="13.5" customHeight="1" x14ac:dyDescent="0.3"/>
    <row r="5401" ht="13.5" customHeight="1" x14ac:dyDescent="0.3"/>
    <row r="5402" ht="13.5" customHeight="1" x14ac:dyDescent="0.3"/>
    <row r="5403" ht="13.5" customHeight="1" x14ac:dyDescent="0.3"/>
    <row r="5404" ht="13.5" customHeight="1" x14ac:dyDescent="0.3"/>
    <row r="5405" ht="13.5" customHeight="1" x14ac:dyDescent="0.3"/>
    <row r="5406" ht="13.5" customHeight="1" x14ac:dyDescent="0.3"/>
    <row r="5407" ht="13.5" customHeight="1" x14ac:dyDescent="0.3"/>
    <row r="5408" ht="13.5" customHeight="1" x14ac:dyDescent="0.3"/>
    <row r="5409" ht="13.5" customHeight="1" x14ac:dyDescent="0.3"/>
    <row r="5410" ht="13.5" customHeight="1" x14ac:dyDescent="0.3"/>
    <row r="5411" ht="13.5" customHeight="1" x14ac:dyDescent="0.3"/>
    <row r="5412" ht="13.5" customHeight="1" x14ac:dyDescent="0.3"/>
    <row r="5413" ht="13.5" customHeight="1" x14ac:dyDescent="0.3"/>
    <row r="5414" ht="13.5" customHeight="1" x14ac:dyDescent="0.3"/>
    <row r="5415" ht="13.5" customHeight="1" x14ac:dyDescent="0.3"/>
    <row r="5416" ht="13.5" customHeight="1" x14ac:dyDescent="0.3"/>
    <row r="5417" ht="13.5" customHeight="1" x14ac:dyDescent="0.3"/>
    <row r="5418" ht="13.5" customHeight="1" x14ac:dyDescent="0.3"/>
    <row r="5419" ht="13.5" customHeight="1" x14ac:dyDescent="0.3"/>
    <row r="5420" ht="13.5" customHeight="1" x14ac:dyDescent="0.3"/>
    <row r="5421" ht="13.5" customHeight="1" x14ac:dyDescent="0.3"/>
    <row r="5422" ht="13.5" customHeight="1" x14ac:dyDescent="0.3"/>
    <row r="5423" ht="13.5" customHeight="1" x14ac:dyDescent="0.3"/>
    <row r="5424" ht="13.5" customHeight="1" x14ac:dyDescent="0.3"/>
    <row r="5425" ht="13.5" customHeight="1" x14ac:dyDescent="0.3"/>
    <row r="5426" ht="13.5" customHeight="1" x14ac:dyDescent="0.3"/>
    <row r="5427" ht="13.5" customHeight="1" x14ac:dyDescent="0.3"/>
    <row r="5428" ht="13.5" customHeight="1" x14ac:dyDescent="0.3"/>
    <row r="5429" ht="13.5" customHeight="1" x14ac:dyDescent="0.3"/>
    <row r="5430" ht="13.5" customHeight="1" x14ac:dyDescent="0.3"/>
    <row r="5431" ht="13.5" customHeight="1" x14ac:dyDescent="0.3"/>
    <row r="5432" ht="13.5" customHeight="1" x14ac:dyDescent="0.3"/>
    <row r="5433" ht="13.5" customHeight="1" x14ac:dyDescent="0.3"/>
    <row r="5434" ht="13.5" customHeight="1" x14ac:dyDescent="0.3"/>
    <row r="5435" ht="13.5" customHeight="1" x14ac:dyDescent="0.3"/>
    <row r="5436" ht="13.5" customHeight="1" x14ac:dyDescent="0.3"/>
    <row r="5437" ht="13.5" customHeight="1" x14ac:dyDescent="0.3"/>
    <row r="5438" ht="13.5" customHeight="1" x14ac:dyDescent="0.3"/>
    <row r="5439" ht="13.5" customHeight="1" x14ac:dyDescent="0.3"/>
    <row r="5440" ht="13.5" customHeight="1" x14ac:dyDescent="0.3"/>
    <row r="5441" ht="13.5" customHeight="1" x14ac:dyDescent="0.3"/>
    <row r="5442" ht="13.5" customHeight="1" x14ac:dyDescent="0.3"/>
    <row r="5443" ht="13.5" customHeight="1" x14ac:dyDescent="0.3"/>
    <row r="5444" ht="13.5" customHeight="1" x14ac:dyDescent="0.3"/>
    <row r="5445" ht="13.5" customHeight="1" x14ac:dyDescent="0.3"/>
    <row r="5446" ht="13.5" customHeight="1" x14ac:dyDescent="0.3"/>
    <row r="5447" ht="13.5" customHeight="1" x14ac:dyDescent="0.3"/>
    <row r="5448" ht="13.5" customHeight="1" x14ac:dyDescent="0.3"/>
    <row r="5449" ht="13.5" customHeight="1" x14ac:dyDescent="0.3"/>
    <row r="5450" ht="13.5" customHeight="1" x14ac:dyDescent="0.3"/>
    <row r="5451" ht="13.5" customHeight="1" x14ac:dyDescent="0.3"/>
    <row r="5452" ht="13.5" customHeight="1" x14ac:dyDescent="0.3"/>
    <row r="5453" ht="13.5" customHeight="1" x14ac:dyDescent="0.3"/>
    <row r="5454" ht="13.5" customHeight="1" x14ac:dyDescent="0.3"/>
    <row r="5455" ht="13.5" customHeight="1" x14ac:dyDescent="0.3"/>
    <row r="5456" ht="13.5" customHeight="1" x14ac:dyDescent="0.3"/>
    <row r="5457" ht="13.5" customHeight="1" x14ac:dyDescent="0.3"/>
    <row r="5458" ht="13.5" customHeight="1" x14ac:dyDescent="0.3"/>
    <row r="5459" ht="13.5" customHeight="1" x14ac:dyDescent="0.3"/>
    <row r="5460" ht="13.5" customHeight="1" x14ac:dyDescent="0.3"/>
    <row r="5461" ht="13.5" customHeight="1" x14ac:dyDescent="0.3"/>
    <row r="5462" ht="13.5" customHeight="1" x14ac:dyDescent="0.3"/>
    <row r="5463" ht="13.5" customHeight="1" x14ac:dyDescent="0.3"/>
    <row r="5464" ht="13.5" customHeight="1" x14ac:dyDescent="0.3"/>
    <row r="5465" ht="13.5" customHeight="1" x14ac:dyDescent="0.3"/>
    <row r="5466" ht="13.5" customHeight="1" x14ac:dyDescent="0.3"/>
    <row r="5467" ht="13.5" customHeight="1" x14ac:dyDescent="0.3"/>
    <row r="5468" ht="13.5" customHeight="1" x14ac:dyDescent="0.3"/>
    <row r="5469" ht="13.5" customHeight="1" x14ac:dyDescent="0.3"/>
    <row r="5470" ht="13.5" customHeight="1" x14ac:dyDescent="0.3"/>
    <row r="5471" ht="13.5" customHeight="1" x14ac:dyDescent="0.3"/>
    <row r="5472" ht="13.5" customHeight="1" x14ac:dyDescent="0.3"/>
    <row r="5473" ht="13.5" customHeight="1" x14ac:dyDescent="0.3"/>
    <row r="5474" ht="13.5" customHeight="1" x14ac:dyDescent="0.3"/>
    <row r="5475" ht="13.5" customHeight="1" x14ac:dyDescent="0.3"/>
    <row r="5476" ht="13.5" customHeight="1" x14ac:dyDescent="0.3"/>
    <row r="5477" ht="13.5" customHeight="1" x14ac:dyDescent="0.3"/>
    <row r="5478" ht="13.5" customHeight="1" x14ac:dyDescent="0.3"/>
    <row r="5479" ht="13.5" customHeight="1" x14ac:dyDescent="0.3"/>
    <row r="5480" ht="13.5" customHeight="1" x14ac:dyDescent="0.3"/>
    <row r="5481" ht="13.5" customHeight="1" x14ac:dyDescent="0.3"/>
    <row r="5482" ht="13.5" customHeight="1" x14ac:dyDescent="0.3"/>
    <row r="5483" ht="13.5" customHeight="1" x14ac:dyDescent="0.3"/>
    <row r="5484" ht="13.5" customHeight="1" x14ac:dyDescent="0.3"/>
    <row r="5485" ht="13.5" customHeight="1" x14ac:dyDescent="0.3"/>
    <row r="5486" ht="13.5" customHeight="1" x14ac:dyDescent="0.3"/>
    <row r="5487" ht="13.5" customHeight="1" x14ac:dyDescent="0.3"/>
    <row r="5488" ht="13.5" customHeight="1" x14ac:dyDescent="0.3"/>
    <row r="5489" ht="13.5" customHeight="1" x14ac:dyDescent="0.3"/>
    <row r="5490" ht="13.5" customHeight="1" x14ac:dyDescent="0.3"/>
    <row r="5491" ht="13.5" customHeight="1" x14ac:dyDescent="0.3"/>
    <row r="5492" ht="13.5" customHeight="1" x14ac:dyDescent="0.3"/>
    <row r="5493" ht="13.5" customHeight="1" x14ac:dyDescent="0.3"/>
    <row r="5494" ht="13.5" customHeight="1" x14ac:dyDescent="0.3"/>
    <row r="5495" ht="13.5" customHeight="1" x14ac:dyDescent="0.3"/>
    <row r="5496" ht="13.5" customHeight="1" x14ac:dyDescent="0.3"/>
    <row r="5497" ht="13.5" customHeight="1" x14ac:dyDescent="0.3"/>
    <row r="5498" ht="13.5" customHeight="1" x14ac:dyDescent="0.3"/>
    <row r="5499" ht="13.5" customHeight="1" x14ac:dyDescent="0.3"/>
    <row r="5500" ht="13.5" customHeight="1" x14ac:dyDescent="0.3"/>
    <row r="5501" ht="13.5" customHeight="1" x14ac:dyDescent="0.3"/>
    <row r="5502" ht="13.5" customHeight="1" x14ac:dyDescent="0.3"/>
    <row r="5503" ht="13.5" customHeight="1" x14ac:dyDescent="0.3"/>
    <row r="5504" ht="13.5" customHeight="1" x14ac:dyDescent="0.3"/>
    <row r="5505" ht="13.5" customHeight="1" x14ac:dyDescent="0.3"/>
    <row r="5506" ht="13.5" customHeight="1" x14ac:dyDescent="0.3"/>
    <row r="5507" ht="13.5" customHeight="1" x14ac:dyDescent="0.3"/>
    <row r="5508" ht="13.5" customHeight="1" x14ac:dyDescent="0.3"/>
    <row r="5509" ht="13.5" customHeight="1" x14ac:dyDescent="0.3"/>
    <row r="5510" ht="13.5" customHeight="1" x14ac:dyDescent="0.3"/>
    <row r="5511" ht="13.5" customHeight="1" x14ac:dyDescent="0.3"/>
    <row r="5512" ht="13.5" customHeight="1" x14ac:dyDescent="0.3"/>
    <row r="5513" ht="13.5" customHeight="1" x14ac:dyDescent="0.3"/>
    <row r="5514" ht="13.5" customHeight="1" x14ac:dyDescent="0.3"/>
    <row r="5515" ht="13.5" customHeight="1" x14ac:dyDescent="0.3"/>
    <row r="5516" ht="13.5" customHeight="1" x14ac:dyDescent="0.3"/>
    <row r="5517" ht="13.5" customHeight="1" x14ac:dyDescent="0.3"/>
    <row r="5518" ht="13.5" customHeight="1" x14ac:dyDescent="0.3"/>
    <row r="5519" ht="13.5" customHeight="1" x14ac:dyDescent="0.3"/>
    <row r="5520" ht="13.5" customHeight="1" x14ac:dyDescent="0.3"/>
    <row r="5521" ht="13.5" customHeight="1" x14ac:dyDescent="0.3"/>
    <row r="5522" ht="13.5" customHeight="1" x14ac:dyDescent="0.3"/>
    <row r="5523" ht="13.5" customHeight="1" x14ac:dyDescent="0.3"/>
    <row r="5524" ht="13.5" customHeight="1" x14ac:dyDescent="0.3"/>
    <row r="5525" ht="13.5" customHeight="1" x14ac:dyDescent="0.3"/>
    <row r="5526" ht="13.5" customHeight="1" x14ac:dyDescent="0.3"/>
    <row r="5527" ht="13.5" customHeight="1" x14ac:dyDescent="0.3"/>
    <row r="5528" ht="13.5" customHeight="1" x14ac:dyDescent="0.3"/>
    <row r="5529" ht="13.5" customHeight="1" x14ac:dyDescent="0.3"/>
    <row r="5530" ht="13.5" customHeight="1" x14ac:dyDescent="0.3"/>
    <row r="5531" ht="13.5" customHeight="1" x14ac:dyDescent="0.3"/>
    <row r="5532" ht="13.5" customHeight="1" x14ac:dyDescent="0.3"/>
    <row r="5533" ht="13.5" customHeight="1" x14ac:dyDescent="0.3"/>
    <row r="5534" ht="13.5" customHeight="1" x14ac:dyDescent="0.3"/>
    <row r="5535" ht="13.5" customHeight="1" x14ac:dyDescent="0.3"/>
    <row r="5536" ht="13.5" customHeight="1" x14ac:dyDescent="0.3"/>
    <row r="5537" ht="13.5" customHeight="1" x14ac:dyDescent="0.3"/>
    <row r="5538" ht="13.5" customHeight="1" x14ac:dyDescent="0.3"/>
    <row r="5539" ht="13.5" customHeight="1" x14ac:dyDescent="0.3"/>
    <row r="5540" ht="13.5" customHeight="1" x14ac:dyDescent="0.3"/>
    <row r="5541" ht="13.5" customHeight="1" x14ac:dyDescent="0.3"/>
    <row r="5542" ht="13.5" customHeight="1" x14ac:dyDescent="0.3"/>
    <row r="5543" ht="13.5" customHeight="1" x14ac:dyDescent="0.3"/>
    <row r="5544" ht="13.5" customHeight="1" x14ac:dyDescent="0.3"/>
    <row r="5545" ht="13.5" customHeight="1" x14ac:dyDescent="0.3"/>
    <row r="5546" ht="13.5" customHeight="1" x14ac:dyDescent="0.3"/>
    <row r="5547" ht="13.5" customHeight="1" x14ac:dyDescent="0.3"/>
    <row r="5548" ht="13.5" customHeight="1" x14ac:dyDescent="0.3"/>
    <row r="5549" ht="13.5" customHeight="1" x14ac:dyDescent="0.3"/>
    <row r="5550" ht="13.5" customHeight="1" x14ac:dyDescent="0.3"/>
    <row r="5551" ht="13.5" customHeight="1" x14ac:dyDescent="0.3"/>
    <row r="5552" ht="13.5" customHeight="1" x14ac:dyDescent="0.3"/>
    <row r="5553" ht="13.5" customHeight="1" x14ac:dyDescent="0.3"/>
    <row r="5554" ht="13.5" customHeight="1" x14ac:dyDescent="0.3"/>
    <row r="5555" ht="13.5" customHeight="1" x14ac:dyDescent="0.3"/>
    <row r="5556" ht="13.5" customHeight="1" x14ac:dyDescent="0.3"/>
    <row r="5557" ht="13.5" customHeight="1" x14ac:dyDescent="0.3"/>
    <row r="5558" ht="13.5" customHeight="1" x14ac:dyDescent="0.3"/>
    <row r="5559" ht="13.5" customHeight="1" x14ac:dyDescent="0.3"/>
    <row r="5560" ht="13.5" customHeight="1" x14ac:dyDescent="0.3"/>
    <row r="5561" ht="13.5" customHeight="1" x14ac:dyDescent="0.3"/>
    <row r="5562" ht="13.5" customHeight="1" x14ac:dyDescent="0.3"/>
    <row r="5563" ht="13.5" customHeight="1" x14ac:dyDescent="0.3"/>
    <row r="5564" ht="13.5" customHeight="1" x14ac:dyDescent="0.3"/>
    <row r="5565" ht="13.5" customHeight="1" x14ac:dyDescent="0.3"/>
    <row r="5566" ht="13.5" customHeight="1" x14ac:dyDescent="0.3"/>
    <row r="5567" ht="13.5" customHeight="1" x14ac:dyDescent="0.3"/>
    <row r="5568" ht="13.5" customHeight="1" x14ac:dyDescent="0.3"/>
    <row r="5569" ht="13.5" customHeight="1" x14ac:dyDescent="0.3"/>
    <row r="5570" ht="13.5" customHeight="1" x14ac:dyDescent="0.3"/>
    <row r="5571" ht="13.5" customHeight="1" x14ac:dyDescent="0.3"/>
    <row r="5572" ht="13.5" customHeight="1" x14ac:dyDescent="0.3"/>
    <row r="5573" ht="13.5" customHeight="1" x14ac:dyDescent="0.3"/>
    <row r="5574" ht="13.5" customHeight="1" x14ac:dyDescent="0.3"/>
    <row r="5575" ht="13.5" customHeight="1" x14ac:dyDescent="0.3"/>
    <row r="5576" ht="13.5" customHeight="1" x14ac:dyDescent="0.3"/>
    <row r="5577" ht="13.5" customHeight="1" x14ac:dyDescent="0.3"/>
    <row r="5578" ht="13.5" customHeight="1" x14ac:dyDescent="0.3"/>
    <row r="5579" ht="13.5" customHeight="1" x14ac:dyDescent="0.3"/>
    <row r="5580" ht="13.5" customHeight="1" x14ac:dyDescent="0.3"/>
    <row r="5581" ht="13.5" customHeight="1" x14ac:dyDescent="0.3"/>
    <row r="5582" ht="13.5" customHeight="1" x14ac:dyDescent="0.3"/>
    <row r="5583" ht="13.5" customHeight="1" x14ac:dyDescent="0.3"/>
    <row r="5584" ht="13.5" customHeight="1" x14ac:dyDescent="0.3"/>
    <row r="5585" ht="13.5" customHeight="1" x14ac:dyDescent="0.3"/>
    <row r="5586" ht="13.5" customHeight="1" x14ac:dyDescent="0.3"/>
    <row r="5587" ht="13.5" customHeight="1" x14ac:dyDescent="0.3"/>
    <row r="5588" ht="13.5" customHeight="1" x14ac:dyDescent="0.3"/>
    <row r="5589" ht="13.5" customHeight="1" x14ac:dyDescent="0.3"/>
    <row r="5590" ht="13.5" customHeight="1" x14ac:dyDescent="0.3"/>
    <row r="5591" ht="13.5" customHeight="1" x14ac:dyDescent="0.3"/>
    <row r="5592" ht="13.5" customHeight="1" x14ac:dyDescent="0.3"/>
    <row r="5593" ht="13.5" customHeight="1" x14ac:dyDescent="0.3"/>
    <row r="5594" ht="13.5" customHeight="1" x14ac:dyDescent="0.3"/>
    <row r="5595" ht="13.5" customHeight="1" x14ac:dyDescent="0.3"/>
    <row r="5596" ht="13.5" customHeight="1" x14ac:dyDescent="0.3"/>
    <row r="5597" ht="13.5" customHeight="1" x14ac:dyDescent="0.3"/>
    <row r="5598" ht="13.5" customHeight="1" x14ac:dyDescent="0.3"/>
    <row r="5599" ht="13.5" customHeight="1" x14ac:dyDescent="0.3"/>
    <row r="5600" ht="13.5" customHeight="1" x14ac:dyDescent="0.3"/>
    <row r="5601" ht="13.5" customHeight="1" x14ac:dyDescent="0.3"/>
    <row r="5602" ht="13.5" customHeight="1" x14ac:dyDescent="0.3"/>
    <row r="5603" ht="13.5" customHeight="1" x14ac:dyDescent="0.3"/>
    <row r="5604" ht="13.5" customHeight="1" x14ac:dyDescent="0.3"/>
    <row r="5605" ht="13.5" customHeight="1" x14ac:dyDescent="0.3"/>
    <row r="5606" ht="13.5" customHeight="1" x14ac:dyDescent="0.3"/>
    <row r="5607" ht="13.5" customHeight="1" x14ac:dyDescent="0.3"/>
    <row r="5608" ht="13.5" customHeight="1" x14ac:dyDescent="0.3"/>
    <row r="5609" ht="13.5" customHeight="1" x14ac:dyDescent="0.3"/>
    <row r="5610" ht="13.5" customHeight="1" x14ac:dyDescent="0.3"/>
    <row r="5611" ht="13.5" customHeight="1" x14ac:dyDescent="0.3"/>
    <row r="5612" ht="13.5" customHeight="1" x14ac:dyDescent="0.3"/>
    <row r="5613" ht="13.5" customHeight="1" x14ac:dyDescent="0.3"/>
    <row r="5614" ht="13.5" customHeight="1" x14ac:dyDescent="0.3"/>
    <row r="5615" ht="13.5" customHeight="1" x14ac:dyDescent="0.3"/>
    <row r="5616" ht="13.5" customHeight="1" x14ac:dyDescent="0.3"/>
    <row r="5617" ht="13.5" customHeight="1" x14ac:dyDescent="0.3"/>
    <row r="5618" ht="13.5" customHeight="1" x14ac:dyDescent="0.3"/>
    <row r="5619" ht="13.5" customHeight="1" x14ac:dyDescent="0.3"/>
    <row r="5620" ht="13.5" customHeight="1" x14ac:dyDescent="0.3"/>
    <row r="5621" ht="13.5" customHeight="1" x14ac:dyDescent="0.3"/>
    <row r="5622" ht="13.5" customHeight="1" x14ac:dyDescent="0.3"/>
    <row r="5623" ht="13.5" customHeight="1" x14ac:dyDescent="0.3"/>
    <row r="5624" ht="13.5" customHeight="1" x14ac:dyDescent="0.3"/>
    <row r="5625" ht="13.5" customHeight="1" x14ac:dyDescent="0.3"/>
    <row r="5626" ht="13.5" customHeight="1" x14ac:dyDescent="0.3"/>
    <row r="5627" ht="13.5" customHeight="1" x14ac:dyDescent="0.3"/>
    <row r="5628" ht="13.5" customHeight="1" x14ac:dyDescent="0.3"/>
    <row r="5629" ht="13.5" customHeight="1" x14ac:dyDescent="0.3"/>
    <row r="5630" ht="13.5" customHeight="1" x14ac:dyDescent="0.3"/>
    <row r="5631" ht="13.5" customHeight="1" x14ac:dyDescent="0.3"/>
    <row r="5632" ht="13.5" customHeight="1" x14ac:dyDescent="0.3"/>
    <row r="5633" ht="13.5" customHeight="1" x14ac:dyDescent="0.3"/>
    <row r="5634" ht="13.5" customHeight="1" x14ac:dyDescent="0.3"/>
    <row r="5635" ht="13.5" customHeight="1" x14ac:dyDescent="0.3"/>
    <row r="5636" ht="13.5" customHeight="1" x14ac:dyDescent="0.3"/>
    <row r="5637" ht="13.5" customHeight="1" x14ac:dyDescent="0.3"/>
    <row r="5638" ht="13.5" customHeight="1" x14ac:dyDescent="0.3"/>
    <row r="5639" ht="13.5" customHeight="1" x14ac:dyDescent="0.3"/>
    <row r="5640" ht="13.5" customHeight="1" x14ac:dyDescent="0.3"/>
    <row r="5641" ht="13.5" customHeight="1" x14ac:dyDescent="0.3"/>
    <row r="5642" ht="13.5" customHeight="1" x14ac:dyDescent="0.3"/>
    <row r="5643" ht="13.5" customHeight="1" x14ac:dyDescent="0.3"/>
    <row r="5644" ht="13.5" customHeight="1" x14ac:dyDescent="0.3"/>
    <row r="5645" ht="13.5" customHeight="1" x14ac:dyDescent="0.3"/>
    <row r="5646" ht="13.5" customHeight="1" x14ac:dyDescent="0.3"/>
    <row r="5647" ht="13.5" customHeight="1" x14ac:dyDescent="0.3"/>
    <row r="5648" ht="13.5" customHeight="1" x14ac:dyDescent="0.3"/>
    <row r="5649" ht="13.5" customHeight="1" x14ac:dyDescent="0.3"/>
    <row r="5650" ht="13.5" customHeight="1" x14ac:dyDescent="0.3"/>
    <row r="5651" ht="13.5" customHeight="1" x14ac:dyDescent="0.3"/>
    <row r="5652" ht="13.5" customHeight="1" x14ac:dyDescent="0.3"/>
    <row r="5653" ht="13.5" customHeight="1" x14ac:dyDescent="0.3"/>
    <row r="5654" ht="13.5" customHeight="1" x14ac:dyDescent="0.3"/>
    <row r="5655" ht="13.5" customHeight="1" x14ac:dyDescent="0.3"/>
    <row r="5656" ht="13.5" customHeight="1" x14ac:dyDescent="0.3"/>
    <row r="5657" ht="13.5" customHeight="1" x14ac:dyDescent="0.3"/>
    <row r="5658" ht="13.5" customHeight="1" x14ac:dyDescent="0.3"/>
    <row r="5659" ht="13.5" customHeight="1" x14ac:dyDescent="0.3"/>
    <row r="5660" ht="13.5" customHeight="1" x14ac:dyDescent="0.3"/>
    <row r="5661" ht="13.5" customHeight="1" x14ac:dyDescent="0.3"/>
    <row r="5662" ht="13.5" customHeight="1" x14ac:dyDescent="0.3"/>
    <row r="5663" ht="13.5" customHeight="1" x14ac:dyDescent="0.3"/>
    <row r="5664" ht="13.5" customHeight="1" x14ac:dyDescent="0.3"/>
    <row r="5665" ht="13.5" customHeight="1" x14ac:dyDescent="0.3"/>
    <row r="5666" ht="13.5" customHeight="1" x14ac:dyDescent="0.3"/>
    <row r="5667" ht="13.5" customHeight="1" x14ac:dyDescent="0.3"/>
    <row r="5668" ht="13.5" customHeight="1" x14ac:dyDescent="0.3"/>
    <row r="5669" ht="13.5" customHeight="1" x14ac:dyDescent="0.3"/>
    <row r="5670" ht="13.5" customHeight="1" x14ac:dyDescent="0.3"/>
    <row r="5671" ht="13.5" customHeight="1" x14ac:dyDescent="0.3"/>
    <row r="5672" ht="13.5" customHeight="1" x14ac:dyDescent="0.3"/>
    <row r="5673" ht="13.5" customHeight="1" x14ac:dyDescent="0.3"/>
    <row r="5674" ht="13.5" customHeight="1" x14ac:dyDescent="0.3"/>
    <row r="5675" ht="13.5" customHeight="1" x14ac:dyDescent="0.3"/>
    <row r="5676" ht="13.5" customHeight="1" x14ac:dyDescent="0.3"/>
    <row r="5677" ht="13.5" customHeight="1" x14ac:dyDescent="0.3"/>
    <row r="5678" ht="13.5" customHeight="1" x14ac:dyDescent="0.3"/>
    <row r="5679" ht="13.5" customHeight="1" x14ac:dyDescent="0.3"/>
    <row r="5680" ht="13.5" customHeight="1" x14ac:dyDescent="0.3"/>
    <row r="5681" ht="13.5" customHeight="1" x14ac:dyDescent="0.3"/>
    <row r="5682" ht="13.5" customHeight="1" x14ac:dyDescent="0.3"/>
    <row r="5683" ht="13.5" customHeight="1" x14ac:dyDescent="0.3"/>
    <row r="5684" ht="13.5" customHeight="1" x14ac:dyDescent="0.3"/>
    <row r="5685" ht="13.5" customHeight="1" x14ac:dyDescent="0.3"/>
    <row r="5686" ht="13.5" customHeight="1" x14ac:dyDescent="0.3"/>
    <row r="5687" ht="13.5" customHeight="1" x14ac:dyDescent="0.3"/>
    <row r="5688" ht="13.5" customHeight="1" x14ac:dyDescent="0.3"/>
    <row r="5689" ht="13.5" customHeight="1" x14ac:dyDescent="0.3"/>
    <row r="5690" ht="13.5" customHeight="1" x14ac:dyDescent="0.3"/>
    <row r="5691" ht="13.5" customHeight="1" x14ac:dyDescent="0.3"/>
    <row r="5692" ht="13.5" customHeight="1" x14ac:dyDescent="0.3"/>
    <row r="5693" ht="13.5" customHeight="1" x14ac:dyDescent="0.3"/>
    <row r="5694" ht="13.5" customHeight="1" x14ac:dyDescent="0.3"/>
    <row r="5695" ht="13.5" customHeight="1" x14ac:dyDescent="0.3"/>
    <row r="5696" ht="13.5" customHeight="1" x14ac:dyDescent="0.3"/>
    <row r="5697" ht="13.5" customHeight="1" x14ac:dyDescent="0.3"/>
    <row r="5698" ht="13.5" customHeight="1" x14ac:dyDescent="0.3"/>
    <row r="5699" ht="13.5" customHeight="1" x14ac:dyDescent="0.3"/>
    <row r="5700" ht="13.5" customHeight="1" x14ac:dyDescent="0.3"/>
    <row r="5701" ht="13.5" customHeight="1" x14ac:dyDescent="0.3"/>
    <row r="5702" ht="13.5" customHeight="1" x14ac:dyDescent="0.3"/>
    <row r="5703" ht="13.5" customHeight="1" x14ac:dyDescent="0.3"/>
    <row r="5704" ht="13.5" customHeight="1" x14ac:dyDescent="0.3"/>
    <row r="5705" ht="13.5" customHeight="1" x14ac:dyDescent="0.3"/>
    <row r="5706" ht="13.5" customHeight="1" x14ac:dyDescent="0.3"/>
    <row r="5707" ht="13.5" customHeight="1" x14ac:dyDescent="0.3"/>
    <row r="5708" ht="13.5" customHeight="1" x14ac:dyDescent="0.3"/>
    <row r="5709" ht="13.5" customHeight="1" x14ac:dyDescent="0.3"/>
    <row r="5710" ht="13.5" customHeight="1" x14ac:dyDescent="0.3"/>
    <row r="5711" ht="13.5" customHeight="1" x14ac:dyDescent="0.3"/>
    <row r="5712" ht="13.5" customHeight="1" x14ac:dyDescent="0.3"/>
    <row r="5713" ht="13.5" customHeight="1" x14ac:dyDescent="0.3"/>
    <row r="5714" ht="13.5" customHeight="1" x14ac:dyDescent="0.3"/>
    <row r="5715" ht="13.5" customHeight="1" x14ac:dyDescent="0.3"/>
    <row r="5716" ht="13.5" customHeight="1" x14ac:dyDescent="0.3"/>
    <row r="5717" ht="13.5" customHeight="1" x14ac:dyDescent="0.3"/>
    <row r="5718" ht="13.5" customHeight="1" x14ac:dyDescent="0.3"/>
    <row r="5719" ht="13.5" customHeight="1" x14ac:dyDescent="0.3"/>
    <row r="5720" ht="13.5" customHeight="1" x14ac:dyDescent="0.3"/>
    <row r="5721" ht="13.5" customHeight="1" x14ac:dyDescent="0.3"/>
    <row r="5722" ht="13.5" customHeight="1" x14ac:dyDescent="0.3"/>
    <row r="5723" ht="13.5" customHeight="1" x14ac:dyDescent="0.3"/>
    <row r="5724" ht="13.5" customHeight="1" x14ac:dyDescent="0.3"/>
    <row r="5725" ht="13.5" customHeight="1" x14ac:dyDescent="0.3"/>
    <row r="5726" ht="13.5" customHeight="1" x14ac:dyDescent="0.3"/>
    <row r="5727" ht="13.5" customHeight="1" x14ac:dyDescent="0.3"/>
    <row r="5728" ht="13.5" customHeight="1" x14ac:dyDescent="0.3"/>
    <row r="5729" ht="13.5" customHeight="1" x14ac:dyDescent="0.3"/>
    <row r="5730" ht="13.5" customHeight="1" x14ac:dyDescent="0.3"/>
    <row r="5731" ht="13.5" customHeight="1" x14ac:dyDescent="0.3"/>
    <row r="5732" ht="13.5" customHeight="1" x14ac:dyDescent="0.3"/>
    <row r="5733" ht="13.5" customHeight="1" x14ac:dyDescent="0.3"/>
    <row r="5734" ht="13.5" customHeight="1" x14ac:dyDescent="0.3"/>
    <row r="5735" ht="13.5" customHeight="1" x14ac:dyDescent="0.3"/>
    <row r="5736" ht="13.5" customHeight="1" x14ac:dyDescent="0.3"/>
    <row r="5737" ht="13.5" customHeight="1" x14ac:dyDescent="0.3"/>
    <row r="5738" ht="13.5" customHeight="1" x14ac:dyDescent="0.3"/>
    <row r="5739" ht="13.5" customHeight="1" x14ac:dyDescent="0.3"/>
    <row r="5740" ht="13.5" customHeight="1" x14ac:dyDescent="0.3"/>
    <row r="5741" ht="13.5" customHeight="1" x14ac:dyDescent="0.3"/>
    <row r="5742" ht="13.5" customHeight="1" x14ac:dyDescent="0.3"/>
    <row r="5743" ht="13.5" customHeight="1" x14ac:dyDescent="0.3"/>
    <row r="5744" ht="13.5" customHeight="1" x14ac:dyDescent="0.3"/>
    <row r="5745" ht="13.5" customHeight="1" x14ac:dyDescent="0.3"/>
    <row r="5746" ht="13.5" customHeight="1" x14ac:dyDescent="0.3"/>
    <row r="5747" ht="13.5" customHeight="1" x14ac:dyDescent="0.3"/>
    <row r="5748" ht="13.5" customHeight="1" x14ac:dyDescent="0.3"/>
    <row r="5749" ht="13.5" customHeight="1" x14ac:dyDescent="0.3"/>
    <row r="5750" ht="13.5" customHeight="1" x14ac:dyDescent="0.3"/>
    <row r="5751" ht="13.5" customHeight="1" x14ac:dyDescent="0.3"/>
    <row r="5752" ht="13.5" customHeight="1" x14ac:dyDescent="0.3"/>
    <row r="5753" ht="13.5" customHeight="1" x14ac:dyDescent="0.3"/>
    <row r="5754" ht="13.5" customHeight="1" x14ac:dyDescent="0.3"/>
    <row r="5755" ht="13.5" customHeight="1" x14ac:dyDescent="0.3"/>
    <row r="5756" ht="13.5" customHeight="1" x14ac:dyDescent="0.3"/>
    <row r="5757" ht="13.5" customHeight="1" x14ac:dyDescent="0.3"/>
    <row r="5758" ht="13.5" customHeight="1" x14ac:dyDescent="0.3"/>
    <row r="5759" ht="13.5" customHeight="1" x14ac:dyDescent="0.3"/>
    <row r="5760" ht="13.5" customHeight="1" x14ac:dyDescent="0.3"/>
    <row r="5761" ht="13.5" customHeight="1" x14ac:dyDescent="0.3"/>
    <row r="5762" ht="13.5" customHeight="1" x14ac:dyDescent="0.3"/>
    <row r="5763" ht="13.5" customHeight="1" x14ac:dyDescent="0.3"/>
    <row r="5764" ht="13.5" customHeight="1" x14ac:dyDescent="0.3"/>
    <row r="5765" ht="13.5" customHeight="1" x14ac:dyDescent="0.3"/>
    <row r="5766" ht="13.5" customHeight="1" x14ac:dyDescent="0.3"/>
    <row r="5767" ht="13.5" customHeight="1" x14ac:dyDescent="0.3"/>
    <row r="5768" ht="13.5" customHeight="1" x14ac:dyDescent="0.3"/>
    <row r="5769" ht="13.5" customHeight="1" x14ac:dyDescent="0.3"/>
    <row r="5770" ht="13.5" customHeight="1" x14ac:dyDescent="0.3"/>
    <row r="5771" ht="13.5" customHeight="1" x14ac:dyDescent="0.3"/>
    <row r="5772" ht="13.5" customHeight="1" x14ac:dyDescent="0.3"/>
    <row r="5773" ht="13.5" customHeight="1" x14ac:dyDescent="0.3"/>
    <row r="5774" ht="13.5" customHeight="1" x14ac:dyDescent="0.3"/>
    <row r="5775" ht="13.5" customHeight="1" x14ac:dyDescent="0.3"/>
    <row r="5776" ht="13.5" customHeight="1" x14ac:dyDescent="0.3"/>
    <row r="5777" ht="13.5" customHeight="1" x14ac:dyDescent="0.3"/>
    <row r="5778" ht="13.5" customHeight="1" x14ac:dyDescent="0.3"/>
    <row r="5779" ht="13.5" customHeight="1" x14ac:dyDescent="0.3"/>
    <row r="5780" ht="13.5" customHeight="1" x14ac:dyDescent="0.3"/>
    <row r="5781" ht="13.5" customHeight="1" x14ac:dyDescent="0.3"/>
    <row r="5782" ht="13.5" customHeight="1" x14ac:dyDescent="0.3"/>
    <row r="5783" ht="13.5" customHeight="1" x14ac:dyDescent="0.3"/>
    <row r="5784" ht="13.5" customHeight="1" x14ac:dyDescent="0.3"/>
    <row r="5785" ht="13.5" customHeight="1" x14ac:dyDescent="0.3"/>
    <row r="5786" ht="13.5" customHeight="1" x14ac:dyDescent="0.3"/>
    <row r="5787" ht="13.5" customHeight="1" x14ac:dyDescent="0.3"/>
    <row r="5788" ht="13.5" customHeight="1" x14ac:dyDescent="0.3"/>
    <row r="5789" ht="13.5" customHeight="1" x14ac:dyDescent="0.3"/>
    <row r="5790" ht="13.5" customHeight="1" x14ac:dyDescent="0.3"/>
    <row r="5791" ht="13.5" customHeight="1" x14ac:dyDescent="0.3"/>
    <row r="5792" ht="13.5" customHeight="1" x14ac:dyDescent="0.3"/>
    <row r="5793" ht="13.5" customHeight="1" x14ac:dyDescent="0.3"/>
    <row r="5794" ht="13.5" customHeight="1" x14ac:dyDescent="0.3"/>
    <row r="5795" ht="13.5" customHeight="1" x14ac:dyDescent="0.3"/>
    <row r="5796" ht="13.5" customHeight="1" x14ac:dyDescent="0.3"/>
    <row r="5797" ht="13.5" customHeight="1" x14ac:dyDescent="0.3"/>
    <row r="5798" ht="13.5" customHeight="1" x14ac:dyDescent="0.3"/>
    <row r="5799" ht="13.5" customHeight="1" x14ac:dyDescent="0.3"/>
    <row r="5800" ht="13.5" customHeight="1" x14ac:dyDescent="0.3"/>
    <row r="5801" ht="13.5" customHeight="1" x14ac:dyDescent="0.3"/>
    <row r="5802" ht="13.5" customHeight="1" x14ac:dyDescent="0.3"/>
    <row r="5803" ht="13.5" customHeight="1" x14ac:dyDescent="0.3"/>
    <row r="5804" ht="13.5" customHeight="1" x14ac:dyDescent="0.3"/>
    <row r="5805" ht="13.5" customHeight="1" x14ac:dyDescent="0.3"/>
    <row r="5806" ht="13.5" customHeight="1" x14ac:dyDescent="0.3"/>
    <row r="5807" ht="13.5" customHeight="1" x14ac:dyDescent="0.3"/>
    <row r="5808" ht="13.5" customHeight="1" x14ac:dyDescent="0.3"/>
    <row r="5809" ht="13.5" customHeight="1" x14ac:dyDescent="0.3"/>
    <row r="5810" ht="13.5" customHeight="1" x14ac:dyDescent="0.3"/>
    <row r="5811" ht="13.5" customHeight="1" x14ac:dyDescent="0.3"/>
    <row r="5812" ht="13.5" customHeight="1" x14ac:dyDescent="0.3"/>
    <row r="5813" ht="13.5" customHeight="1" x14ac:dyDescent="0.3"/>
    <row r="5814" ht="13.5" customHeight="1" x14ac:dyDescent="0.3"/>
    <row r="5815" ht="13.5" customHeight="1" x14ac:dyDescent="0.3"/>
    <row r="5816" ht="13.5" customHeight="1" x14ac:dyDescent="0.3"/>
    <row r="5817" ht="13.5" customHeight="1" x14ac:dyDescent="0.3"/>
    <row r="5818" ht="13.5" customHeight="1" x14ac:dyDescent="0.3"/>
    <row r="5819" ht="13.5" customHeight="1" x14ac:dyDescent="0.3"/>
    <row r="5820" ht="13.5" customHeight="1" x14ac:dyDescent="0.3"/>
    <row r="5821" ht="13.5" customHeight="1" x14ac:dyDescent="0.3"/>
    <row r="5822" ht="13.5" customHeight="1" x14ac:dyDescent="0.3"/>
    <row r="5823" ht="13.5" customHeight="1" x14ac:dyDescent="0.3"/>
    <row r="5824" ht="13.5" customHeight="1" x14ac:dyDescent="0.3"/>
    <row r="5825" ht="13.5" customHeight="1" x14ac:dyDescent="0.3"/>
    <row r="5826" ht="13.5" customHeight="1" x14ac:dyDescent="0.3"/>
    <row r="5827" ht="13.5" customHeight="1" x14ac:dyDescent="0.3"/>
    <row r="5828" ht="13.5" customHeight="1" x14ac:dyDescent="0.3"/>
    <row r="5829" ht="13.5" customHeight="1" x14ac:dyDescent="0.3"/>
    <row r="5830" ht="13.5" customHeight="1" x14ac:dyDescent="0.3"/>
    <row r="5831" ht="13.5" customHeight="1" x14ac:dyDescent="0.3"/>
    <row r="5832" ht="13.5" customHeight="1" x14ac:dyDescent="0.3"/>
    <row r="5833" ht="13.5" customHeight="1" x14ac:dyDescent="0.3"/>
    <row r="5834" ht="13.5" customHeight="1" x14ac:dyDescent="0.3"/>
    <row r="5835" ht="13.5" customHeight="1" x14ac:dyDescent="0.3"/>
    <row r="5836" ht="13.5" customHeight="1" x14ac:dyDescent="0.3"/>
    <row r="5837" ht="13.5" customHeight="1" x14ac:dyDescent="0.3"/>
    <row r="5838" ht="13.5" customHeight="1" x14ac:dyDescent="0.3"/>
    <row r="5839" ht="13.5" customHeight="1" x14ac:dyDescent="0.3"/>
    <row r="5840" ht="13.5" customHeight="1" x14ac:dyDescent="0.3"/>
    <row r="5841" ht="13.5" customHeight="1" x14ac:dyDescent="0.3"/>
    <row r="5842" ht="13.5" customHeight="1" x14ac:dyDescent="0.3"/>
    <row r="5843" ht="13.5" customHeight="1" x14ac:dyDescent="0.3"/>
    <row r="5844" ht="13.5" customHeight="1" x14ac:dyDescent="0.3"/>
    <row r="5845" ht="13.5" customHeight="1" x14ac:dyDescent="0.3"/>
    <row r="5846" ht="13.5" customHeight="1" x14ac:dyDescent="0.3"/>
    <row r="5847" ht="13.5" customHeight="1" x14ac:dyDescent="0.3"/>
    <row r="5848" ht="13.5" customHeight="1" x14ac:dyDescent="0.3"/>
    <row r="5849" ht="13.5" customHeight="1" x14ac:dyDescent="0.3"/>
    <row r="5850" ht="13.5" customHeight="1" x14ac:dyDescent="0.3"/>
    <row r="5851" ht="13.5" customHeight="1" x14ac:dyDescent="0.3"/>
    <row r="5852" ht="13.5" customHeight="1" x14ac:dyDescent="0.3"/>
    <row r="5853" ht="13.5" customHeight="1" x14ac:dyDescent="0.3"/>
    <row r="5854" ht="13.5" customHeight="1" x14ac:dyDescent="0.3"/>
    <row r="5855" ht="13.5" customHeight="1" x14ac:dyDescent="0.3"/>
    <row r="5856" ht="13.5" customHeight="1" x14ac:dyDescent="0.3"/>
    <row r="5857" ht="13.5" customHeight="1" x14ac:dyDescent="0.3"/>
    <row r="5858" ht="13.5" customHeight="1" x14ac:dyDescent="0.3"/>
    <row r="5859" ht="13.5" customHeight="1" x14ac:dyDescent="0.3"/>
    <row r="5860" ht="13.5" customHeight="1" x14ac:dyDescent="0.3"/>
    <row r="5861" ht="13.5" customHeight="1" x14ac:dyDescent="0.3"/>
    <row r="5862" ht="13.5" customHeight="1" x14ac:dyDescent="0.3"/>
    <row r="5863" ht="13.5" customHeight="1" x14ac:dyDescent="0.3"/>
    <row r="5864" ht="13.5" customHeight="1" x14ac:dyDescent="0.3"/>
    <row r="5865" ht="13.5" customHeight="1" x14ac:dyDescent="0.3"/>
    <row r="5866" ht="13.5" customHeight="1" x14ac:dyDescent="0.3"/>
    <row r="5867" ht="13.5" customHeight="1" x14ac:dyDescent="0.3"/>
    <row r="5868" ht="13.5" customHeight="1" x14ac:dyDescent="0.3"/>
    <row r="5869" ht="13.5" customHeight="1" x14ac:dyDescent="0.3"/>
    <row r="5870" ht="13.5" customHeight="1" x14ac:dyDescent="0.3"/>
    <row r="5871" ht="13.5" customHeight="1" x14ac:dyDescent="0.3"/>
    <row r="5872" ht="13.5" customHeight="1" x14ac:dyDescent="0.3"/>
    <row r="5873" ht="13.5" customHeight="1" x14ac:dyDescent="0.3"/>
    <row r="5874" ht="13.5" customHeight="1" x14ac:dyDescent="0.3"/>
    <row r="5875" ht="13.5" customHeight="1" x14ac:dyDescent="0.3"/>
    <row r="5876" ht="13.5" customHeight="1" x14ac:dyDescent="0.3"/>
    <row r="5877" ht="13.5" customHeight="1" x14ac:dyDescent="0.3"/>
    <row r="5878" ht="13.5" customHeight="1" x14ac:dyDescent="0.3"/>
    <row r="5879" ht="13.5" customHeight="1" x14ac:dyDescent="0.3"/>
    <row r="5880" ht="13.5" customHeight="1" x14ac:dyDescent="0.3"/>
    <row r="5881" ht="13.5" customHeight="1" x14ac:dyDescent="0.3"/>
    <row r="5882" ht="13.5" customHeight="1" x14ac:dyDescent="0.3"/>
    <row r="5883" ht="13.5" customHeight="1" x14ac:dyDescent="0.3"/>
    <row r="5884" ht="13.5" customHeight="1" x14ac:dyDescent="0.3"/>
    <row r="5885" ht="13.5" customHeight="1" x14ac:dyDescent="0.3"/>
    <row r="5886" ht="13.5" customHeight="1" x14ac:dyDescent="0.3"/>
    <row r="5887" ht="13.5" customHeight="1" x14ac:dyDescent="0.3"/>
    <row r="5888" ht="13.5" customHeight="1" x14ac:dyDescent="0.3"/>
    <row r="5889" ht="13.5" customHeight="1" x14ac:dyDescent="0.3"/>
    <row r="5890" ht="13.5" customHeight="1" x14ac:dyDescent="0.3"/>
    <row r="5891" ht="13.5" customHeight="1" x14ac:dyDescent="0.3"/>
    <row r="5892" ht="13.5" customHeight="1" x14ac:dyDescent="0.3"/>
    <row r="5893" ht="13.5" customHeight="1" x14ac:dyDescent="0.3"/>
    <row r="5894" ht="13.5" customHeight="1" x14ac:dyDescent="0.3"/>
    <row r="5895" ht="13.5" customHeight="1" x14ac:dyDescent="0.3"/>
    <row r="5896" ht="13.5" customHeight="1" x14ac:dyDescent="0.3"/>
    <row r="5897" ht="13.5" customHeight="1" x14ac:dyDescent="0.3"/>
    <row r="5898" ht="13.5" customHeight="1" x14ac:dyDescent="0.3"/>
    <row r="5899" ht="13.5" customHeight="1" x14ac:dyDescent="0.3"/>
    <row r="5900" ht="13.5" customHeight="1" x14ac:dyDescent="0.3"/>
    <row r="5901" ht="13.5" customHeight="1" x14ac:dyDescent="0.3"/>
    <row r="5902" ht="13.5" customHeight="1" x14ac:dyDescent="0.3"/>
    <row r="5903" ht="13.5" customHeight="1" x14ac:dyDescent="0.3"/>
    <row r="5904" ht="13.5" customHeight="1" x14ac:dyDescent="0.3"/>
    <row r="5905" ht="13.5" customHeight="1" x14ac:dyDescent="0.3"/>
    <row r="5906" ht="13.5" customHeight="1" x14ac:dyDescent="0.3"/>
    <row r="5907" ht="13.5" customHeight="1" x14ac:dyDescent="0.3"/>
    <row r="5908" ht="13.5" customHeight="1" x14ac:dyDescent="0.3"/>
    <row r="5909" ht="13.5" customHeight="1" x14ac:dyDescent="0.3"/>
    <row r="5910" ht="13.5" customHeight="1" x14ac:dyDescent="0.3"/>
    <row r="5911" ht="13.5" customHeight="1" x14ac:dyDescent="0.3"/>
    <row r="5912" ht="13.5" customHeight="1" x14ac:dyDescent="0.3"/>
    <row r="5913" ht="13.5" customHeight="1" x14ac:dyDescent="0.3"/>
    <row r="5914" ht="13.5" customHeight="1" x14ac:dyDescent="0.3"/>
    <row r="5915" ht="13.5" customHeight="1" x14ac:dyDescent="0.3"/>
    <row r="5916" ht="13.5" customHeight="1" x14ac:dyDescent="0.3"/>
    <row r="5917" ht="13.5" customHeight="1" x14ac:dyDescent="0.3"/>
    <row r="5918" ht="13.5" customHeight="1" x14ac:dyDescent="0.3"/>
    <row r="5919" ht="13.5" customHeight="1" x14ac:dyDescent="0.3"/>
    <row r="5920" ht="13.5" customHeight="1" x14ac:dyDescent="0.3"/>
    <row r="5921" ht="13.5" customHeight="1" x14ac:dyDescent="0.3"/>
    <row r="5922" ht="13.5" customHeight="1" x14ac:dyDescent="0.3"/>
    <row r="5923" ht="13.5" customHeight="1" x14ac:dyDescent="0.3"/>
    <row r="5924" ht="13.5" customHeight="1" x14ac:dyDescent="0.3"/>
    <row r="5925" ht="13.5" customHeight="1" x14ac:dyDescent="0.3"/>
    <row r="5926" ht="13.5" customHeight="1" x14ac:dyDescent="0.3"/>
    <row r="5927" ht="13.5" customHeight="1" x14ac:dyDescent="0.3"/>
    <row r="5928" ht="13.5" customHeight="1" x14ac:dyDescent="0.3"/>
    <row r="5929" ht="13.5" customHeight="1" x14ac:dyDescent="0.3"/>
    <row r="5930" ht="13.5" customHeight="1" x14ac:dyDescent="0.3"/>
    <row r="5931" ht="13.5" customHeight="1" x14ac:dyDescent="0.3"/>
    <row r="5932" ht="13.5" customHeight="1" x14ac:dyDescent="0.3"/>
    <row r="5933" ht="13.5" customHeight="1" x14ac:dyDescent="0.3"/>
    <row r="5934" ht="13.5" customHeight="1" x14ac:dyDescent="0.3"/>
    <row r="5935" ht="13.5" customHeight="1" x14ac:dyDescent="0.3"/>
    <row r="5936" ht="13.5" customHeight="1" x14ac:dyDescent="0.3"/>
    <row r="5937" ht="13.5" customHeight="1" x14ac:dyDescent="0.3"/>
    <row r="5938" ht="13.5" customHeight="1" x14ac:dyDescent="0.3"/>
    <row r="5939" ht="13.5" customHeight="1" x14ac:dyDescent="0.3"/>
    <row r="5940" ht="13.5" customHeight="1" x14ac:dyDescent="0.3"/>
    <row r="5941" ht="13.5" customHeight="1" x14ac:dyDescent="0.3"/>
    <row r="5942" ht="13.5" customHeight="1" x14ac:dyDescent="0.3"/>
    <row r="5943" ht="13.5" customHeight="1" x14ac:dyDescent="0.3"/>
    <row r="5944" ht="13.5" customHeight="1" x14ac:dyDescent="0.3"/>
    <row r="5945" ht="13.5" customHeight="1" x14ac:dyDescent="0.3"/>
    <row r="5946" ht="13.5" customHeight="1" x14ac:dyDescent="0.3"/>
    <row r="5947" ht="13.5" customHeight="1" x14ac:dyDescent="0.3"/>
    <row r="5948" ht="13.5" customHeight="1" x14ac:dyDescent="0.3"/>
    <row r="5949" ht="13.5" customHeight="1" x14ac:dyDescent="0.3"/>
    <row r="5950" ht="13.5" customHeight="1" x14ac:dyDescent="0.3"/>
    <row r="5951" ht="13.5" customHeight="1" x14ac:dyDescent="0.3"/>
    <row r="5952" ht="13.5" customHeight="1" x14ac:dyDescent="0.3"/>
    <row r="5953" ht="13.5" customHeight="1" x14ac:dyDescent="0.3"/>
    <row r="5954" ht="13.5" customHeight="1" x14ac:dyDescent="0.3"/>
    <row r="5955" ht="13.5" customHeight="1" x14ac:dyDescent="0.3"/>
    <row r="5956" ht="13.5" customHeight="1" x14ac:dyDescent="0.3"/>
    <row r="5957" ht="13.5" customHeight="1" x14ac:dyDescent="0.3"/>
    <row r="5958" ht="13.5" customHeight="1" x14ac:dyDescent="0.3"/>
    <row r="5959" ht="13.5" customHeight="1" x14ac:dyDescent="0.3"/>
    <row r="5960" ht="13.5" customHeight="1" x14ac:dyDescent="0.3"/>
    <row r="5961" ht="13.5" customHeight="1" x14ac:dyDescent="0.3"/>
    <row r="5962" ht="13.5" customHeight="1" x14ac:dyDescent="0.3"/>
    <row r="5963" ht="13.5" customHeight="1" x14ac:dyDescent="0.3"/>
    <row r="5964" ht="13.5" customHeight="1" x14ac:dyDescent="0.3"/>
    <row r="5965" ht="13.5" customHeight="1" x14ac:dyDescent="0.3"/>
    <row r="5966" ht="13.5" customHeight="1" x14ac:dyDescent="0.3"/>
    <row r="5967" ht="13.5" customHeight="1" x14ac:dyDescent="0.3"/>
    <row r="5968" ht="13.5" customHeight="1" x14ac:dyDescent="0.3"/>
    <row r="5969" ht="13.5" customHeight="1" x14ac:dyDescent="0.3"/>
    <row r="5970" ht="13.5" customHeight="1" x14ac:dyDescent="0.3"/>
    <row r="5971" ht="13.5" customHeight="1" x14ac:dyDescent="0.3"/>
    <row r="5972" ht="13.5" customHeight="1" x14ac:dyDescent="0.3"/>
    <row r="5973" ht="13.5" customHeight="1" x14ac:dyDescent="0.3"/>
    <row r="5974" ht="13.5" customHeight="1" x14ac:dyDescent="0.3"/>
    <row r="5975" ht="13.5" customHeight="1" x14ac:dyDescent="0.3"/>
    <row r="5976" ht="13.5" customHeight="1" x14ac:dyDescent="0.3"/>
    <row r="5977" ht="13.5" customHeight="1" x14ac:dyDescent="0.3"/>
    <row r="5978" ht="13.5" customHeight="1" x14ac:dyDescent="0.3"/>
    <row r="5979" ht="13.5" customHeight="1" x14ac:dyDescent="0.3"/>
    <row r="5980" ht="13.5" customHeight="1" x14ac:dyDescent="0.3"/>
    <row r="5981" ht="13.5" customHeight="1" x14ac:dyDescent="0.3"/>
    <row r="5982" ht="13.5" customHeight="1" x14ac:dyDescent="0.3"/>
    <row r="5983" ht="13.5" customHeight="1" x14ac:dyDescent="0.3"/>
    <row r="5984" ht="13.5" customHeight="1" x14ac:dyDescent="0.3"/>
    <row r="5985" ht="13.5" customHeight="1" x14ac:dyDescent="0.3"/>
    <row r="5986" ht="13.5" customHeight="1" x14ac:dyDescent="0.3"/>
    <row r="5987" ht="13.5" customHeight="1" x14ac:dyDescent="0.3"/>
    <row r="5988" ht="13.5" customHeight="1" x14ac:dyDescent="0.3"/>
    <row r="5989" ht="13.5" customHeight="1" x14ac:dyDescent="0.3"/>
    <row r="5990" ht="13.5" customHeight="1" x14ac:dyDescent="0.3"/>
    <row r="5991" ht="13.5" customHeight="1" x14ac:dyDescent="0.3"/>
    <row r="5992" ht="13.5" customHeight="1" x14ac:dyDescent="0.3"/>
    <row r="5993" ht="13.5" customHeight="1" x14ac:dyDescent="0.3"/>
    <row r="5994" ht="13.5" customHeight="1" x14ac:dyDescent="0.3"/>
    <row r="5995" ht="13.5" customHeight="1" x14ac:dyDescent="0.3"/>
    <row r="5996" ht="13.5" customHeight="1" x14ac:dyDescent="0.3"/>
    <row r="5997" ht="13.5" customHeight="1" x14ac:dyDescent="0.3"/>
    <row r="5998" ht="13.5" customHeight="1" x14ac:dyDescent="0.3"/>
    <row r="5999" ht="13.5" customHeight="1" x14ac:dyDescent="0.3"/>
    <row r="6000" ht="13.5" customHeight="1" x14ac:dyDescent="0.3"/>
    <row r="6001" ht="13.5" customHeight="1" x14ac:dyDescent="0.3"/>
    <row r="6002" ht="13.5" customHeight="1" x14ac:dyDescent="0.3"/>
    <row r="6003" ht="13.5" customHeight="1" x14ac:dyDescent="0.3"/>
    <row r="6004" ht="13.5" customHeight="1" x14ac:dyDescent="0.3"/>
    <row r="6005" ht="13.5" customHeight="1" x14ac:dyDescent="0.3"/>
    <row r="6006" ht="13.5" customHeight="1" x14ac:dyDescent="0.3"/>
    <row r="6007" ht="13.5" customHeight="1" x14ac:dyDescent="0.3"/>
    <row r="6008" ht="13.5" customHeight="1" x14ac:dyDescent="0.3"/>
    <row r="6009" ht="13.5" customHeight="1" x14ac:dyDescent="0.3"/>
    <row r="6010" ht="13.5" customHeight="1" x14ac:dyDescent="0.3"/>
    <row r="6011" ht="13.5" customHeight="1" x14ac:dyDescent="0.3"/>
    <row r="6012" ht="13.5" customHeight="1" x14ac:dyDescent="0.3"/>
    <row r="6013" ht="13.5" customHeight="1" x14ac:dyDescent="0.3"/>
    <row r="6014" ht="13.5" customHeight="1" x14ac:dyDescent="0.3"/>
    <row r="6015" ht="13.5" customHeight="1" x14ac:dyDescent="0.3"/>
    <row r="6016" ht="13.5" customHeight="1" x14ac:dyDescent="0.3"/>
    <row r="6017" ht="13.5" customHeight="1" x14ac:dyDescent="0.3"/>
    <row r="6018" ht="13.5" customHeight="1" x14ac:dyDescent="0.3"/>
    <row r="6019" ht="13.5" customHeight="1" x14ac:dyDescent="0.3"/>
    <row r="6020" ht="13.5" customHeight="1" x14ac:dyDescent="0.3"/>
    <row r="6021" ht="13.5" customHeight="1" x14ac:dyDescent="0.3"/>
    <row r="6022" ht="13.5" customHeight="1" x14ac:dyDescent="0.3"/>
    <row r="6023" ht="13.5" customHeight="1" x14ac:dyDescent="0.3"/>
    <row r="6024" ht="13.5" customHeight="1" x14ac:dyDescent="0.3"/>
    <row r="6025" ht="13.5" customHeight="1" x14ac:dyDescent="0.3"/>
    <row r="6026" ht="13.5" customHeight="1" x14ac:dyDescent="0.3"/>
    <row r="6027" ht="13.5" customHeight="1" x14ac:dyDescent="0.3"/>
    <row r="6028" ht="13.5" customHeight="1" x14ac:dyDescent="0.3"/>
    <row r="6029" ht="13.5" customHeight="1" x14ac:dyDescent="0.3"/>
    <row r="6030" ht="13.5" customHeight="1" x14ac:dyDescent="0.3"/>
    <row r="6031" ht="13.5" customHeight="1" x14ac:dyDescent="0.3"/>
    <row r="6032" ht="13.5" customHeight="1" x14ac:dyDescent="0.3"/>
    <row r="6033" ht="13.5" customHeight="1" x14ac:dyDescent="0.3"/>
    <row r="6034" ht="13.5" customHeight="1" x14ac:dyDescent="0.3"/>
    <row r="6035" ht="13.5" customHeight="1" x14ac:dyDescent="0.3"/>
    <row r="6036" ht="13.5" customHeight="1" x14ac:dyDescent="0.3"/>
    <row r="6037" ht="13.5" customHeight="1" x14ac:dyDescent="0.3"/>
    <row r="6038" ht="13.5" customHeight="1" x14ac:dyDescent="0.3"/>
    <row r="6039" ht="13.5" customHeight="1" x14ac:dyDescent="0.3"/>
    <row r="6040" ht="13.5" customHeight="1" x14ac:dyDescent="0.3"/>
    <row r="6041" ht="13.5" customHeight="1" x14ac:dyDescent="0.3"/>
    <row r="6042" ht="13.5" customHeight="1" x14ac:dyDescent="0.3"/>
    <row r="6043" ht="13.5" customHeight="1" x14ac:dyDescent="0.3"/>
    <row r="6044" ht="13.5" customHeight="1" x14ac:dyDescent="0.3"/>
    <row r="6045" ht="13.5" customHeight="1" x14ac:dyDescent="0.3"/>
    <row r="6046" ht="13.5" customHeight="1" x14ac:dyDescent="0.3"/>
    <row r="6047" ht="13.5" customHeight="1" x14ac:dyDescent="0.3"/>
    <row r="6048" ht="13.5" customHeight="1" x14ac:dyDescent="0.3"/>
    <row r="6049" ht="13.5" customHeight="1" x14ac:dyDescent="0.3"/>
    <row r="6050" ht="13.5" customHeight="1" x14ac:dyDescent="0.3"/>
    <row r="6051" ht="13.5" customHeight="1" x14ac:dyDescent="0.3"/>
    <row r="6052" ht="13.5" customHeight="1" x14ac:dyDescent="0.3"/>
    <row r="6053" ht="13.5" customHeight="1" x14ac:dyDescent="0.3"/>
    <row r="6054" ht="13.5" customHeight="1" x14ac:dyDescent="0.3"/>
    <row r="6055" ht="13.5" customHeight="1" x14ac:dyDescent="0.3"/>
    <row r="6056" ht="13.5" customHeight="1" x14ac:dyDescent="0.3"/>
    <row r="6057" ht="13.5" customHeight="1" x14ac:dyDescent="0.3"/>
    <row r="6058" ht="13.5" customHeight="1" x14ac:dyDescent="0.3"/>
    <row r="6059" ht="13.5" customHeight="1" x14ac:dyDescent="0.3"/>
    <row r="6060" ht="13.5" customHeight="1" x14ac:dyDescent="0.3"/>
    <row r="6061" ht="13.5" customHeight="1" x14ac:dyDescent="0.3"/>
    <row r="6062" ht="13.5" customHeight="1" x14ac:dyDescent="0.3"/>
    <row r="6063" ht="13.5" customHeight="1" x14ac:dyDescent="0.3"/>
    <row r="6064" ht="13.5" customHeight="1" x14ac:dyDescent="0.3"/>
    <row r="6065" ht="13.5" customHeight="1" x14ac:dyDescent="0.3"/>
    <row r="6066" ht="13.5" customHeight="1" x14ac:dyDescent="0.3"/>
    <row r="6067" ht="13.5" customHeight="1" x14ac:dyDescent="0.3"/>
    <row r="6068" ht="13.5" customHeight="1" x14ac:dyDescent="0.3"/>
    <row r="6069" ht="13.5" customHeight="1" x14ac:dyDescent="0.3"/>
    <row r="6070" ht="13.5" customHeight="1" x14ac:dyDescent="0.3"/>
    <row r="6071" ht="13.5" customHeight="1" x14ac:dyDescent="0.3"/>
    <row r="6072" ht="13.5" customHeight="1" x14ac:dyDescent="0.3"/>
    <row r="6073" ht="13.5" customHeight="1" x14ac:dyDescent="0.3"/>
    <row r="6074" ht="13.5" customHeight="1" x14ac:dyDescent="0.3"/>
    <row r="6075" ht="13.5" customHeight="1" x14ac:dyDescent="0.3"/>
    <row r="6076" ht="13.5" customHeight="1" x14ac:dyDescent="0.3"/>
    <row r="6077" ht="13.5" customHeight="1" x14ac:dyDescent="0.3"/>
    <row r="6078" ht="13.5" customHeight="1" x14ac:dyDescent="0.3"/>
    <row r="6079" ht="13.5" customHeight="1" x14ac:dyDescent="0.3"/>
    <row r="6080" ht="13.5" customHeight="1" x14ac:dyDescent="0.3"/>
    <row r="6081" ht="13.5" customHeight="1" x14ac:dyDescent="0.3"/>
    <row r="6082" ht="13.5" customHeight="1" x14ac:dyDescent="0.3"/>
    <row r="6083" ht="13.5" customHeight="1" x14ac:dyDescent="0.3"/>
    <row r="6084" ht="13.5" customHeight="1" x14ac:dyDescent="0.3"/>
    <row r="6085" ht="13.5" customHeight="1" x14ac:dyDescent="0.3"/>
    <row r="6086" ht="13.5" customHeight="1" x14ac:dyDescent="0.3"/>
    <row r="6087" ht="13.5" customHeight="1" x14ac:dyDescent="0.3"/>
    <row r="6088" ht="13.5" customHeight="1" x14ac:dyDescent="0.3"/>
    <row r="6089" ht="13.5" customHeight="1" x14ac:dyDescent="0.3"/>
    <row r="6090" ht="13.5" customHeight="1" x14ac:dyDescent="0.3"/>
    <row r="6091" ht="13.5" customHeight="1" x14ac:dyDescent="0.3"/>
    <row r="6092" ht="13.5" customHeight="1" x14ac:dyDescent="0.3"/>
    <row r="6093" ht="13.5" customHeight="1" x14ac:dyDescent="0.3"/>
    <row r="6094" ht="13.5" customHeight="1" x14ac:dyDescent="0.3"/>
    <row r="6095" ht="13.5" customHeight="1" x14ac:dyDescent="0.3"/>
    <row r="6096" ht="13.5" customHeight="1" x14ac:dyDescent="0.3"/>
    <row r="6097" ht="13.5" customHeight="1" x14ac:dyDescent="0.3"/>
    <row r="6098" ht="13.5" customHeight="1" x14ac:dyDescent="0.3"/>
    <row r="6099" ht="13.5" customHeight="1" x14ac:dyDescent="0.3"/>
    <row r="6100" ht="13.5" customHeight="1" x14ac:dyDescent="0.3"/>
    <row r="6101" ht="13.5" customHeight="1" x14ac:dyDescent="0.3"/>
    <row r="6102" ht="13.5" customHeight="1" x14ac:dyDescent="0.3"/>
    <row r="6103" ht="13.5" customHeight="1" x14ac:dyDescent="0.3"/>
    <row r="6104" ht="13.5" customHeight="1" x14ac:dyDescent="0.3"/>
    <row r="6105" ht="13.5" customHeight="1" x14ac:dyDescent="0.3"/>
    <row r="6106" ht="13.5" customHeight="1" x14ac:dyDescent="0.3"/>
    <row r="6107" ht="13.5" customHeight="1" x14ac:dyDescent="0.3"/>
    <row r="6108" ht="13.5" customHeight="1" x14ac:dyDescent="0.3"/>
    <row r="6109" ht="13.5" customHeight="1" x14ac:dyDescent="0.3"/>
    <row r="6110" ht="13.5" customHeight="1" x14ac:dyDescent="0.3"/>
    <row r="6111" ht="13.5" customHeight="1" x14ac:dyDescent="0.3"/>
    <row r="6112" ht="13.5" customHeight="1" x14ac:dyDescent="0.3"/>
    <row r="6113" ht="13.5" customHeight="1" x14ac:dyDescent="0.3"/>
    <row r="6114" ht="13.5" customHeight="1" x14ac:dyDescent="0.3"/>
    <row r="6115" ht="13.5" customHeight="1" x14ac:dyDescent="0.3"/>
    <row r="6116" ht="13.5" customHeight="1" x14ac:dyDescent="0.3"/>
    <row r="6117" ht="13.5" customHeight="1" x14ac:dyDescent="0.3"/>
    <row r="6118" ht="13.5" customHeight="1" x14ac:dyDescent="0.3"/>
    <row r="6119" ht="13.5" customHeight="1" x14ac:dyDescent="0.3"/>
    <row r="6120" ht="13.5" customHeight="1" x14ac:dyDescent="0.3"/>
    <row r="6121" ht="13.5" customHeight="1" x14ac:dyDescent="0.3"/>
    <row r="6122" ht="13.5" customHeight="1" x14ac:dyDescent="0.3"/>
    <row r="6123" ht="13.5" customHeight="1" x14ac:dyDescent="0.3"/>
    <row r="6124" ht="13.5" customHeight="1" x14ac:dyDescent="0.3"/>
    <row r="6125" ht="13.5" customHeight="1" x14ac:dyDescent="0.3"/>
    <row r="6126" ht="13.5" customHeight="1" x14ac:dyDescent="0.3"/>
    <row r="6127" ht="13.5" customHeight="1" x14ac:dyDescent="0.3"/>
    <row r="6128" ht="13.5" customHeight="1" x14ac:dyDescent="0.3"/>
    <row r="6129" ht="13.5" customHeight="1" x14ac:dyDescent="0.3"/>
    <row r="6130" ht="13.5" customHeight="1" x14ac:dyDescent="0.3"/>
    <row r="6131" ht="13.5" customHeight="1" x14ac:dyDescent="0.3"/>
    <row r="6132" ht="13.5" customHeight="1" x14ac:dyDescent="0.3"/>
    <row r="6133" ht="13.5" customHeight="1" x14ac:dyDescent="0.3"/>
    <row r="6134" ht="13.5" customHeight="1" x14ac:dyDescent="0.3"/>
    <row r="6135" ht="13.5" customHeight="1" x14ac:dyDescent="0.3"/>
    <row r="6136" ht="13.5" customHeight="1" x14ac:dyDescent="0.3"/>
    <row r="6137" ht="13.5" customHeight="1" x14ac:dyDescent="0.3"/>
    <row r="6138" ht="13.5" customHeight="1" x14ac:dyDescent="0.3"/>
    <row r="6139" ht="13.5" customHeight="1" x14ac:dyDescent="0.3"/>
    <row r="6140" ht="13.5" customHeight="1" x14ac:dyDescent="0.3"/>
    <row r="6141" ht="13.5" customHeight="1" x14ac:dyDescent="0.3"/>
    <row r="6142" ht="13.5" customHeight="1" x14ac:dyDescent="0.3"/>
    <row r="6143" ht="13.5" customHeight="1" x14ac:dyDescent="0.3"/>
    <row r="6144" ht="13.5" customHeight="1" x14ac:dyDescent="0.3"/>
    <row r="6145" ht="13.5" customHeight="1" x14ac:dyDescent="0.3"/>
    <row r="6146" ht="13.5" customHeight="1" x14ac:dyDescent="0.3"/>
    <row r="6147" ht="13.5" customHeight="1" x14ac:dyDescent="0.3"/>
    <row r="6148" ht="13.5" customHeight="1" x14ac:dyDescent="0.3"/>
    <row r="6149" ht="13.5" customHeight="1" x14ac:dyDescent="0.3"/>
    <row r="6150" ht="13.5" customHeight="1" x14ac:dyDescent="0.3"/>
    <row r="6151" ht="13.5" customHeight="1" x14ac:dyDescent="0.3"/>
    <row r="6152" ht="13.5" customHeight="1" x14ac:dyDescent="0.3"/>
    <row r="6153" ht="13.5" customHeight="1" x14ac:dyDescent="0.3"/>
    <row r="6154" ht="13.5" customHeight="1" x14ac:dyDescent="0.3"/>
    <row r="6155" ht="13.5" customHeight="1" x14ac:dyDescent="0.3"/>
    <row r="6156" ht="13.5" customHeight="1" x14ac:dyDescent="0.3"/>
    <row r="6157" ht="13.5" customHeight="1" x14ac:dyDescent="0.3"/>
    <row r="6158" ht="13.5" customHeight="1" x14ac:dyDescent="0.3"/>
    <row r="6159" ht="13.5" customHeight="1" x14ac:dyDescent="0.3"/>
    <row r="6160" ht="13.5" customHeight="1" x14ac:dyDescent="0.3"/>
    <row r="6161" ht="13.5" customHeight="1" x14ac:dyDescent="0.3"/>
    <row r="6162" ht="13.5" customHeight="1" x14ac:dyDescent="0.3"/>
    <row r="6163" ht="13.5" customHeight="1" x14ac:dyDescent="0.3"/>
    <row r="6164" ht="13.5" customHeight="1" x14ac:dyDescent="0.3"/>
    <row r="6165" ht="13.5" customHeight="1" x14ac:dyDescent="0.3"/>
    <row r="6166" ht="13.5" customHeight="1" x14ac:dyDescent="0.3"/>
    <row r="6167" ht="13.5" customHeight="1" x14ac:dyDescent="0.3"/>
    <row r="6168" ht="13.5" customHeight="1" x14ac:dyDescent="0.3"/>
    <row r="6169" ht="13.5" customHeight="1" x14ac:dyDescent="0.3"/>
    <row r="6170" ht="13.5" customHeight="1" x14ac:dyDescent="0.3"/>
    <row r="6171" ht="13.5" customHeight="1" x14ac:dyDescent="0.3"/>
    <row r="6172" ht="13.5" customHeight="1" x14ac:dyDescent="0.3"/>
    <row r="6173" ht="13.5" customHeight="1" x14ac:dyDescent="0.3"/>
    <row r="6174" ht="13.5" customHeight="1" x14ac:dyDescent="0.3"/>
    <row r="6175" ht="13.5" customHeight="1" x14ac:dyDescent="0.3"/>
    <row r="6176" ht="13.5" customHeight="1" x14ac:dyDescent="0.3"/>
    <row r="6177" ht="13.5" customHeight="1" x14ac:dyDescent="0.3"/>
    <row r="6178" ht="13.5" customHeight="1" x14ac:dyDescent="0.3"/>
    <row r="6179" ht="13.5" customHeight="1" x14ac:dyDescent="0.3"/>
    <row r="6180" ht="13.5" customHeight="1" x14ac:dyDescent="0.3"/>
    <row r="6181" ht="13.5" customHeight="1" x14ac:dyDescent="0.3"/>
    <row r="6182" ht="13.5" customHeight="1" x14ac:dyDescent="0.3"/>
    <row r="6183" ht="13.5" customHeight="1" x14ac:dyDescent="0.3"/>
    <row r="6184" ht="13.5" customHeight="1" x14ac:dyDescent="0.3"/>
    <row r="6185" ht="13.5" customHeight="1" x14ac:dyDescent="0.3"/>
    <row r="6186" ht="13.5" customHeight="1" x14ac:dyDescent="0.3"/>
    <row r="6187" ht="13.5" customHeight="1" x14ac:dyDescent="0.3"/>
    <row r="6188" ht="13.5" customHeight="1" x14ac:dyDescent="0.3"/>
    <row r="6189" ht="13.5" customHeight="1" x14ac:dyDescent="0.3"/>
    <row r="6190" ht="13.5" customHeight="1" x14ac:dyDescent="0.3"/>
    <row r="6191" ht="13.5" customHeight="1" x14ac:dyDescent="0.3"/>
    <row r="6192" ht="13.5" customHeight="1" x14ac:dyDescent="0.3"/>
    <row r="6193" ht="13.5" customHeight="1" x14ac:dyDescent="0.3"/>
    <row r="6194" ht="13.5" customHeight="1" x14ac:dyDescent="0.3"/>
    <row r="6195" ht="13.5" customHeight="1" x14ac:dyDescent="0.3"/>
    <row r="6196" ht="13.5" customHeight="1" x14ac:dyDescent="0.3"/>
    <row r="6197" ht="13.5" customHeight="1" x14ac:dyDescent="0.3"/>
    <row r="6198" ht="13.5" customHeight="1" x14ac:dyDescent="0.3"/>
    <row r="6199" ht="13.5" customHeight="1" x14ac:dyDescent="0.3"/>
    <row r="6200" ht="13.5" customHeight="1" x14ac:dyDescent="0.3"/>
    <row r="6201" ht="13.5" customHeight="1" x14ac:dyDescent="0.3"/>
    <row r="6202" ht="13.5" customHeight="1" x14ac:dyDescent="0.3"/>
    <row r="6203" ht="13.5" customHeight="1" x14ac:dyDescent="0.3"/>
    <row r="6204" ht="13.5" customHeight="1" x14ac:dyDescent="0.3"/>
    <row r="6205" ht="13.5" customHeight="1" x14ac:dyDescent="0.3"/>
    <row r="6206" ht="13.5" customHeight="1" x14ac:dyDescent="0.3"/>
    <row r="6207" ht="13.5" customHeight="1" x14ac:dyDescent="0.3"/>
    <row r="6208" ht="13.5" customHeight="1" x14ac:dyDescent="0.3"/>
    <row r="6209" ht="13.5" customHeight="1" x14ac:dyDescent="0.3"/>
    <row r="6210" ht="13.5" customHeight="1" x14ac:dyDescent="0.3"/>
    <row r="6211" ht="13.5" customHeight="1" x14ac:dyDescent="0.3"/>
    <row r="6212" ht="13.5" customHeight="1" x14ac:dyDescent="0.3"/>
    <row r="6213" ht="13.5" customHeight="1" x14ac:dyDescent="0.3"/>
    <row r="6214" ht="13.5" customHeight="1" x14ac:dyDescent="0.3"/>
    <row r="6215" ht="13.5" customHeight="1" x14ac:dyDescent="0.3"/>
    <row r="6216" ht="13.5" customHeight="1" x14ac:dyDescent="0.3"/>
    <row r="6217" ht="13.5" customHeight="1" x14ac:dyDescent="0.3"/>
    <row r="6218" ht="13.5" customHeight="1" x14ac:dyDescent="0.3"/>
    <row r="6219" ht="13.5" customHeight="1" x14ac:dyDescent="0.3"/>
    <row r="6220" ht="13.5" customHeight="1" x14ac:dyDescent="0.3"/>
    <row r="6221" ht="13.5" customHeight="1" x14ac:dyDescent="0.3"/>
    <row r="6222" ht="13.5" customHeight="1" x14ac:dyDescent="0.3"/>
    <row r="6223" ht="13.5" customHeight="1" x14ac:dyDescent="0.3"/>
    <row r="6224" ht="13.5" customHeight="1" x14ac:dyDescent="0.3"/>
    <row r="6225" ht="13.5" customHeight="1" x14ac:dyDescent="0.3"/>
    <row r="6226" ht="13.5" customHeight="1" x14ac:dyDescent="0.3"/>
    <row r="6227" ht="13.5" customHeight="1" x14ac:dyDescent="0.3"/>
    <row r="6228" ht="13.5" customHeight="1" x14ac:dyDescent="0.3"/>
    <row r="6229" ht="13.5" customHeight="1" x14ac:dyDescent="0.3"/>
    <row r="6230" ht="13.5" customHeight="1" x14ac:dyDescent="0.3"/>
    <row r="6231" ht="13.5" customHeight="1" x14ac:dyDescent="0.3"/>
    <row r="6232" ht="13.5" customHeight="1" x14ac:dyDescent="0.3"/>
    <row r="6233" ht="13.5" customHeight="1" x14ac:dyDescent="0.3"/>
    <row r="6234" ht="13.5" customHeight="1" x14ac:dyDescent="0.3"/>
    <row r="6235" ht="13.5" customHeight="1" x14ac:dyDescent="0.3"/>
    <row r="6236" ht="13.5" customHeight="1" x14ac:dyDescent="0.3"/>
    <row r="6237" ht="13.5" customHeight="1" x14ac:dyDescent="0.3"/>
    <row r="6238" ht="13.5" customHeight="1" x14ac:dyDescent="0.3"/>
    <row r="6239" ht="13.5" customHeight="1" x14ac:dyDescent="0.3"/>
    <row r="6240" ht="13.5" customHeight="1" x14ac:dyDescent="0.3"/>
    <row r="6241" ht="13.5" customHeight="1" x14ac:dyDescent="0.3"/>
    <row r="6242" ht="13.5" customHeight="1" x14ac:dyDescent="0.3"/>
    <row r="6243" ht="13.5" customHeight="1" x14ac:dyDescent="0.3"/>
    <row r="6244" ht="13.5" customHeight="1" x14ac:dyDescent="0.3"/>
    <row r="6245" ht="13.5" customHeight="1" x14ac:dyDescent="0.3"/>
    <row r="6246" ht="13.5" customHeight="1" x14ac:dyDescent="0.3"/>
    <row r="6247" ht="13.5" customHeight="1" x14ac:dyDescent="0.3"/>
    <row r="6248" ht="13.5" customHeight="1" x14ac:dyDescent="0.3"/>
    <row r="6249" ht="13.5" customHeight="1" x14ac:dyDescent="0.3"/>
    <row r="6250" ht="13.5" customHeight="1" x14ac:dyDescent="0.3"/>
    <row r="6251" ht="13.5" customHeight="1" x14ac:dyDescent="0.3"/>
    <row r="6252" ht="13.5" customHeight="1" x14ac:dyDescent="0.3"/>
    <row r="6253" ht="13.5" customHeight="1" x14ac:dyDescent="0.3"/>
    <row r="6254" ht="13.5" customHeight="1" x14ac:dyDescent="0.3"/>
    <row r="6255" ht="13.5" customHeight="1" x14ac:dyDescent="0.3"/>
    <row r="6256" ht="13.5" customHeight="1" x14ac:dyDescent="0.3"/>
    <row r="6257" ht="13.5" customHeight="1" x14ac:dyDescent="0.3"/>
    <row r="6258" ht="13.5" customHeight="1" x14ac:dyDescent="0.3"/>
    <row r="6259" ht="13.5" customHeight="1" x14ac:dyDescent="0.3"/>
    <row r="6260" ht="13.5" customHeight="1" x14ac:dyDescent="0.3"/>
    <row r="6261" ht="13.5" customHeight="1" x14ac:dyDescent="0.3"/>
    <row r="6262" ht="13.5" customHeight="1" x14ac:dyDescent="0.3"/>
    <row r="6263" ht="13.5" customHeight="1" x14ac:dyDescent="0.3"/>
    <row r="6264" ht="13.5" customHeight="1" x14ac:dyDescent="0.3"/>
    <row r="6265" ht="13.5" customHeight="1" x14ac:dyDescent="0.3"/>
    <row r="6266" ht="13.5" customHeight="1" x14ac:dyDescent="0.3"/>
    <row r="6267" ht="13.5" customHeight="1" x14ac:dyDescent="0.3"/>
    <row r="6268" ht="13.5" customHeight="1" x14ac:dyDescent="0.3"/>
    <row r="6269" ht="13.5" customHeight="1" x14ac:dyDescent="0.3"/>
    <row r="6270" ht="13.5" customHeight="1" x14ac:dyDescent="0.3"/>
    <row r="6271" ht="13.5" customHeight="1" x14ac:dyDescent="0.3"/>
    <row r="6272" ht="13.5" customHeight="1" x14ac:dyDescent="0.3"/>
    <row r="6273" ht="13.5" customHeight="1" x14ac:dyDescent="0.3"/>
    <row r="6274" ht="13.5" customHeight="1" x14ac:dyDescent="0.3"/>
    <row r="6275" ht="13.5" customHeight="1" x14ac:dyDescent="0.3"/>
    <row r="6276" ht="13.5" customHeight="1" x14ac:dyDescent="0.3"/>
    <row r="6277" ht="13.5" customHeight="1" x14ac:dyDescent="0.3"/>
    <row r="6278" ht="13.5" customHeight="1" x14ac:dyDescent="0.3"/>
    <row r="6279" ht="13.5" customHeight="1" x14ac:dyDescent="0.3"/>
    <row r="6280" ht="13.5" customHeight="1" x14ac:dyDescent="0.3"/>
    <row r="6281" ht="13.5" customHeight="1" x14ac:dyDescent="0.3"/>
    <row r="6282" ht="13.5" customHeight="1" x14ac:dyDescent="0.3"/>
    <row r="6283" ht="13.5" customHeight="1" x14ac:dyDescent="0.3"/>
    <row r="6284" ht="13.5" customHeight="1" x14ac:dyDescent="0.3"/>
    <row r="6285" ht="13.5" customHeight="1" x14ac:dyDescent="0.3"/>
    <row r="6286" ht="13.5" customHeight="1" x14ac:dyDescent="0.3"/>
    <row r="6287" ht="13.5" customHeight="1" x14ac:dyDescent="0.3"/>
    <row r="6288" ht="13.5" customHeight="1" x14ac:dyDescent="0.3"/>
    <row r="6289" ht="13.5" customHeight="1" x14ac:dyDescent="0.3"/>
    <row r="6290" ht="13.5" customHeight="1" x14ac:dyDescent="0.3"/>
    <row r="6291" ht="13.5" customHeight="1" x14ac:dyDescent="0.3"/>
    <row r="6292" ht="13.5" customHeight="1" x14ac:dyDescent="0.3"/>
    <row r="6293" ht="13.5" customHeight="1" x14ac:dyDescent="0.3"/>
    <row r="6294" ht="13.5" customHeight="1" x14ac:dyDescent="0.3"/>
    <row r="6295" ht="13.5" customHeight="1" x14ac:dyDescent="0.3"/>
    <row r="6296" ht="13.5" customHeight="1" x14ac:dyDescent="0.3"/>
    <row r="6297" ht="13.5" customHeight="1" x14ac:dyDescent="0.3"/>
    <row r="6298" ht="13.5" customHeight="1" x14ac:dyDescent="0.3"/>
    <row r="6299" ht="13.5" customHeight="1" x14ac:dyDescent="0.3"/>
    <row r="6300" ht="13.5" customHeight="1" x14ac:dyDescent="0.3"/>
    <row r="6301" ht="13.5" customHeight="1" x14ac:dyDescent="0.3"/>
    <row r="6302" ht="13.5" customHeight="1" x14ac:dyDescent="0.3"/>
    <row r="6303" ht="13.5" customHeight="1" x14ac:dyDescent="0.3"/>
    <row r="6304" ht="13.5" customHeight="1" x14ac:dyDescent="0.3"/>
    <row r="6305" ht="13.5" customHeight="1" x14ac:dyDescent="0.3"/>
    <row r="6306" ht="13.5" customHeight="1" x14ac:dyDescent="0.3"/>
    <row r="6307" ht="13.5" customHeight="1" x14ac:dyDescent="0.3"/>
    <row r="6308" ht="13.5" customHeight="1" x14ac:dyDescent="0.3"/>
    <row r="6309" ht="13.5" customHeight="1" x14ac:dyDescent="0.3"/>
    <row r="6310" ht="13.5" customHeight="1" x14ac:dyDescent="0.3"/>
    <row r="6311" ht="13.5" customHeight="1" x14ac:dyDescent="0.3"/>
    <row r="6312" ht="13.5" customHeight="1" x14ac:dyDescent="0.3"/>
    <row r="6313" ht="13.5" customHeight="1" x14ac:dyDescent="0.3"/>
    <row r="6314" ht="13.5" customHeight="1" x14ac:dyDescent="0.3"/>
    <row r="6315" ht="13.5" customHeight="1" x14ac:dyDescent="0.3"/>
    <row r="6316" ht="13.5" customHeight="1" x14ac:dyDescent="0.3"/>
    <row r="6317" ht="13.5" customHeight="1" x14ac:dyDescent="0.3"/>
    <row r="6318" ht="13.5" customHeight="1" x14ac:dyDescent="0.3"/>
    <row r="6319" ht="13.5" customHeight="1" x14ac:dyDescent="0.3"/>
    <row r="6320" ht="13.5" customHeight="1" x14ac:dyDescent="0.3"/>
    <row r="6321" ht="13.5" customHeight="1" x14ac:dyDescent="0.3"/>
    <row r="6322" ht="13.5" customHeight="1" x14ac:dyDescent="0.3"/>
    <row r="6323" ht="13.5" customHeight="1" x14ac:dyDescent="0.3"/>
    <row r="6324" ht="13.5" customHeight="1" x14ac:dyDescent="0.3"/>
    <row r="6325" ht="13.5" customHeight="1" x14ac:dyDescent="0.3"/>
    <row r="6326" ht="13.5" customHeight="1" x14ac:dyDescent="0.3"/>
    <row r="6327" ht="13.5" customHeight="1" x14ac:dyDescent="0.3"/>
    <row r="6328" ht="13.5" customHeight="1" x14ac:dyDescent="0.3"/>
    <row r="6329" ht="13.5" customHeight="1" x14ac:dyDescent="0.3"/>
    <row r="6330" ht="13.5" customHeight="1" x14ac:dyDescent="0.3"/>
    <row r="6331" ht="13.5" customHeight="1" x14ac:dyDescent="0.3"/>
    <row r="6332" ht="13.5" customHeight="1" x14ac:dyDescent="0.3"/>
    <row r="6333" ht="13.5" customHeight="1" x14ac:dyDescent="0.3"/>
    <row r="6334" ht="13.5" customHeight="1" x14ac:dyDescent="0.3"/>
    <row r="6335" ht="13.5" customHeight="1" x14ac:dyDescent="0.3"/>
    <row r="6336" ht="13.5" customHeight="1" x14ac:dyDescent="0.3"/>
    <row r="6337" ht="13.5" customHeight="1" x14ac:dyDescent="0.3"/>
    <row r="6338" ht="13.5" customHeight="1" x14ac:dyDescent="0.3"/>
    <row r="6339" ht="13.5" customHeight="1" x14ac:dyDescent="0.3"/>
    <row r="6340" ht="13.5" customHeight="1" x14ac:dyDescent="0.3"/>
    <row r="6341" ht="13.5" customHeight="1" x14ac:dyDescent="0.3"/>
    <row r="6342" ht="13.5" customHeight="1" x14ac:dyDescent="0.3"/>
    <row r="6343" ht="13.5" customHeight="1" x14ac:dyDescent="0.3"/>
    <row r="6344" ht="13.5" customHeight="1" x14ac:dyDescent="0.3"/>
    <row r="6345" ht="13.5" customHeight="1" x14ac:dyDescent="0.3"/>
    <row r="6346" ht="13.5" customHeight="1" x14ac:dyDescent="0.3"/>
    <row r="6347" ht="13.5" customHeight="1" x14ac:dyDescent="0.3"/>
    <row r="6348" ht="13.5" customHeight="1" x14ac:dyDescent="0.3"/>
    <row r="6349" ht="13.5" customHeight="1" x14ac:dyDescent="0.3"/>
    <row r="6350" ht="13.5" customHeight="1" x14ac:dyDescent="0.3"/>
    <row r="6351" ht="13.5" customHeight="1" x14ac:dyDescent="0.3"/>
    <row r="6352" ht="13.5" customHeight="1" x14ac:dyDescent="0.3"/>
    <row r="6353" ht="13.5" customHeight="1" x14ac:dyDescent="0.3"/>
    <row r="6354" ht="13.5" customHeight="1" x14ac:dyDescent="0.3"/>
    <row r="6355" ht="13.5" customHeight="1" x14ac:dyDescent="0.3"/>
    <row r="6356" ht="13.5" customHeight="1" x14ac:dyDescent="0.3"/>
    <row r="6357" ht="13.5" customHeight="1" x14ac:dyDescent="0.3"/>
    <row r="6358" ht="13.5" customHeight="1" x14ac:dyDescent="0.3"/>
    <row r="6359" ht="13.5" customHeight="1" x14ac:dyDescent="0.3"/>
    <row r="6360" ht="13.5" customHeight="1" x14ac:dyDescent="0.3"/>
    <row r="6361" ht="13.5" customHeight="1" x14ac:dyDescent="0.3"/>
    <row r="6362" ht="13.5" customHeight="1" x14ac:dyDescent="0.3"/>
    <row r="6363" ht="13.5" customHeight="1" x14ac:dyDescent="0.3"/>
    <row r="6364" ht="13.5" customHeight="1" x14ac:dyDescent="0.3"/>
    <row r="6365" ht="13.5" customHeight="1" x14ac:dyDescent="0.3"/>
    <row r="6366" ht="13.5" customHeight="1" x14ac:dyDescent="0.3"/>
    <row r="6367" ht="13.5" customHeight="1" x14ac:dyDescent="0.3"/>
    <row r="6368" ht="13.5" customHeight="1" x14ac:dyDescent="0.3"/>
    <row r="6369" ht="13.5" customHeight="1" x14ac:dyDescent="0.3"/>
    <row r="6370" ht="13.5" customHeight="1" x14ac:dyDescent="0.3"/>
    <row r="6371" ht="13.5" customHeight="1" x14ac:dyDescent="0.3"/>
    <row r="6372" ht="13.5" customHeight="1" x14ac:dyDescent="0.3"/>
    <row r="6373" ht="13.5" customHeight="1" x14ac:dyDescent="0.3"/>
    <row r="6374" ht="13.5" customHeight="1" x14ac:dyDescent="0.3"/>
    <row r="6375" ht="13.5" customHeight="1" x14ac:dyDescent="0.3"/>
    <row r="6376" ht="13.5" customHeight="1" x14ac:dyDescent="0.3"/>
    <row r="6377" ht="13.5" customHeight="1" x14ac:dyDescent="0.3"/>
    <row r="6378" ht="13.5" customHeight="1" x14ac:dyDescent="0.3"/>
    <row r="6379" ht="13.5" customHeight="1" x14ac:dyDescent="0.3"/>
    <row r="6380" ht="13.5" customHeight="1" x14ac:dyDescent="0.3"/>
    <row r="6381" ht="13.5" customHeight="1" x14ac:dyDescent="0.3"/>
    <row r="6382" ht="13.5" customHeight="1" x14ac:dyDescent="0.3"/>
    <row r="6383" ht="13.5" customHeight="1" x14ac:dyDescent="0.3"/>
    <row r="6384" ht="13.5" customHeight="1" x14ac:dyDescent="0.3"/>
    <row r="6385" ht="13.5" customHeight="1" x14ac:dyDescent="0.3"/>
    <row r="6386" ht="13.5" customHeight="1" x14ac:dyDescent="0.3"/>
    <row r="6387" ht="13.5" customHeight="1" x14ac:dyDescent="0.3"/>
    <row r="6388" ht="13.5" customHeight="1" x14ac:dyDescent="0.3"/>
    <row r="6389" ht="13.5" customHeight="1" x14ac:dyDescent="0.3"/>
    <row r="6390" ht="13.5" customHeight="1" x14ac:dyDescent="0.3"/>
    <row r="6391" ht="13.5" customHeight="1" x14ac:dyDescent="0.3"/>
    <row r="6392" ht="13.5" customHeight="1" x14ac:dyDescent="0.3"/>
    <row r="6393" ht="13.5" customHeight="1" x14ac:dyDescent="0.3"/>
    <row r="6394" ht="13.5" customHeight="1" x14ac:dyDescent="0.3"/>
    <row r="6395" ht="13.5" customHeight="1" x14ac:dyDescent="0.3"/>
    <row r="6396" ht="13.5" customHeight="1" x14ac:dyDescent="0.3"/>
    <row r="6397" ht="13.5" customHeight="1" x14ac:dyDescent="0.3"/>
    <row r="6398" ht="13.5" customHeight="1" x14ac:dyDescent="0.3"/>
    <row r="6399" ht="13.5" customHeight="1" x14ac:dyDescent="0.3"/>
    <row r="6400" ht="13.5" customHeight="1" x14ac:dyDescent="0.3"/>
    <row r="6401" ht="13.5" customHeight="1" x14ac:dyDescent="0.3"/>
    <row r="6402" ht="13.5" customHeight="1" x14ac:dyDescent="0.3"/>
    <row r="6403" ht="13.5" customHeight="1" x14ac:dyDescent="0.3"/>
    <row r="6404" ht="13.5" customHeight="1" x14ac:dyDescent="0.3"/>
    <row r="6405" ht="13.5" customHeight="1" x14ac:dyDescent="0.3"/>
    <row r="6406" ht="13.5" customHeight="1" x14ac:dyDescent="0.3"/>
    <row r="6407" ht="13.5" customHeight="1" x14ac:dyDescent="0.3"/>
    <row r="6408" ht="13.5" customHeight="1" x14ac:dyDescent="0.3"/>
    <row r="6409" ht="13.5" customHeight="1" x14ac:dyDescent="0.3"/>
    <row r="6410" ht="13.5" customHeight="1" x14ac:dyDescent="0.3"/>
    <row r="6411" ht="13.5" customHeight="1" x14ac:dyDescent="0.3"/>
    <row r="6412" ht="13.5" customHeight="1" x14ac:dyDescent="0.3"/>
    <row r="6413" ht="13.5" customHeight="1" x14ac:dyDescent="0.3"/>
    <row r="6414" ht="13.5" customHeight="1" x14ac:dyDescent="0.3"/>
    <row r="6415" ht="13.5" customHeight="1" x14ac:dyDescent="0.3"/>
    <row r="6416" ht="13.5" customHeight="1" x14ac:dyDescent="0.3"/>
    <row r="6417" ht="13.5" customHeight="1" x14ac:dyDescent="0.3"/>
    <row r="6418" ht="13.5" customHeight="1" x14ac:dyDescent="0.3"/>
    <row r="6419" ht="13.5" customHeight="1" x14ac:dyDescent="0.3"/>
    <row r="6420" ht="13.5" customHeight="1" x14ac:dyDescent="0.3"/>
    <row r="6421" ht="13.5" customHeight="1" x14ac:dyDescent="0.3"/>
    <row r="6422" ht="13.5" customHeight="1" x14ac:dyDescent="0.3"/>
    <row r="6423" ht="13.5" customHeight="1" x14ac:dyDescent="0.3"/>
    <row r="6424" ht="13.5" customHeight="1" x14ac:dyDescent="0.3"/>
    <row r="6425" ht="13.5" customHeight="1" x14ac:dyDescent="0.3"/>
    <row r="6426" ht="13.5" customHeight="1" x14ac:dyDescent="0.3"/>
    <row r="6427" ht="13.5" customHeight="1" x14ac:dyDescent="0.3"/>
    <row r="6428" ht="13.5" customHeight="1" x14ac:dyDescent="0.3"/>
    <row r="6429" ht="13.5" customHeight="1" x14ac:dyDescent="0.3"/>
    <row r="6430" ht="13.5" customHeight="1" x14ac:dyDescent="0.3"/>
    <row r="6431" ht="13.5" customHeight="1" x14ac:dyDescent="0.3"/>
    <row r="6432" ht="13.5" customHeight="1" x14ac:dyDescent="0.3"/>
    <row r="6433" ht="13.5" customHeight="1" x14ac:dyDescent="0.3"/>
    <row r="6434" ht="13.5" customHeight="1" x14ac:dyDescent="0.3"/>
    <row r="6435" ht="13.5" customHeight="1" x14ac:dyDescent="0.3"/>
    <row r="6436" ht="13.5" customHeight="1" x14ac:dyDescent="0.3"/>
    <row r="6437" ht="13.5" customHeight="1" x14ac:dyDescent="0.3"/>
    <row r="6438" ht="13.5" customHeight="1" x14ac:dyDescent="0.3"/>
    <row r="6439" ht="13.5" customHeight="1" x14ac:dyDescent="0.3"/>
    <row r="6440" ht="13.5" customHeight="1" x14ac:dyDescent="0.3"/>
    <row r="6441" ht="13.5" customHeight="1" x14ac:dyDescent="0.3"/>
    <row r="6442" ht="13.5" customHeight="1" x14ac:dyDescent="0.3"/>
    <row r="6443" ht="13.5" customHeight="1" x14ac:dyDescent="0.3"/>
    <row r="6444" ht="13.5" customHeight="1" x14ac:dyDescent="0.3"/>
    <row r="6445" ht="13.5" customHeight="1" x14ac:dyDescent="0.3"/>
    <row r="6446" ht="13.5" customHeight="1" x14ac:dyDescent="0.3"/>
    <row r="6447" ht="13.5" customHeight="1" x14ac:dyDescent="0.3"/>
    <row r="6448" ht="13.5" customHeight="1" x14ac:dyDescent="0.3"/>
    <row r="6449" ht="13.5" customHeight="1" x14ac:dyDescent="0.3"/>
    <row r="6450" ht="13.5" customHeight="1" x14ac:dyDescent="0.3"/>
    <row r="6451" ht="13.5" customHeight="1" x14ac:dyDescent="0.3"/>
    <row r="6452" ht="13.5" customHeight="1" x14ac:dyDescent="0.3"/>
    <row r="6453" ht="13.5" customHeight="1" x14ac:dyDescent="0.3"/>
    <row r="6454" ht="13.5" customHeight="1" x14ac:dyDescent="0.3"/>
    <row r="6455" ht="13.5" customHeight="1" x14ac:dyDescent="0.3"/>
    <row r="6456" ht="13.5" customHeight="1" x14ac:dyDescent="0.3"/>
    <row r="6457" ht="13.5" customHeight="1" x14ac:dyDescent="0.3"/>
    <row r="6458" ht="13.5" customHeight="1" x14ac:dyDescent="0.3"/>
    <row r="6459" ht="13.5" customHeight="1" x14ac:dyDescent="0.3"/>
    <row r="6460" ht="13.5" customHeight="1" x14ac:dyDescent="0.3"/>
    <row r="6461" ht="13.5" customHeight="1" x14ac:dyDescent="0.3"/>
    <row r="6462" ht="13.5" customHeight="1" x14ac:dyDescent="0.3"/>
    <row r="6463" ht="13.5" customHeight="1" x14ac:dyDescent="0.3"/>
    <row r="6464" ht="13.5" customHeight="1" x14ac:dyDescent="0.3"/>
    <row r="6465" ht="13.5" customHeight="1" x14ac:dyDescent="0.3"/>
    <row r="6466" ht="13.5" customHeight="1" x14ac:dyDescent="0.3"/>
    <row r="6467" ht="13.5" customHeight="1" x14ac:dyDescent="0.3"/>
    <row r="6468" ht="13.5" customHeight="1" x14ac:dyDescent="0.3"/>
    <row r="6469" ht="13.5" customHeight="1" x14ac:dyDescent="0.3"/>
    <row r="6470" ht="13.5" customHeight="1" x14ac:dyDescent="0.3"/>
    <row r="6471" ht="13.5" customHeight="1" x14ac:dyDescent="0.3"/>
    <row r="6472" ht="13.5" customHeight="1" x14ac:dyDescent="0.3"/>
    <row r="6473" ht="13.5" customHeight="1" x14ac:dyDescent="0.3"/>
    <row r="6474" ht="13.5" customHeight="1" x14ac:dyDescent="0.3"/>
    <row r="6475" ht="13.5" customHeight="1" x14ac:dyDescent="0.3"/>
    <row r="6476" ht="13.5" customHeight="1" x14ac:dyDescent="0.3"/>
    <row r="6477" ht="13.5" customHeight="1" x14ac:dyDescent="0.3"/>
    <row r="6478" ht="13.5" customHeight="1" x14ac:dyDescent="0.3"/>
    <row r="6479" ht="13.5" customHeight="1" x14ac:dyDescent="0.3"/>
    <row r="6480" ht="13.5" customHeight="1" x14ac:dyDescent="0.3"/>
    <row r="6481" ht="13.5" customHeight="1" x14ac:dyDescent="0.3"/>
    <row r="6482" ht="13.5" customHeight="1" x14ac:dyDescent="0.3"/>
    <row r="6483" ht="13.5" customHeight="1" x14ac:dyDescent="0.3"/>
    <row r="6484" ht="13.5" customHeight="1" x14ac:dyDescent="0.3"/>
    <row r="6485" ht="13.5" customHeight="1" x14ac:dyDescent="0.3"/>
    <row r="6486" ht="13.5" customHeight="1" x14ac:dyDescent="0.3"/>
    <row r="6487" ht="13.5" customHeight="1" x14ac:dyDescent="0.3"/>
    <row r="6488" ht="13.5" customHeight="1" x14ac:dyDescent="0.3"/>
    <row r="6489" ht="13.5" customHeight="1" x14ac:dyDescent="0.3"/>
    <row r="6490" ht="13.5" customHeight="1" x14ac:dyDescent="0.3"/>
    <row r="6491" ht="13.5" customHeight="1" x14ac:dyDescent="0.3"/>
    <row r="6492" ht="13.5" customHeight="1" x14ac:dyDescent="0.3"/>
    <row r="6493" ht="13.5" customHeight="1" x14ac:dyDescent="0.3"/>
    <row r="6494" ht="13.5" customHeight="1" x14ac:dyDescent="0.3"/>
    <row r="6495" ht="13.5" customHeight="1" x14ac:dyDescent="0.3"/>
    <row r="6496" ht="13.5" customHeight="1" x14ac:dyDescent="0.3"/>
    <row r="6497" ht="13.5" customHeight="1" x14ac:dyDescent="0.3"/>
    <row r="6498" ht="13.5" customHeight="1" x14ac:dyDescent="0.3"/>
    <row r="6499" ht="13.5" customHeight="1" x14ac:dyDescent="0.3"/>
    <row r="6500" ht="13.5" customHeight="1" x14ac:dyDescent="0.3"/>
    <row r="6501" ht="13.5" customHeight="1" x14ac:dyDescent="0.3"/>
    <row r="6502" ht="13.5" customHeight="1" x14ac:dyDescent="0.3"/>
    <row r="6503" ht="13.5" customHeight="1" x14ac:dyDescent="0.3"/>
    <row r="6504" ht="13.5" customHeight="1" x14ac:dyDescent="0.3"/>
    <row r="6505" ht="13.5" customHeight="1" x14ac:dyDescent="0.3"/>
    <row r="6506" ht="13.5" customHeight="1" x14ac:dyDescent="0.3"/>
    <row r="6507" ht="13.5" customHeight="1" x14ac:dyDescent="0.3"/>
    <row r="6508" ht="13.5" customHeight="1" x14ac:dyDescent="0.3"/>
    <row r="6509" ht="13.5" customHeight="1" x14ac:dyDescent="0.3"/>
    <row r="6510" ht="13.5" customHeight="1" x14ac:dyDescent="0.3"/>
    <row r="6511" ht="13.5" customHeight="1" x14ac:dyDescent="0.3"/>
    <row r="6512" ht="13.5" customHeight="1" x14ac:dyDescent="0.3"/>
    <row r="6513" ht="13.5" customHeight="1" x14ac:dyDescent="0.3"/>
    <row r="6514" ht="13.5" customHeight="1" x14ac:dyDescent="0.3"/>
    <row r="6515" ht="13.5" customHeight="1" x14ac:dyDescent="0.3"/>
    <row r="6516" ht="13.5" customHeight="1" x14ac:dyDescent="0.3"/>
    <row r="6517" ht="13.5" customHeight="1" x14ac:dyDescent="0.3"/>
    <row r="6518" ht="13.5" customHeight="1" x14ac:dyDescent="0.3"/>
    <row r="6519" ht="13.5" customHeight="1" x14ac:dyDescent="0.3"/>
    <row r="6520" ht="13.5" customHeight="1" x14ac:dyDescent="0.3"/>
    <row r="6521" ht="13.5" customHeight="1" x14ac:dyDescent="0.3"/>
    <row r="6522" ht="13.5" customHeight="1" x14ac:dyDescent="0.3"/>
    <row r="6523" ht="13.5" customHeight="1" x14ac:dyDescent="0.3"/>
    <row r="6524" ht="13.5" customHeight="1" x14ac:dyDescent="0.3"/>
    <row r="6525" ht="13.5" customHeight="1" x14ac:dyDescent="0.3"/>
    <row r="6526" ht="13.5" customHeight="1" x14ac:dyDescent="0.3"/>
    <row r="6527" ht="13.5" customHeight="1" x14ac:dyDescent="0.3"/>
    <row r="6528" ht="13.5" customHeight="1" x14ac:dyDescent="0.3"/>
    <row r="6529" ht="13.5" customHeight="1" x14ac:dyDescent="0.3"/>
    <row r="6530" ht="13.5" customHeight="1" x14ac:dyDescent="0.3"/>
    <row r="6531" ht="13.5" customHeight="1" x14ac:dyDescent="0.3"/>
    <row r="6532" ht="13.5" customHeight="1" x14ac:dyDescent="0.3"/>
    <row r="6533" ht="13.5" customHeight="1" x14ac:dyDescent="0.3"/>
    <row r="6534" ht="13.5" customHeight="1" x14ac:dyDescent="0.3"/>
    <row r="6535" ht="13.5" customHeight="1" x14ac:dyDescent="0.3"/>
    <row r="6536" ht="13.5" customHeight="1" x14ac:dyDescent="0.3"/>
    <row r="6537" ht="13.5" customHeight="1" x14ac:dyDescent="0.3"/>
    <row r="6538" ht="13.5" customHeight="1" x14ac:dyDescent="0.3"/>
    <row r="6539" ht="13.5" customHeight="1" x14ac:dyDescent="0.3"/>
    <row r="6540" ht="13.5" customHeight="1" x14ac:dyDescent="0.3"/>
    <row r="6541" ht="13.5" customHeight="1" x14ac:dyDescent="0.3"/>
    <row r="6542" ht="13.5" customHeight="1" x14ac:dyDescent="0.3"/>
    <row r="6543" ht="13.5" customHeight="1" x14ac:dyDescent="0.3"/>
    <row r="6544" ht="13.5" customHeight="1" x14ac:dyDescent="0.3"/>
    <row r="6545" ht="13.5" customHeight="1" x14ac:dyDescent="0.3"/>
    <row r="6546" ht="13.5" customHeight="1" x14ac:dyDescent="0.3"/>
    <row r="6547" ht="13.5" customHeight="1" x14ac:dyDescent="0.3"/>
    <row r="6548" ht="13.5" customHeight="1" x14ac:dyDescent="0.3"/>
    <row r="6549" ht="13.5" customHeight="1" x14ac:dyDescent="0.3"/>
    <row r="6550" ht="13.5" customHeight="1" x14ac:dyDescent="0.3"/>
    <row r="6551" ht="13.5" customHeight="1" x14ac:dyDescent="0.3"/>
    <row r="6552" ht="13.5" customHeight="1" x14ac:dyDescent="0.3"/>
    <row r="6553" ht="13.5" customHeight="1" x14ac:dyDescent="0.3"/>
    <row r="6554" ht="13.5" customHeight="1" x14ac:dyDescent="0.3"/>
    <row r="6555" ht="13.5" customHeight="1" x14ac:dyDescent="0.3"/>
    <row r="6556" ht="13.5" customHeight="1" x14ac:dyDescent="0.3"/>
    <row r="6557" ht="13.5" customHeight="1" x14ac:dyDescent="0.3"/>
    <row r="6558" ht="13.5" customHeight="1" x14ac:dyDescent="0.3"/>
    <row r="6559" ht="13.5" customHeight="1" x14ac:dyDescent="0.3"/>
    <row r="6560" ht="13.5" customHeight="1" x14ac:dyDescent="0.3"/>
    <row r="6561" ht="13.5" customHeight="1" x14ac:dyDescent="0.3"/>
    <row r="6562" ht="13.5" customHeight="1" x14ac:dyDescent="0.3"/>
    <row r="6563" ht="13.5" customHeight="1" x14ac:dyDescent="0.3"/>
    <row r="6564" ht="13.5" customHeight="1" x14ac:dyDescent="0.3"/>
    <row r="6565" ht="13.5" customHeight="1" x14ac:dyDescent="0.3"/>
    <row r="6566" ht="13.5" customHeight="1" x14ac:dyDescent="0.3"/>
    <row r="6567" ht="13.5" customHeight="1" x14ac:dyDescent="0.3"/>
    <row r="6568" ht="13.5" customHeight="1" x14ac:dyDescent="0.3"/>
    <row r="6569" ht="13.5" customHeight="1" x14ac:dyDescent="0.3"/>
    <row r="6570" ht="13.5" customHeight="1" x14ac:dyDescent="0.3"/>
    <row r="6571" ht="13.5" customHeight="1" x14ac:dyDescent="0.3"/>
    <row r="6572" ht="13.5" customHeight="1" x14ac:dyDescent="0.3"/>
    <row r="6573" ht="13.5" customHeight="1" x14ac:dyDescent="0.3"/>
    <row r="6574" ht="13.5" customHeight="1" x14ac:dyDescent="0.3"/>
    <row r="6575" ht="13.5" customHeight="1" x14ac:dyDescent="0.3"/>
    <row r="6576" ht="13.5" customHeight="1" x14ac:dyDescent="0.3"/>
    <row r="6577" ht="13.5" customHeight="1" x14ac:dyDescent="0.3"/>
    <row r="6578" ht="13.5" customHeight="1" x14ac:dyDescent="0.3"/>
    <row r="6579" ht="13.5" customHeight="1" x14ac:dyDescent="0.3"/>
    <row r="6580" ht="13.5" customHeight="1" x14ac:dyDescent="0.3"/>
    <row r="6581" ht="13.5" customHeight="1" x14ac:dyDescent="0.3"/>
    <row r="6582" ht="13.5" customHeight="1" x14ac:dyDescent="0.3"/>
    <row r="6583" ht="13.5" customHeight="1" x14ac:dyDescent="0.3"/>
    <row r="6584" ht="13.5" customHeight="1" x14ac:dyDescent="0.3"/>
    <row r="6585" ht="13.5" customHeight="1" x14ac:dyDescent="0.3"/>
    <row r="6586" ht="13.5" customHeight="1" x14ac:dyDescent="0.3"/>
    <row r="6587" ht="13.5" customHeight="1" x14ac:dyDescent="0.3"/>
    <row r="6588" ht="13.5" customHeight="1" x14ac:dyDescent="0.3"/>
    <row r="6589" ht="13.5" customHeight="1" x14ac:dyDescent="0.3"/>
    <row r="6590" ht="13.5" customHeight="1" x14ac:dyDescent="0.3"/>
    <row r="6591" ht="13.5" customHeight="1" x14ac:dyDescent="0.3"/>
    <row r="6592" ht="13.5" customHeight="1" x14ac:dyDescent="0.3"/>
    <row r="6593" ht="13.5" customHeight="1" x14ac:dyDescent="0.3"/>
    <row r="6594" ht="13.5" customHeight="1" x14ac:dyDescent="0.3"/>
    <row r="6595" ht="13.5" customHeight="1" x14ac:dyDescent="0.3"/>
    <row r="6596" ht="13.5" customHeight="1" x14ac:dyDescent="0.3"/>
    <row r="6597" ht="13.5" customHeight="1" x14ac:dyDescent="0.3"/>
    <row r="6598" ht="13.5" customHeight="1" x14ac:dyDescent="0.3"/>
    <row r="6599" ht="13.5" customHeight="1" x14ac:dyDescent="0.3"/>
    <row r="6600" ht="13.5" customHeight="1" x14ac:dyDescent="0.3"/>
    <row r="6601" ht="13.5" customHeight="1" x14ac:dyDescent="0.3"/>
    <row r="6602" ht="13.5" customHeight="1" x14ac:dyDescent="0.3"/>
    <row r="6603" ht="13.5" customHeight="1" x14ac:dyDescent="0.3"/>
    <row r="6604" ht="13.5" customHeight="1" x14ac:dyDescent="0.3"/>
    <row r="6605" ht="13.5" customHeight="1" x14ac:dyDescent="0.3"/>
    <row r="6606" ht="13.5" customHeight="1" x14ac:dyDescent="0.3"/>
    <row r="6607" ht="13.5" customHeight="1" x14ac:dyDescent="0.3"/>
    <row r="6608" ht="13.5" customHeight="1" x14ac:dyDescent="0.3"/>
    <row r="6609" ht="13.5" customHeight="1" x14ac:dyDescent="0.3"/>
    <row r="6610" ht="13.5" customHeight="1" x14ac:dyDescent="0.3"/>
    <row r="6611" ht="13.5" customHeight="1" x14ac:dyDescent="0.3"/>
    <row r="6612" ht="13.5" customHeight="1" x14ac:dyDescent="0.3"/>
    <row r="6613" ht="13.5" customHeight="1" x14ac:dyDescent="0.3"/>
    <row r="6614" ht="13.5" customHeight="1" x14ac:dyDescent="0.3"/>
    <row r="6615" ht="13.5" customHeight="1" x14ac:dyDescent="0.3"/>
    <row r="6616" ht="13.5" customHeight="1" x14ac:dyDescent="0.3"/>
    <row r="6617" ht="13.5" customHeight="1" x14ac:dyDescent="0.3"/>
    <row r="6618" ht="13.5" customHeight="1" x14ac:dyDescent="0.3"/>
    <row r="6619" ht="13.5" customHeight="1" x14ac:dyDescent="0.3"/>
    <row r="6620" ht="13.5" customHeight="1" x14ac:dyDescent="0.3"/>
    <row r="6621" ht="13.5" customHeight="1" x14ac:dyDescent="0.3"/>
    <row r="6622" ht="13.5" customHeight="1" x14ac:dyDescent="0.3"/>
    <row r="6623" ht="13.5" customHeight="1" x14ac:dyDescent="0.3"/>
    <row r="6624" ht="13.5" customHeight="1" x14ac:dyDescent="0.3"/>
    <row r="6625" ht="13.5" customHeight="1" x14ac:dyDescent="0.3"/>
    <row r="6626" ht="13.5" customHeight="1" x14ac:dyDescent="0.3"/>
    <row r="6627" ht="13.5" customHeight="1" x14ac:dyDescent="0.3"/>
    <row r="6628" ht="13.5" customHeight="1" x14ac:dyDescent="0.3"/>
    <row r="6629" ht="13.5" customHeight="1" x14ac:dyDescent="0.3"/>
    <row r="6630" ht="13.5" customHeight="1" x14ac:dyDescent="0.3"/>
    <row r="6631" ht="13.5" customHeight="1" x14ac:dyDescent="0.3"/>
    <row r="6632" ht="13.5" customHeight="1" x14ac:dyDescent="0.3"/>
    <row r="6633" ht="13.5" customHeight="1" x14ac:dyDescent="0.3"/>
    <row r="6634" ht="13.5" customHeight="1" x14ac:dyDescent="0.3"/>
    <row r="6635" ht="13.5" customHeight="1" x14ac:dyDescent="0.3"/>
    <row r="6636" ht="13.5" customHeight="1" x14ac:dyDescent="0.3"/>
    <row r="6637" ht="13.5" customHeight="1" x14ac:dyDescent="0.3"/>
    <row r="6638" ht="13.5" customHeight="1" x14ac:dyDescent="0.3"/>
    <row r="6639" ht="13.5" customHeight="1" x14ac:dyDescent="0.3"/>
    <row r="6640" ht="13.5" customHeight="1" x14ac:dyDescent="0.3"/>
    <row r="6641" ht="13.5" customHeight="1" x14ac:dyDescent="0.3"/>
    <row r="6642" ht="13.5" customHeight="1" x14ac:dyDescent="0.3"/>
    <row r="6643" ht="13.5" customHeight="1" x14ac:dyDescent="0.3"/>
    <row r="6644" ht="13.5" customHeight="1" x14ac:dyDescent="0.3"/>
    <row r="6645" ht="13.5" customHeight="1" x14ac:dyDescent="0.3"/>
    <row r="6646" ht="13.5" customHeight="1" x14ac:dyDescent="0.3"/>
    <row r="6647" ht="13.5" customHeight="1" x14ac:dyDescent="0.3"/>
    <row r="6648" ht="13.5" customHeight="1" x14ac:dyDescent="0.3"/>
    <row r="6649" ht="13.5" customHeight="1" x14ac:dyDescent="0.3"/>
    <row r="6650" ht="13.5" customHeight="1" x14ac:dyDescent="0.3"/>
    <row r="6651" ht="13.5" customHeight="1" x14ac:dyDescent="0.3"/>
    <row r="6652" ht="13.5" customHeight="1" x14ac:dyDescent="0.3"/>
    <row r="6653" ht="13.5" customHeight="1" x14ac:dyDescent="0.3"/>
    <row r="6654" ht="13.5" customHeight="1" x14ac:dyDescent="0.3"/>
    <row r="6655" ht="13.5" customHeight="1" x14ac:dyDescent="0.3"/>
    <row r="6656" ht="13.5" customHeight="1" x14ac:dyDescent="0.3"/>
    <row r="6657" ht="13.5" customHeight="1" x14ac:dyDescent="0.3"/>
    <row r="6658" ht="13.5" customHeight="1" x14ac:dyDescent="0.3"/>
    <row r="6659" ht="13.5" customHeight="1" x14ac:dyDescent="0.3"/>
    <row r="6660" ht="13.5" customHeight="1" x14ac:dyDescent="0.3"/>
    <row r="6661" ht="13.5" customHeight="1" x14ac:dyDescent="0.3"/>
    <row r="6662" ht="13.5" customHeight="1" x14ac:dyDescent="0.3"/>
    <row r="6663" ht="13.5" customHeight="1" x14ac:dyDescent="0.3"/>
    <row r="6664" ht="13.5" customHeight="1" x14ac:dyDescent="0.3"/>
    <row r="6665" ht="13.5" customHeight="1" x14ac:dyDescent="0.3"/>
    <row r="6666" ht="13.5" customHeight="1" x14ac:dyDescent="0.3"/>
    <row r="6667" ht="13.5" customHeight="1" x14ac:dyDescent="0.3"/>
    <row r="6668" ht="13.5" customHeight="1" x14ac:dyDescent="0.3"/>
    <row r="6669" ht="13.5" customHeight="1" x14ac:dyDescent="0.3"/>
    <row r="6670" ht="13.5" customHeight="1" x14ac:dyDescent="0.3"/>
    <row r="6671" ht="13.5" customHeight="1" x14ac:dyDescent="0.3"/>
    <row r="6672" ht="13.5" customHeight="1" x14ac:dyDescent="0.3"/>
    <row r="6673" ht="13.5" customHeight="1" x14ac:dyDescent="0.3"/>
    <row r="6674" ht="13.5" customHeight="1" x14ac:dyDescent="0.3"/>
    <row r="6675" ht="13.5" customHeight="1" x14ac:dyDescent="0.3"/>
    <row r="6676" ht="13.5" customHeight="1" x14ac:dyDescent="0.3"/>
    <row r="6677" ht="13.5" customHeight="1" x14ac:dyDescent="0.3"/>
    <row r="6678" ht="13.5" customHeight="1" x14ac:dyDescent="0.3"/>
    <row r="6679" ht="13.5" customHeight="1" x14ac:dyDescent="0.3"/>
    <row r="6680" ht="13.5" customHeight="1" x14ac:dyDescent="0.3"/>
    <row r="6681" ht="13.5" customHeight="1" x14ac:dyDescent="0.3"/>
    <row r="6682" ht="13.5" customHeight="1" x14ac:dyDescent="0.3"/>
    <row r="6683" ht="13.5" customHeight="1" x14ac:dyDescent="0.3"/>
    <row r="6684" ht="13.5" customHeight="1" x14ac:dyDescent="0.3"/>
    <row r="6685" ht="13.5" customHeight="1" x14ac:dyDescent="0.3"/>
    <row r="6686" ht="13.5" customHeight="1" x14ac:dyDescent="0.3"/>
    <row r="6687" ht="13.5" customHeight="1" x14ac:dyDescent="0.3"/>
    <row r="6688" ht="13.5" customHeight="1" x14ac:dyDescent="0.3"/>
    <row r="6689" ht="13.5" customHeight="1" x14ac:dyDescent="0.3"/>
    <row r="6690" ht="13.5" customHeight="1" x14ac:dyDescent="0.3"/>
    <row r="6691" ht="13.5" customHeight="1" x14ac:dyDescent="0.3"/>
    <row r="6692" ht="13.5" customHeight="1" x14ac:dyDescent="0.3"/>
    <row r="6693" ht="13.5" customHeight="1" x14ac:dyDescent="0.3"/>
    <row r="6694" ht="13.5" customHeight="1" x14ac:dyDescent="0.3"/>
    <row r="6695" ht="13.5" customHeight="1" x14ac:dyDescent="0.3"/>
    <row r="6696" ht="13.5" customHeight="1" x14ac:dyDescent="0.3"/>
    <row r="6697" ht="13.5" customHeight="1" x14ac:dyDescent="0.3"/>
    <row r="6698" ht="13.5" customHeight="1" x14ac:dyDescent="0.3"/>
    <row r="6699" ht="13.5" customHeight="1" x14ac:dyDescent="0.3"/>
    <row r="6700" ht="13.5" customHeight="1" x14ac:dyDescent="0.3"/>
    <row r="6701" ht="13.5" customHeight="1" x14ac:dyDescent="0.3"/>
    <row r="6702" ht="13.5" customHeight="1" x14ac:dyDescent="0.3"/>
    <row r="6703" ht="13.5" customHeight="1" x14ac:dyDescent="0.3"/>
    <row r="6704" ht="13.5" customHeight="1" x14ac:dyDescent="0.3"/>
    <row r="6705" ht="13.5" customHeight="1" x14ac:dyDescent="0.3"/>
    <row r="6706" ht="13.5" customHeight="1" x14ac:dyDescent="0.3"/>
    <row r="6707" ht="13.5" customHeight="1" x14ac:dyDescent="0.3"/>
    <row r="6708" ht="13.5" customHeight="1" x14ac:dyDescent="0.3"/>
    <row r="6709" ht="13.5" customHeight="1" x14ac:dyDescent="0.3"/>
    <row r="6710" ht="13.5" customHeight="1" x14ac:dyDescent="0.3"/>
    <row r="6711" ht="13.5" customHeight="1" x14ac:dyDescent="0.3"/>
    <row r="6712" ht="13.5" customHeight="1" x14ac:dyDescent="0.3"/>
    <row r="6713" ht="13.5" customHeight="1" x14ac:dyDescent="0.3"/>
    <row r="6714" ht="13.5" customHeight="1" x14ac:dyDescent="0.3"/>
    <row r="6715" ht="13.5" customHeight="1" x14ac:dyDescent="0.3"/>
    <row r="6716" ht="13.5" customHeight="1" x14ac:dyDescent="0.3"/>
    <row r="6717" ht="13.5" customHeight="1" x14ac:dyDescent="0.3"/>
    <row r="6718" ht="13.5" customHeight="1" x14ac:dyDescent="0.3"/>
    <row r="6719" ht="13.5" customHeight="1" x14ac:dyDescent="0.3"/>
    <row r="6720" ht="13.5" customHeight="1" x14ac:dyDescent="0.3"/>
    <row r="6721" ht="13.5" customHeight="1" x14ac:dyDescent="0.3"/>
    <row r="6722" ht="13.5" customHeight="1" x14ac:dyDescent="0.3"/>
    <row r="6723" ht="13.5" customHeight="1" x14ac:dyDescent="0.3"/>
    <row r="6724" ht="13.5" customHeight="1" x14ac:dyDescent="0.3"/>
    <row r="6725" ht="13.5" customHeight="1" x14ac:dyDescent="0.3"/>
    <row r="6726" ht="13.5" customHeight="1" x14ac:dyDescent="0.3"/>
    <row r="6727" ht="13.5" customHeight="1" x14ac:dyDescent="0.3"/>
    <row r="6728" ht="13.5" customHeight="1" x14ac:dyDescent="0.3"/>
    <row r="6729" ht="13.5" customHeight="1" x14ac:dyDescent="0.3"/>
    <row r="6730" ht="13.5" customHeight="1" x14ac:dyDescent="0.3"/>
    <row r="6731" ht="13.5" customHeight="1" x14ac:dyDescent="0.3"/>
    <row r="6732" ht="13.5" customHeight="1" x14ac:dyDescent="0.3"/>
    <row r="6733" ht="13.5" customHeight="1" x14ac:dyDescent="0.3"/>
    <row r="6734" ht="13.5" customHeight="1" x14ac:dyDescent="0.3"/>
    <row r="6735" ht="13.5" customHeight="1" x14ac:dyDescent="0.3"/>
    <row r="6736" ht="13.5" customHeight="1" x14ac:dyDescent="0.3"/>
    <row r="6737" ht="13.5" customHeight="1" x14ac:dyDescent="0.3"/>
    <row r="6738" ht="13.5" customHeight="1" x14ac:dyDescent="0.3"/>
    <row r="6739" ht="13.5" customHeight="1" x14ac:dyDescent="0.3"/>
    <row r="6740" ht="13.5" customHeight="1" x14ac:dyDescent="0.3"/>
    <row r="6741" ht="13.5" customHeight="1" x14ac:dyDescent="0.3"/>
    <row r="6742" ht="13.5" customHeight="1" x14ac:dyDescent="0.3"/>
    <row r="6743" ht="13.5" customHeight="1" x14ac:dyDescent="0.3"/>
    <row r="6744" ht="13.5" customHeight="1" x14ac:dyDescent="0.3"/>
    <row r="6745" ht="13.5" customHeight="1" x14ac:dyDescent="0.3"/>
    <row r="6746" ht="13.5" customHeight="1" x14ac:dyDescent="0.3"/>
    <row r="6747" ht="13.5" customHeight="1" x14ac:dyDescent="0.3"/>
    <row r="6748" ht="13.5" customHeight="1" x14ac:dyDescent="0.3"/>
    <row r="6749" ht="13.5" customHeight="1" x14ac:dyDescent="0.3"/>
    <row r="6750" ht="13.5" customHeight="1" x14ac:dyDescent="0.3"/>
    <row r="6751" ht="13.5" customHeight="1" x14ac:dyDescent="0.3"/>
    <row r="6752" ht="13.5" customHeight="1" x14ac:dyDescent="0.3"/>
    <row r="6753" ht="13.5" customHeight="1" x14ac:dyDescent="0.3"/>
    <row r="6754" ht="13.5" customHeight="1" x14ac:dyDescent="0.3"/>
    <row r="6755" ht="13.5" customHeight="1" x14ac:dyDescent="0.3"/>
    <row r="6756" ht="13.5" customHeight="1" x14ac:dyDescent="0.3"/>
    <row r="6757" ht="13.5" customHeight="1" x14ac:dyDescent="0.3"/>
    <row r="6758" ht="13.5" customHeight="1" x14ac:dyDescent="0.3"/>
    <row r="6759" ht="13.5" customHeight="1" x14ac:dyDescent="0.3"/>
    <row r="6760" ht="13.5" customHeight="1" x14ac:dyDescent="0.3"/>
    <row r="6761" ht="13.5" customHeight="1" x14ac:dyDescent="0.3"/>
    <row r="6762" ht="13.5" customHeight="1" x14ac:dyDescent="0.3"/>
    <row r="6763" ht="13.5" customHeight="1" x14ac:dyDescent="0.3"/>
    <row r="6764" ht="13.5" customHeight="1" x14ac:dyDescent="0.3"/>
    <row r="6765" ht="13.5" customHeight="1" x14ac:dyDescent="0.3"/>
    <row r="6766" ht="13.5" customHeight="1" x14ac:dyDescent="0.3"/>
    <row r="6767" ht="13.5" customHeight="1" x14ac:dyDescent="0.3"/>
    <row r="6768" ht="13.5" customHeight="1" x14ac:dyDescent="0.3"/>
    <row r="6769" ht="13.5" customHeight="1" x14ac:dyDescent="0.3"/>
    <row r="6770" ht="13.5" customHeight="1" x14ac:dyDescent="0.3"/>
    <row r="6771" ht="13.5" customHeight="1" x14ac:dyDescent="0.3"/>
    <row r="6772" ht="13.5" customHeight="1" x14ac:dyDescent="0.3"/>
    <row r="6773" ht="13.5" customHeight="1" x14ac:dyDescent="0.3"/>
    <row r="6774" ht="13.5" customHeight="1" x14ac:dyDescent="0.3"/>
    <row r="6775" ht="13.5" customHeight="1" x14ac:dyDescent="0.3"/>
    <row r="6776" ht="13.5" customHeight="1" x14ac:dyDescent="0.3"/>
    <row r="6777" ht="13.5" customHeight="1" x14ac:dyDescent="0.3"/>
    <row r="6778" ht="13.5" customHeight="1" x14ac:dyDescent="0.3"/>
    <row r="6779" ht="13.5" customHeight="1" x14ac:dyDescent="0.3"/>
    <row r="6780" ht="13.5" customHeight="1" x14ac:dyDescent="0.3"/>
    <row r="6781" ht="13.5" customHeight="1" x14ac:dyDescent="0.3"/>
    <row r="6782" ht="13.5" customHeight="1" x14ac:dyDescent="0.3"/>
    <row r="6783" ht="13.5" customHeight="1" x14ac:dyDescent="0.3"/>
    <row r="6784" ht="13.5" customHeight="1" x14ac:dyDescent="0.3"/>
    <row r="6785" ht="13.5" customHeight="1" x14ac:dyDescent="0.3"/>
    <row r="6786" ht="13.5" customHeight="1" x14ac:dyDescent="0.3"/>
    <row r="6787" ht="13.5" customHeight="1" x14ac:dyDescent="0.3"/>
    <row r="6788" ht="13.5" customHeight="1" x14ac:dyDescent="0.3"/>
    <row r="6789" ht="13.5" customHeight="1" x14ac:dyDescent="0.3"/>
    <row r="6790" ht="13.5" customHeight="1" x14ac:dyDescent="0.3"/>
    <row r="6791" ht="13.5" customHeight="1" x14ac:dyDescent="0.3"/>
    <row r="6792" ht="13.5" customHeight="1" x14ac:dyDescent="0.3"/>
    <row r="6793" ht="13.5" customHeight="1" x14ac:dyDescent="0.3"/>
    <row r="6794" ht="13.5" customHeight="1" x14ac:dyDescent="0.3"/>
    <row r="6795" ht="13.5" customHeight="1" x14ac:dyDescent="0.3"/>
    <row r="6796" ht="13.5" customHeight="1" x14ac:dyDescent="0.3"/>
    <row r="6797" ht="13.5" customHeight="1" x14ac:dyDescent="0.3"/>
    <row r="6798" ht="13.5" customHeight="1" x14ac:dyDescent="0.3"/>
    <row r="6799" ht="13.5" customHeight="1" x14ac:dyDescent="0.3"/>
    <row r="6800" ht="13.5" customHeight="1" x14ac:dyDescent="0.3"/>
    <row r="6801" ht="13.5" customHeight="1" x14ac:dyDescent="0.3"/>
    <row r="6802" ht="13.5" customHeight="1" x14ac:dyDescent="0.3"/>
    <row r="6803" ht="13.5" customHeight="1" x14ac:dyDescent="0.3"/>
    <row r="6804" ht="13.5" customHeight="1" x14ac:dyDescent="0.3"/>
    <row r="6805" ht="13.5" customHeight="1" x14ac:dyDescent="0.3"/>
    <row r="6806" ht="13.5" customHeight="1" x14ac:dyDescent="0.3"/>
    <row r="6807" ht="13.5" customHeight="1" x14ac:dyDescent="0.3"/>
    <row r="6808" ht="13.5" customHeight="1" x14ac:dyDescent="0.3"/>
    <row r="6809" ht="13.5" customHeight="1" x14ac:dyDescent="0.3"/>
    <row r="6810" ht="13.5" customHeight="1" x14ac:dyDescent="0.3"/>
    <row r="6811" ht="13.5" customHeight="1" x14ac:dyDescent="0.3"/>
    <row r="6812" ht="13.5" customHeight="1" x14ac:dyDescent="0.3"/>
    <row r="6813" ht="13.5" customHeight="1" x14ac:dyDescent="0.3"/>
    <row r="6814" ht="13.5" customHeight="1" x14ac:dyDescent="0.3"/>
    <row r="6815" ht="13.5" customHeight="1" x14ac:dyDescent="0.3"/>
    <row r="6816" ht="13.5" customHeight="1" x14ac:dyDescent="0.3"/>
    <row r="6817" ht="13.5" customHeight="1" x14ac:dyDescent="0.3"/>
    <row r="6818" ht="13.5" customHeight="1" x14ac:dyDescent="0.3"/>
    <row r="6819" ht="13.5" customHeight="1" x14ac:dyDescent="0.3"/>
    <row r="6820" ht="13.5" customHeight="1" x14ac:dyDescent="0.3"/>
    <row r="6821" ht="13.5" customHeight="1" x14ac:dyDescent="0.3"/>
    <row r="6822" ht="13.5" customHeight="1" x14ac:dyDescent="0.3"/>
    <row r="6823" ht="13.5" customHeight="1" x14ac:dyDescent="0.3"/>
    <row r="6824" ht="13.5" customHeight="1" x14ac:dyDescent="0.3"/>
    <row r="6825" ht="13.5" customHeight="1" x14ac:dyDescent="0.3"/>
    <row r="6826" ht="13.5" customHeight="1" x14ac:dyDescent="0.3"/>
    <row r="6827" ht="13.5" customHeight="1" x14ac:dyDescent="0.3"/>
    <row r="6828" ht="13.5" customHeight="1" x14ac:dyDescent="0.3"/>
    <row r="6829" ht="13.5" customHeight="1" x14ac:dyDescent="0.3"/>
    <row r="6830" ht="13.5" customHeight="1" x14ac:dyDescent="0.3"/>
    <row r="6831" ht="13.5" customHeight="1" x14ac:dyDescent="0.3"/>
    <row r="6832" ht="13.5" customHeight="1" x14ac:dyDescent="0.3"/>
    <row r="6833" ht="13.5" customHeight="1" x14ac:dyDescent="0.3"/>
    <row r="6834" ht="13.5" customHeight="1" x14ac:dyDescent="0.3"/>
    <row r="6835" ht="13.5" customHeight="1" x14ac:dyDescent="0.3"/>
    <row r="6836" ht="13.5" customHeight="1" x14ac:dyDescent="0.3"/>
    <row r="6837" ht="13.5" customHeight="1" x14ac:dyDescent="0.3"/>
    <row r="6838" ht="13.5" customHeight="1" x14ac:dyDescent="0.3"/>
    <row r="6839" ht="13.5" customHeight="1" x14ac:dyDescent="0.3"/>
    <row r="6840" ht="13.5" customHeight="1" x14ac:dyDescent="0.3"/>
    <row r="6841" ht="13.5" customHeight="1" x14ac:dyDescent="0.3"/>
    <row r="6842" ht="13.5" customHeight="1" x14ac:dyDescent="0.3"/>
    <row r="6843" ht="13.5" customHeight="1" x14ac:dyDescent="0.3"/>
    <row r="6844" ht="13.5" customHeight="1" x14ac:dyDescent="0.3"/>
    <row r="6845" ht="13.5" customHeight="1" x14ac:dyDescent="0.3"/>
    <row r="6846" ht="13.5" customHeight="1" x14ac:dyDescent="0.3"/>
    <row r="6847" ht="13.5" customHeight="1" x14ac:dyDescent="0.3"/>
    <row r="6848" ht="13.5" customHeight="1" x14ac:dyDescent="0.3"/>
    <row r="6849" ht="13.5" customHeight="1" x14ac:dyDescent="0.3"/>
    <row r="6850" ht="13.5" customHeight="1" x14ac:dyDescent="0.3"/>
    <row r="6851" ht="13.5" customHeight="1" x14ac:dyDescent="0.3"/>
    <row r="6852" ht="13.5" customHeight="1" x14ac:dyDescent="0.3"/>
    <row r="6853" ht="13.5" customHeight="1" x14ac:dyDescent="0.3"/>
    <row r="6854" ht="13.5" customHeight="1" x14ac:dyDescent="0.3"/>
    <row r="6855" ht="13.5" customHeight="1" x14ac:dyDescent="0.3"/>
    <row r="6856" ht="13.5" customHeight="1" x14ac:dyDescent="0.3"/>
    <row r="6857" ht="13.5" customHeight="1" x14ac:dyDescent="0.3"/>
    <row r="6858" ht="13.5" customHeight="1" x14ac:dyDescent="0.3"/>
    <row r="6859" ht="13.5" customHeight="1" x14ac:dyDescent="0.3"/>
    <row r="6860" ht="13.5" customHeight="1" x14ac:dyDescent="0.3"/>
    <row r="6861" ht="13.5" customHeight="1" x14ac:dyDescent="0.3"/>
    <row r="6862" ht="13.5" customHeight="1" x14ac:dyDescent="0.3"/>
    <row r="6863" ht="13.5" customHeight="1" x14ac:dyDescent="0.3"/>
    <row r="6864" ht="13.5" customHeight="1" x14ac:dyDescent="0.3"/>
    <row r="6865" ht="13.5" customHeight="1" x14ac:dyDescent="0.3"/>
    <row r="6866" ht="13.5" customHeight="1" x14ac:dyDescent="0.3"/>
    <row r="6867" ht="13.5" customHeight="1" x14ac:dyDescent="0.3"/>
    <row r="6868" ht="13.5" customHeight="1" x14ac:dyDescent="0.3"/>
    <row r="6869" ht="13.5" customHeight="1" x14ac:dyDescent="0.3"/>
    <row r="6870" ht="13.5" customHeight="1" x14ac:dyDescent="0.3"/>
    <row r="6871" ht="13.5" customHeight="1" x14ac:dyDescent="0.3"/>
    <row r="6872" ht="13.5" customHeight="1" x14ac:dyDescent="0.3"/>
    <row r="6873" ht="13.5" customHeight="1" x14ac:dyDescent="0.3"/>
    <row r="6874" ht="13.5" customHeight="1" x14ac:dyDescent="0.3"/>
    <row r="6875" ht="13.5" customHeight="1" x14ac:dyDescent="0.3"/>
    <row r="6876" ht="13.5" customHeight="1" x14ac:dyDescent="0.3"/>
    <row r="6877" ht="13.5" customHeight="1" x14ac:dyDescent="0.3"/>
    <row r="6878" ht="13.5" customHeight="1" x14ac:dyDescent="0.3"/>
    <row r="6879" ht="13.5" customHeight="1" x14ac:dyDescent="0.3"/>
    <row r="6880" ht="13.5" customHeight="1" x14ac:dyDescent="0.3"/>
    <row r="6881" ht="13.5" customHeight="1" x14ac:dyDescent="0.3"/>
    <row r="6882" ht="13.5" customHeight="1" x14ac:dyDescent="0.3"/>
    <row r="6883" ht="13.5" customHeight="1" x14ac:dyDescent="0.3"/>
    <row r="6884" ht="13.5" customHeight="1" x14ac:dyDescent="0.3"/>
    <row r="6885" ht="13.5" customHeight="1" x14ac:dyDescent="0.3"/>
    <row r="6886" ht="13.5" customHeight="1" x14ac:dyDescent="0.3"/>
    <row r="6887" ht="13.5" customHeight="1" x14ac:dyDescent="0.3"/>
    <row r="6888" ht="13.5" customHeight="1" x14ac:dyDescent="0.3"/>
    <row r="6889" ht="13.5" customHeight="1" x14ac:dyDescent="0.3"/>
    <row r="6890" ht="13.5" customHeight="1" x14ac:dyDescent="0.3"/>
    <row r="6891" ht="13.5" customHeight="1" x14ac:dyDescent="0.3"/>
    <row r="6892" ht="13.5" customHeight="1" x14ac:dyDescent="0.3"/>
    <row r="6893" ht="13.5" customHeight="1" x14ac:dyDescent="0.3"/>
    <row r="6894" ht="13.5" customHeight="1" x14ac:dyDescent="0.3"/>
    <row r="6895" ht="13.5" customHeight="1" x14ac:dyDescent="0.3"/>
    <row r="6896" ht="13.5" customHeight="1" x14ac:dyDescent="0.3"/>
    <row r="6897" ht="13.5" customHeight="1" x14ac:dyDescent="0.3"/>
    <row r="6898" ht="13.5" customHeight="1" x14ac:dyDescent="0.3"/>
    <row r="6899" ht="13.5" customHeight="1" x14ac:dyDescent="0.3"/>
    <row r="6900" ht="13.5" customHeight="1" x14ac:dyDescent="0.3"/>
    <row r="6901" ht="13.5" customHeight="1" x14ac:dyDescent="0.3"/>
    <row r="6902" ht="13.5" customHeight="1" x14ac:dyDescent="0.3"/>
    <row r="6903" ht="13.5" customHeight="1" x14ac:dyDescent="0.3"/>
    <row r="6904" ht="13.5" customHeight="1" x14ac:dyDescent="0.3"/>
    <row r="6905" ht="13.5" customHeight="1" x14ac:dyDescent="0.3"/>
    <row r="6906" ht="13.5" customHeight="1" x14ac:dyDescent="0.3"/>
    <row r="6907" ht="13.5" customHeight="1" x14ac:dyDescent="0.3"/>
    <row r="6908" ht="13.5" customHeight="1" x14ac:dyDescent="0.3"/>
    <row r="6909" ht="13.5" customHeight="1" x14ac:dyDescent="0.3"/>
    <row r="6910" ht="13.5" customHeight="1" x14ac:dyDescent="0.3"/>
    <row r="6911" ht="13.5" customHeight="1" x14ac:dyDescent="0.3"/>
    <row r="6912" ht="13.5" customHeight="1" x14ac:dyDescent="0.3"/>
    <row r="6913" ht="13.5" customHeight="1" x14ac:dyDescent="0.3"/>
    <row r="6914" ht="13.5" customHeight="1" x14ac:dyDescent="0.3"/>
    <row r="6915" ht="13.5" customHeight="1" x14ac:dyDescent="0.3"/>
    <row r="6916" ht="13.5" customHeight="1" x14ac:dyDescent="0.3"/>
    <row r="6917" ht="13.5" customHeight="1" x14ac:dyDescent="0.3"/>
    <row r="6918" ht="13.5" customHeight="1" x14ac:dyDescent="0.3"/>
    <row r="6919" ht="13.5" customHeight="1" x14ac:dyDescent="0.3"/>
    <row r="6920" ht="13.5" customHeight="1" x14ac:dyDescent="0.3"/>
    <row r="6921" ht="13.5" customHeight="1" x14ac:dyDescent="0.3"/>
    <row r="6922" ht="13.5" customHeight="1" x14ac:dyDescent="0.3"/>
    <row r="6923" ht="13.5" customHeight="1" x14ac:dyDescent="0.3"/>
    <row r="6924" ht="13.5" customHeight="1" x14ac:dyDescent="0.3"/>
    <row r="6925" ht="13.5" customHeight="1" x14ac:dyDescent="0.3"/>
    <row r="6926" ht="13.5" customHeight="1" x14ac:dyDescent="0.3"/>
    <row r="6927" ht="13.5" customHeight="1" x14ac:dyDescent="0.3"/>
    <row r="6928" ht="13.5" customHeight="1" x14ac:dyDescent="0.3"/>
    <row r="6929" ht="13.5" customHeight="1" x14ac:dyDescent="0.3"/>
    <row r="6930" ht="13.5" customHeight="1" x14ac:dyDescent="0.3"/>
    <row r="6931" ht="13.5" customHeight="1" x14ac:dyDescent="0.3"/>
    <row r="6932" ht="13.5" customHeight="1" x14ac:dyDescent="0.3"/>
    <row r="6933" ht="13.5" customHeight="1" x14ac:dyDescent="0.3"/>
    <row r="6934" ht="13.5" customHeight="1" x14ac:dyDescent="0.3"/>
    <row r="6935" ht="13.5" customHeight="1" x14ac:dyDescent="0.3"/>
    <row r="6936" ht="13.5" customHeight="1" x14ac:dyDescent="0.3"/>
    <row r="6937" ht="13.5" customHeight="1" x14ac:dyDescent="0.3"/>
    <row r="6938" ht="13.5" customHeight="1" x14ac:dyDescent="0.3"/>
    <row r="6939" ht="13.5" customHeight="1" x14ac:dyDescent="0.3"/>
    <row r="6940" ht="13.5" customHeight="1" x14ac:dyDescent="0.3"/>
    <row r="6941" ht="13.5" customHeight="1" x14ac:dyDescent="0.3"/>
    <row r="6942" ht="13.5" customHeight="1" x14ac:dyDescent="0.3"/>
    <row r="6943" ht="13.5" customHeight="1" x14ac:dyDescent="0.3"/>
    <row r="6944" ht="13.5" customHeight="1" x14ac:dyDescent="0.3"/>
    <row r="6945" ht="13.5" customHeight="1" x14ac:dyDescent="0.3"/>
    <row r="6946" ht="13.5" customHeight="1" x14ac:dyDescent="0.3"/>
    <row r="6947" ht="13.5" customHeight="1" x14ac:dyDescent="0.3"/>
    <row r="6948" ht="13.5" customHeight="1" x14ac:dyDescent="0.3"/>
    <row r="6949" ht="13.5" customHeight="1" x14ac:dyDescent="0.3"/>
    <row r="6950" ht="13.5" customHeight="1" x14ac:dyDescent="0.3"/>
    <row r="6951" ht="13.5" customHeight="1" x14ac:dyDescent="0.3"/>
    <row r="6952" ht="13.5" customHeight="1" x14ac:dyDescent="0.3"/>
    <row r="6953" ht="13.5" customHeight="1" x14ac:dyDescent="0.3"/>
    <row r="6954" ht="13.5" customHeight="1" x14ac:dyDescent="0.3"/>
    <row r="6955" ht="13.5" customHeight="1" x14ac:dyDescent="0.3"/>
    <row r="6956" ht="13.5" customHeight="1" x14ac:dyDescent="0.3"/>
    <row r="6957" ht="13.5" customHeight="1" x14ac:dyDescent="0.3"/>
    <row r="6958" ht="13.5" customHeight="1" x14ac:dyDescent="0.3"/>
    <row r="6959" ht="13.5" customHeight="1" x14ac:dyDescent="0.3"/>
    <row r="6960" ht="13.5" customHeight="1" x14ac:dyDescent="0.3"/>
    <row r="6961" ht="13.5" customHeight="1" x14ac:dyDescent="0.3"/>
    <row r="6962" ht="13.5" customHeight="1" x14ac:dyDescent="0.3"/>
    <row r="6963" ht="13.5" customHeight="1" x14ac:dyDescent="0.3"/>
    <row r="6964" ht="13.5" customHeight="1" x14ac:dyDescent="0.3"/>
    <row r="6965" ht="13.5" customHeight="1" x14ac:dyDescent="0.3"/>
    <row r="6966" ht="13.5" customHeight="1" x14ac:dyDescent="0.3"/>
    <row r="6967" ht="13.5" customHeight="1" x14ac:dyDescent="0.3"/>
    <row r="6968" ht="13.5" customHeight="1" x14ac:dyDescent="0.3"/>
    <row r="6969" ht="13.5" customHeight="1" x14ac:dyDescent="0.3"/>
    <row r="6970" ht="13.5" customHeight="1" x14ac:dyDescent="0.3"/>
    <row r="6971" ht="13.5" customHeight="1" x14ac:dyDescent="0.3"/>
    <row r="6972" ht="13.5" customHeight="1" x14ac:dyDescent="0.3"/>
    <row r="6973" ht="13.5" customHeight="1" x14ac:dyDescent="0.3"/>
    <row r="6974" ht="13.5" customHeight="1" x14ac:dyDescent="0.3"/>
    <row r="6975" ht="13.5" customHeight="1" x14ac:dyDescent="0.3"/>
    <row r="6976" ht="13.5" customHeight="1" x14ac:dyDescent="0.3"/>
    <row r="6977" ht="13.5" customHeight="1" x14ac:dyDescent="0.3"/>
    <row r="6978" ht="13.5" customHeight="1" x14ac:dyDescent="0.3"/>
    <row r="6979" ht="13.5" customHeight="1" x14ac:dyDescent="0.3"/>
    <row r="6980" ht="13.5" customHeight="1" x14ac:dyDescent="0.3"/>
    <row r="6981" ht="13.5" customHeight="1" x14ac:dyDescent="0.3"/>
    <row r="6982" ht="13.5" customHeight="1" x14ac:dyDescent="0.3"/>
    <row r="6983" ht="13.5" customHeight="1" x14ac:dyDescent="0.3"/>
    <row r="6984" ht="13.5" customHeight="1" x14ac:dyDescent="0.3"/>
    <row r="6985" ht="13.5" customHeight="1" x14ac:dyDescent="0.3"/>
    <row r="6986" ht="13.5" customHeight="1" x14ac:dyDescent="0.3"/>
    <row r="6987" ht="13.5" customHeight="1" x14ac:dyDescent="0.3"/>
    <row r="6988" ht="13.5" customHeight="1" x14ac:dyDescent="0.3"/>
    <row r="6989" ht="13.5" customHeight="1" x14ac:dyDescent="0.3"/>
    <row r="6990" ht="13.5" customHeight="1" x14ac:dyDescent="0.3"/>
    <row r="6991" ht="13.5" customHeight="1" x14ac:dyDescent="0.3"/>
    <row r="6992" ht="13.5" customHeight="1" x14ac:dyDescent="0.3"/>
    <row r="6993" ht="13.5" customHeight="1" x14ac:dyDescent="0.3"/>
    <row r="6994" ht="13.5" customHeight="1" x14ac:dyDescent="0.3"/>
    <row r="6995" ht="13.5" customHeight="1" x14ac:dyDescent="0.3"/>
    <row r="6996" ht="13.5" customHeight="1" x14ac:dyDescent="0.3"/>
    <row r="6997" ht="13.5" customHeight="1" x14ac:dyDescent="0.3"/>
    <row r="6998" ht="13.5" customHeight="1" x14ac:dyDescent="0.3"/>
    <row r="6999" ht="13.5" customHeight="1" x14ac:dyDescent="0.3"/>
    <row r="7000" ht="13.5" customHeight="1" x14ac:dyDescent="0.3"/>
    <row r="7001" ht="13.5" customHeight="1" x14ac:dyDescent="0.3"/>
    <row r="7002" ht="13.5" customHeight="1" x14ac:dyDescent="0.3"/>
    <row r="7003" ht="13.5" customHeight="1" x14ac:dyDescent="0.3"/>
    <row r="7004" ht="13.5" customHeight="1" x14ac:dyDescent="0.3"/>
    <row r="7005" ht="13.5" customHeight="1" x14ac:dyDescent="0.3"/>
    <row r="7006" ht="13.5" customHeight="1" x14ac:dyDescent="0.3"/>
    <row r="7007" ht="13.5" customHeight="1" x14ac:dyDescent="0.3"/>
    <row r="7008" ht="13.5" customHeight="1" x14ac:dyDescent="0.3"/>
    <row r="7009" ht="13.5" customHeight="1" x14ac:dyDescent="0.3"/>
    <row r="7010" ht="13.5" customHeight="1" x14ac:dyDescent="0.3"/>
    <row r="7011" ht="13.5" customHeight="1" x14ac:dyDescent="0.3"/>
    <row r="7012" ht="13.5" customHeight="1" x14ac:dyDescent="0.3"/>
    <row r="7013" ht="13.5" customHeight="1" x14ac:dyDescent="0.3"/>
    <row r="7014" ht="13.5" customHeight="1" x14ac:dyDescent="0.3"/>
    <row r="7015" ht="13.5" customHeight="1" x14ac:dyDescent="0.3"/>
    <row r="7016" ht="13.5" customHeight="1" x14ac:dyDescent="0.3"/>
    <row r="7017" ht="13.5" customHeight="1" x14ac:dyDescent="0.3"/>
    <row r="7018" ht="13.5" customHeight="1" x14ac:dyDescent="0.3"/>
    <row r="7019" ht="13.5" customHeight="1" x14ac:dyDescent="0.3"/>
    <row r="7020" ht="13.5" customHeight="1" x14ac:dyDescent="0.3"/>
    <row r="7021" ht="13.5" customHeight="1" x14ac:dyDescent="0.3"/>
    <row r="7022" ht="13.5" customHeight="1" x14ac:dyDescent="0.3"/>
    <row r="7023" ht="13.5" customHeight="1" x14ac:dyDescent="0.3"/>
    <row r="7024" ht="13.5" customHeight="1" x14ac:dyDescent="0.3"/>
    <row r="7025" ht="13.5" customHeight="1" x14ac:dyDescent="0.3"/>
    <row r="7026" ht="13.5" customHeight="1" x14ac:dyDescent="0.3"/>
    <row r="7027" ht="13.5" customHeight="1" x14ac:dyDescent="0.3"/>
    <row r="7028" ht="13.5" customHeight="1" x14ac:dyDescent="0.3"/>
    <row r="7029" ht="13.5" customHeight="1" x14ac:dyDescent="0.3"/>
    <row r="7030" ht="13.5" customHeight="1" x14ac:dyDescent="0.3"/>
    <row r="7031" ht="13.5" customHeight="1" x14ac:dyDescent="0.3"/>
    <row r="7032" ht="13.5" customHeight="1" x14ac:dyDescent="0.3"/>
    <row r="7033" ht="13.5" customHeight="1" x14ac:dyDescent="0.3"/>
    <row r="7034" ht="13.5" customHeight="1" x14ac:dyDescent="0.3"/>
    <row r="7035" ht="13.5" customHeight="1" x14ac:dyDescent="0.3"/>
    <row r="7036" ht="13.5" customHeight="1" x14ac:dyDescent="0.3"/>
    <row r="7037" ht="13.5" customHeight="1" x14ac:dyDescent="0.3"/>
    <row r="7038" ht="13.5" customHeight="1" x14ac:dyDescent="0.3"/>
    <row r="7039" ht="13.5" customHeight="1" x14ac:dyDescent="0.3"/>
    <row r="7040" ht="13.5" customHeight="1" x14ac:dyDescent="0.3"/>
    <row r="7041" ht="13.5" customHeight="1" x14ac:dyDescent="0.3"/>
    <row r="7042" ht="13.5" customHeight="1" x14ac:dyDescent="0.3"/>
    <row r="7043" ht="13.5" customHeight="1" x14ac:dyDescent="0.3"/>
    <row r="7044" ht="13.5" customHeight="1" x14ac:dyDescent="0.3"/>
    <row r="7045" ht="13.5" customHeight="1" x14ac:dyDescent="0.3"/>
    <row r="7046" ht="13.5" customHeight="1" x14ac:dyDescent="0.3"/>
    <row r="7047" ht="13.5" customHeight="1" x14ac:dyDescent="0.3"/>
    <row r="7048" ht="13.5" customHeight="1" x14ac:dyDescent="0.3"/>
    <row r="7049" ht="13.5" customHeight="1" x14ac:dyDescent="0.3"/>
    <row r="7050" ht="13.5" customHeight="1" x14ac:dyDescent="0.3"/>
    <row r="7051" ht="13.5" customHeight="1" x14ac:dyDescent="0.3"/>
    <row r="7052" ht="13.5" customHeight="1" x14ac:dyDescent="0.3"/>
    <row r="7053" ht="13.5" customHeight="1" x14ac:dyDescent="0.3"/>
    <row r="7054" ht="13.5" customHeight="1" x14ac:dyDescent="0.3"/>
    <row r="7055" ht="13.5" customHeight="1" x14ac:dyDescent="0.3"/>
    <row r="7056" ht="13.5" customHeight="1" x14ac:dyDescent="0.3"/>
    <row r="7057" ht="13.5" customHeight="1" x14ac:dyDescent="0.3"/>
    <row r="7058" ht="13.5" customHeight="1" x14ac:dyDescent="0.3"/>
    <row r="7059" ht="13.5" customHeight="1" x14ac:dyDescent="0.3"/>
    <row r="7060" ht="13.5" customHeight="1" x14ac:dyDescent="0.3"/>
    <row r="7061" ht="13.5" customHeight="1" x14ac:dyDescent="0.3"/>
    <row r="7062" ht="13.5" customHeight="1" x14ac:dyDescent="0.3"/>
    <row r="7063" ht="13.5" customHeight="1" x14ac:dyDescent="0.3"/>
    <row r="7064" ht="13.5" customHeight="1" x14ac:dyDescent="0.3"/>
    <row r="7065" ht="13.5" customHeight="1" x14ac:dyDescent="0.3"/>
    <row r="7066" ht="13.5" customHeight="1" x14ac:dyDescent="0.3"/>
    <row r="7067" ht="13.5" customHeight="1" x14ac:dyDescent="0.3"/>
    <row r="7068" ht="13.5" customHeight="1" x14ac:dyDescent="0.3"/>
    <row r="7069" ht="13.5" customHeight="1" x14ac:dyDescent="0.3"/>
    <row r="7070" ht="13.5" customHeight="1" x14ac:dyDescent="0.3"/>
    <row r="7071" ht="13.5" customHeight="1" x14ac:dyDescent="0.3"/>
    <row r="7072" ht="13.5" customHeight="1" x14ac:dyDescent="0.3"/>
    <row r="7073" ht="13.5" customHeight="1" x14ac:dyDescent="0.3"/>
    <row r="7074" ht="13.5" customHeight="1" x14ac:dyDescent="0.3"/>
    <row r="7075" ht="13.5" customHeight="1" x14ac:dyDescent="0.3"/>
    <row r="7076" ht="13.5" customHeight="1" x14ac:dyDescent="0.3"/>
    <row r="7077" ht="13.5" customHeight="1" x14ac:dyDescent="0.3"/>
    <row r="7078" ht="13.5" customHeight="1" x14ac:dyDescent="0.3"/>
    <row r="7079" ht="13.5" customHeight="1" x14ac:dyDescent="0.3"/>
    <row r="7080" ht="13.5" customHeight="1" x14ac:dyDescent="0.3"/>
    <row r="7081" ht="13.5" customHeight="1" x14ac:dyDescent="0.3"/>
    <row r="7082" ht="13.5" customHeight="1" x14ac:dyDescent="0.3"/>
    <row r="7083" ht="13.5" customHeight="1" x14ac:dyDescent="0.3"/>
    <row r="7084" ht="13.5" customHeight="1" x14ac:dyDescent="0.3"/>
    <row r="7085" ht="13.5" customHeight="1" x14ac:dyDescent="0.3"/>
    <row r="7086" ht="13.5" customHeight="1" x14ac:dyDescent="0.3"/>
    <row r="7087" ht="13.5" customHeight="1" x14ac:dyDescent="0.3"/>
    <row r="7088" ht="13.5" customHeight="1" x14ac:dyDescent="0.3"/>
    <row r="7089" ht="13.5" customHeight="1" x14ac:dyDescent="0.3"/>
    <row r="7090" ht="13.5" customHeight="1" x14ac:dyDescent="0.3"/>
    <row r="7091" ht="13.5" customHeight="1" x14ac:dyDescent="0.3"/>
    <row r="7092" ht="13.5" customHeight="1" x14ac:dyDescent="0.3"/>
    <row r="7093" ht="13.5" customHeight="1" x14ac:dyDescent="0.3"/>
    <row r="7094" ht="13.5" customHeight="1" x14ac:dyDescent="0.3"/>
    <row r="7095" ht="13.5" customHeight="1" x14ac:dyDescent="0.3"/>
    <row r="7096" ht="13.5" customHeight="1" x14ac:dyDescent="0.3"/>
    <row r="7097" ht="13.5" customHeight="1" x14ac:dyDescent="0.3"/>
    <row r="7098" ht="13.5" customHeight="1" x14ac:dyDescent="0.3"/>
    <row r="7099" ht="13.5" customHeight="1" x14ac:dyDescent="0.3"/>
    <row r="7100" ht="13.5" customHeight="1" x14ac:dyDescent="0.3"/>
    <row r="7101" ht="13.5" customHeight="1" x14ac:dyDescent="0.3"/>
    <row r="7102" ht="13.5" customHeight="1" x14ac:dyDescent="0.3"/>
    <row r="7103" ht="13.5" customHeight="1" x14ac:dyDescent="0.3"/>
    <row r="7104" ht="13.5" customHeight="1" x14ac:dyDescent="0.3"/>
    <row r="7105" ht="13.5" customHeight="1" x14ac:dyDescent="0.3"/>
    <row r="7106" ht="13.5" customHeight="1" x14ac:dyDescent="0.3"/>
    <row r="7107" ht="13.5" customHeight="1" x14ac:dyDescent="0.3"/>
    <row r="7108" ht="13.5" customHeight="1" x14ac:dyDescent="0.3"/>
    <row r="7109" ht="13.5" customHeight="1" x14ac:dyDescent="0.3"/>
    <row r="7110" ht="13.5" customHeight="1" x14ac:dyDescent="0.3"/>
    <row r="7111" ht="13.5" customHeight="1" x14ac:dyDescent="0.3"/>
    <row r="7112" ht="13.5" customHeight="1" x14ac:dyDescent="0.3"/>
    <row r="7113" ht="13.5" customHeight="1" x14ac:dyDescent="0.3"/>
    <row r="7114" ht="13.5" customHeight="1" x14ac:dyDescent="0.3"/>
    <row r="7115" ht="13.5" customHeight="1" x14ac:dyDescent="0.3"/>
    <row r="7116" ht="13.5" customHeight="1" x14ac:dyDescent="0.3"/>
    <row r="7117" ht="13.5" customHeight="1" x14ac:dyDescent="0.3"/>
    <row r="7118" ht="13.5" customHeight="1" x14ac:dyDescent="0.3"/>
    <row r="7119" ht="13.5" customHeight="1" x14ac:dyDescent="0.3"/>
    <row r="7120" ht="13.5" customHeight="1" x14ac:dyDescent="0.3"/>
    <row r="7121" ht="13.5" customHeight="1" x14ac:dyDescent="0.3"/>
    <row r="7122" ht="13.5" customHeight="1" x14ac:dyDescent="0.3"/>
    <row r="7123" ht="13.5" customHeight="1" x14ac:dyDescent="0.3"/>
    <row r="7124" ht="13.5" customHeight="1" x14ac:dyDescent="0.3"/>
    <row r="7125" ht="13.5" customHeight="1" x14ac:dyDescent="0.3"/>
    <row r="7126" ht="13.5" customHeight="1" x14ac:dyDescent="0.3"/>
    <row r="7127" ht="13.5" customHeight="1" x14ac:dyDescent="0.3"/>
    <row r="7128" ht="13.5" customHeight="1" x14ac:dyDescent="0.3"/>
    <row r="7129" ht="13.5" customHeight="1" x14ac:dyDescent="0.3"/>
    <row r="7130" ht="13.5" customHeight="1" x14ac:dyDescent="0.3"/>
    <row r="7131" ht="13.5" customHeight="1" x14ac:dyDescent="0.3"/>
    <row r="7132" ht="13.5" customHeight="1" x14ac:dyDescent="0.3"/>
    <row r="7133" ht="13.5" customHeight="1" x14ac:dyDescent="0.3"/>
    <row r="7134" ht="13.5" customHeight="1" x14ac:dyDescent="0.3"/>
    <row r="7135" ht="13.5" customHeight="1" x14ac:dyDescent="0.3"/>
    <row r="7136" ht="13.5" customHeight="1" x14ac:dyDescent="0.3"/>
    <row r="7137" ht="13.5" customHeight="1" x14ac:dyDescent="0.3"/>
    <row r="7138" ht="13.5" customHeight="1" x14ac:dyDescent="0.3"/>
    <row r="7139" ht="13.5" customHeight="1" x14ac:dyDescent="0.3"/>
    <row r="7140" ht="13.5" customHeight="1" x14ac:dyDescent="0.3"/>
    <row r="7141" ht="13.5" customHeight="1" x14ac:dyDescent="0.3"/>
    <row r="7142" ht="13.5" customHeight="1" x14ac:dyDescent="0.3"/>
    <row r="7143" ht="13.5" customHeight="1" x14ac:dyDescent="0.3"/>
    <row r="7144" ht="13.5" customHeight="1" x14ac:dyDescent="0.3"/>
    <row r="7145" ht="13.5" customHeight="1" x14ac:dyDescent="0.3"/>
    <row r="7146" ht="13.5" customHeight="1" x14ac:dyDescent="0.3"/>
    <row r="7147" ht="13.5" customHeight="1" x14ac:dyDescent="0.3"/>
    <row r="7148" ht="13.5" customHeight="1" x14ac:dyDescent="0.3"/>
    <row r="7149" ht="13.5" customHeight="1" x14ac:dyDescent="0.3"/>
    <row r="7150" ht="13.5" customHeight="1" x14ac:dyDescent="0.3"/>
    <row r="7151" ht="13.5" customHeight="1" x14ac:dyDescent="0.3"/>
    <row r="7152" ht="13.5" customHeight="1" x14ac:dyDescent="0.3"/>
    <row r="7153" ht="13.5" customHeight="1" x14ac:dyDescent="0.3"/>
    <row r="7154" ht="13.5" customHeight="1" x14ac:dyDescent="0.3"/>
    <row r="7155" ht="13.5" customHeight="1" x14ac:dyDescent="0.3"/>
    <row r="7156" ht="13.5" customHeight="1" x14ac:dyDescent="0.3"/>
    <row r="7157" ht="13.5" customHeight="1" x14ac:dyDescent="0.3"/>
    <row r="7158" ht="13.5" customHeight="1" x14ac:dyDescent="0.3"/>
    <row r="7159" ht="13.5" customHeight="1" x14ac:dyDescent="0.3"/>
    <row r="7160" ht="13.5" customHeight="1" x14ac:dyDescent="0.3"/>
    <row r="7161" ht="13.5" customHeight="1" x14ac:dyDescent="0.3"/>
    <row r="7162" ht="13.5" customHeight="1" x14ac:dyDescent="0.3"/>
    <row r="7163" ht="13.5" customHeight="1" x14ac:dyDescent="0.3"/>
    <row r="7164" ht="13.5" customHeight="1" x14ac:dyDescent="0.3"/>
    <row r="7165" ht="13.5" customHeight="1" x14ac:dyDescent="0.3"/>
    <row r="7166" ht="13.5" customHeight="1" x14ac:dyDescent="0.3"/>
    <row r="7167" ht="13.5" customHeight="1" x14ac:dyDescent="0.3"/>
    <row r="7168" ht="13.5" customHeight="1" x14ac:dyDescent="0.3"/>
    <row r="7169" ht="13.5" customHeight="1" x14ac:dyDescent="0.3"/>
    <row r="7170" ht="13.5" customHeight="1" x14ac:dyDescent="0.3"/>
    <row r="7171" ht="13.5" customHeight="1" x14ac:dyDescent="0.3"/>
    <row r="7172" ht="13.5" customHeight="1" x14ac:dyDescent="0.3"/>
    <row r="7173" ht="13.5" customHeight="1" x14ac:dyDescent="0.3"/>
    <row r="7174" ht="13.5" customHeight="1" x14ac:dyDescent="0.3"/>
    <row r="7175" ht="13.5" customHeight="1" x14ac:dyDescent="0.3"/>
    <row r="7176" ht="13.5" customHeight="1" x14ac:dyDescent="0.3"/>
    <row r="7177" ht="13.5" customHeight="1" x14ac:dyDescent="0.3"/>
    <row r="7178" ht="13.5" customHeight="1" x14ac:dyDescent="0.3"/>
    <row r="7179" ht="13.5" customHeight="1" x14ac:dyDescent="0.3"/>
    <row r="7180" ht="13.5" customHeight="1" x14ac:dyDescent="0.3"/>
    <row r="7181" ht="13.5" customHeight="1" x14ac:dyDescent="0.3"/>
    <row r="7182" ht="13.5" customHeight="1" x14ac:dyDescent="0.3"/>
    <row r="7183" ht="13.5" customHeight="1" x14ac:dyDescent="0.3"/>
    <row r="7184" ht="13.5" customHeight="1" x14ac:dyDescent="0.3"/>
    <row r="7185" ht="13.5" customHeight="1" x14ac:dyDescent="0.3"/>
    <row r="7186" ht="13.5" customHeight="1" x14ac:dyDescent="0.3"/>
    <row r="7187" ht="13.5" customHeight="1" x14ac:dyDescent="0.3"/>
    <row r="7188" ht="13.5" customHeight="1" x14ac:dyDescent="0.3"/>
    <row r="7189" ht="13.5" customHeight="1" x14ac:dyDescent="0.3"/>
    <row r="7190" ht="13.5" customHeight="1" x14ac:dyDescent="0.3"/>
    <row r="7191" ht="13.5" customHeight="1" x14ac:dyDescent="0.3"/>
    <row r="7192" ht="13.5" customHeight="1" x14ac:dyDescent="0.3"/>
    <row r="7193" ht="13.5" customHeight="1" x14ac:dyDescent="0.3"/>
    <row r="7194" ht="13.5" customHeight="1" x14ac:dyDescent="0.3"/>
    <row r="7195" ht="13.5" customHeight="1" x14ac:dyDescent="0.3"/>
    <row r="7196" ht="13.5" customHeight="1" x14ac:dyDescent="0.3"/>
    <row r="7197" ht="13.5" customHeight="1" x14ac:dyDescent="0.3"/>
    <row r="7198" ht="13.5" customHeight="1" x14ac:dyDescent="0.3"/>
    <row r="7199" ht="13.5" customHeight="1" x14ac:dyDescent="0.3"/>
    <row r="7200" ht="13.5" customHeight="1" x14ac:dyDescent="0.3"/>
    <row r="7201" ht="13.5" customHeight="1" x14ac:dyDescent="0.3"/>
    <row r="7202" ht="13.5" customHeight="1" x14ac:dyDescent="0.3"/>
    <row r="7203" ht="13.5" customHeight="1" x14ac:dyDescent="0.3"/>
    <row r="7204" ht="13.5" customHeight="1" x14ac:dyDescent="0.3"/>
    <row r="7205" ht="13.5" customHeight="1" x14ac:dyDescent="0.3"/>
    <row r="7206" ht="13.5" customHeight="1" x14ac:dyDescent="0.3"/>
    <row r="7207" ht="13.5" customHeight="1" x14ac:dyDescent="0.3"/>
    <row r="7208" ht="13.5" customHeight="1" x14ac:dyDescent="0.3"/>
    <row r="7209" ht="13.5" customHeight="1" x14ac:dyDescent="0.3"/>
    <row r="7210" ht="13.5" customHeight="1" x14ac:dyDescent="0.3"/>
    <row r="7211" ht="13.5" customHeight="1" x14ac:dyDescent="0.3"/>
    <row r="7212" ht="13.5" customHeight="1" x14ac:dyDescent="0.3"/>
    <row r="7213" ht="13.5" customHeight="1" x14ac:dyDescent="0.3"/>
    <row r="7214" ht="13.5" customHeight="1" x14ac:dyDescent="0.3"/>
    <row r="7215" ht="13.5" customHeight="1" x14ac:dyDescent="0.3"/>
    <row r="7216" ht="13.5" customHeight="1" x14ac:dyDescent="0.3"/>
    <row r="7217" ht="13.5" customHeight="1" x14ac:dyDescent="0.3"/>
    <row r="7218" ht="13.5" customHeight="1" x14ac:dyDescent="0.3"/>
    <row r="7219" ht="13.5" customHeight="1" x14ac:dyDescent="0.3"/>
    <row r="7220" ht="13.5" customHeight="1" x14ac:dyDescent="0.3"/>
    <row r="7221" ht="13.5" customHeight="1" x14ac:dyDescent="0.3"/>
    <row r="7222" ht="13.5" customHeight="1" x14ac:dyDescent="0.3"/>
    <row r="7223" ht="13.5" customHeight="1" x14ac:dyDescent="0.3"/>
    <row r="7224" ht="13.5" customHeight="1" x14ac:dyDescent="0.3"/>
    <row r="7225" ht="13.5" customHeight="1" x14ac:dyDescent="0.3"/>
    <row r="7226" ht="13.5" customHeight="1" x14ac:dyDescent="0.3"/>
    <row r="7227" ht="13.5" customHeight="1" x14ac:dyDescent="0.3"/>
    <row r="7228" ht="13.5" customHeight="1" x14ac:dyDescent="0.3"/>
    <row r="7229" ht="13.5" customHeight="1" x14ac:dyDescent="0.3"/>
    <row r="7230" ht="13.5" customHeight="1" x14ac:dyDescent="0.3"/>
    <row r="7231" ht="13.5" customHeight="1" x14ac:dyDescent="0.3"/>
    <row r="7232" ht="13.5" customHeight="1" x14ac:dyDescent="0.3"/>
    <row r="7233" ht="13.5" customHeight="1" x14ac:dyDescent="0.3"/>
    <row r="7234" ht="13.5" customHeight="1" x14ac:dyDescent="0.3"/>
    <row r="7235" ht="13.5" customHeight="1" x14ac:dyDescent="0.3"/>
    <row r="7236" ht="13.5" customHeight="1" x14ac:dyDescent="0.3"/>
    <row r="7237" ht="13.5" customHeight="1" x14ac:dyDescent="0.3"/>
    <row r="7238" ht="13.5" customHeight="1" x14ac:dyDescent="0.3"/>
    <row r="7239" ht="13.5" customHeight="1" x14ac:dyDescent="0.3"/>
    <row r="7240" ht="13.5" customHeight="1" x14ac:dyDescent="0.3"/>
    <row r="7241" ht="13.5" customHeight="1" x14ac:dyDescent="0.3"/>
    <row r="7242" ht="13.5" customHeight="1" x14ac:dyDescent="0.3"/>
    <row r="7243" ht="13.5" customHeight="1" x14ac:dyDescent="0.3"/>
    <row r="7244" ht="13.5" customHeight="1" x14ac:dyDescent="0.3"/>
    <row r="7245" ht="13.5" customHeight="1" x14ac:dyDescent="0.3"/>
    <row r="7246" ht="13.5" customHeight="1" x14ac:dyDescent="0.3"/>
    <row r="7247" ht="13.5" customHeight="1" x14ac:dyDescent="0.3"/>
    <row r="7248" ht="13.5" customHeight="1" x14ac:dyDescent="0.3"/>
    <row r="7249" ht="13.5" customHeight="1" x14ac:dyDescent="0.3"/>
    <row r="7250" ht="13.5" customHeight="1" x14ac:dyDescent="0.3"/>
    <row r="7251" ht="13.5" customHeight="1" x14ac:dyDescent="0.3"/>
    <row r="7252" ht="13.5" customHeight="1" x14ac:dyDescent="0.3"/>
    <row r="7253" ht="13.5" customHeight="1" x14ac:dyDescent="0.3"/>
    <row r="7254" ht="13.5" customHeight="1" x14ac:dyDescent="0.3"/>
    <row r="7255" ht="13.5" customHeight="1" x14ac:dyDescent="0.3"/>
    <row r="7256" ht="13.5" customHeight="1" x14ac:dyDescent="0.3"/>
    <row r="7257" ht="13.5" customHeight="1" x14ac:dyDescent="0.3"/>
    <row r="7258" ht="13.5" customHeight="1" x14ac:dyDescent="0.3"/>
    <row r="7259" ht="13.5" customHeight="1" x14ac:dyDescent="0.3"/>
    <row r="7260" ht="13.5" customHeight="1" x14ac:dyDescent="0.3"/>
    <row r="7261" ht="13.5" customHeight="1" x14ac:dyDescent="0.3"/>
    <row r="7262" ht="13.5" customHeight="1" x14ac:dyDescent="0.3"/>
    <row r="7263" ht="13.5" customHeight="1" x14ac:dyDescent="0.3"/>
    <row r="7264" ht="13.5" customHeight="1" x14ac:dyDescent="0.3"/>
    <row r="7265" ht="13.5" customHeight="1" x14ac:dyDescent="0.3"/>
    <row r="7266" ht="13.5" customHeight="1" x14ac:dyDescent="0.3"/>
    <row r="7267" ht="13.5" customHeight="1" x14ac:dyDescent="0.3"/>
    <row r="7268" ht="13.5" customHeight="1" x14ac:dyDescent="0.3"/>
    <row r="7269" ht="13.5" customHeight="1" x14ac:dyDescent="0.3"/>
    <row r="7270" ht="13.5" customHeight="1" x14ac:dyDescent="0.3"/>
    <row r="7271" ht="13.5" customHeight="1" x14ac:dyDescent="0.3"/>
    <row r="7272" ht="13.5" customHeight="1" x14ac:dyDescent="0.3"/>
    <row r="7273" ht="13.5" customHeight="1" x14ac:dyDescent="0.3"/>
    <row r="7274" ht="13.5" customHeight="1" x14ac:dyDescent="0.3"/>
    <row r="7275" ht="13.5" customHeight="1" x14ac:dyDescent="0.3"/>
    <row r="7276" ht="13.5" customHeight="1" x14ac:dyDescent="0.3"/>
    <row r="7277" ht="13.5" customHeight="1" x14ac:dyDescent="0.3"/>
    <row r="7278" ht="13.5" customHeight="1" x14ac:dyDescent="0.3"/>
    <row r="7279" ht="13.5" customHeight="1" x14ac:dyDescent="0.3"/>
    <row r="7280" ht="13.5" customHeight="1" x14ac:dyDescent="0.3"/>
    <row r="7281" ht="13.5" customHeight="1" x14ac:dyDescent="0.3"/>
    <row r="7282" ht="13.5" customHeight="1" x14ac:dyDescent="0.3"/>
    <row r="7283" ht="13.5" customHeight="1" x14ac:dyDescent="0.3"/>
    <row r="7284" ht="13.5" customHeight="1" x14ac:dyDescent="0.3"/>
    <row r="7285" ht="13.5" customHeight="1" x14ac:dyDescent="0.3"/>
    <row r="7286" ht="13.5" customHeight="1" x14ac:dyDescent="0.3"/>
    <row r="7287" ht="13.5" customHeight="1" x14ac:dyDescent="0.3"/>
    <row r="7288" ht="13.5" customHeight="1" x14ac:dyDescent="0.3"/>
    <row r="7289" ht="13.5" customHeight="1" x14ac:dyDescent="0.3"/>
    <row r="7290" ht="13.5" customHeight="1" x14ac:dyDescent="0.3"/>
    <row r="7291" ht="13.5" customHeight="1" x14ac:dyDescent="0.3"/>
    <row r="7292" ht="13.5" customHeight="1" x14ac:dyDescent="0.3"/>
    <row r="7293" ht="13.5" customHeight="1" x14ac:dyDescent="0.3"/>
    <row r="7294" ht="13.5" customHeight="1" x14ac:dyDescent="0.3"/>
    <row r="7295" ht="13.5" customHeight="1" x14ac:dyDescent="0.3"/>
    <row r="7296" ht="13.5" customHeight="1" x14ac:dyDescent="0.3"/>
    <row r="7297" ht="13.5" customHeight="1" x14ac:dyDescent="0.3"/>
    <row r="7298" ht="13.5" customHeight="1" x14ac:dyDescent="0.3"/>
    <row r="7299" ht="13.5" customHeight="1" x14ac:dyDescent="0.3"/>
    <row r="7300" ht="13.5" customHeight="1" x14ac:dyDescent="0.3"/>
    <row r="7301" ht="13.5" customHeight="1" x14ac:dyDescent="0.3"/>
    <row r="7302" ht="13.5" customHeight="1" x14ac:dyDescent="0.3"/>
    <row r="7303" ht="13.5" customHeight="1" x14ac:dyDescent="0.3"/>
    <row r="7304" ht="13.5" customHeight="1" x14ac:dyDescent="0.3"/>
    <row r="7305" ht="13.5" customHeight="1" x14ac:dyDescent="0.3"/>
    <row r="7306" ht="13.5" customHeight="1" x14ac:dyDescent="0.3"/>
    <row r="7307" ht="13.5" customHeight="1" x14ac:dyDescent="0.3"/>
    <row r="7308" ht="13.5" customHeight="1" x14ac:dyDescent="0.3"/>
    <row r="7309" ht="13.5" customHeight="1" x14ac:dyDescent="0.3"/>
    <row r="7310" ht="13.5" customHeight="1" x14ac:dyDescent="0.3"/>
    <row r="7311" ht="13.5" customHeight="1" x14ac:dyDescent="0.3"/>
    <row r="7312" ht="13.5" customHeight="1" x14ac:dyDescent="0.3"/>
    <row r="7313" ht="13.5" customHeight="1" x14ac:dyDescent="0.3"/>
    <row r="7314" ht="13.5" customHeight="1" x14ac:dyDescent="0.3"/>
    <row r="7315" ht="13.5" customHeight="1" x14ac:dyDescent="0.3"/>
    <row r="7316" ht="13.5" customHeight="1" x14ac:dyDescent="0.3"/>
    <row r="7317" ht="13.5" customHeight="1" x14ac:dyDescent="0.3"/>
    <row r="7318" ht="13.5" customHeight="1" x14ac:dyDescent="0.3"/>
    <row r="7319" ht="13.5" customHeight="1" x14ac:dyDescent="0.3"/>
    <row r="7320" ht="13.5" customHeight="1" x14ac:dyDescent="0.3"/>
    <row r="7321" ht="13.5" customHeight="1" x14ac:dyDescent="0.3"/>
    <row r="7322" ht="13.5" customHeight="1" x14ac:dyDescent="0.3"/>
    <row r="7323" ht="13.5" customHeight="1" x14ac:dyDescent="0.3"/>
    <row r="7324" ht="13.5" customHeight="1" x14ac:dyDescent="0.3"/>
    <row r="7325" ht="13.5" customHeight="1" x14ac:dyDescent="0.3"/>
    <row r="7326" ht="13.5" customHeight="1" x14ac:dyDescent="0.3"/>
    <row r="7327" ht="13.5" customHeight="1" x14ac:dyDescent="0.3"/>
    <row r="7328" ht="13.5" customHeight="1" x14ac:dyDescent="0.3"/>
    <row r="7329" ht="13.5" customHeight="1" x14ac:dyDescent="0.3"/>
    <row r="7330" ht="13.5" customHeight="1" x14ac:dyDescent="0.3"/>
    <row r="7331" ht="13.5" customHeight="1" x14ac:dyDescent="0.3"/>
    <row r="7332" ht="13.5" customHeight="1" x14ac:dyDescent="0.3"/>
    <row r="7333" ht="13.5" customHeight="1" x14ac:dyDescent="0.3"/>
    <row r="7334" ht="13.5" customHeight="1" x14ac:dyDescent="0.3"/>
    <row r="7335" ht="13.5" customHeight="1" x14ac:dyDescent="0.3"/>
    <row r="7336" ht="13.5" customHeight="1" x14ac:dyDescent="0.3"/>
    <row r="7337" ht="13.5" customHeight="1" x14ac:dyDescent="0.3"/>
    <row r="7338" ht="13.5" customHeight="1" x14ac:dyDescent="0.3"/>
    <row r="7339" ht="13.5" customHeight="1" x14ac:dyDescent="0.3"/>
    <row r="7340" ht="13.5" customHeight="1" x14ac:dyDescent="0.3"/>
    <row r="7341" ht="13.5" customHeight="1" x14ac:dyDescent="0.3"/>
    <row r="7342" ht="13.5" customHeight="1" x14ac:dyDescent="0.3"/>
    <row r="7343" ht="13.5" customHeight="1" x14ac:dyDescent="0.3"/>
    <row r="7344" ht="13.5" customHeight="1" x14ac:dyDescent="0.3"/>
    <row r="7345" ht="13.5" customHeight="1" x14ac:dyDescent="0.3"/>
    <row r="7346" ht="13.5" customHeight="1" x14ac:dyDescent="0.3"/>
    <row r="7347" ht="13.5" customHeight="1" x14ac:dyDescent="0.3"/>
    <row r="7348" ht="13.5" customHeight="1" x14ac:dyDescent="0.3"/>
    <row r="7349" ht="13.5" customHeight="1" x14ac:dyDescent="0.3"/>
    <row r="7350" ht="13.5" customHeight="1" x14ac:dyDescent="0.3"/>
    <row r="7351" ht="13.5" customHeight="1" x14ac:dyDescent="0.3"/>
    <row r="7352" ht="13.5" customHeight="1" x14ac:dyDescent="0.3"/>
    <row r="7353" ht="13.5" customHeight="1" x14ac:dyDescent="0.3"/>
    <row r="7354" ht="13.5" customHeight="1" x14ac:dyDescent="0.3"/>
    <row r="7355" ht="13.5" customHeight="1" x14ac:dyDescent="0.3"/>
    <row r="7356" ht="13.5" customHeight="1" x14ac:dyDescent="0.3"/>
    <row r="7357" ht="13.5" customHeight="1" x14ac:dyDescent="0.3"/>
    <row r="7358" ht="13.5" customHeight="1" x14ac:dyDescent="0.3"/>
    <row r="7359" ht="13.5" customHeight="1" x14ac:dyDescent="0.3"/>
    <row r="7360" ht="13.5" customHeight="1" x14ac:dyDescent="0.3"/>
    <row r="7361" ht="13.5" customHeight="1" x14ac:dyDescent="0.3"/>
    <row r="7362" ht="13.5" customHeight="1" x14ac:dyDescent="0.3"/>
    <row r="7363" ht="13.5" customHeight="1" x14ac:dyDescent="0.3"/>
    <row r="7364" ht="13.5" customHeight="1" x14ac:dyDescent="0.3"/>
    <row r="7365" ht="13.5" customHeight="1" x14ac:dyDescent="0.3"/>
    <row r="7366" ht="13.5" customHeight="1" x14ac:dyDescent="0.3"/>
    <row r="7367" ht="13.5" customHeight="1" x14ac:dyDescent="0.3"/>
    <row r="7368" ht="13.5" customHeight="1" x14ac:dyDescent="0.3"/>
    <row r="7369" ht="13.5" customHeight="1" x14ac:dyDescent="0.3"/>
    <row r="7370" ht="13.5" customHeight="1" x14ac:dyDescent="0.3"/>
    <row r="7371" ht="13.5" customHeight="1" x14ac:dyDescent="0.3"/>
    <row r="7372" ht="13.5" customHeight="1" x14ac:dyDescent="0.3"/>
    <row r="7373" ht="13.5" customHeight="1" x14ac:dyDescent="0.3"/>
    <row r="7374" ht="13.5" customHeight="1" x14ac:dyDescent="0.3"/>
    <row r="7375" ht="13.5" customHeight="1" x14ac:dyDescent="0.3"/>
    <row r="7376" ht="13.5" customHeight="1" x14ac:dyDescent="0.3"/>
    <row r="7377" ht="13.5" customHeight="1" x14ac:dyDescent="0.3"/>
    <row r="7378" ht="13.5" customHeight="1" x14ac:dyDescent="0.3"/>
    <row r="7379" ht="13.5" customHeight="1" x14ac:dyDescent="0.3"/>
    <row r="7380" ht="13.5" customHeight="1" x14ac:dyDescent="0.3"/>
    <row r="7381" ht="13.5" customHeight="1" x14ac:dyDescent="0.3"/>
    <row r="7382" ht="13.5" customHeight="1" x14ac:dyDescent="0.3"/>
    <row r="7383" ht="13.5" customHeight="1" x14ac:dyDescent="0.3"/>
    <row r="7384" ht="13.5" customHeight="1" x14ac:dyDescent="0.3"/>
    <row r="7385" ht="13.5" customHeight="1" x14ac:dyDescent="0.3"/>
    <row r="7386" ht="13.5" customHeight="1" x14ac:dyDescent="0.3"/>
    <row r="7387" ht="13.5" customHeight="1" x14ac:dyDescent="0.3"/>
    <row r="7388" ht="13.5" customHeight="1" x14ac:dyDescent="0.3"/>
    <row r="7389" ht="13.5" customHeight="1" x14ac:dyDescent="0.3"/>
    <row r="7390" ht="13.5" customHeight="1" x14ac:dyDescent="0.3"/>
    <row r="7391" ht="13.5" customHeight="1" x14ac:dyDescent="0.3"/>
    <row r="7392" ht="13.5" customHeight="1" x14ac:dyDescent="0.3"/>
    <row r="7393" ht="13.5" customHeight="1" x14ac:dyDescent="0.3"/>
    <row r="7394" ht="13.5" customHeight="1" x14ac:dyDescent="0.3"/>
    <row r="7395" ht="13.5" customHeight="1" x14ac:dyDescent="0.3"/>
    <row r="7396" ht="13.5" customHeight="1" x14ac:dyDescent="0.3"/>
    <row r="7397" ht="13.5" customHeight="1" x14ac:dyDescent="0.3"/>
    <row r="7398" ht="13.5" customHeight="1" x14ac:dyDescent="0.3"/>
    <row r="7399" ht="13.5" customHeight="1" x14ac:dyDescent="0.3"/>
    <row r="7400" ht="13.5" customHeight="1" x14ac:dyDescent="0.3"/>
    <row r="7401" ht="13.5" customHeight="1" x14ac:dyDescent="0.3"/>
    <row r="7402" ht="13.5" customHeight="1" x14ac:dyDescent="0.3"/>
    <row r="7403" ht="13.5" customHeight="1" x14ac:dyDescent="0.3"/>
    <row r="7404" ht="13.5" customHeight="1" x14ac:dyDescent="0.3"/>
    <row r="7405" ht="13.5" customHeight="1" x14ac:dyDescent="0.3"/>
    <row r="7406" ht="13.5" customHeight="1" x14ac:dyDescent="0.3"/>
    <row r="7407" ht="13.5" customHeight="1" x14ac:dyDescent="0.3"/>
    <row r="7408" ht="13.5" customHeight="1" x14ac:dyDescent="0.3"/>
    <row r="7409" ht="13.5" customHeight="1" x14ac:dyDescent="0.3"/>
    <row r="7410" ht="13.5" customHeight="1" x14ac:dyDescent="0.3"/>
    <row r="7411" ht="13.5" customHeight="1" x14ac:dyDescent="0.3"/>
    <row r="7412" ht="13.5" customHeight="1" x14ac:dyDescent="0.3"/>
    <row r="7413" ht="13.5" customHeight="1" x14ac:dyDescent="0.3"/>
    <row r="7414" ht="13.5" customHeight="1" x14ac:dyDescent="0.3"/>
    <row r="7415" ht="13.5" customHeight="1" x14ac:dyDescent="0.3"/>
    <row r="7416" ht="13.5" customHeight="1" x14ac:dyDescent="0.3"/>
    <row r="7417" ht="13.5" customHeight="1" x14ac:dyDescent="0.3"/>
    <row r="7418" ht="13.5" customHeight="1" x14ac:dyDescent="0.3"/>
    <row r="7419" ht="13.5" customHeight="1" x14ac:dyDescent="0.3"/>
    <row r="7420" ht="13.5" customHeight="1" x14ac:dyDescent="0.3"/>
    <row r="7421" ht="13.5" customHeight="1" x14ac:dyDescent="0.3"/>
    <row r="7422" ht="13.5" customHeight="1" x14ac:dyDescent="0.3"/>
    <row r="7423" ht="13.5" customHeight="1" x14ac:dyDescent="0.3"/>
    <row r="7424" ht="13.5" customHeight="1" x14ac:dyDescent="0.3"/>
    <row r="7425" ht="13.5" customHeight="1" x14ac:dyDescent="0.3"/>
    <row r="7426" ht="13.5" customHeight="1" x14ac:dyDescent="0.3"/>
    <row r="7427" ht="13.5" customHeight="1" x14ac:dyDescent="0.3"/>
    <row r="7428" ht="13.5" customHeight="1" x14ac:dyDescent="0.3"/>
    <row r="7429" ht="13.5" customHeight="1" x14ac:dyDescent="0.3"/>
    <row r="7430" ht="13.5" customHeight="1" x14ac:dyDescent="0.3"/>
    <row r="7431" ht="13.5" customHeight="1" x14ac:dyDescent="0.3"/>
    <row r="7432" ht="13.5" customHeight="1" x14ac:dyDescent="0.3"/>
    <row r="7433" ht="13.5" customHeight="1" x14ac:dyDescent="0.3"/>
    <row r="7434" ht="13.5" customHeight="1" x14ac:dyDescent="0.3"/>
    <row r="7435" ht="13.5" customHeight="1" x14ac:dyDescent="0.3"/>
    <row r="7436" ht="13.5" customHeight="1" x14ac:dyDescent="0.3"/>
    <row r="7437" ht="13.5" customHeight="1" x14ac:dyDescent="0.3"/>
    <row r="7438" ht="13.5" customHeight="1" x14ac:dyDescent="0.3"/>
    <row r="7439" ht="13.5" customHeight="1" x14ac:dyDescent="0.3"/>
    <row r="7440" ht="13.5" customHeight="1" x14ac:dyDescent="0.3"/>
    <row r="7441" ht="13.5" customHeight="1" x14ac:dyDescent="0.3"/>
    <row r="7442" ht="13.5" customHeight="1" x14ac:dyDescent="0.3"/>
    <row r="7443" ht="13.5" customHeight="1" x14ac:dyDescent="0.3"/>
    <row r="7444" ht="13.5" customHeight="1" x14ac:dyDescent="0.3"/>
    <row r="7445" ht="13.5" customHeight="1" x14ac:dyDescent="0.3"/>
    <row r="7446" ht="13.5" customHeight="1" x14ac:dyDescent="0.3"/>
    <row r="7447" ht="13.5" customHeight="1" x14ac:dyDescent="0.3"/>
    <row r="7448" ht="13.5" customHeight="1" x14ac:dyDescent="0.3"/>
    <row r="7449" ht="13.5" customHeight="1" x14ac:dyDescent="0.3"/>
    <row r="7450" ht="13.5" customHeight="1" x14ac:dyDescent="0.3"/>
    <row r="7451" ht="13.5" customHeight="1" x14ac:dyDescent="0.3"/>
    <row r="7452" ht="13.5" customHeight="1" x14ac:dyDescent="0.3"/>
    <row r="7453" ht="13.5" customHeight="1" x14ac:dyDescent="0.3"/>
    <row r="7454" ht="13.5" customHeight="1" x14ac:dyDescent="0.3"/>
    <row r="7455" ht="13.5" customHeight="1" x14ac:dyDescent="0.3"/>
    <row r="7456" ht="13.5" customHeight="1" x14ac:dyDescent="0.3"/>
    <row r="7457" ht="13.5" customHeight="1" x14ac:dyDescent="0.3"/>
    <row r="7458" ht="13.5" customHeight="1" x14ac:dyDescent="0.3"/>
    <row r="7459" ht="13.5" customHeight="1" x14ac:dyDescent="0.3"/>
    <row r="7460" ht="13.5" customHeight="1" x14ac:dyDescent="0.3"/>
    <row r="7461" ht="13.5" customHeight="1" x14ac:dyDescent="0.3"/>
    <row r="7462" ht="13.5" customHeight="1" x14ac:dyDescent="0.3"/>
    <row r="7463" ht="13.5" customHeight="1" x14ac:dyDescent="0.3"/>
    <row r="7464" ht="13.5" customHeight="1" x14ac:dyDescent="0.3"/>
    <row r="7465" ht="13.5" customHeight="1" x14ac:dyDescent="0.3"/>
    <row r="7466" ht="13.5" customHeight="1" x14ac:dyDescent="0.3"/>
    <row r="7467" ht="13.5" customHeight="1" x14ac:dyDescent="0.3"/>
    <row r="7468" ht="13.5" customHeight="1" x14ac:dyDescent="0.3"/>
    <row r="7469" ht="13.5" customHeight="1" x14ac:dyDescent="0.3"/>
    <row r="7470" ht="13.5" customHeight="1" x14ac:dyDescent="0.3"/>
    <row r="7471" ht="13.5" customHeight="1" x14ac:dyDescent="0.3"/>
    <row r="7472" ht="13.5" customHeight="1" x14ac:dyDescent="0.3"/>
    <row r="7473" ht="13.5" customHeight="1" x14ac:dyDescent="0.3"/>
    <row r="7474" ht="13.5" customHeight="1" x14ac:dyDescent="0.3"/>
    <row r="7475" ht="13.5" customHeight="1" x14ac:dyDescent="0.3"/>
    <row r="7476" ht="13.5" customHeight="1" x14ac:dyDescent="0.3"/>
    <row r="7477" ht="13.5" customHeight="1" x14ac:dyDescent="0.3"/>
    <row r="7478" ht="13.5" customHeight="1" x14ac:dyDescent="0.3"/>
    <row r="7479" ht="13.5" customHeight="1" x14ac:dyDescent="0.3"/>
    <row r="7480" ht="13.5" customHeight="1" x14ac:dyDescent="0.3"/>
    <row r="7481" ht="13.5" customHeight="1" x14ac:dyDescent="0.3"/>
    <row r="7482" ht="13.5" customHeight="1" x14ac:dyDescent="0.3"/>
    <row r="7483" ht="13.5" customHeight="1" x14ac:dyDescent="0.3"/>
    <row r="7484" ht="13.5" customHeight="1" x14ac:dyDescent="0.3"/>
    <row r="7485" ht="13.5" customHeight="1" x14ac:dyDescent="0.3"/>
    <row r="7486" ht="13.5" customHeight="1" x14ac:dyDescent="0.3"/>
    <row r="7487" ht="13.5" customHeight="1" x14ac:dyDescent="0.3"/>
    <row r="7488" ht="13.5" customHeight="1" x14ac:dyDescent="0.3"/>
    <row r="7489" ht="13.5" customHeight="1" x14ac:dyDescent="0.3"/>
    <row r="7490" ht="13.5" customHeight="1" x14ac:dyDescent="0.3"/>
    <row r="7491" ht="13.5" customHeight="1" x14ac:dyDescent="0.3"/>
    <row r="7492" ht="13.5" customHeight="1" x14ac:dyDescent="0.3"/>
    <row r="7493" ht="13.5" customHeight="1" x14ac:dyDescent="0.3"/>
    <row r="7494" ht="13.5" customHeight="1" x14ac:dyDescent="0.3"/>
    <row r="7495" ht="13.5" customHeight="1" x14ac:dyDescent="0.3"/>
    <row r="7496" ht="13.5" customHeight="1" x14ac:dyDescent="0.3"/>
    <row r="7497" ht="13.5" customHeight="1" x14ac:dyDescent="0.3"/>
    <row r="7498" ht="13.5" customHeight="1" x14ac:dyDescent="0.3"/>
    <row r="7499" ht="13.5" customHeight="1" x14ac:dyDescent="0.3"/>
    <row r="7500" ht="13.5" customHeight="1" x14ac:dyDescent="0.3"/>
    <row r="7501" ht="13.5" customHeight="1" x14ac:dyDescent="0.3"/>
    <row r="7502" ht="13.5" customHeight="1" x14ac:dyDescent="0.3"/>
    <row r="7503" ht="13.5" customHeight="1" x14ac:dyDescent="0.3"/>
    <row r="7504" ht="13.5" customHeight="1" x14ac:dyDescent="0.3"/>
    <row r="7505" ht="13.5" customHeight="1" x14ac:dyDescent="0.3"/>
    <row r="7506" ht="13.5" customHeight="1" x14ac:dyDescent="0.3"/>
    <row r="7507" ht="13.5" customHeight="1" x14ac:dyDescent="0.3"/>
    <row r="7508" ht="13.5" customHeight="1" x14ac:dyDescent="0.3"/>
    <row r="7509" ht="13.5" customHeight="1" x14ac:dyDescent="0.3"/>
    <row r="7510" ht="13.5" customHeight="1" x14ac:dyDescent="0.3"/>
    <row r="7511" ht="13.5" customHeight="1" x14ac:dyDescent="0.3"/>
    <row r="7512" ht="13.5" customHeight="1" x14ac:dyDescent="0.3"/>
    <row r="7513" ht="13.5" customHeight="1" x14ac:dyDescent="0.3"/>
    <row r="7514" ht="13.5" customHeight="1" x14ac:dyDescent="0.3"/>
    <row r="7515" ht="13.5" customHeight="1" x14ac:dyDescent="0.3"/>
    <row r="7516" ht="13.5" customHeight="1" x14ac:dyDescent="0.3"/>
    <row r="7517" ht="13.5" customHeight="1" x14ac:dyDescent="0.3"/>
    <row r="7518" ht="13.5" customHeight="1" x14ac:dyDescent="0.3"/>
    <row r="7519" ht="13.5" customHeight="1" x14ac:dyDescent="0.3"/>
    <row r="7520" ht="13.5" customHeight="1" x14ac:dyDescent="0.3"/>
    <row r="7521" ht="13.5" customHeight="1" x14ac:dyDescent="0.3"/>
    <row r="7522" ht="13.5" customHeight="1" x14ac:dyDescent="0.3"/>
    <row r="7523" ht="13.5" customHeight="1" x14ac:dyDescent="0.3"/>
    <row r="7524" ht="13.5" customHeight="1" x14ac:dyDescent="0.3"/>
    <row r="7525" ht="13.5" customHeight="1" x14ac:dyDescent="0.3"/>
    <row r="7526" ht="13.5" customHeight="1" x14ac:dyDescent="0.3"/>
    <row r="7527" ht="13.5" customHeight="1" x14ac:dyDescent="0.3"/>
    <row r="7528" ht="13.5" customHeight="1" x14ac:dyDescent="0.3"/>
    <row r="7529" ht="13.5" customHeight="1" x14ac:dyDescent="0.3"/>
    <row r="7530" ht="13.5" customHeight="1" x14ac:dyDescent="0.3"/>
    <row r="7531" ht="13.5" customHeight="1" x14ac:dyDescent="0.3"/>
    <row r="7532" ht="13.5" customHeight="1" x14ac:dyDescent="0.3"/>
    <row r="7533" ht="13.5" customHeight="1" x14ac:dyDescent="0.3"/>
    <row r="7534" ht="13.5" customHeight="1" x14ac:dyDescent="0.3"/>
    <row r="7535" ht="13.5" customHeight="1" x14ac:dyDescent="0.3"/>
    <row r="7536" ht="13.5" customHeight="1" x14ac:dyDescent="0.3"/>
    <row r="7537" ht="13.5" customHeight="1" x14ac:dyDescent="0.3"/>
    <row r="7538" ht="13.5" customHeight="1" x14ac:dyDescent="0.3"/>
    <row r="7539" ht="13.5" customHeight="1" x14ac:dyDescent="0.3"/>
    <row r="7540" ht="13.5" customHeight="1" x14ac:dyDescent="0.3"/>
    <row r="7541" ht="13.5" customHeight="1" x14ac:dyDescent="0.3"/>
    <row r="7542" ht="13.5" customHeight="1" x14ac:dyDescent="0.3"/>
    <row r="7543" ht="13.5" customHeight="1" x14ac:dyDescent="0.3"/>
    <row r="7544" ht="13.5" customHeight="1" x14ac:dyDescent="0.3"/>
    <row r="7545" ht="13.5" customHeight="1" x14ac:dyDescent="0.3"/>
    <row r="7546" ht="13.5" customHeight="1" x14ac:dyDescent="0.3"/>
    <row r="7547" ht="13.5" customHeight="1" x14ac:dyDescent="0.3"/>
    <row r="7548" ht="13.5" customHeight="1" x14ac:dyDescent="0.3"/>
    <row r="7549" ht="13.5" customHeight="1" x14ac:dyDescent="0.3"/>
    <row r="7550" ht="13.5" customHeight="1" x14ac:dyDescent="0.3"/>
    <row r="7551" ht="13.5" customHeight="1" x14ac:dyDescent="0.3"/>
    <row r="7552" ht="13.5" customHeight="1" x14ac:dyDescent="0.3"/>
    <row r="7553" ht="13.5" customHeight="1" x14ac:dyDescent="0.3"/>
    <row r="7554" ht="13.5" customHeight="1" x14ac:dyDescent="0.3"/>
    <row r="7555" ht="13.5" customHeight="1" x14ac:dyDescent="0.3"/>
    <row r="7556" ht="13.5" customHeight="1" x14ac:dyDescent="0.3"/>
    <row r="7557" ht="13.5" customHeight="1" x14ac:dyDescent="0.3"/>
    <row r="7558" ht="13.5" customHeight="1" x14ac:dyDescent="0.3"/>
    <row r="7559" ht="13.5" customHeight="1" x14ac:dyDescent="0.3"/>
    <row r="7560" ht="13.5" customHeight="1" x14ac:dyDescent="0.3"/>
    <row r="7561" ht="13.5" customHeight="1" x14ac:dyDescent="0.3"/>
    <row r="7562" ht="13.5" customHeight="1" x14ac:dyDescent="0.3"/>
    <row r="7563" ht="13.5" customHeight="1" x14ac:dyDescent="0.3"/>
    <row r="7564" ht="13.5" customHeight="1" x14ac:dyDescent="0.3"/>
    <row r="7565" ht="13.5" customHeight="1" x14ac:dyDescent="0.3"/>
    <row r="7566" ht="13.5" customHeight="1" x14ac:dyDescent="0.3"/>
    <row r="7567" ht="13.5" customHeight="1" x14ac:dyDescent="0.3"/>
    <row r="7568" ht="13.5" customHeight="1" x14ac:dyDescent="0.3"/>
    <row r="7569" ht="13.5" customHeight="1" x14ac:dyDescent="0.3"/>
    <row r="7570" ht="13.5" customHeight="1" x14ac:dyDescent="0.3"/>
    <row r="7571" ht="13.5" customHeight="1" x14ac:dyDescent="0.3"/>
    <row r="7572" ht="13.5" customHeight="1" x14ac:dyDescent="0.3"/>
    <row r="7573" ht="13.5" customHeight="1" x14ac:dyDescent="0.3"/>
    <row r="7574" ht="13.5" customHeight="1" x14ac:dyDescent="0.3"/>
    <row r="7575" ht="13.5" customHeight="1" x14ac:dyDescent="0.3"/>
    <row r="7576" ht="13.5" customHeight="1" x14ac:dyDescent="0.3"/>
    <row r="7577" ht="13.5" customHeight="1" x14ac:dyDescent="0.3"/>
    <row r="7578" ht="13.5" customHeight="1" x14ac:dyDescent="0.3"/>
    <row r="7579" ht="13.5" customHeight="1" x14ac:dyDescent="0.3"/>
    <row r="7580" ht="13.5" customHeight="1" x14ac:dyDescent="0.3"/>
    <row r="7581" ht="13.5" customHeight="1" x14ac:dyDescent="0.3"/>
    <row r="7582" ht="13.5" customHeight="1" x14ac:dyDescent="0.3"/>
    <row r="7583" ht="13.5" customHeight="1" x14ac:dyDescent="0.3"/>
    <row r="7584" ht="13.5" customHeight="1" x14ac:dyDescent="0.3"/>
    <row r="7585" ht="13.5" customHeight="1" x14ac:dyDescent="0.3"/>
    <row r="7586" ht="13.5" customHeight="1" x14ac:dyDescent="0.3"/>
    <row r="7587" ht="13.5" customHeight="1" x14ac:dyDescent="0.3"/>
    <row r="7588" ht="13.5" customHeight="1" x14ac:dyDescent="0.3"/>
    <row r="7589" ht="13.5" customHeight="1" x14ac:dyDescent="0.3"/>
    <row r="7590" ht="13.5" customHeight="1" x14ac:dyDescent="0.3"/>
    <row r="7591" ht="13.5" customHeight="1" x14ac:dyDescent="0.3"/>
    <row r="7592" ht="13.5" customHeight="1" x14ac:dyDescent="0.3"/>
    <row r="7593" ht="13.5" customHeight="1" x14ac:dyDescent="0.3"/>
    <row r="7594" ht="13.5" customHeight="1" x14ac:dyDescent="0.3"/>
    <row r="7595" ht="13.5" customHeight="1" x14ac:dyDescent="0.3"/>
    <row r="7596" ht="13.5" customHeight="1" x14ac:dyDescent="0.3"/>
    <row r="7597" ht="13.5" customHeight="1" x14ac:dyDescent="0.3"/>
    <row r="7598" ht="13.5" customHeight="1" x14ac:dyDescent="0.3"/>
    <row r="7599" ht="13.5" customHeight="1" x14ac:dyDescent="0.3"/>
    <row r="7600" ht="13.5" customHeight="1" x14ac:dyDescent="0.3"/>
    <row r="7601" ht="13.5" customHeight="1" x14ac:dyDescent="0.3"/>
    <row r="7602" ht="13.5" customHeight="1" x14ac:dyDescent="0.3"/>
    <row r="7603" ht="13.5" customHeight="1" x14ac:dyDescent="0.3"/>
    <row r="7604" ht="13.5" customHeight="1" x14ac:dyDescent="0.3"/>
    <row r="7605" ht="13.5" customHeight="1" x14ac:dyDescent="0.3"/>
    <row r="7606" ht="13.5" customHeight="1" x14ac:dyDescent="0.3"/>
    <row r="7607" ht="13.5" customHeight="1" x14ac:dyDescent="0.3"/>
    <row r="7608" ht="13.5" customHeight="1" x14ac:dyDescent="0.3"/>
    <row r="7609" ht="13.5" customHeight="1" x14ac:dyDescent="0.3"/>
    <row r="7610" ht="13.5" customHeight="1" x14ac:dyDescent="0.3"/>
    <row r="7611" ht="13.5" customHeight="1" x14ac:dyDescent="0.3"/>
    <row r="7612" ht="13.5" customHeight="1" x14ac:dyDescent="0.3"/>
    <row r="7613" ht="13.5" customHeight="1" x14ac:dyDescent="0.3"/>
    <row r="7614" ht="13.5" customHeight="1" x14ac:dyDescent="0.3"/>
    <row r="7615" ht="13.5" customHeight="1" x14ac:dyDescent="0.3"/>
    <row r="7616" ht="13.5" customHeight="1" x14ac:dyDescent="0.3"/>
    <row r="7617" ht="13.5" customHeight="1" x14ac:dyDescent="0.3"/>
    <row r="7618" ht="13.5" customHeight="1" x14ac:dyDescent="0.3"/>
    <row r="7619" ht="13.5" customHeight="1" x14ac:dyDescent="0.3"/>
    <row r="7620" ht="13.5" customHeight="1" x14ac:dyDescent="0.3"/>
    <row r="7621" ht="13.5" customHeight="1" x14ac:dyDescent="0.3"/>
    <row r="7622" ht="13.5" customHeight="1" x14ac:dyDescent="0.3"/>
    <row r="7623" ht="13.5" customHeight="1" x14ac:dyDescent="0.3"/>
    <row r="7624" ht="13.5" customHeight="1" x14ac:dyDescent="0.3"/>
    <row r="7625" ht="13.5" customHeight="1" x14ac:dyDescent="0.3"/>
    <row r="7626" ht="13.5" customHeight="1" x14ac:dyDescent="0.3"/>
    <row r="7627" ht="13.5" customHeight="1" x14ac:dyDescent="0.3"/>
    <row r="7628" ht="13.5" customHeight="1" x14ac:dyDescent="0.3"/>
    <row r="7629" ht="13.5" customHeight="1" x14ac:dyDescent="0.3"/>
    <row r="7630" ht="13.5" customHeight="1" x14ac:dyDescent="0.3"/>
    <row r="7631" ht="13.5" customHeight="1" x14ac:dyDescent="0.3"/>
    <row r="7632" ht="13.5" customHeight="1" x14ac:dyDescent="0.3"/>
    <row r="7633" ht="13.5" customHeight="1" x14ac:dyDescent="0.3"/>
    <row r="7634" ht="13.5" customHeight="1" x14ac:dyDescent="0.3"/>
    <row r="7635" ht="13.5" customHeight="1" x14ac:dyDescent="0.3"/>
    <row r="7636" ht="13.5" customHeight="1" x14ac:dyDescent="0.3"/>
    <row r="7637" ht="13.5" customHeight="1" x14ac:dyDescent="0.3"/>
    <row r="7638" ht="13.5" customHeight="1" x14ac:dyDescent="0.3"/>
    <row r="7639" ht="13.5" customHeight="1" x14ac:dyDescent="0.3"/>
    <row r="7640" ht="13.5" customHeight="1" x14ac:dyDescent="0.3"/>
    <row r="7641" ht="13.5" customHeight="1" x14ac:dyDescent="0.3"/>
    <row r="7642" ht="13.5" customHeight="1" x14ac:dyDescent="0.3"/>
    <row r="7643" ht="13.5" customHeight="1" x14ac:dyDescent="0.3"/>
    <row r="7644" ht="13.5" customHeight="1" x14ac:dyDescent="0.3"/>
    <row r="7645" ht="13.5" customHeight="1" x14ac:dyDescent="0.3"/>
    <row r="7646" ht="13.5" customHeight="1" x14ac:dyDescent="0.3"/>
    <row r="7647" ht="13.5" customHeight="1" x14ac:dyDescent="0.3"/>
    <row r="7648" ht="13.5" customHeight="1" x14ac:dyDescent="0.3"/>
    <row r="7649" ht="13.5" customHeight="1" x14ac:dyDescent="0.3"/>
    <row r="7650" ht="13.5" customHeight="1" x14ac:dyDescent="0.3"/>
    <row r="7651" ht="13.5" customHeight="1" x14ac:dyDescent="0.3"/>
    <row r="7652" ht="13.5" customHeight="1" x14ac:dyDescent="0.3"/>
    <row r="7653" ht="13.5" customHeight="1" x14ac:dyDescent="0.3"/>
    <row r="7654" ht="13.5" customHeight="1" x14ac:dyDescent="0.3"/>
    <row r="7655" ht="13.5" customHeight="1" x14ac:dyDescent="0.3"/>
    <row r="7656" ht="13.5" customHeight="1" x14ac:dyDescent="0.3"/>
    <row r="7657" ht="13.5" customHeight="1" x14ac:dyDescent="0.3"/>
    <row r="7658" ht="13.5" customHeight="1" x14ac:dyDescent="0.3"/>
    <row r="7659" ht="13.5" customHeight="1" x14ac:dyDescent="0.3"/>
    <row r="7660" ht="13.5" customHeight="1" x14ac:dyDescent="0.3"/>
    <row r="7661" ht="13.5" customHeight="1" x14ac:dyDescent="0.3"/>
    <row r="7662" ht="13.5" customHeight="1" x14ac:dyDescent="0.3"/>
    <row r="7663" ht="13.5" customHeight="1" x14ac:dyDescent="0.3"/>
    <row r="7664" ht="13.5" customHeight="1" x14ac:dyDescent="0.3"/>
    <row r="7665" ht="13.5" customHeight="1" x14ac:dyDescent="0.3"/>
    <row r="7666" ht="13.5" customHeight="1" x14ac:dyDescent="0.3"/>
    <row r="7667" ht="13.5" customHeight="1" x14ac:dyDescent="0.3"/>
    <row r="7668" ht="13.5" customHeight="1" x14ac:dyDescent="0.3"/>
    <row r="7669" ht="13.5" customHeight="1" x14ac:dyDescent="0.3"/>
    <row r="7670" ht="13.5" customHeight="1" x14ac:dyDescent="0.3"/>
    <row r="7671" ht="13.5" customHeight="1" x14ac:dyDescent="0.3"/>
    <row r="7672" ht="13.5" customHeight="1" x14ac:dyDescent="0.3"/>
    <row r="7673" ht="13.5" customHeight="1" x14ac:dyDescent="0.3"/>
    <row r="7674" ht="13.5" customHeight="1" x14ac:dyDescent="0.3"/>
    <row r="7675" ht="13.5" customHeight="1" x14ac:dyDescent="0.3"/>
    <row r="7676" ht="13.5" customHeight="1" x14ac:dyDescent="0.3"/>
    <row r="7677" ht="13.5" customHeight="1" x14ac:dyDescent="0.3"/>
    <row r="7678" ht="13.5" customHeight="1" x14ac:dyDescent="0.3"/>
    <row r="7679" ht="13.5" customHeight="1" x14ac:dyDescent="0.3"/>
    <row r="7680" ht="13.5" customHeight="1" x14ac:dyDescent="0.3"/>
    <row r="7681" ht="13.5" customHeight="1" x14ac:dyDescent="0.3"/>
    <row r="7682" ht="13.5" customHeight="1" x14ac:dyDescent="0.3"/>
    <row r="7683" ht="13.5" customHeight="1" x14ac:dyDescent="0.3"/>
    <row r="7684" ht="13.5" customHeight="1" x14ac:dyDescent="0.3"/>
    <row r="7685" ht="13.5" customHeight="1" x14ac:dyDescent="0.3"/>
    <row r="7686" ht="13.5" customHeight="1" x14ac:dyDescent="0.3"/>
    <row r="7687" ht="13.5" customHeight="1" x14ac:dyDescent="0.3"/>
    <row r="7688" ht="13.5" customHeight="1" x14ac:dyDescent="0.3"/>
    <row r="7689" ht="13.5" customHeight="1" x14ac:dyDescent="0.3"/>
    <row r="7690" ht="13.5" customHeight="1" x14ac:dyDescent="0.3"/>
    <row r="7691" ht="13.5" customHeight="1" x14ac:dyDescent="0.3"/>
    <row r="7692" ht="13.5" customHeight="1" x14ac:dyDescent="0.3"/>
    <row r="7693" ht="13.5" customHeight="1" x14ac:dyDescent="0.3"/>
    <row r="7694" ht="13.5" customHeight="1" x14ac:dyDescent="0.3"/>
    <row r="7695" ht="13.5" customHeight="1" x14ac:dyDescent="0.3"/>
    <row r="7696" ht="13.5" customHeight="1" x14ac:dyDescent="0.3"/>
    <row r="7697" ht="13.5" customHeight="1" x14ac:dyDescent="0.3"/>
    <row r="7698" ht="13.5" customHeight="1" x14ac:dyDescent="0.3"/>
    <row r="7699" ht="13.5" customHeight="1" x14ac:dyDescent="0.3"/>
    <row r="7700" ht="13.5" customHeight="1" x14ac:dyDescent="0.3"/>
    <row r="7701" ht="13.5" customHeight="1" x14ac:dyDescent="0.3"/>
    <row r="7702" ht="13.5" customHeight="1" x14ac:dyDescent="0.3"/>
    <row r="7703" ht="13.5" customHeight="1" x14ac:dyDescent="0.3"/>
    <row r="7704" ht="13.5" customHeight="1" x14ac:dyDescent="0.3"/>
    <row r="7705" ht="13.5" customHeight="1" x14ac:dyDescent="0.3"/>
    <row r="7706" ht="13.5" customHeight="1" x14ac:dyDescent="0.3"/>
    <row r="7707" ht="13.5" customHeight="1" x14ac:dyDescent="0.3"/>
    <row r="7708" ht="13.5" customHeight="1" x14ac:dyDescent="0.3"/>
    <row r="7709" ht="13.5" customHeight="1" x14ac:dyDescent="0.3"/>
    <row r="7710" ht="13.5" customHeight="1" x14ac:dyDescent="0.3"/>
    <row r="7711" ht="13.5" customHeight="1" x14ac:dyDescent="0.3"/>
    <row r="7712" ht="13.5" customHeight="1" x14ac:dyDescent="0.3"/>
    <row r="7713" ht="13.5" customHeight="1" x14ac:dyDescent="0.3"/>
    <row r="7714" ht="13.5" customHeight="1" x14ac:dyDescent="0.3"/>
    <row r="7715" ht="13.5" customHeight="1" x14ac:dyDescent="0.3"/>
    <row r="7716" ht="13.5" customHeight="1" x14ac:dyDescent="0.3"/>
    <row r="7717" ht="13.5" customHeight="1" x14ac:dyDescent="0.3"/>
    <row r="7718" ht="13.5" customHeight="1" x14ac:dyDescent="0.3"/>
    <row r="7719" ht="13.5" customHeight="1" x14ac:dyDescent="0.3"/>
    <row r="7720" ht="13.5" customHeight="1" x14ac:dyDescent="0.3"/>
    <row r="7721" ht="13.5" customHeight="1" x14ac:dyDescent="0.3"/>
    <row r="7722" ht="13.5" customHeight="1" x14ac:dyDescent="0.3"/>
    <row r="7723" ht="13.5" customHeight="1" x14ac:dyDescent="0.3"/>
    <row r="7724" ht="13.5" customHeight="1" x14ac:dyDescent="0.3"/>
    <row r="7725" ht="13.5" customHeight="1" x14ac:dyDescent="0.3"/>
    <row r="7726" ht="13.5" customHeight="1" x14ac:dyDescent="0.3"/>
    <row r="7727" ht="13.5" customHeight="1" x14ac:dyDescent="0.3"/>
    <row r="7728" ht="13.5" customHeight="1" x14ac:dyDescent="0.3"/>
    <row r="7729" ht="13.5" customHeight="1" x14ac:dyDescent="0.3"/>
    <row r="7730" ht="13.5" customHeight="1" x14ac:dyDescent="0.3"/>
    <row r="7731" ht="13.5" customHeight="1" x14ac:dyDescent="0.3"/>
    <row r="7732" ht="13.5" customHeight="1" x14ac:dyDescent="0.3"/>
    <row r="7733" ht="13.5" customHeight="1" x14ac:dyDescent="0.3"/>
    <row r="7734" ht="13.5" customHeight="1" x14ac:dyDescent="0.3"/>
    <row r="7735" ht="13.5" customHeight="1" x14ac:dyDescent="0.3"/>
    <row r="7736" ht="13.5" customHeight="1" x14ac:dyDescent="0.3"/>
    <row r="7737" ht="13.5" customHeight="1" x14ac:dyDescent="0.3"/>
    <row r="7738" ht="13.5" customHeight="1" x14ac:dyDescent="0.3"/>
    <row r="7739" ht="13.5" customHeight="1" x14ac:dyDescent="0.3"/>
    <row r="7740" ht="13.5" customHeight="1" x14ac:dyDescent="0.3"/>
    <row r="7741" ht="13.5" customHeight="1" x14ac:dyDescent="0.3"/>
    <row r="7742" ht="13.5" customHeight="1" x14ac:dyDescent="0.3"/>
    <row r="7743" ht="13.5" customHeight="1" x14ac:dyDescent="0.3"/>
    <row r="7744" ht="13.5" customHeight="1" x14ac:dyDescent="0.3"/>
    <row r="7745" ht="13.5" customHeight="1" x14ac:dyDescent="0.3"/>
    <row r="7746" ht="13.5" customHeight="1" x14ac:dyDescent="0.3"/>
    <row r="7747" ht="13.5" customHeight="1" x14ac:dyDescent="0.3"/>
    <row r="7748" ht="13.5" customHeight="1" x14ac:dyDescent="0.3"/>
    <row r="7749" ht="13.5" customHeight="1" x14ac:dyDescent="0.3"/>
    <row r="7750" ht="13.5" customHeight="1" x14ac:dyDescent="0.3"/>
    <row r="7751" ht="13.5" customHeight="1" x14ac:dyDescent="0.3"/>
    <row r="7752" ht="13.5" customHeight="1" x14ac:dyDescent="0.3"/>
    <row r="7753" ht="13.5" customHeight="1" x14ac:dyDescent="0.3"/>
    <row r="7754" ht="13.5" customHeight="1" x14ac:dyDescent="0.3"/>
    <row r="7755" ht="13.5" customHeight="1" x14ac:dyDescent="0.3"/>
    <row r="7756" ht="13.5" customHeight="1" x14ac:dyDescent="0.3"/>
    <row r="7757" ht="13.5" customHeight="1" x14ac:dyDescent="0.3"/>
    <row r="7758" ht="13.5" customHeight="1" x14ac:dyDescent="0.3"/>
    <row r="7759" ht="13.5" customHeight="1" x14ac:dyDescent="0.3"/>
    <row r="7760" ht="13.5" customHeight="1" x14ac:dyDescent="0.3"/>
    <row r="7761" ht="13.5" customHeight="1" x14ac:dyDescent="0.3"/>
    <row r="7762" ht="13.5" customHeight="1" x14ac:dyDescent="0.3"/>
    <row r="7763" ht="13.5" customHeight="1" x14ac:dyDescent="0.3"/>
    <row r="7764" ht="13.5" customHeight="1" x14ac:dyDescent="0.3"/>
    <row r="7765" ht="13.5" customHeight="1" x14ac:dyDescent="0.3"/>
    <row r="7766" ht="13.5" customHeight="1" x14ac:dyDescent="0.3"/>
    <row r="7767" ht="13.5" customHeight="1" x14ac:dyDescent="0.3"/>
    <row r="7768" ht="13.5" customHeight="1" x14ac:dyDescent="0.3"/>
    <row r="7769" ht="13.5" customHeight="1" x14ac:dyDescent="0.3"/>
    <row r="7770" ht="13.5" customHeight="1" x14ac:dyDescent="0.3"/>
    <row r="7771" ht="13.5" customHeight="1" x14ac:dyDescent="0.3"/>
    <row r="7772" ht="13.5" customHeight="1" x14ac:dyDescent="0.3"/>
    <row r="7773" ht="13.5" customHeight="1" x14ac:dyDescent="0.3"/>
    <row r="7774" ht="13.5" customHeight="1" x14ac:dyDescent="0.3"/>
    <row r="7775" ht="13.5" customHeight="1" x14ac:dyDescent="0.3"/>
    <row r="7776" ht="13.5" customHeight="1" x14ac:dyDescent="0.3"/>
    <row r="7777" ht="13.5" customHeight="1" x14ac:dyDescent="0.3"/>
    <row r="7778" ht="13.5" customHeight="1" x14ac:dyDescent="0.3"/>
    <row r="7779" ht="13.5" customHeight="1" x14ac:dyDescent="0.3"/>
    <row r="7780" ht="13.5" customHeight="1" x14ac:dyDescent="0.3"/>
    <row r="7781" ht="13.5" customHeight="1" x14ac:dyDescent="0.3"/>
    <row r="7782" ht="13.5" customHeight="1" x14ac:dyDescent="0.3"/>
    <row r="7783" ht="13.5" customHeight="1" x14ac:dyDescent="0.3"/>
    <row r="7784" ht="13.5" customHeight="1" x14ac:dyDescent="0.3"/>
    <row r="7785" ht="13.5" customHeight="1" x14ac:dyDescent="0.3"/>
    <row r="7786" ht="13.5" customHeight="1" x14ac:dyDescent="0.3"/>
    <row r="7787" ht="13.5" customHeight="1" x14ac:dyDescent="0.3"/>
    <row r="7788" ht="13.5" customHeight="1" x14ac:dyDescent="0.3"/>
    <row r="7789" ht="13.5" customHeight="1" x14ac:dyDescent="0.3"/>
    <row r="7790" ht="13.5" customHeight="1" x14ac:dyDescent="0.3"/>
    <row r="7791" ht="13.5" customHeight="1" x14ac:dyDescent="0.3"/>
    <row r="7792" ht="13.5" customHeight="1" x14ac:dyDescent="0.3"/>
    <row r="7793" ht="13.5" customHeight="1" x14ac:dyDescent="0.3"/>
    <row r="7794" ht="13.5" customHeight="1" x14ac:dyDescent="0.3"/>
    <row r="7795" ht="13.5" customHeight="1" x14ac:dyDescent="0.3"/>
    <row r="7796" ht="13.5" customHeight="1" x14ac:dyDescent="0.3"/>
    <row r="7797" ht="13.5" customHeight="1" x14ac:dyDescent="0.3"/>
    <row r="7798" ht="13.5" customHeight="1" x14ac:dyDescent="0.3"/>
    <row r="7799" ht="13.5" customHeight="1" x14ac:dyDescent="0.3"/>
    <row r="7800" ht="13.5" customHeight="1" x14ac:dyDescent="0.3"/>
    <row r="7801" ht="13.5" customHeight="1" x14ac:dyDescent="0.3"/>
    <row r="7802" ht="13.5" customHeight="1" x14ac:dyDescent="0.3"/>
    <row r="7803" ht="13.5" customHeight="1" x14ac:dyDescent="0.3"/>
    <row r="7804" ht="13.5" customHeight="1" x14ac:dyDescent="0.3"/>
    <row r="7805" ht="13.5" customHeight="1" x14ac:dyDescent="0.3"/>
    <row r="7806" ht="13.5" customHeight="1" x14ac:dyDescent="0.3"/>
    <row r="7807" ht="13.5" customHeight="1" x14ac:dyDescent="0.3"/>
    <row r="7808" ht="13.5" customHeight="1" x14ac:dyDescent="0.3"/>
    <row r="7809" ht="13.5" customHeight="1" x14ac:dyDescent="0.3"/>
    <row r="7810" ht="13.5" customHeight="1" x14ac:dyDescent="0.3"/>
    <row r="7811" ht="13.5" customHeight="1" x14ac:dyDescent="0.3"/>
    <row r="7812" ht="13.5" customHeight="1" x14ac:dyDescent="0.3"/>
    <row r="7813" ht="13.5" customHeight="1" x14ac:dyDescent="0.3"/>
    <row r="7814" ht="13.5" customHeight="1" x14ac:dyDescent="0.3"/>
    <row r="7815" ht="13.5" customHeight="1" x14ac:dyDescent="0.3"/>
    <row r="7816" ht="13.5" customHeight="1" x14ac:dyDescent="0.3"/>
    <row r="7817" ht="13.5" customHeight="1" x14ac:dyDescent="0.3"/>
    <row r="7818" ht="13.5" customHeight="1" x14ac:dyDescent="0.3"/>
    <row r="7819" ht="13.5" customHeight="1" x14ac:dyDescent="0.3"/>
    <row r="7820" ht="13.5" customHeight="1" x14ac:dyDescent="0.3"/>
    <row r="7821" ht="13.5" customHeight="1" x14ac:dyDescent="0.3"/>
    <row r="7822" ht="13.5" customHeight="1" x14ac:dyDescent="0.3"/>
    <row r="7823" ht="13.5" customHeight="1" x14ac:dyDescent="0.3"/>
    <row r="7824" ht="13.5" customHeight="1" x14ac:dyDescent="0.3"/>
    <row r="7825" ht="13.5" customHeight="1" x14ac:dyDescent="0.3"/>
    <row r="7826" ht="13.5" customHeight="1" x14ac:dyDescent="0.3"/>
    <row r="7827" ht="13.5" customHeight="1" x14ac:dyDescent="0.3"/>
    <row r="7828" ht="13.5" customHeight="1" x14ac:dyDescent="0.3"/>
    <row r="7829" ht="13.5" customHeight="1" x14ac:dyDescent="0.3"/>
    <row r="7830" ht="13.5" customHeight="1" x14ac:dyDescent="0.3"/>
    <row r="7831" ht="13.5" customHeight="1" x14ac:dyDescent="0.3"/>
    <row r="7832" ht="13.5" customHeight="1" x14ac:dyDescent="0.3"/>
    <row r="7833" ht="13.5" customHeight="1" x14ac:dyDescent="0.3"/>
    <row r="7834" ht="13.5" customHeight="1" x14ac:dyDescent="0.3"/>
    <row r="7835" ht="13.5" customHeight="1" x14ac:dyDescent="0.3"/>
    <row r="7836" ht="13.5" customHeight="1" x14ac:dyDescent="0.3"/>
    <row r="7837" ht="13.5" customHeight="1" x14ac:dyDescent="0.3"/>
    <row r="7838" ht="13.5" customHeight="1" x14ac:dyDescent="0.3"/>
    <row r="7839" ht="13.5" customHeight="1" x14ac:dyDescent="0.3"/>
    <row r="7840" ht="13.5" customHeight="1" x14ac:dyDescent="0.3"/>
    <row r="7841" ht="13.5" customHeight="1" x14ac:dyDescent="0.3"/>
    <row r="7842" ht="13.5" customHeight="1" x14ac:dyDescent="0.3"/>
    <row r="7843" ht="13.5" customHeight="1" x14ac:dyDescent="0.3"/>
    <row r="7844" ht="13.5" customHeight="1" x14ac:dyDescent="0.3"/>
    <row r="7845" ht="13.5" customHeight="1" x14ac:dyDescent="0.3"/>
    <row r="7846" ht="13.5" customHeight="1" x14ac:dyDescent="0.3"/>
    <row r="7847" ht="13.5" customHeight="1" x14ac:dyDescent="0.3"/>
    <row r="7848" ht="13.5" customHeight="1" x14ac:dyDescent="0.3"/>
    <row r="7849" ht="13.5" customHeight="1" x14ac:dyDescent="0.3"/>
    <row r="7850" ht="13.5" customHeight="1" x14ac:dyDescent="0.3"/>
    <row r="7851" ht="13.5" customHeight="1" x14ac:dyDescent="0.3"/>
    <row r="7852" ht="13.5" customHeight="1" x14ac:dyDescent="0.3"/>
    <row r="7853" ht="13.5" customHeight="1" x14ac:dyDescent="0.3"/>
    <row r="7854" ht="13.5" customHeight="1" x14ac:dyDescent="0.3"/>
    <row r="7855" ht="13.5" customHeight="1" x14ac:dyDescent="0.3"/>
    <row r="7856" ht="13.5" customHeight="1" x14ac:dyDescent="0.3"/>
    <row r="7857" ht="13.5" customHeight="1" x14ac:dyDescent="0.3"/>
    <row r="7858" ht="13.5" customHeight="1" x14ac:dyDescent="0.3"/>
    <row r="7859" ht="13.5" customHeight="1" x14ac:dyDescent="0.3"/>
    <row r="7860" ht="13.5" customHeight="1" x14ac:dyDescent="0.3"/>
    <row r="7861" ht="13.5" customHeight="1" x14ac:dyDescent="0.3"/>
    <row r="7862" ht="13.5" customHeight="1" x14ac:dyDescent="0.3"/>
    <row r="7863" ht="13.5" customHeight="1" x14ac:dyDescent="0.3"/>
    <row r="7864" ht="13.5" customHeight="1" x14ac:dyDescent="0.3"/>
    <row r="7865" ht="13.5" customHeight="1" x14ac:dyDescent="0.3"/>
    <row r="7866" ht="13.5" customHeight="1" x14ac:dyDescent="0.3"/>
    <row r="7867" ht="13.5" customHeight="1" x14ac:dyDescent="0.3"/>
    <row r="7868" ht="13.5" customHeight="1" x14ac:dyDescent="0.3"/>
    <row r="7869" ht="13.5" customHeight="1" x14ac:dyDescent="0.3"/>
    <row r="7870" ht="13.5" customHeight="1" x14ac:dyDescent="0.3"/>
    <row r="7871" ht="13.5" customHeight="1" x14ac:dyDescent="0.3"/>
    <row r="7872" ht="13.5" customHeight="1" x14ac:dyDescent="0.3"/>
    <row r="7873" ht="13.5" customHeight="1" x14ac:dyDescent="0.3"/>
    <row r="7874" ht="13.5" customHeight="1" x14ac:dyDescent="0.3"/>
    <row r="7875" ht="13.5" customHeight="1" x14ac:dyDescent="0.3"/>
    <row r="7876" ht="13.5" customHeight="1" x14ac:dyDescent="0.3"/>
    <row r="7877" ht="13.5" customHeight="1" x14ac:dyDescent="0.3"/>
    <row r="7878" ht="13.5" customHeight="1" x14ac:dyDescent="0.3"/>
    <row r="7879" ht="13.5" customHeight="1" x14ac:dyDescent="0.3"/>
    <row r="7880" ht="13.5" customHeight="1" x14ac:dyDescent="0.3"/>
    <row r="7881" ht="13.5" customHeight="1" x14ac:dyDescent="0.3"/>
    <row r="7882" ht="13.5" customHeight="1" x14ac:dyDescent="0.3"/>
    <row r="7883" ht="13.5" customHeight="1" x14ac:dyDescent="0.3"/>
    <row r="7884" ht="13.5" customHeight="1" x14ac:dyDescent="0.3"/>
    <row r="7885" ht="13.5" customHeight="1" x14ac:dyDescent="0.3"/>
    <row r="7886" ht="13.5" customHeight="1" x14ac:dyDescent="0.3"/>
    <row r="7887" ht="13.5" customHeight="1" x14ac:dyDescent="0.3"/>
    <row r="7888" ht="13.5" customHeight="1" x14ac:dyDescent="0.3"/>
    <row r="7889" ht="13.5" customHeight="1" x14ac:dyDescent="0.3"/>
    <row r="7890" ht="13.5" customHeight="1" x14ac:dyDescent="0.3"/>
    <row r="7891" ht="13.5" customHeight="1" x14ac:dyDescent="0.3"/>
    <row r="7892" ht="13.5" customHeight="1" x14ac:dyDescent="0.3"/>
    <row r="7893" ht="13.5" customHeight="1" x14ac:dyDescent="0.3"/>
    <row r="7894" ht="13.5" customHeight="1" x14ac:dyDescent="0.3"/>
    <row r="7895" ht="13.5" customHeight="1" x14ac:dyDescent="0.3"/>
    <row r="7896" ht="13.5" customHeight="1" x14ac:dyDescent="0.3"/>
    <row r="7897" ht="13.5" customHeight="1" x14ac:dyDescent="0.3"/>
    <row r="7898" ht="13.5" customHeight="1" x14ac:dyDescent="0.3"/>
    <row r="7899" ht="13.5" customHeight="1" x14ac:dyDescent="0.3"/>
    <row r="7900" ht="13.5" customHeight="1" x14ac:dyDescent="0.3"/>
    <row r="7901" ht="13.5" customHeight="1" x14ac:dyDescent="0.3"/>
    <row r="7902" ht="13.5" customHeight="1" x14ac:dyDescent="0.3"/>
    <row r="7903" ht="13.5" customHeight="1" x14ac:dyDescent="0.3"/>
    <row r="7904" ht="13.5" customHeight="1" x14ac:dyDescent="0.3"/>
    <row r="7905" ht="13.5" customHeight="1" x14ac:dyDescent="0.3"/>
    <row r="7906" ht="13.5" customHeight="1" x14ac:dyDescent="0.3"/>
    <row r="7907" ht="13.5" customHeight="1" x14ac:dyDescent="0.3"/>
    <row r="7908" ht="13.5" customHeight="1" x14ac:dyDescent="0.3"/>
    <row r="7909" ht="13.5" customHeight="1" x14ac:dyDescent="0.3"/>
    <row r="7910" ht="13.5" customHeight="1" x14ac:dyDescent="0.3"/>
    <row r="7911" ht="13.5" customHeight="1" x14ac:dyDescent="0.3"/>
    <row r="7912" ht="13.5" customHeight="1" x14ac:dyDescent="0.3"/>
    <row r="7913" ht="13.5" customHeight="1" x14ac:dyDescent="0.3"/>
    <row r="7914" ht="13.5" customHeight="1" x14ac:dyDescent="0.3"/>
    <row r="7915" ht="13.5" customHeight="1" x14ac:dyDescent="0.3"/>
    <row r="7916" ht="13.5" customHeight="1" x14ac:dyDescent="0.3"/>
    <row r="7917" ht="13.5" customHeight="1" x14ac:dyDescent="0.3"/>
    <row r="7918" ht="13.5" customHeight="1" x14ac:dyDescent="0.3"/>
    <row r="7919" ht="13.5" customHeight="1" x14ac:dyDescent="0.3"/>
    <row r="7920" ht="13.5" customHeight="1" x14ac:dyDescent="0.3"/>
    <row r="7921" ht="13.5" customHeight="1" x14ac:dyDescent="0.3"/>
    <row r="7922" ht="13.5" customHeight="1" x14ac:dyDescent="0.3"/>
    <row r="7923" ht="13.5" customHeight="1" x14ac:dyDescent="0.3"/>
    <row r="7924" ht="13.5" customHeight="1" x14ac:dyDescent="0.3"/>
    <row r="7925" ht="13.5" customHeight="1" x14ac:dyDescent="0.3"/>
    <row r="7926" ht="13.5" customHeight="1" x14ac:dyDescent="0.3"/>
    <row r="7927" ht="13.5" customHeight="1" x14ac:dyDescent="0.3"/>
    <row r="7928" ht="13.5" customHeight="1" x14ac:dyDescent="0.3"/>
    <row r="7929" ht="13.5" customHeight="1" x14ac:dyDescent="0.3"/>
    <row r="7930" ht="13.5" customHeight="1" x14ac:dyDescent="0.3"/>
    <row r="7931" ht="13.5" customHeight="1" x14ac:dyDescent="0.3"/>
    <row r="7932" ht="13.5" customHeight="1" x14ac:dyDescent="0.3"/>
    <row r="7933" ht="13.5" customHeight="1" x14ac:dyDescent="0.3"/>
    <row r="7934" ht="13.5" customHeight="1" x14ac:dyDescent="0.3"/>
    <row r="7935" ht="13.5" customHeight="1" x14ac:dyDescent="0.3"/>
    <row r="7936" ht="13.5" customHeight="1" x14ac:dyDescent="0.3"/>
    <row r="7937" ht="13.5" customHeight="1" x14ac:dyDescent="0.3"/>
    <row r="7938" ht="13.5" customHeight="1" x14ac:dyDescent="0.3"/>
    <row r="7939" ht="13.5" customHeight="1" x14ac:dyDescent="0.3"/>
    <row r="7940" ht="13.5" customHeight="1" x14ac:dyDescent="0.3"/>
    <row r="7941" ht="13.5" customHeight="1" x14ac:dyDescent="0.3"/>
    <row r="7942" ht="13.5" customHeight="1" x14ac:dyDescent="0.3"/>
    <row r="7943" ht="13.5" customHeight="1" x14ac:dyDescent="0.3"/>
    <row r="7944" ht="13.5" customHeight="1" x14ac:dyDescent="0.3"/>
    <row r="7945" ht="13.5" customHeight="1" x14ac:dyDescent="0.3"/>
    <row r="7946" ht="13.5" customHeight="1" x14ac:dyDescent="0.3"/>
    <row r="7947" ht="13.5" customHeight="1" x14ac:dyDescent="0.3"/>
    <row r="7948" ht="13.5" customHeight="1" x14ac:dyDescent="0.3"/>
    <row r="7949" ht="13.5" customHeight="1" x14ac:dyDescent="0.3"/>
    <row r="7950" ht="13.5" customHeight="1" x14ac:dyDescent="0.3"/>
    <row r="7951" ht="13.5" customHeight="1" x14ac:dyDescent="0.3"/>
    <row r="7952" ht="13.5" customHeight="1" x14ac:dyDescent="0.3"/>
    <row r="7953" ht="13.5" customHeight="1" x14ac:dyDescent="0.3"/>
    <row r="7954" ht="13.5" customHeight="1" x14ac:dyDescent="0.3"/>
    <row r="7955" ht="13.5" customHeight="1" x14ac:dyDescent="0.3"/>
    <row r="7956" ht="13.5" customHeight="1" x14ac:dyDescent="0.3"/>
    <row r="7957" ht="13.5" customHeight="1" x14ac:dyDescent="0.3"/>
    <row r="7958" ht="13.5" customHeight="1" x14ac:dyDescent="0.3"/>
    <row r="7959" ht="13.5" customHeight="1" x14ac:dyDescent="0.3"/>
    <row r="7960" ht="13.5" customHeight="1" x14ac:dyDescent="0.3"/>
    <row r="7961" ht="13.5" customHeight="1" x14ac:dyDescent="0.3"/>
    <row r="7962" ht="13.5" customHeight="1" x14ac:dyDescent="0.3"/>
    <row r="7963" ht="13.5" customHeight="1" x14ac:dyDescent="0.3"/>
    <row r="7964" ht="13.5" customHeight="1" x14ac:dyDescent="0.3"/>
    <row r="7965" ht="13.5" customHeight="1" x14ac:dyDescent="0.3"/>
    <row r="7966" ht="13.5" customHeight="1" x14ac:dyDescent="0.3"/>
    <row r="7967" ht="13.5" customHeight="1" x14ac:dyDescent="0.3"/>
    <row r="7968" ht="13.5" customHeight="1" x14ac:dyDescent="0.3"/>
    <row r="7969" ht="13.5" customHeight="1" x14ac:dyDescent="0.3"/>
    <row r="7970" ht="13.5" customHeight="1" x14ac:dyDescent="0.3"/>
    <row r="7971" ht="13.5" customHeight="1" x14ac:dyDescent="0.3"/>
    <row r="7972" ht="13.5" customHeight="1" x14ac:dyDescent="0.3"/>
    <row r="7973" ht="13.5" customHeight="1" x14ac:dyDescent="0.3"/>
    <row r="7974" ht="13.5" customHeight="1" x14ac:dyDescent="0.3"/>
    <row r="7975" ht="13.5" customHeight="1" x14ac:dyDescent="0.3"/>
    <row r="7976" ht="13.5" customHeight="1" x14ac:dyDescent="0.3"/>
    <row r="7977" ht="13.5" customHeight="1" x14ac:dyDescent="0.3"/>
    <row r="7978" ht="13.5" customHeight="1" x14ac:dyDescent="0.3"/>
    <row r="7979" ht="13.5" customHeight="1" x14ac:dyDescent="0.3"/>
    <row r="7980" ht="13.5" customHeight="1" x14ac:dyDescent="0.3"/>
    <row r="7981" ht="13.5" customHeight="1" x14ac:dyDescent="0.3"/>
    <row r="7982" ht="13.5" customHeight="1" x14ac:dyDescent="0.3"/>
    <row r="7983" ht="13.5" customHeight="1" x14ac:dyDescent="0.3"/>
    <row r="7984" ht="13.5" customHeight="1" x14ac:dyDescent="0.3"/>
    <row r="7985" ht="13.5" customHeight="1" x14ac:dyDescent="0.3"/>
    <row r="7986" ht="13.5" customHeight="1" x14ac:dyDescent="0.3"/>
    <row r="7987" ht="13.5" customHeight="1" x14ac:dyDescent="0.3"/>
    <row r="7988" ht="13.5" customHeight="1" x14ac:dyDescent="0.3"/>
    <row r="7989" ht="13.5" customHeight="1" x14ac:dyDescent="0.3"/>
    <row r="7990" ht="13.5" customHeight="1" x14ac:dyDescent="0.3"/>
    <row r="7991" ht="13.5" customHeight="1" x14ac:dyDescent="0.3"/>
    <row r="7992" ht="13.5" customHeight="1" x14ac:dyDescent="0.3"/>
    <row r="7993" ht="13.5" customHeight="1" x14ac:dyDescent="0.3"/>
    <row r="7994" ht="13.5" customHeight="1" x14ac:dyDescent="0.3"/>
    <row r="7995" ht="13.5" customHeight="1" x14ac:dyDescent="0.3"/>
    <row r="7996" ht="13.5" customHeight="1" x14ac:dyDescent="0.3"/>
    <row r="7997" ht="13.5" customHeight="1" x14ac:dyDescent="0.3"/>
    <row r="7998" ht="13.5" customHeight="1" x14ac:dyDescent="0.3"/>
    <row r="7999" ht="13.5" customHeight="1" x14ac:dyDescent="0.3"/>
    <row r="8000" ht="13.5" customHeight="1" x14ac:dyDescent="0.3"/>
    <row r="8001" ht="13.5" customHeight="1" x14ac:dyDescent="0.3"/>
    <row r="8002" ht="13.5" customHeight="1" x14ac:dyDescent="0.3"/>
    <row r="8003" ht="13.5" customHeight="1" x14ac:dyDescent="0.3"/>
    <row r="8004" ht="13.5" customHeight="1" x14ac:dyDescent="0.3"/>
    <row r="8005" ht="13.5" customHeight="1" x14ac:dyDescent="0.3"/>
    <row r="8006" ht="13.5" customHeight="1" x14ac:dyDescent="0.3"/>
    <row r="8007" ht="13.5" customHeight="1" x14ac:dyDescent="0.3"/>
    <row r="8008" ht="13.5" customHeight="1" x14ac:dyDescent="0.3"/>
    <row r="8009" ht="13.5" customHeight="1" x14ac:dyDescent="0.3"/>
    <row r="8010" ht="13.5" customHeight="1" x14ac:dyDescent="0.3"/>
    <row r="8011" ht="13.5" customHeight="1" x14ac:dyDescent="0.3"/>
    <row r="8012" ht="13.5" customHeight="1" x14ac:dyDescent="0.3"/>
    <row r="8013" ht="13.5" customHeight="1" x14ac:dyDescent="0.3"/>
    <row r="8014" ht="13.5" customHeight="1" x14ac:dyDescent="0.3"/>
    <row r="8015" ht="13.5" customHeight="1" x14ac:dyDescent="0.3"/>
    <row r="8016" ht="13.5" customHeight="1" x14ac:dyDescent="0.3"/>
    <row r="8017" ht="13.5" customHeight="1" x14ac:dyDescent="0.3"/>
    <row r="8018" ht="13.5" customHeight="1" x14ac:dyDescent="0.3"/>
    <row r="8019" ht="13.5" customHeight="1" x14ac:dyDescent="0.3"/>
    <row r="8020" ht="13.5" customHeight="1" x14ac:dyDescent="0.3"/>
    <row r="8021" ht="13.5" customHeight="1" x14ac:dyDescent="0.3"/>
    <row r="8022" ht="13.5" customHeight="1" x14ac:dyDescent="0.3"/>
    <row r="8023" ht="13.5" customHeight="1" x14ac:dyDescent="0.3"/>
    <row r="8024" ht="13.5" customHeight="1" x14ac:dyDescent="0.3"/>
    <row r="8025" ht="13.5" customHeight="1" x14ac:dyDescent="0.3"/>
    <row r="8026" ht="13.5" customHeight="1" x14ac:dyDescent="0.3"/>
    <row r="8027" ht="13.5" customHeight="1" x14ac:dyDescent="0.3"/>
    <row r="8028" ht="13.5" customHeight="1" x14ac:dyDescent="0.3"/>
    <row r="8029" ht="13.5" customHeight="1" x14ac:dyDescent="0.3"/>
    <row r="8030" ht="13.5" customHeight="1" x14ac:dyDescent="0.3"/>
    <row r="8031" ht="13.5" customHeight="1" x14ac:dyDescent="0.3"/>
    <row r="8032" ht="13.5" customHeight="1" x14ac:dyDescent="0.3"/>
    <row r="8033" ht="13.5" customHeight="1" x14ac:dyDescent="0.3"/>
    <row r="8034" ht="13.5" customHeight="1" x14ac:dyDescent="0.3"/>
    <row r="8035" ht="13.5" customHeight="1" x14ac:dyDescent="0.3"/>
    <row r="8036" ht="13.5" customHeight="1" x14ac:dyDescent="0.3"/>
    <row r="8037" ht="13.5" customHeight="1" x14ac:dyDescent="0.3"/>
    <row r="8038" ht="13.5" customHeight="1" x14ac:dyDescent="0.3"/>
    <row r="8039" ht="13.5" customHeight="1" x14ac:dyDescent="0.3"/>
    <row r="8040" ht="13.5" customHeight="1" x14ac:dyDescent="0.3"/>
    <row r="8041" ht="13.5" customHeight="1" x14ac:dyDescent="0.3"/>
    <row r="8042" ht="13.5" customHeight="1" x14ac:dyDescent="0.3"/>
    <row r="8043" ht="13.5" customHeight="1" x14ac:dyDescent="0.3"/>
    <row r="8044" ht="13.5" customHeight="1" x14ac:dyDescent="0.3"/>
    <row r="8045" ht="13.5" customHeight="1" x14ac:dyDescent="0.3"/>
    <row r="8046" ht="13.5" customHeight="1" x14ac:dyDescent="0.3"/>
    <row r="8047" ht="13.5" customHeight="1" x14ac:dyDescent="0.3"/>
    <row r="8048" ht="13.5" customHeight="1" x14ac:dyDescent="0.3"/>
    <row r="8049" ht="13.5" customHeight="1" x14ac:dyDescent="0.3"/>
    <row r="8050" ht="13.5" customHeight="1" x14ac:dyDescent="0.3"/>
    <row r="8051" ht="13.5" customHeight="1" x14ac:dyDescent="0.3"/>
    <row r="8052" ht="13.5" customHeight="1" x14ac:dyDescent="0.3"/>
    <row r="8053" ht="13.5" customHeight="1" x14ac:dyDescent="0.3"/>
    <row r="8054" ht="13.5" customHeight="1" x14ac:dyDescent="0.3"/>
    <row r="8055" ht="13.5" customHeight="1" x14ac:dyDescent="0.3"/>
    <row r="8056" ht="13.5" customHeight="1" x14ac:dyDescent="0.3"/>
    <row r="8057" ht="13.5" customHeight="1" x14ac:dyDescent="0.3"/>
    <row r="8058" ht="13.5" customHeight="1" x14ac:dyDescent="0.3"/>
    <row r="8059" ht="13.5" customHeight="1" x14ac:dyDescent="0.3"/>
    <row r="8060" ht="13.5" customHeight="1" x14ac:dyDescent="0.3"/>
    <row r="8061" ht="13.5" customHeight="1" x14ac:dyDescent="0.3"/>
    <row r="8062" ht="13.5" customHeight="1" x14ac:dyDescent="0.3"/>
    <row r="8063" ht="13.5" customHeight="1" x14ac:dyDescent="0.3"/>
    <row r="8064" ht="13.5" customHeight="1" x14ac:dyDescent="0.3"/>
    <row r="8065" ht="13.5" customHeight="1" x14ac:dyDescent="0.3"/>
    <row r="8066" ht="13.5" customHeight="1" x14ac:dyDescent="0.3"/>
    <row r="8067" ht="13.5" customHeight="1" x14ac:dyDescent="0.3"/>
    <row r="8068" ht="13.5" customHeight="1" x14ac:dyDescent="0.3"/>
    <row r="8069" ht="13.5" customHeight="1" x14ac:dyDescent="0.3"/>
    <row r="8070" ht="13.5" customHeight="1" x14ac:dyDescent="0.3"/>
    <row r="8071" ht="13.5" customHeight="1" x14ac:dyDescent="0.3"/>
    <row r="8072" ht="13.5" customHeight="1" x14ac:dyDescent="0.3"/>
    <row r="8073" ht="13.5" customHeight="1" x14ac:dyDescent="0.3"/>
    <row r="8074" ht="13.5" customHeight="1" x14ac:dyDescent="0.3"/>
    <row r="8075" ht="13.5" customHeight="1" x14ac:dyDescent="0.3"/>
    <row r="8076" ht="13.5" customHeight="1" x14ac:dyDescent="0.3"/>
    <row r="8077" ht="13.5" customHeight="1" x14ac:dyDescent="0.3"/>
    <row r="8078" ht="13.5" customHeight="1" x14ac:dyDescent="0.3"/>
    <row r="8079" ht="13.5" customHeight="1" x14ac:dyDescent="0.3"/>
    <row r="8080" ht="13.5" customHeight="1" x14ac:dyDescent="0.3"/>
    <row r="8081" ht="13.5" customHeight="1" x14ac:dyDescent="0.3"/>
    <row r="8082" ht="13.5" customHeight="1" x14ac:dyDescent="0.3"/>
    <row r="8083" ht="13.5" customHeight="1" x14ac:dyDescent="0.3"/>
    <row r="8084" ht="13.5" customHeight="1" x14ac:dyDescent="0.3"/>
    <row r="8085" ht="13.5" customHeight="1" x14ac:dyDescent="0.3"/>
    <row r="8086" ht="13.5" customHeight="1" x14ac:dyDescent="0.3"/>
    <row r="8087" ht="13.5" customHeight="1" x14ac:dyDescent="0.3"/>
    <row r="8088" ht="13.5" customHeight="1" x14ac:dyDescent="0.3"/>
    <row r="8089" ht="13.5" customHeight="1" x14ac:dyDescent="0.3"/>
    <row r="8090" ht="13.5" customHeight="1" x14ac:dyDescent="0.3"/>
    <row r="8091" ht="13.5" customHeight="1" x14ac:dyDescent="0.3"/>
    <row r="8092" ht="13.5" customHeight="1" x14ac:dyDescent="0.3"/>
    <row r="8093" ht="13.5" customHeight="1" x14ac:dyDescent="0.3"/>
    <row r="8094" ht="13.5" customHeight="1" x14ac:dyDescent="0.3"/>
    <row r="8095" ht="13.5" customHeight="1" x14ac:dyDescent="0.3"/>
    <row r="8096" ht="13.5" customHeight="1" x14ac:dyDescent="0.3"/>
    <row r="8097" ht="13.5" customHeight="1" x14ac:dyDescent="0.3"/>
    <row r="8098" ht="13.5" customHeight="1" x14ac:dyDescent="0.3"/>
    <row r="8099" ht="13.5" customHeight="1" x14ac:dyDescent="0.3"/>
    <row r="8100" ht="13.5" customHeight="1" x14ac:dyDescent="0.3"/>
    <row r="8101" ht="13.5" customHeight="1" x14ac:dyDescent="0.3"/>
    <row r="8102" ht="13.5" customHeight="1" x14ac:dyDescent="0.3"/>
    <row r="8103" ht="13.5" customHeight="1" x14ac:dyDescent="0.3"/>
    <row r="8104" ht="13.5" customHeight="1" x14ac:dyDescent="0.3"/>
    <row r="8105" ht="13.5" customHeight="1" x14ac:dyDescent="0.3"/>
    <row r="8106" ht="13.5" customHeight="1" x14ac:dyDescent="0.3"/>
    <row r="8107" ht="13.5" customHeight="1" x14ac:dyDescent="0.3"/>
    <row r="8108" ht="13.5" customHeight="1" x14ac:dyDescent="0.3"/>
    <row r="8109" ht="13.5" customHeight="1" x14ac:dyDescent="0.3"/>
    <row r="8110" ht="13.5" customHeight="1" x14ac:dyDescent="0.3"/>
    <row r="8111" ht="13.5" customHeight="1" x14ac:dyDescent="0.3"/>
    <row r="8112" ht="13.5" customHeight="1" x14ac:dyDescent="0.3"/>
    <row r="8113" ht="13.5" customHeight="1" x14ac:dyDescent="0.3"/>
    <row r="8114" ht="13.5" customHeight="1" x14ac:dyDescent="0.3"/>
    <row r="8115" ht="13.5" customHeight="1" x14ac:dyDescent="0.3"/>
    <row r="8116" ht="13.5" customHeight="1" x14ac:dyDescent="0.3"/>
    <row r="8117" ht="13.5" customHeight="1" x14ac:dyDescent="0.3"/>
    <row r="8118" ht="13.5" customHeight="1" x14ac:dyDescent="0.3"/>
    <row r="8119" ht="13.5" customHeight="1" x14ac:dyDescent="0.3"/>
    <row r="8120" ht="13.5" customHeight="1" x14ac:dyDescent="0.3"/>
    <row r="8121" ht="13.5" customHeight="1" x14ac:dyDescent="0.3"/>
    <row r="8122" ht="13.5" customHeight="1" x14ac:dyDescent="0.3"/>
    <row r="8123" ht="13.5" customHeight="1" x14ac:dyDescent="0.3"/>
    <row r="8124" ht="13.5" customHeight="1" x14ac:dyDescent="0.3"/>
    <row r="8125" ht="13.5" customHeight="1" x14ac:dyDescent="0.3"/>
    <row r="8126" ht="13.5" customHeight="1" x14ac:dyDescent="0.3"/>
    <row r="8127" ht="13.5" customHeight="1" x14ac:dyDescent="0.3"/>
    <row r="8128" ht="13.5" customHeight="1" x14ac:dyDescent="0.3"/>
    <row r="8129" ht="13.5" customHeight="1" x14ac:dyDescent="0.3"/>
    <row r="8130" ht="13.5" customHeight="1" x14ac:dyDescent="0.3"/>
    <row r="8131" ht="13.5" customHeight="1" x14ac:dyDescent="0.3"/>
    <row r="8132" ht="13.5" customHeight="1" x14ac:dyDescent="0.3"/>
    <row r="8133" ht="13.5" customHeight="1" x14ac:dyDescent="0.3"/>
    <row r="8134" ht="13.5" customHeight="1" x14ac:dyDescent="0.3"/>
    <row r="8135" ht="13.5" customHeight="1" x14ac:dyDescent="0.3"/>
    <row r="8136" ht="13.5" customHeight="1" x14ac:dyDescent="0.3"/>
    <row r="8137" ht="13.5" customHeight="1" x14ac:dyDescent="0.3"/>
    <row r="8138" ht="13.5" customHeight="1" x14ac:dyDescent="0.3"/>
    <row r="8139" ht="13.5" customHeight="1" x14ac:dyDescent="0.3"/>
    <row r="8140" ht="13.5" customHeight="1" x14ac:dyDescent="0.3"/>
    <row r="8141" ht="13.5" customHeight="1" x14ac:dyDescent="0.3"/>
    <row r="8142" ht="13.5" customHeight="1" x14ac:dyDescent="0.3"/>
    <row r="8143" ht="13.5" customHeight="1" x14ac:dyDescent="0.3"/>
    <row r="8144" ht="13.5" customHeight="1" x14ac:dyDescent="0.3"/>
    <row r="8145" ht="13.5" customHeight="1" x14ac:dyDescent="0.3"/>
    <row r="8146" ht="13.5" customHeight="1" x14ac:dyDescent="0.3"/>
    <row r="8147" ht="13.5" customHeight="1" x14ac:dyDescent="0.3"/>
    <row r="8148" ht="13.5" customHeight="1" x14ac:dyDescent="0.3"/>
    <row r="8149" ht="13.5" customHeight="1" x14ac:dyDescent="0.3"/>
    <row r="8150" ht="13.5" customHeight="1" x14ac:dyDescent="0.3"/>
    <row r="8151" ht="13.5" customHeight="1" x14ac:dyDescent="0.3"/>
    <row r="8152" ht="13.5" customHeight="1" x14ac:dyDescent="0.3"/>
    <row r="8153" ht="13.5" customHeight="1" x14ac:dyDescent="0.3"/>
    <row r="8154" ht="13.5" customHeight="1" x14ac:dyDescent="0.3"/>
    <row r="8155" ht="13.5" customHeight="1" x14ac:dyDescent="0.3"/>
    <row r="8156" ht="13.5" customHeight="1" x14ac:dyDescent="0.3"/>
    <row r="8157" ht="13.5" customHeight="1" x14ac:dyDescent="0.3"/>
    <row r="8158" ht="13.5" customHeight="1" x14ac:dyDescent="0.3"/>
    <row r="8159" ht="13.5" customHeight="1" x14ac:dyDescent="0.3"/>
    <row r="8160" ht="13.5" customHeight="1" x14ac:dyDescent="0.3"/>
    <row r="8161" ht="13.5" customHeight="1" x14ac:dyDescent="0.3"/>
    <row r="8162" ht="13.5" customHeight="1" x14ac:dyDescent="0.3"/>
    <row r="8163" ht="13.5" customHeight="1" x14ac:dyDescent="0.3"/>
    <row r="8164" ht="13.5" customHeight="1" x14ac:dyDescent="0.3"/>
    <row r="8165" ht="13.5" customHeight="1" x14ac:dyDescent="0.3"/>
    <row r="8166" ht="13.5" customHeight="1" x14ac:dyDescent="0.3"/>
    <row r="8167" ht="13.5" customHeight="1" x14ac:dyDescent="0.3"/>
    <row r="8168" ht="13.5" customHeight="1" x14ac:dyDescent="0.3"/>
    <row r="8169" ht="13.5" customHeight="1" x14ac:dyDescent="0.3"/>
    <row r="8170" ht="13.5" customHeight="1" x14ac:dyDescent="0.3"/>
    <row r="8171" ht="13.5" customHeight="1" x14ac:dyDescent="0.3"/>
    <row r="8172" ht="13.5" customHeight="1" x14ac:dyDescent="0.3"/>
    <row r="8173" ht="13.5" customHeight="1" x14ac:dyDescent="0.3"/>
    <row r="8174" ht="13.5" customHeight="1" x14ac:dyDescent="0.3"/>
    <row r="8175" ht="13.5" customHeight="1" x14ac:dyDescent="0.3"/>
    <row r="8176" ht="13.5" customHeight="1" x14ac:dyDescent="0.3"/>
    <row r="8177" ht="13.5" customHeight="1" x14ac:dyDescent="0.3"/>
    <row r="8178" ht="13.5" customHeight="1" x14ac:dyDescent="0.3"/>
    <row r="8179" ht="13.5" customHeight="1" x14ac:dyDescent="0.3"/>
    <row r="8180" ht="13.5" customHeight="1" x14ac:dyDescent="0.3"/>
    <row r="8181" ht="13.5" customHeight="1" x14ac:dyDescent="0.3"/>
    <row r="8182" ht="13.5" customHeight="1" x14ac:dyDescent="0.3"/>
    <row r="8183" ht="13.5" customHeight="1" x14ac:dyDescent="0.3"/>
    <row r="8184" ht="13.5" customHeight="1" x14ac:dyDescent="0.3"/>
    <row r="8185" ht="13.5" customHeight="1" x14ac:dyDescent="0.3"/>
    <row r="8186" ht="13.5" customHeight="1" x14ac:dyDescent="0.3"/>
    <row r="8187" ht="13.5" customHeight="1" x14ac:dyDescent="0.3"/>
    <row r="8188" ht="13.5" customHeight="1" x14ac:dyDescent="0.3"/>
    <row r="8189" ht="13.5" customHeight="1" x14ac:dyDescent="0.3"/>
    <row r="8190" ht="13.5" customHeight="1" x14ac:dyDescent="0.3"/>
    <row r="8191" ht="13.5" customHeight="1" x14ac:dyDescent="0.3"/>
    <row r="8192" ht="13.5" customHeight="1" x14ac:dyDescent="0.3"/>
    <row r="8193" ht="13.5" customHeight="1" x14ac:dyDescent="0.3"/>
    <row r="8194" ht="13.5" customHeight="1" x14ac:dyDescent="0.3"/>
    <row r="8195" ht="13.5" customHeight="1" x14ac:dyDescent="0.3"/>
    <row r="8196" ht="13.5" customHeight="1" x14ac:dyDescent="0.3"/>
    <row r="8197" ht="13.5" customHeight="1" x14ac:dyDescent="0.3"/>
    <row r="8198" ht="13.5" customHeight="1" x14ac:dyDescent="0.3"/>
    <row r="8199" ht="13.5" customHeight="1" x14ac:dyDescent="0.3"/>
    <row r="8200" ht="13.5" customHeight="1" x14ac:dyDescent="0.3"/>
    <row r="8201" ht="13.5" customHeight="1" x14ac:dyDescent="0.3"/>
    <row r="8202" ht="13.5" customHeight="1" x14ac:dyDescent="0.3"/>
    <row r="8203" ht="13.5" customHeight="1" x14ac:dyDescent="0.3"/>
    <row r="8204" ht="13.5" customHeight="1" x14ac:dyDescent="0.3"/>
    <row r="8205" ht="13.5" customHeight="1" x14ac:dyDescent="0.3"/>
    <row r="8206" ht="13.5" customHeight="1" x14ac:dyDescent="0.3"/>
    <row r="8207" ht="13.5" customHeight="1" x14ac:dyDescent="0.3"/>
    <row r="8208" ht="13.5" customHeight="1" x14ac:dyDescent="0.3"/>
    <row r="8209" ht="13.5" customHeight="1" x14ac:dyDescent="0.3"/>
    <row r="8210" ht="13.5" customHeight="1" x14ac:dyDescent="0.3"/>
    <row r="8211" ht="13.5" customHeight="1" x14ac:dyDescent="0.3"/>
    <row r="8212" ht="13.5" customHeight="1" x14ac:dyDescent="0.3"/>
    <row r="8213" ht="13.5" customHeight="1" x14ac:dyDescent="0.3"/>
    <row r="8214" ht="13.5" customHeight="1" x14ac:dyDescent="0.3"/>
    <row r="8215" ht="13.5" customHeight="1" x14ac:dyDescent="0.3"/>
    <row r="8216" ht="13.5" customHeight="1" x14ac:dyDescent="0.3"/>
    <row r="8217" ht="13.5" customHeight="1" x14ac:dyDescent="0.3"/>
    <row r="8218" ht="13.5" customHeight="1" x14ac:dyDescent="0.3"/>
    <row r="8219" ht="13.5" customHeight="1" x14ac:dyDescent="0.3"/>
    <row r="8220" ht="13.5" customHeight="1" x14ac:dyDescent="0.3"/>
    <row r="8221" ht="13.5" customHeight="1" x14ac:dyDescent="0.3"/>
    <row r="8222" ht="13.5" customHeight="1" x14ac:dyDescent="0.3"/>
    <row r="8223" ht="13.5" customHeight="1" x14ac:dyDescent="0.3"/>
    <row r="8224" ht="13.5" customHeight="1" x14ac:dyDescent="0.3"/>
    <row r="8225" ht="13.5" customHeight="1" x14ac:dyDescent="0.3"/>
    <row r="8226" ht="13.5" customHeight="1" x14ac:dyDescent="0.3"/>
    <row r="8227" ht="13.5" customHeight="1" x14ac:dyDescent="0.3"/>
    <row r="8228" ht="13.5" customHeight="1" x14ac:dyDescent="0.3"/>
    <row r="8229" ht="13.5" customHeight="1" x14ac:dyDescent="0.3"/>
    <row r="8230" ht="13.5" customHeight="1" x14ac:dyDescent="0.3"/>
    <row r="8231" ht="13.5" customHeight="1" x14ac:dyDescent="0.3"/>
    <row r="8232" ht="13.5" customHeight="1" x14ac:dyDescent="0.3"/>
    <row r="8233" ht="13.5" customHeight="1" x14ac:dyDescent="0.3"/>
    <row r="8234" ht="13.5" customHeight="1" x14ac:dyDescent="0.3"/>
    <row r="8235" ht="13.5" customHeight="1" x14ac:dyDescent="0.3"/>
    <row r="8236" ht="13.5" customHeight="1" x14ac:dyDescent="0.3"/>
    <row r="8237" ht="13.5" customHeight="1" x14ac:dyDescent="0.3"/>
    <row r="8238" ht="13.5" customHeight="1" x14ac:dyDescent="0.3"/>
    <row r="8239" ht="13.5" customHeight="1" x14ac:dyDescent="0.3"/>
    <row r="8240" ht="13.5" customHeight="1" x14ac:dyDescent="0.3"/>
    <row r="8241" ht="13.5" customHeight="1" x14ac:dyDescent="0.3"/>
    <row r="8242" ht="13.5" customHeight="1" x14ac:dyDescent="0.3"/>
    <row r="8243" ht="13.5" customHeight="1" x14ac:dyDescent="0.3"/>
    <row r="8244" ht="13.5" customHeight="1" x14ac:dyDescent="0.3"/>
    <row r="8245" ht="13.5" customHeight="1" x14ac:dyDescent="0.3"/>
    <row r="8246" ht="13.5" customHeight="1" x14ac:dyDescent="0.3"/>
    <row r="8247" ht="13.5" customHeight="1" x14ac:dyDescent="0.3"/>
    <row r="8248" ht="13.5" customHeight="1" x14ac:dyDescent="0.3"/>
    <row r="8249" ht="13.5" customHeight="1" x14ac:dyDescent="0.3"/>
    <row r="8250" ht="13.5" customHeight="1" x14ac:dyDescent="0.3"/>
    <row r="8251" ht="13.5" customHeight="1" x14ac:dyDescent="0.3"/>
    <row r="8252" ht="13.5" customHeight="1" x14ac:dyDescent="0.3"/>
    <row r="8253" ht="13.5" customHeight="1" x14ac:dyDescent="0.3"/>
    <row r="8254" ht="13.5" customHeight="1" x14ac:dyDescent="0.3"/>
    <row r="8255" ht="13.5" customHeight="1" x14ac:dyDescent="0.3"/>
    <row r="8256" ht="13.5" customHeight="1" x14ac:dyDescent="0.3"/>
    <row r="8257" ht="13.5" customHeight="1" x14ac:dyDescent="0.3"/>
    <row r="8258" ht="13.5" customHeight="1" x14ac:dyDescent="0.3"/>
    <row r="8259" ht="13.5" customHeight="1" x14ac:dyDescent="0.3"/>
    <row r="8260" ht="13.5" customHeight="1" x14ac:dyDescent="0.3"/>
    <row r="8261" ht="13.5" customHeight="1" x14ac:dyDescent="0.3"/>
    <row r="8262" ht="13.5" customHeight="1" x14ac:dyDescent="0.3"/>
    <row r="8263" ht="13.5" customHeight="1" x14ac:dyDescent="0.3"/>
    <row r="8264" ht="13.5" customHeight="1" x14ac:dyDescent="0.3"/>
    <row r="8265" ht="13.5" customHeight="1" x14ac:dyDescent="0.3"/>
    <row r="8266" ht="13.5" customHeight="1" x14ac:dyDescent="0.3"/>
    <row r="8267" ht="13.5" customHeight="1" x14ac:dyDescent="0.3"/>
    <row r="8268" ht="13.5" customHeight="1" x14ac:dyDescent="0.3"/>
    <row r="8269" ht="13.5" customHeight="1" x14ac:dyDescent="0.3"/>
    <row r="8270" ht="13.5" customHeight="1" x14ac:dyDescent="0.3"/>
    <row r="8271" ht="13.5" customHeight="1" x14ac:dyDescent="0.3"/>
    <row r="8272" ht="13.5" customHeight="1" x14ac:dyDescent="0.3"/>
    <row r="8273" ht="13.5" customHeight="1" x14ac:dyDescent="0.3"/>
    <row r="8274" ht="13.5" customHeight="1" x14ac:dyDescent="0.3"/>
    <row r="8275" ht="13.5" customHeight="1" x14ac:dyDescent="0.3"/>
    <row r="8276" ht="13.5" customHeight="1" x14ac:dyDescent="0.3"/>
    <row r="8277" ht="13.5" customHeight="1" x14ac:dyDescent="0.3"/>
    <row r="8278" ht="13.5" customHeight="1" x14ac:dyDescent="0.3"/>
    <row r="8279" ht="13.5" customHeight="1" x14ac:dyDescent="0.3"/>
    <row r="8280" ht="13.5" customHeight="1" x14ac:dyDescent="0.3"/>
    <row r="8281" ht="13.5" customHeight="1" x14ac:dyDescent="0.3"/>
    <row r="8282" ht="13.5" customHeight="1" x14ac:dyDescent="0.3"/>
    <row r="8283" ht="13.5" customHeight="1" x14ac:dyDescent="0.3"/>
    <row r="8284" ht="13.5" customHeight="1" x14ac:dyDescent="0.3"/>
    <row r="8285" ht="13.5" customHeight="1" x14ac:dyDescent="0.3"/>
    <row r="8286" ht="13.5" customHeight="1" x14ac:dyDescent="0.3"/>
    <row r="8287" ht="13.5" customHeight="1" x14ac:dyDescent="0.3"/>
    <row r="8288" ht="13.5" customHeight="1" x14ac:dyDescent="0.3"/>
    <row r="8289" ht="13.5" customHeight="1" x14ac:dyDescent="0.3"/>
    <row r="8290" ht="13.5" customHeight="1" x14ac:dyDescent="0.3"/>
    <row r="8291" ht="13.5" customHeight="1" x14ac:dyDescent="0.3"/>
    <row r="8292" ht="13.5" customHeight="1" x14ac:dyDescent="0.3"/>
    <row r="8293" ht="13.5" customHeight="1" x14ac:dyDescent="0.3"/>
    <row r="8294" ht="13.5" customHeight="1" x14ac:dyDescent="0.3"/>
    <row r="8295" ht="13.5" customHeight="1" x14ac:dyDescent="0.3"/>
    <row r="8296" ht="13.5" customHeight="1" x14ac:dyDescent="0.3"/>
    <row r="8297" ht="13.5" customHeight="1" x14ac:dyDescent="0.3"/>
    <row r="8298" ht="13.5" customHeight="1" x14ac:dyDescent="0.3"/>
    <row r="8299" ht="13.5" customHeight="1" x14ac:dyDescent="0.3"/>
    <row r="8300" ht="13.5" customHeight="1" x14ac:dyDescent="0.3"/>
    <row r="8301" ht="13.5" customHeight="1" x14ac:dyDescent="0.3"/>
    <row r="8302" ht="13.5" customHeight="1" x14ac:dyDescent="0.3"/>
    <row r="8303" ht="13.5" customHeight="1" x14ac:dyDescent="0.3"/>
    <row r="8304" ht="13.5" customHeight="1" x14ac:dyDescent="0.3"/>
    <row r="8305" ht="13.5" customHeight="1" x14ac:dyDescent="0.3"/>
    <row r="8306" ht="13.5" customHeight="1" x14ac:dyDescent="0.3"/>
    <row r="8307" ht="13.5" customHeight="1" x14ac:dyDescent="0.3"/>
    <row r="8308" ht="13.5" customHeight="1" x14ac:dyDescent="0.3"/>
    <row r="8309" ht="13.5" customHeight="1" x14ac:dyDescent="0.3"/>
    <row r="8310" ht="13.5" customHeight="1" x14ac:dyDescent="0.3"/>
    <row r="8311" ht="13.5" customHeight="1" x14ac:dyDescent="0.3"/>
    <row r="8312" ht="13.5" customHeight="1" x14ac:dyDescent="0.3"/>
    <row r="8313" ht="13.5" customHeight="1" x14ac:dyDescent="0.3"/>
    <row r="8314" ht="13.5" customHeight="1" x14ac:dyDescent="0.3"/>
    <row r="8315" ht="13.5" customHeight="1" x14ac:dyDescent="0.3"/>
    <row r="8316" ht="13.5" customHeight="1" x14ac:dyDescent="0.3"/>
    <row r="8317" ht="13.5" customHeight="1" x14ac:dyDescent="0.3"/>
    <row r="8318" ht="13.5" customHeight="1" x14ac:dyDescent="0.3"/>
    <row r="8319" ht="13.5" customHeight="1" x14ac:dyDescent="0.3"/>
    <row r="8320" ht="13.5" customHeight="1" x14ac:dyDescent="0.3"/>
    <row r="8321" ht="13.5" customHeight="1" x14ac:dyDescent="0.3"/>
    <row r="8322" ht="13.5" customHeight="1" x14ac:dyDescent="0.3"/>
    <row r="8323" ht="13.5" customHeight="1" x14ac:dyDescent="0.3"/>
    <row r="8324" ht="13.5" customHeight="1" x14ac:dyDescent="0.3"/>
    <row r="8325" ht="13.5" customHeight="1" x14ac:dyDescent="0.3"/>
    <row r="8326" ht="13.5" customHeight="1" x14ac:dyDescent="0.3"/>
    <row r="8327" ht="13.5" customHeight="1" x14ac:dyDescent="0.3"/>
    <row r="8328" ht="13.5" customHeight="1" x14ac:dyDescent="0.3"/>
    <row r="8329" ht="13.5" customHeight="1" x14ac:dyDescent="0.3"/>
    <row r="8330" ht="13.5" customHeight="1" x14ac:dyDescent="0.3"/>
    <row r="8331" ht="13.5" customHeight="1" x14ac:dyDescent="0.3"/>
    <row r="8332" ht="13.5" customHeight="1" x14ac:dyDescent="0.3"/>
    <row r="8333" ht="13.5" customHeight="1" x14ac:dyDescent="0.3"/>
    <row r="8334" ht="13.5" customHeight="1" x14ac:dyDescent="0.3"/>
    <row r="8335" ht="13.5" customHeight="1" x14ac:dyDescent="0.3"/>
    <row r="8336" ht="13.5" customHeight="1" x14ac:dyDescent="0.3"/>
    <row r="8337" ht="13.5" customHeight="1" x14ac:dyDescent="0.3"/>
    <row r="8338" ht="13.5" customHeight="1" x14ac:dyDescent="0.3"/>
    <row r="8339" ht="13.5" customHeight="1" x14ac:dyDescent="0.3"/>
    <row r="8340" ht="13.5" customHeight="1" x14ac:dyDescent="0.3"/>
    <row r="8341" ht="13.5" customHeight="1" x14ac:dyDescent="0.3"/>
    <row r="8342" ht="13.5" customHeight="1" x14ac:dyDescent="0.3"/>
    <row r="8343" ht="13.5" customHeight="1" x14ac:dyDescent="0.3"/>
    <row r="8344" ht="13.5" customHeight="1" x14ac:dyDescent="0.3"/>
    <row r="8345" ht="13.5" customHeight="1" x14ac:dyDescent="0.3"/>
    <row r="8346" ht="13.5" customHeight="1" x14ac:dyDescent="0.3"/>
    <row r="8347" ht="13.5" customHeight="1" x14ac:dyDescent="0.3"/>
    <row r="8348" ht="13.5" customHeight="1" x14ac:dyDescent="0.3"/>
    <row r="8349" ht="13.5" customHeight="1" x14ac:dyDescent="0.3"/>
    <row r="8350" ht="13.5" customHeight="1" x14ac:dyDescent="0.3"/>
    <row r="8351" ht="13.5" customHeight="1" x14ac:dyDescent="0.3"/>
    <row r="8352" ht="13.5" customHeight="1" x14ac:dyDescent="0.3"/>
    <row r="8353" ht="13.5" customHeight="1" x14ac:dyDescent="0.3"/>
    <row r="8354" ht="13.5" customHeight="1" x14ac:dyDescent="0.3"/>
    <row r="8355" ht="13.5" customHeight="1" x14ac:dyDescent="0.3"/>
    <row r="8356" ht="13.5" customHeight="1" x14ac:dyDescent="0.3"/>
    <row r="8357" ht="13.5" customHeight="1" x14ac:dyDescent="0.3"/>
    <row r="8358" ht="13.5" customHeight="1" x14ac:dyDescent="0.3"/>
    <row r="8359" ht="13.5" customHeight="1" x14ac:dyDescent="0.3"/>
    <row r="8360" ht="13.5" customHeight="1" x14ac:dyDescent="0.3"/>
    <row r="8361" ht="13.5" customHeight="1" x14ac:dyDescent="0.3"/>
    <row r="8362" ht="13.5" customHeight="1" x14ac:dyDescent="0.3"/>
    <row r="8363" ht="13.5" customHeight="1" x14ac:dyDescent="0.3"/>
    <row r="8364" ht="13.5" customHeight="1" x14ac:dyDescent="0.3"/>
    <row r="8365" ht="13.5" customHeight="1" x14ac:dyDescent="0.3"/>
    <row r="8366" ht="13.5" customHeight="1" x14ac:dyDescent="0.3"/>
    <row r="8367" ht="13.5" customHeight="1" x14ac:dyDescent="0.3"/>
    <row r="8368" ht="13.5" customHeight="1" x14ac:dyDescent="0.3"/>
    <row r="8369" ht="13.5" customHeight="1" x14ac:dyDescent="0.3"/>
    <row r="8370" ht="13.5" customHeight="1" x14ac:dyDescent="0.3"/>
    <row r="8371" ht="13.5" customHeight="1" x14ac:dyDescent="0.3"/>
    <row r="8372" ht="13.5" customHeight="1" x14ac:dyDescent="0.3"/>
    <row r="8373" ht="13.5" customHeight="1" x14ac:dyDescent="0.3"/>
    <row r="8374" ht="13.5" customHeight="1" x14ac:dyDescent="0.3"/>
    <row r="8375" ht="13.5" customHeight="1" x14ac:dyDescent="0.3"/>
    <row r="8376" ht="13.5" customHeight="1" x14ac:dyDescent="0.3"/>
    <row r="8377" ht="13.5" customHeight="1" x14ac:dyDescent="0.3"/>
    <row r="8378" ht="13.5" customHeight="1" x14ac:dyDescent="0.3"/>
    <row r="8379" ht="13.5" customHeight="1" x14ac:dyDescent="0.3"/>
    <row r="8380" ht="13.5" customHeight="1" x14ac:dyDescent="0.3"/>
    <row r="8381" ht="13.5" customHeight="1" x14ac:dyDescent="0.3"/>
    <row r="8382" ht="13.5" customHeight="1" x14ac:dyDescent="0.3"/>
    <row r="8383" ht="13.5" customHeight="1" x14ac:dyDescent="0.3"/>
    <row r="8384" ht="13.5" customHeight="1" x14ac:dyDescent="0.3"/>
    <row r="8385" ht="13.5" customHeight="1" x14ac:dyDescent="0.3"/>
    <row r="8386" ht="13.5" customHeight="1" x14ac:dyDescent="0.3"/>
    <row r="8387" ht="13.5" customHeight="1" x14ac:dyDescent="0.3"/>
    <row r="8388" ht="13.5" customHeight="1" x14ac:dyDescent="0.3"/>
    <row r="8389" ht="13.5" customHeight="1" x14ac:dyDescent="0.3"/>
    <row r="8390" ht="13.5" customHeight="1" x14ac:dyDescent="0.3"/>
    <row r="8391" ht="13.5" customHeight="1" x14ac:dyDescent="0.3"/>
    <row r="8392" ht="13.5" customHeight="1" x14ac:dyDescent="0.3"/>
    <row r="8393" ht="13.5" customHeight="1" x14ac:dyDescent="0.3"/>
    <row r="8394" ht="13.5" customHeight="1" x14ac:dyDescent="0.3"/>
    <row r="8395" ht="13.5" customHeight="1" x14ac:dyDescent="0.3"/>
    <row r="8396" ht="13.5" customHeight="1" x14ac:dyDescent="0.3"/>
    <row r="8397" ht="13.5" customHeight="1" x14ac:dyDescent="0.3"/>
    <row r="8398" ht="13.5" customHeight="1" x14ac:dyDescent="0.3"/>
    <row r="8399" ht="13.5" customHeight="1" x14ac:dyDescent="0.3"/>
    <row r="8400" ht="13.5" customHeight="1" x14ac:dyDescent="0.3"/>
    <row r="8401" ht="13.5" customHeight="1" x14ac:dyDescent="0.3"/>
    <row r="8402" ht="13.5" customHeight="1" x14ac:dyDescent="0.3"/>
    <row r="8403" ht="13.5" customHeight="1" x14ac:dyDescent="0.3"/>
    <row r="8404" ht="13.5" customHeight="1" x14ac:dyDescent="0.3"/>
    <row r="8405" ht="13.5" customHeight="1" x14ac:dyDescent="0.3"/>
    <row r="8406" ht="13.5" customHeight="1" x14ac:dyDescent="0.3"/>
    <row r="8407" ht="13.5" customHeight="1" x14ac:dyDescent="0.3"/>
    <row r="8408" ht="13.5" customHeight="1" x14ac:dyDescent="0.3"/>
    <row r="8409" ht="13.5" customHeight="1" x14ac:dyDescent="0.3"/>
    <row r="8410" ht="13.5" customHeight="1" x14ac:dyDescent="0.3"/>
    <row r="8411" ht="13.5" customHeight="1" x14ac:dyDescent="0.3"/>
    <row r="8412" ht="13.5" customHeight="1" x14ac:dyDescent="0.3"/>
    <row r="8413" ht="13.5" customHeight="1" x14ac:dyDescent="0.3"/>
    <row r="8414" ht="13.5" customHeight="1" x14ac:dyDescent="0.3"/>
    <row r="8415" ht="13.5" customHeight="1" x14ac:dyDescent="0.3"/>
    <row r="8416" ht="13.5" customHeight="1" x14ac:dyDescent="0.3"/>
    <row r="8417" ht="13.5" customHeight="1" x14ac:dyDescent="0.3"/>
    <row r="8418" ht="13.5" customHeight="1" x14ac:dyDescent="0.3"/>
    <row r="8419" ht="13.5" customHeight="1" x14ac:dyDescent="0.3"/>
    <row r="8420" ht="13.5" customHeight="1" x14ac:dyDescent="0.3"/>
    <row r="8421" ht="13.5" customHeight="1" x14ac:dyDescent="0.3"/>
    <row r="8422" ht="13.5" customHeight="1" x14ac:dyDescent="0.3"/>
    <row r="8423" ht="13.5" customHeight="1" x14ac:dyDescent="0.3"/>
    <row r="8424" ht="13.5" customHeight="1" x14ac:dyDescent="0.3"/>
    <row r="8425" ht="13.5" customHeight="1" x14ac:dyDescent="0.3"/>
    <row r="8426" ht="13.5" customHeight="1" x14ac:dyDescent="0.3"/>
    <row r="8427" ht="13.5" customHeight="1" x14ac:dyDescent="0.3"/>
    <row r="8428" ht="13.5" customHeight="1" x14ac:dyDescent="0.3"/>
    <row r="8429" ht="13.5" customHeight="1" x14ac:dyDescent="0.3"/>
    <row r="8430" ht="13.5" customHeight="1" x14ac:dyDescent="0.3"/>
    <row r="8431" ht="13.5" customHeight="1" x14ac:dyDescent="0.3"/>
    <row r="8432" ht="13.5" customHeight="1" x14ac:dyDescent="0.3"/>
    <row r="8433" ht="13.5" customHeight="1" x14ac:dyDescent="0.3"/>
    <row r="8434" ht="13.5" customHeight="1" x14ac:dyDescent="0.3"/>
    <row r="8435" ht="13.5" customHeight="1" x14ac:dyDescent="0.3"/>
    <row r="8436" ht="13.5" customHeight="1" x14ac:dyDescent="0.3"/>
    <row r="8437" ht="13.5" customHeight="1" x14ac:dyDescent="0.3"/>
    <row r="8438" ht="13.5" customHeight="1" x14ac:dyDescent="0.3"/>
    <row r="8439" ht="13.5" customHeight="1" x14ac:dyDescent="0.3"/>
    <row r="8440" ht="13.5" customHeight="1" x14ac:dyDescent="0.3"/>
    <row r="8441" ht="13.5" customHeight="1" x14ac:dyDescent="0.3"/>
    <row r="8442" ht="13.5" customHeight="1" x14ac:dyDescent="0.3"/>
    <row r="8443" ht="13.5" customHeight="1" x14ac:dyDescent="0.3"/>
    <row r="8444" ht="13.5" customHeight="1" x14ac:dyDescent="0.3"/>
    <row r="8445" ht="13.5" customHeight="1" x14ac:dyDescent="0.3"/>
    <row r="8446" ht="13.5" customHeight="1" x14ac:dyDescent="0.3"/>
    <row r="8447" ht="13.5" customHeight="1" x14ac:dyDescent="0.3"/>
    <row r="8448" ht="13.5" customHeight="1" x14ac:dyDescent="0.3"/>
    <row r="8449" ht="13.5" customHeight="1" x14ac:dyDescent="0.3"/>
    <row r="8450" ht="13.5" customHeight="1" x14ac:dyDescent="0.3"/>
    <row r="8451" ht="13.5" customHeight="1" x14ac:dyDescent="0.3"/>
    <row r="8452" ht="13.5" customHeight="1" x14ac:dyDescent="0.3"/>
    <row r="8453" ht="13.5" customHeight="1" x14ac:dyDescent="0.3"/>
    <row r="8454" ht="13.5" customHeight="1" x14ac:dyDescent="0.3"/>
    <row r="8455" ht="13.5" customHeight="1" x14ac:dyDescent="0.3"/>
    <row r="8456" ht="13.5" customHeight="1" x14ac:dyDescent="0.3"/>
    <row r="8457" ht="13.5" customHeight="1" x14ac:dyDescent="0.3"/>
    <row r="8458" ht="13.5" customHeight="1" x14ac:dyDescent="0.3"/>
    <row r="8459" ht="13.5" customHeight="1" x14ac:dyDescent="0.3"/>
    <row r="8460" ht="13.5" customHeight="1" x14ac:dyDescent="0.3"/>
    <row r="8461" ht="13.5" customHeight="1" x14ac:dyDescent="0.3"/>
    <row r="8462" ht="13.5" customHeight="1" x14ac:dyDescent="0.3"/>
    <row r="8463" ht="13.5" customHeight="1" x14ac:dyDescent="0.3"/>
    <row r="8464" ht="13.5" customHeight="1" x14ac:dyDescent="0.3"/>
    <row r="8465" ht="13.5" customHeight="1" x14ac:dyDescent="0.3"/>
    <row r="8466" ht="13.5" customHeight="1" x14ac:dyDescent="0.3"/>
    <row r="8467" ht="13.5" customHeight="1" x14ac:dyDescent="0.3"/>
    <row r="8468" ht="13.5" customHeight="1" x14ac:dyDescent="0.3"/>
    <row r="8469" ht="13.5" customHeight="1" x14ac:dyDescent="0.3"/>
    <row r="8470" ht="13.5" customHeight="1" x14ac:dyDescent="0.3"/>
    <row r="8471" ht="13.5" customHeight="1" x14ac:dyDescent="0.3"/>
    <row r="8472" ht="13.5" customHeight="1" x14ac:dyDescent="0.3"/>
    <row r="8473" ht="13.5" customHeight="1" x14ac:dyDescent="0.3"/>
    <row r="8474" ht="13.5" customHeight="1" x14ac:dyDescent="0.3"/>
    <row r="8475" ht="13.5" customHeight="1" x14ac:dyDescent="0.3"/>
    <row r="8476" ht="13.5" customHeight="1" x14ac:dyDescent="0.3"/>
    <row r="8477" ht="13.5" customHeight="1" x14ac:dyDescent="0.3"/>
    <row r="8478" ht="13.5" customHeight="1" x14ac:dyDescent="0.3"/>
    <row r="8479" ht="13.5" customHeight="1" x14ac:dyDescent="0.3"/>
    <row r="8480" ht="13.5" customHeight="1" x14ac:dyDescent="0.3"/>
    <row r="8481" ht="13.5" customHeight="1" x14ac:dyDescent="0.3"/>
    <row r="8482" ht="13.5" customHeight="1" x14ac:dyDescent="0.3"/>
    <row r="8483" ht="13.5" customHeight="1" x14ac:dyDescent="0.3"/>
    <row r="8484" ht="13.5" customHeight="1" x14ac:dyDescent="0.3"/>
    <row r="8485" ht="13.5" customHeight="1" x14ac:dyDescent="0.3"/>
    <row r="8486" ht="13.5" customHeight="1" x14ac:dyDescent="0.3"/>
    <row r="8487" ht="13.5" customHeight="1" x14ac:dyDescent="0.3"/>
    <row r="8488" ht="13.5" customHeight="1" x14ac:dyDescent="0.3"/>
    <row r="8489" ht="13.5" customHeight="1" x14ac:dyDescent="0.3"/>
    <row r="8490" ht="13.5" customHeight="1" x14ac:dyDescent="0.3"/>
    <row r="8491" ht="13.5" customHeight="1" x14ac:dyDescent="0.3"/>
    <row r="8492" ht="13.5" customHeight="1" x14ac:dyDescent="0.3"/>
    <row r="8493" ht="13.5" customHeight="1" x14ac:dyDescent="0.3"/>
    <row r="8494" ht="13.5" customHeight="1" x14ac:dyDescent="0.3"/>
    <row r="8495" ht="13.5" customHeight="1" x14ac:dyDescent="0.3"/>
    <row r="8496" ht="13.5" customHeight="1" x14ac:dyDescent="0.3"/>
    <row r="8497" ht="13.5" customHeight="1" x14ac:dyDescent="0.3"/>
    <row r="8498" ht="13.5" customHeight="1" x14ac:dyDescent="0.3"/>
    <row r="8499" ht="13.5" customHeight="1" x14ac:dyDescent="0.3"/>
    <row r="8500" ht="13.5" customHeight="1" x14ac:dyDescent="0.3"/>
    <row r="8501" ht="13.5" customHeight="1" x14ac:dyDescent="0.3"/>
    <row r="8502" ht="13.5" customHeight="1" x14ac:dyDescent="0.3"/>
    <row r="8503" ht="13.5" customHeight="1" x14ac:dyDescent="0.3"/>
    <row r="8504" ht="13.5" customHeight="1" x14ac:dyDescent="0.3"/>
    <row r="8505" ht="13.5" customHeight="1" x14ac:dyDescent="0.3"/>
    <row r="8506" ht="13.5" customHeight="1" x14ac:dyDescent="0.3"/>
    <row r="8507" ht="13.5" customHeight="1" x14ac:dyDescent="0.3"/>
    <row r="8508" ht="13.5" customHeight="1" x14ac:dyDescent="0.3"/>
    <row r="8509" ht="13.5" customHeight="1" x14ac:dyDescent="0.3"/>
    <row r="8510" ht="13.5" customHeight="1" x14ac:dyDescent="0.3"/>
    <row r="8511" ht="13.5" customHeight="1" x14ac:dyDescent="0.3"/>
    <row r="8512" ht="13.5" customHeight="1" x14ac:dyDescent="0.3"/>
    <row r="8513" ht="13.5" customHeight="1" x14ac:dyDescent="0.3"/>
    <row r="8514" ht="13.5" customHeight="1" x14ac:dyDescent="0.3"/>
    <row r="8515" ht="13.5" customHeight="1" x14ac:dyDescent="0.3"/>
    <row r="8516" ht="13.5" customHeight="1" x14ac:dyDescent="0.3"/>
    <row r="8517" ht="13.5" customHeight="1" x14ac:dyDescent="0.3"/>
    <row r="8518" ht="13.5" customHeight="1" x14ac:dyDescent="0.3"/>
    <row r="8519" ht="13.5" customHeight="1" x14ac:dyDescent="0.3"/>
    <row r="8520" ht="13.5" customHeight="1" x14ac:dyDescent="0.3"/>
    <row r="8521" ht="13.5" customHeight="1" x14ac:dyDescent="0.3"/>
    <row r="8522" ht="13.5" customHeight="1" x14ac:dyDescent="0.3"/>
    <row r="8523" ht="13.5" customHeight="1" x14ac:dyDescent="0.3"/>
    <row r="8524" ht="13.5" customHeight="1" x14ac:dyDescent="0.3"/>
    <row r="8525" ht="13.5" customHeight="1" x14ac:dyDescent="0.3"/>
    <row r="8526" ht="13.5" customHeight="1" x14ac:dyDescent="0.3"/>
    <row r="8527" ht="13.5" customHeight="1" x14ac:dyDescent="0.3"/>
    <row r="8528" ht="13.5" customHeight="1" x14ac:dyDescent="0.3"/>
    <row r="8529" ht="13.5" customHeight="1" x14ac:dyDescent="0.3"/>
    <row r="8530" ht="13.5" customHeight="1" x14ac:dyDescent="0.3"/>
    <row r="8531" ht="13.5" customHeight="1" x14ac:dyDescent="0.3"/>
    <row r="8532" ht="13.5" customHeight="1" x14ac:dyDescent="0.3"/>
    <row r="8533" ht="13.5" customHeight="1" x14ac:dyDescent="0.3"/>
    <row r="8534" ht="13.5" customHeight="1" x14ac:dyDescent="0.3"/>
    <row r="8535" ht="13.5" customHeight="1" x14ac:dyDescent="0.3"/>
    <row r="8536" ht="13.5" customHeight="1" x14ac:dyDescent="0.3"/>
    <row r="8537" ht="13.5" customHeight="1" x14ac:dyDescent="0.3"/>
    <row r="8538" ht="13.5" customHeight="1" x14ac:dyDescent="0.3"/>
    <row r="8539" ht="13.5" customHeight="1" x14ac:dyDescent="0.3"/>
    <row r="8540" ht="13.5" customHeight="1" x14ac:dyDescent="0.3"/>
    <row r="8541" ht="13.5" customHeight="1" x14ac:dyDescent="0.3"/>
    <row r="8542" ht="13.5" customHeight="1" x14ac:dyDescent="0.3"/>
    <row r="8543" ht="13.5" customHeight="1" x14ac:dyDescent="0.3"/>
    <row r="8544" ht="13.5" customHeight="1" x14ac:dyDescent="0.3"/>
    <row r="8545" ht="13.5" customHeight="1" x14ac:dyDescent="0.3"/>
    <row r="8546" ht="13.5" customHeight="1" x14ac:dyDescent="0.3"/>
    <row r="8547" ht="13.5" customHeight="1" x14ac:dyDescent="0.3"/>
    <row r="8548" ht="13.5" customHeight="1" x14ac:dyDescent="0.3"/>
    <row r="8549" ht="13.5" customHeight="1" x14ac:dyDescent="0.3"/>
    <row r="8550" ht="13.5" customHeight="1" x14ac:dyDescent="0.3"/>
    <row r="8551" ht="13.5" customHeight="1" x14ac:dyDescent="0.3"/>
    <row r="8552" ht="13.5" customHeight="1" x14ac:dyDescent="0.3"/>
    <row r="8553" ht="13.5" customHeight="1" x14ac:dyDescent="0.3"/>
    <row r="8554" ht="13.5" customHeight="1" x14ac:dyDescent="0.3"/>
    <row r="8555" ht="13.5" customHeight="1" x14ac:dyDescent="0.3"/>
    <row r="8556" ht="13.5" customHeight="1" x14ac:dyDescent="0.3"/>
    <row r="8557" ht="13.5" customHeight="1" x14ac:dyDescent="0.3"/>
    <row r="8558" ht="13.5" customHeight="1" x14ac:dyDescent="0.3"/>
    <row r="8559" ht="13.5" customHeight="1" x14ac:dyDescent="0.3"/>
    <row r="8560" ht="13.5" customHeight="1" x14ac:dyDescent="0.3"/>
    <row r="8561" ht="13.5" customHeight="1" x14ac:dyDescent="0.3"/>
    <row r="8562" ht="13.5" customHeight="1" x14ac:dyDescent="0.3"/>
    <row r="8563" ht="13.5" customHeight="1" x14ac:dyDescent="0.3"/>
    <row r="8564" ht="13.5" customHeight="1" x14ac:dyDescent="0.3"/>
    <row r="8565" ht="13.5" customHeight="1" x14ac:dyDescent="0.3"/>
    <row r="8566" ht="13.5" customHeight="1" x14ac:dyDescent="0.3"/>
    <row r="8567" ht="13.5" customHeight="1" x14ac:dyDescent="0.3"/>
    <row r="8568" ht="13.5" customHeight="1" x14ac:dyDescent="0.3"/>
    <row r="8569" ht="13.5" customHeight="1" x14ac:dyDescent="0.3"/>
    <row r="8570" ht="13.5" customHeight="1" x14ac:dyDescent="0.3"/>
    <row r="8571" ht="13.5" customHeight="1" x14ac:dyDescent="0.3"/>
    <row r="8572" ht="13.5" customHeight="1" x14ac:dyDescent="0.3"/>
    <row r="8573" ht="13.5" customHeight="1" x14ac:dyDescent="0.3"/>
    <row r="8574" ht="13.5" customHeight="1" x14ac:dyDescent="0.3"/>
    <row r="8575" ht="13.5" customHeight="1" x14ac:dyDescent="0.3"/>
    <row r="8576" ht="13.5" customHeight="1" x14ac:dyDescent="0.3"/>
    <row r="8577" ht="13.5" customHeight="1" x14ac:dyDescent="0.3"/>
    <row r="8578" ht="13.5" customHeight="1" x14ac:dyDescent="0.3"/>
    <row r="8579" ht="13.5" customHeight="1" x14ac:dyDescent="0.3"/>
    <row r="8580" ht="13.5" customHeight="1" x14ac:dyDescent="0.3"/>
    <row r="8581" ht="13.5" customHeight="1" x14ac:dyDescent="0.3"/>
    <row r="8582" ht="13.5" customHeight="1" x14ac:dyDescent="0.3"/>
    <row r="8583" ht="13.5" customHeight="1" x14ac:dyDescent="0.3"/>
    <row r="8584" ht="13.5" customHeight="1" x14ac:dyDescent="0.3"/>
    <row r="8585" ht="13.5" customHeight="1" x14ac:dyDescent="0.3"/>
    <row r="8586" ht="13.5" customHeight="1" x14ac:dyDescent="0.3"/>
    <row r="8587" ht="13.5" customHeight="1" x14ac:dyDescent="0.3"/>
    <row r="8588" ht="13.5" customHeight="1" x14ac:dyDescent="0.3"/>
    <row r="8589" ht="13.5" customHeight="1" x14ac:dyDescent="0.3"/>
    <row r="8590" ht="13.5" customHeight="1" x14ac:dyDescent="0.3"/>
    <row r="8591" ht="13.5" customHeight="1" x14ac:dyDescent="0.3"/>
    <row r="8592" ht="13.5" customHeight="1" x14ac:dyDescent="0.3"/>
    <row r="8593" ht="13.5" customHeight="1" x14ac:dyDescent="0.3"/>
    <row r="8594" ht="13.5" customHeight="1" x14ac:dyDescent="0.3"/>
    <row r="8595" ht="13.5" customHeight="1" x14ac:dyDescent="0.3"/>
    <row r="8596" ht="13.5" customHeight="1" x14ac:dyDescent="0.3"/>
    <row r="8597" ht="13.5" customHeight="1" x14ac:dyDescent="0.3"/>
    <row r="8598" ht="13.5" customHeight="1" x14ac:dyDescent="0.3"/>
    <row r="8599" ht="13.5" customHeight="1" x14ac:dyDescent="0.3"/>
    <row r="8600" ht="13.5" customHeight="1" x14ac:dyDescent="0.3"/>
    <row r="8601" ht="13.5" customHeight="1" x14ac:dyDescent="0.3"/>
    <row r="8602" ht="13.5" customHeight="1" x14ac:dyDescent="0.3"/>
    <row r="8603" ht="13.5" customHeight="1" x14ac:dyDescent="0.3"/>
    <row r="8604" ht="13.5" customHeight="1" x14ac:dyDescent="0.3"/>
    <row r="8605" ht="13.5" customHeight="1" x14ac:dyDescent="0.3"/>
    <row r="8606" ht="13.5" customHeight="1" x14ac:dyDescent="0.3"/>
    <row r="8607" ht="13.5" customHeight="1" x14ac:dyDescent="0.3"/>
    <row r="8608" ht="13.5" customHeight="1" x14ac:dyDescent="0.3"/>
    <row r="8609" ht="13.5" customHeight="1" x14ac:dyDescent="0.3"/>
    <row r="8610" ht="13.5" customHeight="1" x14ac:dyDescent="0.3"/>
    <row r="8611" ht="13.5" customHeight="1" x14ac:dyDescent="0.3"/>
    <row r="8612" ht="13.5" customHeight="1" x14ac:dyDescent="0.3"/>
    <row r="8613" ht="13.5" customHeight="1" x14ac:dyDescent="0.3"/>
    <row r="8614" ht="13.5" customHeight="1" x14ac:dyDescent="0.3"/>
    <row r="8615" ht="13.5" customHeight="1" x14ac:dyDescent="0.3"/>
    <row r="8616" ht="13.5" customHeight="1" x14ac:dyDescent="0.3"/>
    <row r="8617" ht="13.5" customHeight="1" x14ac:dyDescent="0.3"/>
    <row r="8618" ht="13.5" customHeight="1" x14ac:dyDescent="0.3"/>
    <row r="8619" ht="13.5" customHeight="1" x14ac:dyDescent="0.3"/>
    <row r="8620" ht="13.5" customHeight="1" x14ac:dyDescent="0.3"/>
    <row r="8621" ht="13.5" customHeight="1" x14ac:dyDescent="0.3"/>
    <row r="8622" ht="13.5" customHeight="1" x14ac:dyDescent="0.3"/>
    <row r="8623" ht="13.5" customHeight="1" x14ac:dyDescent="0.3"/>
    <row r="8624" ht="13.5" customHeight="1" x14ac:dyDescent="0.3"/>
    <row r="8625" ht="13.5" customHeight="1" x14ac:dyDescent="0.3"/>
    <row r="8626" ht="13.5" customHeight="1" x14ac:dyDescent="0.3"/>
    <row r="8627" ht="13.5" customHeight="1" x14ac:dyDescent="0.3"/>
    <row r="8628" ht="13.5" customHeight="1" x14ac:dyDescent="0.3"/>
    <row r="8629" ht="13.5" customHeight="1" x14ac:dyDescent="0.3"/>
    <row r="8630" ht="13.5" customHeight="1" x14ac:dyDescent="0.3"/>
    <row r="8631" ht="13.5" customHeight="1" x14ac:dyDescent="0.3"/>
    <row r="8632" ht="13.5" customHeight="1" x14ac:dyDescent="0.3"/>
    <row r="8633" ht="13.5" customHeight="1" x14ac:dyDescent="0.3"/>
    <row r="8634" ht="13.5" customHeight="1" x14ac:dyDescent="0.3"/>
    <row r="8635" ht="13.5" customHeight="1" x14ac:dyDescent="0.3"/>
    <row r="8636" ht="13.5" customHeight="1" x14ac:dyDescent="0.3"/>
    <row r="8637" ht="13.5" customHeight="1" x14ac:dyDescent="0.3"/>
    <row r="8638" ht="13.5" customHeight="1" x14ac:dyDescent="0.3"/>
    <row r="8639" ht="13.5" customHeight="1" x14ac:dyDescent="0.3"/>
    <row r="8640" ht="13.5" customHeight="1" x14ac:dyDescent="0.3"/>
    <row r="8641" ht="13.5" customHeight="1" x14ac:dyDescent="0.3"/>
    <row r="8642" ht="13.5" customHeight="1" x14ac:dyDescent="0.3"/>
    <row r="8643" ht="13.5" customHeight="1" x14ac:dyDescent="0.3"/>
    <row r="8644" ht="13.5" customHeight="1" x14ac:dyDescent="0.3"/>
    <row r="8645" ht="13.5" customHeight="1" x14ac:dyDescent="0.3"/>
    <row r="8646" ht="13.5" customHeight="1" x14ac:dyDescent="0.3"/>
    <row r="8647" ht="13.5" customHeight="1" x14ac:dyDescent="0.3"/>
    <row r="8648" ht="13.5" customHeight="1" x14ac:dyDescent="0.3"/>
    <row r="8649" ht="13.5" customHeight="1" x14ac:dyDescent="0.3"/>
    <row r="8650" ht="13.5" customHeight="1" x14ac:dyDescent="0.3"/>
    <row r="8651" ht="13.5" customHeight="1" x14ac:dyDescent="0.3"/>
    <row r="8652" ht="13.5" customHeight="1" x14ac:dyDescent="0.3"/>
    <row r="8653" ht="13.5" customHeight="1" x14ac:dyDescent="0.3"/>
    <row r="8654" ht="13.5" customHeight="1" x14ac:dyDescent="0.3"/>
    <row r="8655" ht="13.5" customHeight="1" x14ac:dyDescent="0.3"/>
    <row r="8656" ht="13.5" customHeight="1" x14ac:dyDescent="0.3"/>
    <row r="8657" ht="13.5" customHeight="1" x14ac:dyDescent="0.3"/>
    <row r="8658" ht="13.5" customHeight="1" x14ac:dyDescent="0.3"/>
    <row r="8659" ht="13.5" customHeight="1" x14ac:dyDescent="0.3"/>
    <row r="8660" ht="13.5" customHeight="1" x14ac:dyDescent="0.3"/>
    <row r="8661" ht="13.5" customHeight="1" x14ac:dyDescent="0.3"/>
    <row r="8662" ht="13.5" customHeight="1" x14ac:dyDescent="0.3"/>
    <row r="8663" ht="13.5" customHeight="1" x14ac:dyDescent="0.3"/>
    <row r="8664" ht="13.5" customHeight="1" x14ac:dyDescent="0.3"/>
    <row r="8665" ht="13.5" customHeight="1" x14ac:dyDescent="0.3"/>
    <row r="8666" ht="13.5" customHeight="1" x14ac:dyDescent="0.3"/>
    <row r="8667" ht="13.5" customHeight="1" x14ac:dyDescent="0.3"/>
    <row r="8668" ht="13.5" customHeight="1" x14ac:dyDescent="0.3"/>
    <row r="8669" ht="13.5" customHeight="1" x14ac:dyDescent="0.3"/>
    <row r="8670" ht="13.5" customHeight="1" x14ac:dyDescent="0.3"/>
    <row r="8671" ht="13.5" customHeight="1" x14ac:dyDescent="0.3"/>
    <row r="8672" ht="13.5" customHeight="1" x14ac:dyDescent="0.3"/>
    <row r="8673" ht="13.5" customHeight="1" x14ac:dyDescent="0.3"/>
    <row r="8674" ht="13.5" customHeight="1" x14ac:dyDescent="0.3"/>
    <row r="8675" ht="13.5" customHeight="1" x14ac:dyDescent="0.3"/>
    <row r="8676" ht="13.5" customHeight="1" x14ac:dyDescent="0.3"/>
    <row r="8677" ht="13.5" customHeight="1" x14ac:dyDescent="0.3"/>
    <row r="8678" ht="13.5" customHeight="1" x14ac:dyDescent="0.3"/>
    <row r="8679" ht="13.5" customHeight="1" x14ac:dyDescent="0.3"/>
    <row r="8680" ht="13.5" customHeight="1" x14ac:dyDescent="0.3"/>
    <row r="8681" ht="13.5" customHeight="1" x14ac:dyDescent="0.3"/>
    <row r="8682" ht="13.5" customHeight="1" x14ac:dyDescent="0.3"/>
    <row r="8683" ht="13.5" customHeight="1" x14ac:dyDescent="0.3"/>
    <row r="8684" ht="13.5" customHeight="1" x14ac:dyDescent="0.3"/>
    <row r="8685" ht="13.5" customHeight="1" x14ac:dyDescent="0.3"/>
    <row r="8686" ht="13.5" customHeight="1" x14ac:dyDescent="0.3"/>
    <row r="8687" ht="13.5" customHeight="1" x14ac:dyDescent="0.3"/>
    <row r="8688" ht="13.5" customHeight="1" x14ac:dyDescent="0.3"/>
    <row r="8689" ht="13.5" customHeight="1" x14ac:dyDescent="0.3"/>
    <row r="8690" ht="13.5" customHeight="1" x14ac:dyDescent="0.3"/>
    <row r="8691" ht="13.5" customHeight="1" x14ac:dyDescent="0.3"/>
    <row r="8692" ht="13.5" customHeight="1" x14ac:dyDescent="0.3"/>
    <row r="8693" ht="13.5" customHeight="1" x14ac:dyDescent="0.3"/>
    <row r="8694" ht="13.5" customHeight="1" x14ac:dyDescent="0.3"/>
    <row r="8695" ht="13.5" customHeight="1" x14ac:dyDescent="0.3"/>
    <row r="8696" ht="13.5" customHeight="1" x14ac:dyDescent="0.3"/>
    <row r="8697" ht="13.5" customHeight="1" x14ac:dyDescent="0.3"/>
    <row r="8698" ht="13.5" customHeight="1" x14ac:dyDescent="0.3"/>
    <row r="8699" ht="13.5" customHeight="1" x14ac:dyDescent="0.3"/>
    <row r="8700" ht="13.5" customHeight="1" x14ac:dyDescent="0.3"/>
    <row r="8701" ht="13.5" customHeight="1" x14ac:dyDescent="0.3"/>
    <row r="8702" ht="13.5" customHeight="1" x14ac:dyDescent="0.3"/>
    <row r="8703" ht="13.5" customHeight="1" x14ac:dyDescent="0.3"/>
    <row r="8704" ht="13.5" customHeight="1" x14ac:dyDescent="0.3"/>
    <row r="8705" ht="13.5" customHeight="1" x14ac:dyDescent="0.3"/>
    <row r="8706" ht="13.5" customHeight="1" x14ac:dyDescent="0.3"/>
    <row r="8707" ht="13.5" customHeight="1" x14ac:dyDescent="0.3"/>
    <row r="8708" ht="13.5" customHeight="1" x14ac:dyDescent="0.3"/>
    <row r="8709" ht="13.5" customHeight="1" x14ac:dyDescent="0.3"/>
    <row r="8710" ht="13.5" customHeight="1" x14ac:dyDescent="0.3"/>
    <row r="8711" ht="13.5" customHeight="1" x14ac:dyDescent="0.3"/>
    <row r="8712" ht="13.5" customHeight="1" x14ac:dyDescent="0.3"/>
    <row r="8713" ht="13.5" customHeight="1" x14ac:dyDescent="0.3"/>
    <row r="8714" ht="13.5" customHeight="1" x14ac:dyDescent="0.3"/>
    <row r="8715" ht="13.5" customHeight="1" x14ac:dyDescent="0.3"/>
    <row r="8716" ht="13.5" customHeight="1" x14ac:dyDescent="0.3"/>
    <row r="8717" ht="13.5" customHeight="1" x14ac:dyDescent="0.3"/>
    <row r="8718" ht="13.5" customHeight="1" x14ac:dyDescent="0.3"/>
    <row r="8719" ht="13.5" customHeight="1" x14ac:dyDescent="0.3"/>
    <row r="8720" ht="13.5" customHeight="1" x14ac:dyDescent="0.3"/>
    <row r="8721" ht="13.5" customHeight="1" x14ac:dyDescent="0.3"/>
    <row r="8722" ht="13.5" customHeight="1" x14ac:dyDescent="0.3"/>
    <row r="8723" ht="13.5" customHeight="1" x14ac:dyDescent="0.3"/>
    <row r="8724" ht="13.5" customHeight="1" x14ac:dyDescent="0.3"/>
    <row r="8725" ht="13.5" customHeight="1" x14ac:dyDescent="0.3"/>
    <row r="8726" ht="13.5" customHeight="1" x14ac:dyDescent="0.3"/>
    <row r="8727" ht="13.5" customHeight="1" x14ac:dyDescent="0.3"/>
    <row r="8728" ht="13.5" customHeight="1" x14ac:dyDescent="0.3"/>
    <row r="8729" ht="13.5" customHeight="1" x14ac:dyDescent="0.3"/>
    <row r="8730" ht="13.5" customHeight="1" x14ac:dyDescent="0.3"/>
    <row r="8731" ht="13.5" customHeight="1" x14ac:dyDescent="0.3"/>
    <row r="8732" ht="13.5" customHeight="1" x14ac:dyDescent="0.3"/>
    <row r="8733" ht="13.5" customHeight="1" x14ac:dyDescent="0.3"/>
    <row r="8734" ht="13.5" customHeight="1" x14ac:dyDescent="0.3"/>
    <row r="8735" ht="13.5" customHeight="1" x14ac:dyDescent="0.3"/>
    <row r="8736" ht="13.5" customHeight="1" x14ac:dyDescent="0.3"/>
    <row r="8737" ht="13.5" customHeight="1" x14ac:dyDescent="0.3"/>
    <row r="8738" ht="13.5" customHeight="1" x14ac:dyDescent="0.3"/>
    <row r="8739" ht="13.5" customHeight="1" x14ac:dyDescent="0.3"/>
    <row r="8740" ht="13.5" customHeight="1" x14ac:dyDescent="0.3"/>
    <row r="8741" ht="13.5" customHeight="1" x14ac:dyDescent="0.3"/>
    <row r="8742" ht="13.5" customHeight="1" x14ac:dyDescent="0.3"/>
    <row r="8743" ht="13.5" customHeight="1" x14ac:dyDescent="0.3"/>
    <row r="8744" ht="13.5" customHeight="1" x14ac:dyDescent="0.3"/>
    <row r="8745" ht="13.5" customHeight="1" x14ac:dyDescent="0.3"/>
    <row r="8746" ht="13.5" customHeight="1" x14ac:dyDescent="0.3"/>
    <row r="8747" ht="13.5" customHeight="1" x14ac:dyDescent="0.3"/>
    <row r="8748" ht="13.5" customHeight="1" x14ac:dyDescent="0.3"/>
    <row r="8749" ht="13.5" customHeight="1" x14ac:dyDescent="0.3"/>
    <row r="8750" ht="13.5" customHeight="1" x14ac:dyDescent="0.3"/>
    <row r="8751" ht="13.5" customHeight="1" x14ac:dyDescent="0.3"/>
    <row r="8752" ht="13.5" customHeight="1" x14ac:dyDescent="0.3"/>
    <row r="8753" ht="13.5" customHeight="1" x14ac:dyDescent="0.3"/>
    <row r="8754" ht="13.5" customHeight="1" x14ac:dyDescent="0.3"/>
    <row r="8755" ht="13.5" customHeight="1" x14ac:dyDescent="0.3"/>
    <row r="8756" ht="13.5" customHeight="1" x14ac:dyDescent="0.3"/>
    <row r="8757" ht="13.5" customHeight="1" x14ac:dyDescent="0.3"/>
    <row r="8758" ht="13.5" customHeight="1" x14ac:dyDescent="0.3"/>
    <row r="8759" ht="13.5" customHeight="1" x14ac:dyDescent="0.3"/>
    <row r="8760" ht="13.5" customHeight="1" x14ac:dyDescent="0.3"/>
    <row r="8761" ht="13.5" customHeight="1" x14ac:dyDescent="0.3"/>
    <row r="8762" ht="13.5" customHeight="1" x14ac:dyDescent="0.3"/>
    <row r="8763" ht="13.5" customHeight="1" x14ac:dyDescent="0.3"/>
    <row r="8764" ht="13.5" customHeight="1" x14ac:dyDescent="0.3"/>
    <row r="8765" ht="13.5" customHeight="1" x14ac:dyDescent="0.3"/>
    <row r="8766" ht="13.5" customHeight="1" x14ac:dyDescent="0.3"/>
    <row r="8767" ht="13.5" customHeight="1" x14ac:dyDescent="0.3"/>
    <row r="8768" ht="13.5" customHeight="1" x14ac:dyDescent="0.3"/>
    <row r="8769" ht="13.5" customHeight="1" x14ac:dyDescent="0.3"/>
    <row r="8770" ht="13.5" customHeight="1" x14ac:dyDescent="0.3"/>
    <row r="8771" ht="13.5" customHeight="1" x14ac:dyDescent="0.3"/>
    <row r="8772" ht="13.5" customHeight="1" x14ac:dyDescent="0.3"/>
    <row r="8773" ht="13.5" customHeight="1" x14ac:dyDescent="0.3"/>
    <row r="8774" ht="13.5" customHeight="1" x14ac:dyDescent="0.3"/>
    <row r="8775" ht="13.5" customHeight="1" x14ac:dyDescent="0.3"/>
    <row r="8776" ht="13.5" customHeight="1" x14ac:dyDescent="0.3"/>
    <row r="8777" ht="13.5" customHeight="1" x14ac:dyDescent="0.3"/>
    <row r="8778" ht="13.5" customHeight="1" x14ac:dyDescent="0.3"/>
    <row r="8779" ht="13.5" customHeight="1" x14ac:dyDescent="0.3"/>
    <row r="8780" ht="13.5" customHeight="1" x14ac:dyDescent="0.3"/>
    <row r="8781" ht="13.5" customHeight="1" x14ac:dyDescent="0.3"/>
    <row r="8782" ht="13.5" customHeight="1" x14ac:dyDescent="0.3"/>
    <row r="8783" ht="13.5" customHeight="1" x14ac:dyDescent="0.3"/>
    <row r="8784" ht="13.5" customHeight="1" x14ac:dyDescent="0.3"/>
    <row r="8785" ht="13.5" customHeight="1" x14ac:dyDescent="0.3"/>
    <row r="8786" ht="13.5" customHeight="1" x14ac:dyDescent="0.3"/>
    <row r="8787" ht="13.5" customHeight="1" x14ac:dyDescent="0.3"/>
    <row r="8788" ht="13.5" customHeight="1" x14ac:dyDescent="0.3"/>
    <row r="8789" ht="13.5" customHeight="1" x14ac:dyDescent="0.3"/>
    <row r="8790" ht="13.5" customHeight="1" x14ac:dyDescent="0.3"/>
    <row r="8791" ht="13.5" customHeight="1" x14ac:dyDescent="0.3"/>
    <row r="8792" ht="13.5" customHeight="1" x14ac:dyDescent="0.3"/>
    <row r="8793" ht="13.5" customHeight="1" x14ac:dyDescent="0.3"/>
    <row r="8794" ht="13.5" customHeight="1" x14ac:dyDescent="0.3"/>
    <row r="8795" ht="13.5" customHeight="1" x14ac:dyDescent="0.3"/>
    <row r="8796" ht="13.5" customHeight="1" x14ac:dyDescent="0.3"/>
    <row r="8797" ht="13.5" customHeight="1" x14ac:dyDescent="0.3"/>
    <row r="8798" ht="13.5" customHeight="1" x14ac:dyDescent="0.3"/>
    <row r="8799" ht="13.5" customHeight="1" x14ac:dyDescent="0.3"/>
    <row r="8800" ht="13.5" customHeight="1" x14ac:dyDescent="0.3"/>
    <row r="8801" ht="13.5" customHeight="1" x14ac:dyDescent="0.3"/>
    <row r="8802" ht="13.5" customHeight="1" x14ac:dyDescent="0.3"/>
    <row r="8803" ht="13.5" customHeight="1" x14ac:dyDescent="0.3"/>
    <row r="8804" ht="13.5" customHeight="1" x14ac:dyDescent="0.3"/>
    <row r="8805" ht="13.5" customHeight="1" x14ac:dyDescent="0.3"/>
    <row r="8806" ht="13.5" customHeight="1" x14ac:dyDescent="0.3"/>
    <row r="8807" ht="13.5" customHeight="1" x14ac:dyDescent="0.3"/>
    <row r="8808" ht="13.5" customHeight="1" x14ac:dyDescent="0.3"/>
    <row r="8809" ht="13.5" customHeight="1" x14ac:dyDescent="0.3"/>
    <row r="8810" ht="13.5" customHeight="1" x14ac:dyDescent="0.3"/>
    <row r="8811" ht="13.5" customHeight="1" x14ac:dyDescent="0.3"/>
    <row r="8812" ht="13.5" customHeight="1" x14ac:dyDescent="0.3"/>
    <row r="8813" ht="13.5" customHeight="1" x14ac:dyDescent="0.3"/>
    <row r="8814" ht="13.5" customHeight="1" x14ac:dyDescent="0.3"/>
    <row r="8815" ht="13.5" customHeight="1" x14ac:dyDescent="0.3"/>
    <row r="8816" ht="13.5" customHeight="1" x14ac:dyDescent="0.3"/>
    <row r="8817" ht="13.5" customHeight="1" x14ac:dyDescent="0.3"/>
    <row r="8818" ht="13.5" customHeight="1" x14ac:dyDescent="0.3"/>
    <row r="8819" ht="13.5" customHeight="1" x14ac:dyDescent="0.3"/>
    <row r="8820" ht="13.5" customHeight="1" x14ac:dyDescent="0.3"/>
    <row r="8821" ht="13.5" customHeight="1" x14ac:dyDescent="0.3"/>
    <row r="8822" ht="13.5" customHeight="1" x14ac:dyDescent="0.3"/>
    <row r="8823" ht="13.5" customHeight="1" x14ac:dyDescent="0.3"/>
    <row r="8824" ht="13.5" customHeight="1" x14ac:dyDescent="0.3"/>
    <row r="8825" ht="13.5" customHeight="1" x14ac:dyDescent="0.3"/>
    <row r="8826" ht="13.5" customHeight="1" x14ac:dyDescent="0.3"/>
    <row r="8827" ht="13.5" customHeight="1" x14ac:dyDescent="0.3"/>
    <row r="8828" ht="13.5" customHeight="1" x14ac:dyDescent="0.3"/>
    <row r="8829" ht="13.5" customHeight="1" x14ac:dyDescent="0.3"/>
    <row r="8830" ht="13.5" customHeight="1" x14ac:dyDescent="0.3"/>
    <row r="8831" ht="13.5" customHeight="1" x14ac:dyDescent="0.3"/>
    <row r="8832" ht="13.5" customHeight="1" x14ac:dyDescent="0.3"/>
    <row r="8833" ht="13.5" customHeight="1" x14ac:dyDescent="0.3"/>
    <row r="8834" ht="13.5" customHeight="1" x14ac:dyDescent="0.3"/>
    <row r="8835" ht="13.5" customHeight="1" x14ac:dyDescent="0.3"/>
    <row r="8836" ht="13.5" customHeight="1" x14ac:dyDescent="0.3"/>
    <row r="8837" ht="13.5" customHeight="1" x14ac:dyDescent="0.3"/>
    <row r="8838" ht="13.5" customHeight="1" x14ac:dyDescent="0.3"/>
    <row r="8839" ht="13.5" customHeight="1" x14ac:dyDescent="0.3"/>
    <row r="8840" ht="13.5" customHeight="1" x14ac:dyDescent="0.3"/>
    <row r="8841" ht="13.5" customHeight="1" x14ac:dyDescent="0.3"/>
    <row r="8842" ht="13.5" customHeight="1" x14ac:dyDescent="0.3"/>
    <row r="8843" ht="13.5" customHeight="1" x14ac:dyDescent="0.3"/>
    <row r="8844" ht="13.5" customHeight="1" x14ac:dyDescent="0.3"/>
    <row r="8845" ht="13.5" customHeight="1" x14ac:dyDescent="0.3"/>
    <row r="8846" ht="13.5" customHeight="1" x14ac:dyDescent="0.3"/>
    <row r="8847" ht="13.5" customHeight="1" x14ac:dyDescent="0.3"/>
    <row r="8848" ht="13.5" customHeight="1" x14ac:dyDescent="0.3"/>
    <row r="8849" ht="13.5" customHeight="1" x14ac:dyDescent="0.3"/>
    <row r="8850" ht="13.5" customHeight="1" x14ac:dyDescent="0.3"/>
    <row r="8851" ht="13.5" customHeight="1" x14ac:dyDescent="0.3"/>
    <row r="8852" ht="13.5" customHeight="1" x14ac:dyDescent="0.3"/>
    <row r="8853" ht="13.5" customHeight="1" x14ac:dyDescent="0.3"/>
    <row r="8854" ht="13.5" customHeight="1" x14ac:dyDescent="0.3"/>
    <row r="8855" ht="13.5" customHeight="1" x14ac:dyDescent="0.3"/>
    <row r="8856" ht="13.5" customHeight="1" x14ac:dyDescent="0.3"/>
    <row r="8857" ht="13.5" customHeight="1" x14ac:dyDescent="0.3"/>
    <row r="8858" ht="13.5" customHeight="1" x14ac:dyDescent="0.3"/>
    <row r="8859" ht="13.5" customHeight="1" x14ac:dyDescent="0.3"/>
    <row r="8860" ht="13.5" customHeight="1" x14ac:dyDescent="0.3"/>
    <row r="8861" ht="13.5" customHeight="1" x14ac:dyDescent="0.3"/>
    <row r="8862" ht="13.5" customHeight="1" x14ac:dyDescent="0.3"/>
    <row r="8863" ht="13.5" customHeight="1" x14ac:dyDescent="0.3"/>
    <row r="8864" ht="13.5" customHeight="1" x14ac:dyDescent="0.3"/>
    <row r="8865" ht="13.5" customHeight="1" x14ac:dyDescent="0.3"/>
    <row r="8866" ht="13.5" customHeight="1" x14ac:dyDescent="0.3"/>
    <row r="8867" ht="13.5" customHeight="1" x14ac:dyDescent="0.3"/>
    <row r="8868" ht="13.5" customHeight="1" x14ac:dyDescent="0.3"/>
    <row r="8869" ht="13.5" customHeight="1" x14ac:dyDescent="0.3"/>
    <row r="8870" ht="13.5" customHeight="1" x14ac:dyDescent="0.3"/>
    <row r="8871" ht="13.5" customHeight="1" x14ac:dyDescent="0.3"/>
    <row r="8872" ht="13.5" customHeight="1" x14ac:dyDescent="0.3"/>
    <row r="8873" ht="13.5" customHeight="1" x14ac:dyDescent="0.3"/>
    <row r="8874" ht="13.5" customHeight="1" x14ac:dyDescent="0.3"/>
    <row r="8875" ht="13.5" customHeight="1" x14ac:dyDescent="0.3"/>
    <row r="8876" ht="13.5" customHeight="1" x14ac:dyDescent="0.3"/>
    <row r="8877" ht="13.5" customHeight="1" x14ac:dyDescent="0.3"/>
    <row r="8878" ht="13.5" customHeight="1" x14ac:dyDescent="0.3"/>
    <row r="8879" ht="13.5" customHeight="1" x14ac:dyDescent="0.3"/>
    <row r="8880" ht="13.5" customHeight="1" x14ac:dyDescent="0.3"/>
    <row r="8881" ht="13.5" customHeight="1" x14ac:dyDescent="0.3"/>
    <row r="8882" ht="13.5" customHeight="1" x14ac:dyDescent="0.3"/>
    <row r="8883" ht="13.5" customHeight="1" x14ac:dyDescent="0.3"/>
    <row r="8884" ht="13.5" customHeight="1" x14ac:dyDescent="0.3"/>
    <row r="8885" ht="13.5" customHeight="1" x14ac:dyDescent="0.3"/>
    <row r="8886" ht="13.5" customHeight="1" x14ac:dyDescent="0.3"/>
    <row r="8887" ht="13.5" customHeight="1" x14ac:dyDescent="0.3"/>
    <row r="8888" ht="13.5" customHeight="1" x14ac:dyDescent="0.3"/>
    <row r="8889" ht="13.5" customHeight="1" x14ac:dyDescent="0.3"/>
    <row r="8890" ht="13.5" customHeight="1" x14ac:dyDescent="0.3"/>
    <row r="8891" ht="13.5" customHeight="1" x14ac:dyDescent="0.3"/>
    <row r="8892" ht="13.5" customHeight="1" x14ac:dyDescent="0.3"/>
    <row r="8893" ht="13.5" customHeight="1" x14ac:dyDescent="0.3"/>
    <row r="8894" ht="13.5" customHeight="1" x14ac:dyDescent="0.3"/>
    <row r="8895" ht="13.5" customHeight="1" x14ac:dyDescent="0.3"/>
    <row r="8896" ht="13.5" customHeight="1" x14ac:dyDescent="0.3"/>
    <row r="8897" ht="13.5" customHeight="1" x14ac:dyDescent="0.3"/>
    <row r="8898" ht="13.5" customHeight="1" x14ac:dyDescent="0.3"/>
    <row r="8899" ht="13.5" customHeight="1" x14ac:dyDescent="0.3"/>
    <row r="8900" ht="13.5" customHeight="1" x14ac:dyDescent="0.3"/>
    <row r="8901" ht="13.5" customHeight="1" x14ac:dyDescent="0.3"/>
    <row r="8902" ht="13.5" customHeight="1" x14ac:dyDescent="0.3"/>
    <row r="8903" ht="13.5" customHeight="1" x14ac:dyDescent="0.3"/>
    <row r="8904" ht="13.5" customHeight="1" x14ac:dyDescent="0.3"/>
    <row r="8905" ht="13.5" customHeight="1" x14ac:dyDescent="0.3"/>
    <row r="8906" ht="13.5" customHeight="1" x14ac:dyDescent="0.3"/>
    <row r="8907" ht="13.5" customHeight="1" x14ac:dyDescent="0.3"/>
    <row r="8908" ht="13.5" customHeight="1" x14ac:dyDescent="0.3"/>
    <row r="8909" ht="13.5" customHeight="1" x14ac:dyDescent="0.3"/>
    <row r="8910" ht="13.5" customHeight="1" x14ac:dyDescent="0.3"/>
    <row r="8911" ht="13.5" customHeight="1" x14ac:dyDescent="0.3"/>
    <row r="8912" ht="13.5" customHeight="1" x14ac:dyDescent="0.3"/>
    <row r="8913" ht="13.5" customHeight="1" x14ac:dyDescent="0.3"/>
    <row r="8914" ht="13.5" customHeight="1" x14ac:dyDescent="0.3"/>
    <row r="8915" ht="13.5" customHeight="1" x14ac:dyDescent="0.3"/>
    <row r="8916" ht="13.5" customHeight="1" x14ac:dyDescent="0.3"/>
    <row r="8917" ht="13.5" customHeight="1" x14ac:dyDescent="0.3"/>
    <row r="8918" ht="13.5" customHeight="1" x14ac:dyDescent="0.3"/>
    <row r="8919" ht="13.5" customHeight="1" x14ac:dyDescent="0.3"/>
    <row r="8920" ht="13.5" customHeight="1" x14ac:dyDescent="0.3"/>
    <row r="8921" ht="13.5" customHeight="1" x14ac:dyDescent="0.3"/>
    <row r="8922" ht="13.5" customHeight="1" x14ac:dyDescent="0.3"/>
    <row r="8923" ht="13.5" customHeight="1" x14ac:dyDescent="0.3"/>
    <row r="8924" ht="13.5" customHeight="1" x14ac:dyDescent="0.3"/>
    <row r="8925" ht="13.5" customHeight="1" x14ac:dyDescent="0.3"/>
    <row r="8926" ht="13.5" customHeight="1" x14ac:dyDescent="0.3"/>
    <row r="8927" ht="13.5" customHeight="1" x14ac:dyDescent="0.3"/>
    <row r="8928" ht="13.5" customHeight="1" x14ac:dyDescent="0.3"/>
    <row r="8929" ht="13.5" customHeight="1" x14ac:dyDescent="0.3"/>
    <row r="8930" ht="13.5" customHeight="1" x14ac:dyDescent="0.3"/>
    <row r="8931" ht="13.5" customHeight="1" x14ac:dyDescent="0.3"/>
    <row r="8932" ht="13.5" customHeight="1" x14ac:dyDescent="0.3"/>
    <row r="8933" ht="13.5" customHeight="1" x14ac:dyDescent="0.3"/>
    <row r="8934" ht="13.5" customHeight="1" x14ac:dyDescent="0.3"/>
    <row r="8935" ht="13.5" customHeight="1" x14ac:dyDescent="0.3"/>
    <row r="8936" ht="13.5" customHeight="1" x14ac:dyDescent="0.3"/>
    <row r="8937" ht="13.5" customHeight="1" x14ac:dyDescent="0.3"/>
    <row r="8938" ht="13.5" customHeight="1" x14ac:dyDescent="0.3"/>
    <row r="8939" ht="13.5" customHeight="1" x14ac:dyDescent="0.3"/>
    <row r="8940" ht="13.5" customHeight="1" x14ac:dyDescent="0.3"/>
    <row r="8941" ht="13.5" customHeight="1" x14ac:dyDescent="0.3"/>
    <row r="8942" ht="13.5" customHeight="1" x14ac:dyDescent="0.3"/>
    <row r="8943" ht="13.5" customHeight="1" x14ac:dyDescent="0.3"/>
    <row r="8944" ht="13.5" customHeight="1" x14ac:dyDescent="0.3"/>
    <row r="8945" ht="13.5" customHeight="1" x14ac:dyDescent="0.3"/>
    <row r="8946" ht="13.5" customHeight="1" x14ac:dyDescent="0.3"/>
    <row r="8947" ht="13.5" customHeight="1" x14ac:dyDescent="0.3"/>
    <row r="8948" ht="13.5" customHeight="1" x14ac:dyDescent="0.3"/>
    <row r="8949" ht="13.5" customHeight="1" x14ac:dyDescent="0.3"/>
    <row r="8950" ht="13.5" customHeight="1" x14ac:dyDescent="0.3"/>
    <row r="8951" ht="13.5" customHeight="1" x14ac:dyDescent="0.3"/>
    <row r="8952" ht="13.5" customHeight="1" x14ac:dyDescent="0.3"/>
    <row r="8953" ht="13.5" customHeight="1" x14ac:dyDescent="0.3"/>
    <row r="8954" ht="13.5" customHeight="1" x14ac:dyDescent="0.3"/>
    <row r="8955" ht="13.5" customHeight="1" x14ac:dyDescent="0.3"/>
    <row r="8956" ht="13.5" customHeight="1" x14ac:dyDescent="0.3"/>
    <row r="8957" ht="13.5" customHeight="1" x14ac:dyDescent="0.3"/>
    <row r="8958" ht="13.5" customHeight="1" x14ac:dyDescent="0.3"/>
    <row r="8959" ht="13.5" customHeight="1" x14ac:dyDescent="0.3"/>
    <row r="8960" ht="13.5" customHeight="1" x14ac:dyDescent="0.3"/>
    <row r="8961" ht="13.5" customHeight="1" x14ac:dyDescent="0.3"/>
    <row r="8962" ht="13.5" customHeight="1" x14ac:dyDescent="0.3"/>
    <row r="8963" ht="13.5" customHeight="1" x14ac:dyDescent="0.3"/>
    <row r="8964" ht="13.5" customHeight="1" x14ac:dyDescent="0.3"/>
    <row r="8965" ht="13.5" customHeight="1" x14ac:dyDescent="0.3"/>
    <row r="8966" ht="13.5" customHeight="1" x14ac:dyDescent="0.3"/>
    <row r="8967" ht="13.5" customHeight="1" x14ac:dyDescent="0.3"/>
    <row r="8968" ht="13.5" customHeight="1" x14ac:dyDescent="0.3"/>
    <row r="8969" ht="13.5" customHeight="1" x14ac:dyDescent="0.3"/>
    <row r="8970" ht="13.5" customHeight="1" x14ac:dyDescent="0.3"/>
    <row r="8971" ht="13.5" customHeight="1" x14ac:dyDescent="0.3"/>
    <row r="8972" ht="13.5" customHeight="1" x14ac:dyDescent="0.3"/>
    <row r="8973" ht="13.5" customHeight="1" x14ac:dyDescent="0.3"/>
    <row r="8974" ht="13.5" customHeight="1" x14ac:dyDescent="0.3"/>
    <row r="8975" ht="13.5" customHeight="1" x14ac:dyDescent="0.3"/>
    <row r="8976" ht="13.5" customHeight="1" x14ac:dyDescent="0.3"/>
    <row r="8977" ht="13.5" customHeight="1" x14ac:dyDescent="0.3"/>
    <row r="8978" ht="13.5" customHeight="1" x14ac:dyDescent="0.3"/>
    <row r="8979" ht="13.5" customHeight="1" x14ac:dyDescent="0.3"/>
    <row r="8980" ht="13.5" customHeight="1" x14ac:dyDescent="0.3"/>
    <row r="8981" ht="13.5" customHeight="1" x14ac:dyDescent="0.3"/>
    <row r="8982" ht="13.5" customHeight="1" x14ac:dyDescent="0.3"/>
    <row r="8983" ht="13.5" customHeight="1" x14ac:dyDescent="0.3"/>
    <row r="8984" ht="13.5" customHeight="1" x14ac:dyDescent="0.3"/>
    <row r="8985" ht="13.5" customHeight="1" x14ac:dyDescent="0.3"/>
    <row r="8986" ht="13.5" customHeight="1" x14ac:dyDescent="0.3"/>
    <row r="8987" ht="13.5" customHeight="1" x14ac:dyDescent="0.3"/>
    <row r="8988" ht="13.5" customHeight="1" x14ac:dyDescent="0.3"/>
    <row r="8989" ht="13.5" customHeight="1" x14ac:dyDescent="0.3"/>
    <row r="8990" ht="13.5" customHeight="1" x14ac:dyDescent="0.3"/>
    <row r="8991" ht="13.5" customHeight="1" x14ac:dyDescent="0.3"/>
    <row r="8992" ht="13.5" customHeight="1" x14ac:dyDescent="0.3"/>
    <row r="8993" ht="13.5" customHeight="1" x14ac:dyDescent="0.3"/>
    <row r="8994" ht="13.5" customHeight="1" x14ac:dyDescent="0.3"/>
    <row r="8995" ht="13.5" customHeight="1" x14ac:dyDescent="0.3"/>
    <row r="8996" ht="13.5" customHeight="1" x14ac:dyDescent="0.3"/>
    <row r="8997" ht="13.5" customHeight="1" x14ac:dyDescent="0.3"/>
    <row r="8998" ht="13.5" customHeight="1" x14ac:dyDescent="0.3"/>
    <row r="8999" ht="13.5" customHeight="1" x14ac:dyDescent="0.3"/>
    <row r="9000" ht="13.5" customHeight="1" x14ac:dyDescent="0.3"/>
    <row r="9001" ht="13.5" customHeight="1" x14ac:dyDescent="0.3"/>
    <row r="9002" ht="13.5" customHeight="1" x14ac:dyDescent="0.3"/>
    <row r="9003" ht="13.5" customHeight="1" x14ac:dyDescent="0.3"/>
    <row r="9004" ht="13.5" customHeight="1" x14ac:dyDescent="0.3"/>
    <row r="9005" ht="13.5" customHeight="1" x14ac:dyDescent="0.3"/>
    <row r="9006" ht="13.5" customHeight="1" x14ac:dyDescent="0.3"/>
    <row r="9007" ht="13.5" customHeight="1" x14ac:dyDescent="0.3"/>
    <row r="9008" ht="13.5" customHeight="1" x14ac:dyDescent="0.3"/>
    <row r="9009" ht="13.5" customHeight="1" x14ac:dyDescent="0.3"/>
    <row r="9010" ht="13.5" customHeight="1" x14ac:dyDescent="0.3"/>
    <row r="9011" ht="13.5" customHeight="1" x14ac:dyDescent="0.3"/>
    <row r="9012" ht="13.5" customHeight="1" x14ac:dyDescent="0.3"/>
    <row r="9013" ht="13.5" customHeight="1" x14ac:dyDescent="0.3"/>
    <row r="9014" ht="13.5" customHeight="1" x14ac:dyDescent="0.3"/>
    <row r="9015" ht="13.5" customHeight="1" x14ac:dyDescent="0.3"/>
    <row r="9016" ht="13.5" customHeight="1" x14ac:dyDescent="0.3"/>
    <row r="9017" ht="13.5" customHeight="1" x14ac:dyDescent="0.3"/>
    <row r="9018" ht="13.5" customHeight="1" x14ac:dyDescent="0.3"/>
    <row r="9019" ht="13.5" customHeight="1" x14ac:dyDescent="0.3"/>
    <row r="9020" ht="13.5" customHeight="1" x14ac:dyDescent="0.3"/>
    <row r="9021" ht="13.5" customHeight="1" x14ac:dyDescent="0.3"/>
    <row r="9022" ht="13.5" customHeight="1" x14ac:dyDescent="0.3"/>
    <row r="9023" ht="13.5" customHeight="1" x14ac:dyDescent="0.3"/>
    <row r="9024" ht="13.5" customHeight="1" x14ac:dyDescent="0.3"/>
    <row r="9025" ht="13.5" customHeight="1" x14ac:dyDescent="0.3"/>
    <row r="9026" ht="13.5" customHeight="1" x14ac:dyDescent="0.3"/>
    <row r="9027" ht="13.5" customHeight="1" x14ac:dyDescent="0.3"/>
    <row r="9028" ht="13.5" customHeight="1" x14ac:dyDescent="0.3"/>
    <row r="9029" ht="13.5" customHeight="1" x14ac:dyDescent="0.3"/>
    <row r="9030" ht="13.5" customHeight="1" x14ac:dyDescent="0.3"/>
    <row r="9031" ht="13.5" customHeight="1" x14ac:dyDescent="0.3"/>
    <row r="9032" ht="13.5" customHeight="1" x14ac:dyDescent="0.3"/>
    <row r="9033" ht="13.5" customHeight="1" x14ac:dyDescent="0.3"/>
    <row r="9034" ht="13.5" customHeight="1" x14ac:dyDescent="0.3"/>
    <row r="9035" ht="13.5" customHeight="1" x14ac:dyDescent="0.3"/>
    <row r="9036" ht="13.5" customHeight="1" x14ac:dyDescent="0.3"/>
    <row r="9037" ht="13.5" customHeight="1" x14ac:dyDescent="0.3"/>
    <row r="9038" ht="13.5" customHeight="1" x14ac:dyDescent="0.3"/>
    <row r="9039" ht="13.5" customHeight="1" x14ac:dyDescent="0.3"/>
    <row r="9040" ht="13.5" customHeight="1" x14ac:dyDescent="0.3"/>
    <row r="9041" ht="13.5" customHeight="1" x14ac:dyDescent="0.3"/>
    <row r="9042" ht="13.5" customHeight="1" x14ac:dyDescent="0.3"/>
    <row r="9043" ht="13.5" customHeight="1" x14ac:dyDescent="0.3"/>
    <row r="9044" ht="13.5" customHeight="1" x14ac:dyDescent="0.3"/>
    <row r="9045" ht="13.5" customHeight="1" x14ac:dyDescent="0.3"/>
    <row r="9046" ht="13.5" customHeight="1" x14ac:dyDescent="0.3"/>
    <row r="9047" ht="13.5" customHeight="1" x14ac:dyDescent="0.3"/>
    <row r="9048" ht="13.5" customHeight="1" x14ac:dyDescent="0.3"/>
    <row r="9049" ht="13.5" customHeight="1" x14ac:dyDescent="0.3"/>
    <row r="9050" ht="13.5" customHeight="1" x14ac:dyDescent="0.3"/>
    <row r="9051" ht="13.5" customHeight="1" x14ac:dyDescent="0.3"/>
    <row r="9052" ht="13.5" customHeight="1" x14ac:dyDescent="0.3"/>
    <row r="9053" ht="13.5" customHeight="1" x14ac:dyDescent="0.3"/>
    <row r="9054" ht="13.5" customHeight="1" x14ac:dyDescent="0.3"/>
    <row r="9055" ht="13.5" customHeight="1" x14ac:dyDescent="0.3"/>
    <row r="9056" ht="13.5" customHeight="1" x14ac:dyDescent="0.3"/>
    <row r="9057" ht="13.5" customHeight="1" x14ac:dyDescent="0.3"/>
    <row r="9058" ht="13.5" customHeight="1" x14ac:dyDescent="0.3"/>
    <row r="9059" ht="13.5" customHeight="1" x14ac:dyDescent="0.3"/>
    <row r="9060" ht="13.5" customHeight="1" x14ac:dyDescent="0.3"/>
    <row r="9061" ht="13.5" customHeight="1" x14ac:dyDescent="0.3"/>
    <row r="9062" ht="13.5" customHeight="1" x14ac:dyDescent="0.3"/>
    <row r="9063" ht="13.5" customHeight="1" x14ac:dyDescent="0.3"/>
    <row r="9064" ht="13.5" customHeight="1" x14ac:dyDescent="0.3"/>
    <row r="9065" ht="13.5" customHeight="1" x14ac:dyDescent="0.3"/>
    <row r="9066" ht="13.5" customHeight="1" x14ac:dyDescent="0.3"/>
    <row r="9067" ht="13.5" customHeight="1" x14ac:dyDescent="0.3"/>
    <row r="9068" ht="13.5" customHeight="1" x14ac:dyDescent="0.3"/>
    <row r="9069" ht="13.5" customHeight="1" x14ac:dyDescent="0.3"/>
    <row r="9070" ht="13.5" customHeight="1" x14ac:dyDescent="0.3"/>
    <row r="9071" ht="13.5" customHeight="1" x14ac:dyDescent="0.3"/>
    <row r="9072" ht="13.5" customHeight="1" x14ac:dyDescent="0.3"/>
    <row r="9073" ht="13.5" customHeight="1" x14ac:dyDescent="0.3"/>
    <row r="9074" ht="13.5" customHeight="1" x14ac:dyDescent="0.3"/>
    <row r="9075" ht="13.5" customHeight="1" x14ac:dyDescent="0.3"/>
    <row r="9076" ht="13.5" customHeight="1" x14ac:dyDescent="0.3"/>
    <row r="9077" ht="13.5" customHeight="1" x14ac:dyDescent="0.3"/>
    <row r="9078" ht="13.5" customHeight="1" x14ac:dyDescent="0.3"/>
    <row r="9079" ht="13.5" customHeight="1" x14ac:dyDescent="0.3"/>
    <row r="9080" ht="13.5" customHeight="1" x14ac:dyDescent="0.3"/>
    <row r="9081" ht="13.5" customHeight="1" x14ac:dyDescent="0.3"/>
    <row r="9082" ht="13.5" customHeight="1" x14ac:dyDescent="0.3"/>
    <row r="9083" ht="13.5" customHeight="1" x14ac:dyDescent="0.3"/>
    <row r="9084" ht="13.5" customHeight="1" x14ac:dyDescent="0.3"/>
    <row r="9085" ht="13.5" customHeight="1" x14ac:dyDescent="0.3"/>
    <row r="9086" ht="13.5" customHeight="1" x14ac:dyDescent="0.3"/>
    <row r="9087" ht="13.5" customHeight="1" x14ac:dyDescent="0.3"/>
    <row r="9088" ht="13.5" customHeight="1" x14ac:dyDescent="0.3"/>
    <row r="9089" ht="13.5" customHeight="1" x14ac:dyDescent="0.3"/>
    <row r="9090" ht="13.5" customHeight="1" x14ac:dyDescent="0.3"/>
    <row r="9091" ht="13.5" customHeight="1" x14ac:dyDescent="0.3"/>
    <row r="9092" ht="13.5" customHeight="1" x14ac:dyDescent="0.3"/>
    <row r="9093" ht="13.5" customHeight="1" x14ac:dyDescent="0.3"/>
    <row r="9094" ht="13.5" customHeight="1" x14ac:dyDescent="0.3"/>
    <row r="9095" ht="13.5" customHeight="1" x14ac:dyDescent="0.3"/>
    <row r="9096" ht="13.5" customHeight="1" x14ac:dyDescent="0.3"/>
    <row r="9097" ht="13.5" customHeight="1" x14ac:dyDescent="0.3"/>
    <row r="9098" ht="13.5" customHeight="1" x14ac:dyDescent="0.3"/>
    <row r="9099" ht="13.5" customHeight="1" x14ac:dyDescent="0.3"/>
    <row r="9100" ht="13.5" customHeight="1" x14ac:dyDescent="0.3"/>
    <row r="9101" ht="13.5" customHeight="1" x14ac:dyDescent="0.3"/>
    <row r="9102" ht="13.5" customHeight="1" x14ac:dyDescent="0.3"/>
    <row r="9103" ht="13.5" customHeight="1" x14ac:dyDescent="0.3"/>
    <row r="9104" ht="13.5" customHeight="1" x14ac:dyDescent="0.3"/>
    <row r="9105" ht="13.5" customHeight="1" x14ac:dyDescent="0.3"/>
    <row r="9106" ht="13.5" customHeight="1" x14ac:dyDescent="0.3"/>
    <row r="9107" ht="13.5" customHeight="1" x14ac:dyDescent="0.3"/>
    <row r="9108" ht="13.5" customHeight="1" x14ac:dyDescent="0.3"/>
    <row r="9109" ht="13.5" customHeight="1" x14ac:dyDescent="0.3"/>
    <row r="9110" ht="13.5" customHeight="1" x14ac:dyDescent="0.3"/>
    <row r="9111" ht="13.5" customHeight="1" x14ac:dyDescent="0.3"/>
    <row r="9112" ht="13.5" customHeight="1" x14ac:dyDescent="0.3"/>
    <row r="9113" ht="13.5" customHeight="1" x14ac:dyDescent="0.3"/>
    <row r="9114" ht="13.5" customHeight="1" x14ac:dyDescent="0.3"/>
    <row r="9115" ht="13.5" customHeight="1" x14ac:dyDescent="0.3"/>
    <row r="9116" ht="13.5" customHeight="1" x14ac:dyDescent="0.3"/>
    <row r="9117" ht="13.5" customHeight="1" x14ac:dyDescent="0.3"/>
    <row r="9118" ht="13.5" customHeight="1" x14ac:dyDescent="0.3"/>
    <row r="9119" ht="13.5" customHeight="1" x14ac:dyDescent="0.3"/>
    <row r="9120" ht="13.5" customHeight="1" x14ac:dyDescent="0.3"/>
    <row r="9121" ht="13.5" customHeight="1" x14ac:dyDescent="0.3"/>
    <row r="9122" ht="13.5" customHeight="1" x14ac:dyDescent="0.3"/>
    <row r="9123" ht="13.5" customHeight="1" x14ac:dyDescent="0.3"/>
    <row r="9124" ht="13.5" customHeight="1" x14ac:dyDescent="0.3"/>
    <row r="9125" ht="13.5" customHeight="1" x14ac:dyDescent="0.3"/>
    <row r="9126" ht="13.5" customHeight="1" x14ac:dyDescent="0.3"/>
    <row r="9127" ht="13.5" customHeight="1" x14ac:dyDescent="0.3"/>
    <row r="9128" ht="13.5" customHeight="1" x14ac:dyDescent="0.3"/>
    <row r="9129" ht="13.5" customHeight="1" x14ac:dyDescent="0.3"/>
    <row r="9130" ht="13.5" customHeight="1" x14ac:dyDescent="0.3"/>
    <row r="9131" ht="13.5" customHeight="1" x14ac:dyDescent="0.3"/>
    <row r="9132" ht="13.5" customHeight="1" x14ac:dyDescent="0.3"/>
    <row r="9133" ht="13.5" customHeight="1" x14ac:dyDescent="0.3"/>
    <row r="9134" ht="13.5" customHeight="1" x14ac:dyDescent="0.3"/>
    <row r="9135" ht="13.5" customHeight="1" x14ac:dyDescent="0.3"/>
    <row r="9136" ht="13.5" customHeight="1" x14ac:dyDescent="0.3"/>
    <row r="9137" ht="13.5" customHeight="1" x14ac:dyDescent="0.3"/>
    <row r="9138" ht="13.5" customHeight="1" x14ac:dyDescent="0.3"/>
    <row r="9139" ht="13.5" customHeight="1" x14ac:dyDescent="0.3"/>
    <row r="9140" ht="13.5" customHeight="1" x14ac:dyDescent="0.3"/>
    <row r="9141" ht="13.5" customHeight="1" x14ac:dyDescent="0.3"/>
    <row r="9142" ht="13.5" customHeight="1" x14ac:dyDescent="0.3"/>
    <row r="9143" ht="13.5" customHeight="1" x14ac:dyDescent="0.3"/>
    <row r="9144" ht="13.5" customHeight="1" x14ac:dyDescent="0.3"/>
    <row r="9145" ht="13.5" customHeight="1" x14ac:dyDescent="0.3"/>
    <row r="9146" ht="13.5" customHeight="1" x14ac:dyDescent="0.3"/>
    <row r="9147" ht="13.5" customHeight="1" x14ac:dyDescent="0.3"/>
    <row r="9148" ht="13.5" customHeight="1" x14ac:dyDescent="0.3"/>
    <row r="9149" ht="13.5" customHeight="1" x14ac:dyDescent="0.3"/>
    <row r="9150" ht="13.5" customHeight="1" x14ac:dyDescent="0.3"/>
    <row r="9151" ht="13.5" customHeight="1" x14ac:dyDescent="0.3"/>
    <row r="9152" ht="13.5" customHeight="1" x14ac:dyDescent="0.3"/>
    <row r="9153" ht="13.5" customHeight="1" x14ac:dyDescent="0.3"/>
    <row r="9154" ht="13.5" customHeight="1" x14ac:dyDescent="0.3"/>
    <row r="9155" ht="13.5" customHeight="1" x14ac:dyDescent="0.3"/>
    <row r="9156" ht="13.5" customHeight="1" x14ac:dyDescent="0.3"/>
    <row r="9157" ht="13.5" customHeight="1" x14ac:dyDescent="0.3"/>
    <row r="9158" ht="13.5" customHeight="1" x14ac:dyDescent="0.3"/>
    <row r="9159" ht="13.5" customHeight="1" x14ac:dyDescent="0.3"/>
    <row r="9160" ht="13.5" customHeight="1" x14ac:dyDescent="0.3"/>
    <row r="9161" ht="13.5" customHeight="1" x14ac:dyDescent="0.3"/>
    <row r="9162" ht="13.5" customHeight="1" x14ac:dyDescent="0.3"/>
    <row r="9163" ht="13.5" customHeight="1" x14ac:dyDescent="0.3"/>
    <row r="9164" ht="13.5" customHeight="1" x14ac:dyDescent="0.3"/>
    <row r="9165" ht="13.5" customHeight="1" x14ac:dyDescent="0.3"/>
    <row r="9166" ht="13.5" customHeight="1" x14ac:dyDescent="0.3"/>
    <row r="9167" ht="13.5" customHeight="1" x14ac:dyDescent="0.3"/>
    <row r="9168" ht="13.5" customHeight="1" x14ac:dyDescent="0.3"/>
    <row r="9169" ht="13.5" customHeight="1" x14ac:dyDescent="0.3"/>
    <row r="9170" ht="13.5" customHeight="1" x14ac:dyDescent="0.3"/>
    <row r="9171" ht="13.5" customHeight="1" x14ac:dyDescent="0.3"/>
    <row r="9172" ht="13.5" customHeight="1" x14ac:dyDescent="0.3"/>
    <row r="9173" ht="13.5" customHeight="1" x14ac:dyDescent="0.3"/>
    <row r="9174" ht="13.5" customHeight="1" x14ac:dyDescent="0.3"/>
    <row r="9175" ht="13.5" customHeight="1" x14ac:dyDescent="0.3"/>
    <row r="9176" ht="13.5" customHeight="1" x14ac:dyDescent="0.3"/>
    <row r="9177" ht="13.5" customHeight="1" x14ac:dyDescent="0.3"/>
    <row r="9178" ht="13.5" customHeight="1" x14ac:dyDescent="0.3"/>
    <row r="9179" ht="13.5" customHeight="1" x14ac:dyDescent="0.3"/>
    <row r="9180" ht="13.5" customHeight="1" x14ac:dyDescent="0.3"/>
    <row r="9181" ht="13.5" customHeight="1" x14ac:dyDescent="0.3"/>
    <row r="9182" ht="13.5" customHeight="1" x14ac:dyDescent="0.3"/>
    <row r="9183" ht="13.5" customHeight="1" x14ac:dyDescent="0.3"/>
    <row r="9184" ht="13.5" customHeight="1" x14ac:dyDescent="0.3"/>
    <row r="9185" ht="13.5" customHeight="1" x14ac:dyDescent="0.3"/>
    <row r="9186" ht="13.5" customHeight="1" x14ac:dyDescent="0.3"/>
    <row r="9187" ht="13.5" customHeight="1" x14ac:dyDescent="0.3"/>
    <row r="9188" ht="13.5" customHeight="1" x14ac:dyDescent="0.3"/>
    <row r="9189" ht="13.5" customHeight="1" x14ac:dyDescent="0.3"/>
    <row r="9190" ht="13.5" customHeight="1" x14ac:dyDescent="0.3"/>
    <row r="9191" ht="13.5" customHeight="1" x14ac:dyDescent="0.3"/>
    <row r="9192" ht="13.5" customHeight="1" x14ac:dyDescent="0.3"/>
    <row r="9193" ht="13.5" customHeight="1" x14ac:dyDescent="0.3"/>
    <row r="9194" ht="13.5" customHeight="1" x14ac:dyDescent="0.3"/>
    <row r="9195" ht="13.5" customHeight="1" x14ac:dyDescent="0.3"/>
    <row r="9196" ht="13.5" customHeight="1" x14ac:dyDescent="0.3"/>
    <row r="9197" ht="13.5" customHeight="1" x14ac:dyDescent="0.3"/>
    <row r="9198" ht="13.5" customHeight="1" x14ac:dyDescent="0.3"/>
    <row r="9199" ht="13.5" customHeight="1" x14ac:dyDescent="0.3"/>
    <row r="9200" ht="13.5" customHeight="1" x14ac:dyDescent="0.3"/>
    <row r="9201" ht="13.5" customHeight="1" x14ac:dyDescent="0.3"/>
    <row r="9202" ht="13.5" customHeight="1" x14ac:dyDescent="0.3"/>
    <row r="9203" ht="13.5" customHeight="1" x14ac:dyDescent="0.3"/>
    <row r="9204" ht="13.5" customHeight="1" x14ac:dyDescent="0.3"/>
    <row r="9205" ht="13.5" customHeight="1" x14ac:dyDescent="0.3"/>
    <row r="9206" ht="13.5" customHeight="1" x14ac:dyDescent="0.3"/>
    <row r="9207" ht="13.5" customHeight="1" x14ac:dyDescent="0.3"/>
    <row r="9208" ht="13.5" customHeight="1" x14ac:dyDescent="0.3"/>
    <row r="9209" ht="13.5" customHeight="1" x14ac:dyDescent="0.3"/>
    <row r="9210" ht="13.5" customHeight="1" x14ac:dyDescent="0.3"/>
    <row r="9211" ht="13.5" customHeight="1" x14ac:dyDescent="0.3"/>
    <row r="9212" ht="13.5" customHeight="1" x14ac:dyDescent="0.3"/>
    <row r="9213" ht="13.5" customHeight="1" x14ac:dyDescent="0.3"/>
    <row r="9214" ht="13.5" customHeight="1" x14ac:dyDescent="0.3"/>
    <row r="9215" ht="13.5" customHeight="1" x14ac:dyDescent="0.3"/>
    <row r="9216" ht="13.5" customHeight="1" x14ac:dyDescent="0.3"/>
    <row r="9217" ht="13.5" customHeight="1" x14ac:dyDescent="0.3"/>
    <row r="9218" ht="13.5" customHeight="1" x14ac:dyDescent="0.3"/>
    <row r="9219" ht="13.5" customHeight="1" x14ac:dyDescent="0.3"/>
    <row r="9220" ht="13.5" customHeight="1" x14ac:dyDescent="0.3"/>
    <row r="9221" ht="13.5" customHeight="1" x14ac:dyDescent="0.3"/>
    <row r="9222" ht="13.5" customHeight="1" x14ac:dyDescent="0.3"/>
    <row r="9223" ht="13.5" customHeight="1" x14ac:dyDescent="0.3"/>
    <row r="9224" ht="13.5" customHeight="1" x14ac:dyDescent="0.3"/>
    <row r="9225" ht="13.5" customHeight="1" x14ac:dyDescent="0.3"/>
    <row r="9226" ht="13.5" customHeight="1" x14ac:dyDescent="0.3"/>
    <row r="9227" ht="13.5" customHeight="1" x14ac:dyDescent="0.3"/>
    <row r="9228" ht="13.5" customHeight="1" x14ac:dyDescent="0.3"/>
    <row r="9229" ht="13.5" customHeight="1" x14ac:dyDescent="0.3"/>
    <row r="9230" ht="13.5" customHeight="1" x14ac:dyDescent="0.3"/>
    <row r="9231" ht="13.5" customHeight="1" x14ac:dyDescent="0.3"/>
    <row r="9232" ht="13.5" customHeight="1" x14ac:dyDescent="0.3"/>
    <row r="9233" ht="13.5" customHeight="1" x14ac:dyDescent="0.3"/>
    <row r="9234" ht="13.5" customHeight="1" x14ac:dyDescent="0.3"/>
    <row r="9235" ht="13.5" customHeight="1" x14ac:dyDescent="0.3"/>
    <row r="9236" ht="13.5" customHeight="1" x14ac:dyDescent="0.3"/>
    <row r="9237" ht="13.5" customHeight="1" x14ac:dyDescent="0.3"/>
    <row r="9238" ht="13.5" customHeight="1" x14ac:dyDescent="0.3"/>
    <row r="9239" ht="13.5" customHeight="1" x14ac:dyDescent="0.3"/>
    <row r="9240" ht="13.5" customHeight="1" x14ac:dyDescent="0.3"/>
    <row r="9241" ht="13.5" customHeight="1" x14ac:dyDescent="0.3"/>
    <row r="9242" ht="13.5" customHeight="1" x14ac:dyDescent="0.3"/>
    <row r="9243" ht="13.5" customHeight="1" x14ac:dyDescent="0.3"/>
    <row r="9244" ht="13.5" customHeight="1" x14ac:dyDescent="0.3"/>
    <row r="9245" ht="13.5" customHeight="1" x14ac:dyDescent="0.3"/>
    <row r="9246" ht="13.5" customHeight="1" x14ac:dyDescent="0.3"/>
    <row r="9247" ht="13.5" customHeight="1" x14ac:dyDescent="0.3"/>
    <row r="9248" ht="13.5" customHeight="1" x14ac:dyDescent="0.3"/>
    <row r="9249" ht="13.5" customHeight="1" x14ac:dyDescent="0.3"/>
    <row r="9250" ht="13.5" customHeight="1" x14ac:dyDescent="0.3"/>
    <row r="9251" ht="13.5" customHeight="1" x14ac:dyDescent="0.3"/>
    <row r="9252" ht="13.5" customHeight="1" x14ac:dyDescent="0.3"/>
    <row r="9253" ht="13.5" customHeight="1" x14ac:dyDescent="0.3"/>
    <row r="9254" ht="13.5" customHeight="1" x14ac:dyDescent="0.3"/>
    <row r="9255" ht="13.5" customHeight="1" x14ac:dyDescent="0.3"/>
    <row r="9256" ht="13.5" customHeight="1" x14ac:dyDescent="0.3"/>
    <row r="9257" ht="13.5" customHeight="1" x14ac:dyDescent="0.3"/>
    <row r="9258" ht="13.5" customHeight="1" x14ac:dyDescent="0.3"/>
    <row r="9259" ht="13.5" customHeight="1" x14ac:dyDescent="0.3"/>
    <row r="9260" ht="13.5" customHeight="1" x14ac:dyDescent="0.3"/>
    <row r="9261" ht="13.5" customHeight="1" x14ac:dyDescent="0.3"/>
    <row r="9262" ht="13.5" customHeight="1" x14ac:dyDescent="0.3"/>
    <row r="9263" ht="13.5" customHeight="1" x14ac:dyDescent="0.3"/>
    <row r="9264" ht="13.5" customHeight="1" x14ac:dyDescent="0.3"/>
    <row r="9265" ht="13.5" customHeight="1" x14ac:dyDescent="0.3"/>
    <row r="9266" ht="13.5" customHeight="1" x14ac:dyDescent="0.3"/>
    <row r="9267" ht="13.5" customHeight="1" x14ac:dyDescent="0.3"/>
    <row r="9268" ht="13.5" customHeight="1" x14ac:dyDescent="0.3"/>
    <row r="9269" ht="13.5" customHeight="1" x14ac:dyDescent="0.3"/>
    <row r="9270" ht="13.5" customHeight="1" x14ac:dyDescent="0.3"/>
    <row r="9271" ht="13.5" customHeight="1" x14ac:dyDescent="0.3"/>
    <row r="9272" ht="13.5" customHeight="1" x14ac:dyDescent="0.3"/>
    <row r="9273" ht="13.5" customHeight="1" x14ac:dyDescent="0.3"/>
    <row r="9274" ht="13.5" customHeight="1" x14ac:dyDescent="0.3"/>
    <row r="9275" ht="13.5" customHeight="1" x14ac:dyDescent="0.3"/>
    <row r="9276" ht="13.5" customHeight="1" x14ac:dyDescent="0.3"/>
    <row r="9277" ht="13.5" customHeight="1" x14ac:dyDescent="0.3"/>
    <row r="9278" ht="13.5" customHeight="1" x14ac:dyDescent="0.3"/>
    <row r="9279" ht="13.5" customHeight="1" x14ac:dyDescent="0.3"/>
    <row r="9280" ht="13.5" customHeight="1" x14ac:dyDescent="0.3"/>
    <row r="9281" ht="13.5" customHeight="1" x14ac:dyDescent="0.3"/>
    <row r="9282" ht="13.5" customHeight="1" x14ac:dyDescent="0.3"/>
    <row r="9283" ht="13.5" customHeight="1" x14ac:dyDescent="0.3"/>
    <row r="9284" ht="13.5" customHeight="1" x14ac:dyDescent="0.3"/>
    <row r="9285" ht="13.5" customHeight="1" x14ac:dyDescent="0.3"/>
    <row r="9286" ht="13.5" customHeight="1" x14ac:dyDescent="0.3"/>
    <row r="9287" ht="13.5" customHeight="1" x14ac:dyDescent="0.3"/>
    <row r="9288" ht="13.5" customHeight="1" x14ac:dyDescent="0.3"/>
    <row r="9289" ht="13.5" customHeight="1" x14ac:dyDescent="0.3"/>
    <row r="9290" ht="13.5" customHeight="1" x14ac:dyDescent="0.3"/>
    <row r="9291" ht="13.5" customHeight="1" x14ac:dyDescent="0.3"/>
    <row r="9292" ht="13.5" customHeight="1" x14ac:dyDescent="0.3"/>
    <row r="9293" ht="13.5" customHeight="1" x14ac:dyDescent="0.3"/>
    <row r="9294" ht="13.5" customHeight="1" x14ac:dyDescent="0.3"/>
    <row r="9295" ht="13.5" customHeight="1" x14ac:dyDescent="0.3"/>
    <row r="9296" ht="13.5" customHeight="1" x14ac:dyDescent="0.3"/>
    <row r="9297" ht="13.5" customHeight="1" x14ac:dyDescent="0.3"/>
    <row r="9298" ht="13.5" customHeight="1" x14ac:dyDescent="0.3"/>
    <row r="9299" ht="13.5" customHeight="1" x14ac:dyDescent="0.3"/>
    <row r="9300" ht="13.5" customHeight="1" x14ac:dyDescent="0.3"/>
    <row r="9301" ht="13.5" customHeight="1" x14ac:dyDescent="0.3"/>
    <row r="9302" ht="13.5" customHeight="1" x14ac:dyDescent="0.3"/>
    <row r="9303" ht="13.5" customHeight="1" x14ac:dyDescent="0.3"/>
    <row r="9304" ht="13.5" customHeight="1" x14ac:dyDescent="0.3"/>
    <row r="9305" ht="13.5" customHeight="1" x14ac:dyDescent="0.3"/>
    <row r="9306" ht="13.5" customHeight="1" x14ac:dyDescent="0.3"/>
    <row r="9307" ht="13.5" customHeight="1" x14ac:dyDescent="0.3"/>
    <row r="9308" ht="13.5" customHeight="1" x14ac:dyDescent="0.3"/>
    <row r="9309" ht="13.5" customHeight="1" x14ac:dyDescent="0.3"/>
    <row r="9310" ht="13.5" customHeight="1" x14ac:dyDescent="0.3"/>
    <row r="9311" ht="13.5" customHeight="1" x14ac:dyDescent="0.3"/>
    <row r="9312" ht="13.5" customHeight="1" x14ac:dyDescent="0.3"/>
    <row r="9313" ht="13.5" customHeight="1" x14ac:dyDescent="0.3"/>
    <row r="9314" ht="13.5" customHeight="1" x14ac:dyDescent="0.3"/>
    <row r="9315" ht="13.5" customHeight="1" x14ac:dyDescent="0.3"/>
    <row r="9316" ht="13.5" customHeight="1" x14ac:dyDescent="0.3"/>
    <row r="9317" ht="13.5" customHeight="1" x14ac:dyDescent="0.3"/>
    <row r="9318" ht="13.5" customHeight="1" x14ac:dyDescent="0.3"/>
    <row r="9319" ht="13.5" customHeight="1" x14ac:dyDescent="0.3"/>
    <row r="9320" ht="13.5" customHeight="1" x14ac:dyDescent="0.3"/>
    <row r="9321" ht="13.5" customHeight="1" x14ac:dyDescent="0.3"/>
    <row r="9322" ht="13.5" customHeight="1" x14ac:dyDescent="0.3"/>
    <row r="9323" ht="13.5" customHeight="1" x14ac:dyDescent="0.3"/>
    <row r="9324" ht="13.5" customHeight="1" x14ac:dyDescent="0.3"/>
    <row r="9325" ht="13.5" customHeight="1" x14ac:dyDescent="0.3"/>
    <row r="9326" ht="13.5" customHeight="1" x14ac:dyDescent="0.3"/>
    <row r="9327" ht="13.5" customHeight="1" x14ac:dyDescent="0.3"/>
    <row r="9328" ht="13.5" customHeight="1" x14ac:dyDescent="0.3"/>
    <row r="9329" ht="13.5" customHeight="1" x14ac:dyDescent="0.3"/>
    <row r="9330" ht="13.5" customHeight="1" x14ac:dyDescent="0.3"/>
    <row r="9331" ht="13.5" customHeight="1" x14ac:dyDescent="0.3"/>
    <row r="9332" ht="13.5" customHeight="1" x14ac:dyDescent="0.3"/>
    <row r="9333" ht="13.5" customHeight="1" x14ac:dyDescent="0.3"/>
    <row r="9334" ht="13.5" customHeight="1" x14ac:dyDescent="0.3"/>
    <row r="9335" ht="13.5" customHeight="1" x14ac:dyDescent="0.3"/>
    <row r="9336" ht="13.5" customHeight="1" x14ac:dyDescent="0.3"/>
    <row r="9337" ht="13.5" customHeight="1" x14ac:dyDescent="0.3"/>
    <row r="9338" ht="13.5" customHeight="1" x14ac:dyDescent="0.3"/>
    <row r="9339" ht="13.5" customHeight="1" x14ac:dyDescent="0.3"/>
    <row r="9340" ht="13.5" customHeight="1" x14ac:dyDescent="0.3"/>
    <row r="9341" ht="13.5" customHeight="1" x14ac:dyDescent="0.3"/>
    <row r="9342" ht="13.5" customHeight="1" x14ac:dyDescent="0.3"/>
    <row r="9343" ht="13.5" customHeight="1" x14ac:dyDescent="0.3"/>
    <row r="9344" ht="13.5" customHeight="1" x14ac:dyDescent="0.3"/>
    <row r="9345" ht="13.5" customHeight="1" x14ac:dyDescent="0.3"/>
    <row r="9346" ht="13.5" customHeight="1" x14ac:dyDescent="0.3"/>
    <row r="9347" ht="13.5" customHeight="1" x14ac:dyDescent="0.3"/>
    <row r="9348" ht="13.5" customHeight="1" x14ac:dyDescent="0.3"/>
    <row r="9349" ht="13.5" customHeight="1" x14ac:dyDescent="0.3"/>
    <row r="9350" ht="13.5" customHeight="1" x14ac:dyDescent="0.3"/>
    <row r="9351" ht="13.5" customHeight="1" x14ac:dyDescent="0.3"/>
    <row r="9352" ht="13.5" customHeight="1" x14ac:dyDescent="0.3"/>
    <row r="9353" ht="13.5" customHeight="1" x14ac:dyDescent="0.3"/>
    <row r="9354" ht="13.5" customHeight="1" x14ac:dyDescent="0.3"/>
    <row r="9355" ht="13.5" customHeight="1" x14ac:dyDescent="0.3"/>
    <row r="9356" ht="13.5" customHeight="1" x14ac:dyDescent="0.3"/>
    <row r="9357" ht="13.5" customHeight="1" x14ac:dyDescent="0.3"/>
    <row r="9358" ht="13.5" customHeight="1" x14ac:dyDescent="0.3"/>
    <row r="9359" ht="13.5" customHeight="1" x14ac:dyDescent="0.3"/>
    <row r="9360" ht="13.5" customHeight="1" x14ac:dyDescent="0.3"/>
    <row r="9361" ht="13.5" customHeight="1" x14ac:dyDescent="0.3"/>
    <row r="9362" ht="13.5" customHeight="1" x14ac:dyDescent="0.3"/>
    <row r="9363" ht="13.5" customHeight="1" x14ac:dyDescent="0.3"/>
    <row r="9364" ht="13.5" customHeight="1" x14ac:dyDescent="0.3"/>
    <row r="9365" ht="13.5" customHeight="1" x14ac:dyDescent="0.3"/>
    <row r="9366" ht="13.5" customHeight="1" x14ac:dyDescent="0.3"/>
    <row r="9367" ht="13.5" customHeight="1" x14ac:dyDescent="0.3"/>
    <row r="9368" ht="13.5" customHeight="1" x14ac:dyDescent="0.3"/>
    <row r="9369" ht="13.5" customHeight="1" x14ac:dyDescent="0.3"/>
    <row r="9370" ht="13.5" customHeight="1" x14ac:dyDescent="0.3"/>
    <row r="9371" ht="13.5" customHeight="1" x14ac:dyDescent="0.3"/>
    <row r="9372" ht="13.5" customHeight="1" x14ac:dyDescent="0.3"/>
    <row r="9373" ht="13.5" customHeight="1" x14ac:dyDescent="0.3"/>
    <row r="9374" ht="13.5" customHeight="1" x14ac:dyDescent="0.3"/>
    <row r="9375" ht="13.5" customHeight="1" x14ac:dyDescent="0.3"/>
    <row r="9376" ht="13.5" customHeight="1" x14ac:dyDescent="0.3"/>
    <row r="9377" ht="13.5" customHeight="1" x14ac:dyDescent="0.3"/>
    <row r="9378" ht="13.5" customHeight="1" x14ac:dyDescent="0.3"/>
    <row r="9379" ht="13.5" customHeight="1" x14ac:dyDescent="0.3"/>
    <row r="9380" ht="13.5" customHeight="1" x14ac:dyDescent="0.3"/>
    <row r="9381" ht="13.5" customHeight="1" x14ac:dyDescent="0.3"/>
    <row r="9382" ht="13.5" customHeight="1" x14ac:dyDescent="0.3"/>
    <row r="9383" ht="13.5" customHeight="1" x14ac:dyDescent="0.3"/>
    <row r="9384" ht="13.5" customHeight="1" x14ac:dyDescent="0.3"/>
    <row r="9385" ht="13.5" customHeight="1" x14ac:dyDescent="0.3"/>
    <row r="9386" ht="13.5" customHeight="1" x14ac:dyDescent="0.3"/>
    <row r="9387" ht="13.5" customHeight="1" x14ac:dyDescent="0.3"/>
    <row r="9388" ht="13.5" customHeight="1" x14ac:dyDescent="0.3"/>
    <row r="9389" ht="13.5" customHeight="1" x14ac:dyDescent="0.3"/>
    <row r="9390" ht="13.5" customHeight="1" x14ac:dyDescent="0.3"/>
    <row r="9391" ht="13.5" customHeight="1" x14ac:dyDescent="0.3"/>
    <row r="9392" ht="13.5" customHeight="1" x14ac:dyDescent="0.3"/>
    <row r="9393" ht="13.5" customHeight="1" x14ac:dyDescent="0.3"/>
    <row r="9394" ht="13.5" customHeight="1" x14ac:dyDescent="0.3"/>
    <row r="9395" ht="13.5" customHeight="1" x14ac:dyDescent="0.3"/>
    <row r="9396" ht="13.5" customHeight="1" x14ac:dyDescent="0.3"/>
    <row r="9397" ht="13.5" customHeight="1" x14ac:dyDescent="0.3"/>
    <row r="9398" ht="13.5" customHeight="1" x14ac:dyDescent="0.3"/>
    <row r="9399" ht="13.5" customHeight="1" x14ac:dyDescent="0.3"/>
    <row r="9400" ht="13.5" customHeight="1" x14ac:dyDescent="0.3"/>
    <row r="9401" ht="13.5" customHeight="1" x14ac:dyDescent="0.3"/>
    <row r="9402" ht="13.5" customHeight="1" x14ac:dyDescent="0.3"/>
    <row r="9403" ht="13.5" customHeight="1" x14ac:dyDescent="0.3"/>
    <row r="9404" ht="13.5" customHeight="1" x14ac:dyDescent="0.3"/>
    <row r="9405" ht="13.5" customHeight="1" x14ac:dyDescent="0.3"/>
    <row r="9406" ht="13.5" customHeight="1" x14ac:dyDescent="0.3"/>
    <row r="9407" ht="13.5" customHeight="1" x14ac:dyDescent="0.3"/>
    <row r="9408" ht="13.5" customHeight="1" x14ac:dyDescent="0.3"/>
    <row r="9409" ht="13.5" customHeight="1" x14ac:dyDescent="0.3"/>
    <row r="9410" ht="13.5" customHeight="1" x14ac:dyDescent="0.3"/>
    <row r="9411" ht="13.5" customHeight="1" x14ac:dyDescent="0.3"/>
    <row r="9412" ht="13.5" customHeight="1" x14ac:dyDescent="0.3"/>
    <row r="9413" ht="13.5" customHeight="1" x14ac:dyDescent="0.3"/>
    <row r="9414" ht="13.5" customHeight="1" x14ac:dyDescent="0.3"/>
    <row r="9415" ht="13.5" customHeight="1" x14ac:dyDescent="0.3"/>
    <row r="9416" ht="13.5" customHeight="1" x14ac:dyDescent="0.3"/>
    <row r="9417" ht="13.5" customHeight="1" x14ac:dyDescent="0.3"/>
    <row r="9418" ht="13.5" customHeight="1" x14ac:dyDescent="0.3"/>
    <row r="9419" ht="13.5" customHeight="1" x14ac:dyDescent="0.3"/>
    <row r="9420" ht="13.5" customHeight="1" x14ac:dyDescent="0.3"/>
    <row r="9421" ht="13.5" customHeight="1" x14ac:dyDescent="0.3"/>
    <row r="9422" ht="13.5" customHeight="1" x14ac:dyDescent="0.3"/>
    <row r="9423" ht="13.5" customHeight="1" x14ac:dyDescent="0.3"/>
    <row r="9424" ht="13.5" customHeight="1" x14ac:dyDescent="0.3"/>
    <row r="9425" ht="13.5" customHeight="1" x14ac:dyDescent="0.3"/>
    <row r="9426" ht="13.5" customHeight="1" x14ac:dyDescent="0.3"/>
    <row r="9427" ht="13.5" customHeight="1" x14ac:dyDescent="0.3"/>
    <row r="9428" ht="13.5" customHeight="1" x14ac:dyDescent="0.3"/>
    <row r="9429" ht="13.5" customHeight="1" x14ac:dyDescent="0.3"/>
    <row r="9430" ht="13.5" customHeight="1" x14ac:dyDescent="0.3"/>
    <row r="9431" ht="13.5" customHeight="1" x14ac:dyDescent="0.3"/>
    <row r="9432" ht="13.5" customHeight="1" x14ac:dyDescent="0.3"/>
    <row r="9433" ht="13.5" customHeight="1" x14ac:dyDescent="0.3"/>
    <row r="9434" ht="13.5" customHeight="1" x14ac:dyDescent="0.3"/>
    <row r="9435" ht="13.5" customHeight="1" x14ac:dyDescent="0.3"/>
    <row r="9436" ht="13.5" customHeight="1" x14ac:dyDescent="0.3"/>
    <row r="9437" ht="13.5" customHeight="1" x14ac:dyDescent="0.3"/>
    <row r="9438" ht="13.5" customHeight="1" x14ac:dyDescent="0.3"/>
    <row r="9439" ht="13.5" customHeight="1" x14ac:dyDescent="0.3"/>
    <row r="9440" ht="13.5" customHeight="1" x14ac:dyDescent="0.3"/>
    <row r="9441" ht="13.5" customHeight="1" x14ac:dyDescent="0.3"/>
    <row r="9442" ht="13.5" customHeight="1" x14ac:dyDescent="0.3"/>
    <row r="9443" ht="13.5" customHeight="1" x14ac:dyDescent="0.3"/>
    <row r="9444" ht="13.5" customHeight="1" x14ac:dyDescent="0.3"/>
    <row r="9445" ht="13.5" customHeight="1" x14ac:dyDescent="0.3"/>
    <row r="9446" ht="13.5" customHeight="1" x14ac:dyDescent="0.3"/>
    <row r="9447" ht="13.5" customHeight="1" x14ac:dyDescent="0.3"/>
    <row r="9448" ht="13.5" customHeight="1" x14ac:dyDescent="0.3"/>
    <row r="9449" ht="13.5" customHeight="1" x14ac:dyDescent="0.3"/>
    <row r="9450" ht="13.5" customHeight="1" x14ac:dyDescent="0.3"/>
    <row r="9451" ht="13.5" customHeight="1" x14ac:dyDescent="0.3"/>
    <row r="9452" ht="13.5" customHeight="1" x14ac:dyDescent="0.3"/>
    <row r="9453" ht="13.5" customHeight="1" x14ac:dyDescent="0.3"/>
    <row r="9454" ht="13.5" customHeight="1" x14ac:dyDescent="0.3"/>
    <row r="9455" ht="13.5" customHeight="1" x14ac:dyDescent="0.3"/>
    <row r="9456" ht="13.5" customHeight="1" x14ac:dyDescent="0.3"/>
    <row r="9457" ht="13.5" customHeight="1" x14ac:dyDescent="0.3"/>
    <row r="9458" ht="13.5" customHeight="1" x14ac:dyDescent="0.3"/>
    <row r="9459" ht="13.5" customHeight="1" x14ac:dyDescent="0.3"/>
    <row r="9460" ht="13.5" customHeight="1" x14ac:dyDescent="0.3"/>
    <row r="9461" ht="13.5" customHeight="1" x14ac:dyDescent="0.3"/>
    <row r="9462" ht="13.5" customHeight="1" x14ac:dyDescent="0.3"/>
    <row r="9463" ht="13.5" customHeight="1" x14ac:dyDescent="0.3"/>
    <row r="9464" ht="13.5" customHeight="1" x14ac:dyDescent="0.3"/>
    <row r="9465" ht="13.5" customHeight="1" x14ac:dyDescent="0.3"/>
    <row r="9466" ht="13.5" customHeight="1" x14ac:dyDescent="0.3"/>
    <row r="9467" ht="13.5" customHeight="1" x14ac:dyDescent="0.3"/>
    <row r="9468" ht="13.5" customHeight="1" x14ac:dyDescent="0.3"/>
    <row r="9469" ht="13.5" customHeight="1" x14ac:dyDescent="0.3"/>
    <row r="9470" ht="13.5" customHeight="1" x14ac:dyDescent="0.3"/>
    <row r="9471" ht="13.5" customHeight="1" x14ac:dyDescent="0.3"/>
    <row r="9472" ht="13.5" customHeight="1" x14ac:dyDescent="0.3"/>
    <row r="9473" ht="13.5" customHeight="1" x14ac:dyDescent="0.3"/>
    <row r="9474" ht="13.5" customHeight="1" x14ac:dyDescent="0.3"/>
    <row r="9475" ht="13.5" customHeight="1" x14ac:dyDescent="0.3"/>
    <row r="9476" ht="13.5" customHeight="1" x14ac:dyDescent="0.3"/>
    <row r="9477" ht="13.5" customHeight="1" x14ac:dyDescent="0.3"/>
    <row r="9478" ht="13.5" customHeight="1" x14ac:dyDescent="0.3"/>
    <row r="9479" ht="13.5" customHeight="1" x14ac:dyDescent="0.3"/>
    <row r="9480" ht="13.5" customHeight="1" x14ac:dyDescent="0.3"/>
    <row r="9481" ht="13.5" customHeight="1" x14ac:dyDescent="0.3"/>
    <row r="9482" ht="13.5" customHeight="1" x14ac:dyDescent="0.3"/>
    <row r="9483" ht="13.5" customHeight="1" x14ac:dyDescent="0.3"/>
    <row r="9484" ht="13.5" customHeight="1" x14ac:dyDescent="0.3"/>
    <row r="9485" ht="13.5" customHeight="1" x14ac:dyDescent="0.3"/>
    <row r="9486" ht="13.5" customHeight="1" x14ac:dyDescent="0.3"/>
    <row r="9487" ht="13.5" customHeight="1" x14ac:dyDescent="0.3"/>
    <row r="9488" ht="13.5" customHeight="1" x14ac:dyDescent="0.3"/>
    <row r="9489" ht="13.5" customHeight="1" x14ac:dyDescent="0.3"/>
    <row r="9490" ht="13.5" customHeight="1" x14ac:dyDescent="0.3"/>
    <row r="9491" ht="13.5" customHeight="1" x14ac:dyDescent="0.3"/>
    <row r="9492" ht="13.5" customHeight="1" x14ac:dyDescent="0.3"/>
    <row r="9493" ht="13.5" customHeight="1" x14ac:dyDescent="0.3"/>
    <row r="9494" ht="13.5" customHeight="1" x14ac:dyDescent="0.3"/>
    <row r="9495" ht="13.5" customHeight="1" x14ac:dyDescent="0.3"/>
    <row r="9496" ht="13.5" customHeight="1" x14ac:dyDescent="0.3"/>
    <row r="9497" ht="13.5" customHeight="1" x14ac:dyDescent="0.3"/>
    <row r="9498" ht="13.5" customHeight="1" x14ac:dyDescent="0.3"/>
    <row r="9499" ht="13.5" customHeight="1" x14ac:dyDescent="0.3"/>
    <row r="9500" ht="13.5" customHeight="1" x14ac:dyDescent="0.3"/>
    <row r="9501" ht="13.5" customHeight="1" x14ac:dyDescent="0.3"/>
    <row r="9502" ht="13.5" customHeight="1" x14ac:dyDescent="0.3"/>
    <row r="9503" ht="13.5" customHeight="1" x14ac:dyDescent="0.3"/>
    <row r="9504" ht="13.5" customHeight="1" x14ac:dyDescent="0.3"/>
    <row r="9505" ht="13.5" customHeight="1" x14ac:dyDescent="0.3"/>
    <row r="9506" ht="13.5" customHeight="1" x14ac:dyDescent="0.3"/>
    <row r="9507" ht="13.5" customHeight="1" x14ac:dyDescent="0.3"/>
    <row r="9508" ht="13.5" customHeight="1" x14ac:dyDescent="0.3"/>
    <row r="9509" ht="13.5" customHeight="1" x14ac:dyDescent="0.3"/>
    <row r="9510" ht="13.5" customHeight="1" x14ac:dyDescent="0.3"/>
    <row r="9511" ht="13.5" customHeight="1" x14ac:dyDescent="0.3"/>
    <row r="9512" ht="13.5" customHeight="1" x14ac:dyDescent="0.3"/>
    <row r="9513" ht="13.5" customHeight="1" x14ac:dyDescent="0.3"/>
    <row r="9514" ht="13.5" customHeight="1" x14ac:dyDescent="0.3"/>
    <row r="9515" ht="13.5" customHeight="1" x14ac:dyDescent="0.3"/>
    <row r="9516" ht="13.5" customHeight="1" x14ac:dyDescent="0.3"/>
    <row r="9517" ht="13.5" customHeight="1" x14ac:dyDescent="0.3"/>
    <row r="9518" ht="13.5" customHeight="1" x14ac:dyDescent="0.3"/>
    <row r="9519" ht="13.5" customHeight="1" x14ac:dyDescent="0.3"/>
    <row r="9520" ht="13.5" customHeight="1" x14ac:dyDescent="0.3"/>
    <row r="9521" ht="13.5" customHeight="1" x14ac:dyDescent="0.3"/>
    <row r="9522" ht="13.5" customHeight="1" x14ac:dyDescent="0.3"/>
    <row r="9523" ht="13.5" customHeight="1" x14ac:dyDescent="0.3"/>
    <row r="9524" ht="13.5" customHeight="1" x14ac:dyDescent="0.3"/>
    <row r="9525" ht="13.5" customHeight="1" x14ac:dyDescent="0.3"/>
    <row r="9526" ht="13.5" customHeight="1" x14ac:dyDescent="0.3"/>
    <row r="9527" ht="13.5" customHeight="1" x14ac:dyDescent="0.3"/>
    <row r="9528" ht="13.5" customHeight="1" x14ac:dyDescent="0.3"/>
    <row r="9529" ht="13.5" customHeight="1" x14ac:dyDescent="0.3"/>
    <row r="9530" ht="13.5" customHeight="1" x14ac:dyDescent="0.3"/>
    <row r="9531" ht="13.5" customHeight="1" x14ac:dyDescent="0.3"/>
    <row r="9532" ht="13.5" customHeight="1" x14ac:dyDescent="0.3"/>
    <row r="9533" ht="13.5" customHeight="1" x14ac:dyDescent="0.3"/>
    <row r="9534" ht="13.5" customHeight="1" x14ac:dyDescent="0.3"/>
    <row r="9535" ht="13.5" customHeight="1" x14ac:dyDescent="0.3"/>
    <row r="9536" ht="13.5" customHeight="1" x14ac:dyDescent="0.3"/>
    <row r="9537" ht="13.5" customHeight="1" x14ac:dyDescent="0.3"/>
    <row r="9538" ht="13.5" customHeight="1" x14ac:dyDescent="0.3"/>
    <row r="9539" ht="13.5" customHeight="1" x14ac:dyDescent="0.3"/>
    <row r="9540" ht="13.5" customHeight="1" x14ac:dyDescent="0.3"/>
    <row r="9541" ht="13.5" customHeight="1" x14ac:dyDescent="0.3"/>
    <row r="9542" ht="13.5" customHeight="1" x14ac:dyDescent="0.3"/>
    <row r="9543" ht="13.5" customHeight="1" x14ac:dyDescent="0.3"/>
    <row r="9544" ht="13.5" customHeight="1" x14ac:dyDescent="0.3"/>
    <row r="9545" ht="13.5" customHeight="1" x14ac:dyDescent="0.3"/>
    <row r="9546" ht="13.5" customHeight="1" x14ac:dyDescent="0.3"/>
    <row r="9547" ht="13.5" customHeight="1" x14ac:dyDescent="0.3"/>
    <row r="9548" ht="13.5" customHeight="1" x14ac:dyDescent="0.3"/>
    <row r="9549" ht="13.5" customHeight="1" x14ac:dyDescent="0.3"/>
    <row r="9550" ht="13.5" customHeight="1" x14ac:dyDescent="0.3"/>
    <row r="9551" ht="13.5" customHeight="1" x14ac:dyDescent="0.3"/>
    <row r="9552" ht="13.5" customHeight="1" x14ac:dyDescent="0.3"/>
    <row r="9553" ht="13.5" customHeight="1" x14ac:dyDescent="0.3"/>
    <row r="9554" ht="13.5" customHeight="1" x14ac:dyDescent="0.3"/>
    <row r="9555" ht="13.5" customHeight="1" x14ac:dyDescent="0.3"/>
    <row r="9556" ht="13.5" customHeight="1" x14ac:dyDescent="0.3"/>
    <row r="9557" ht="13.5" customHeight="1" x14ac:dyDescent="0.3"/>
    <row r="9558" ht="13.5" customHeight="1" x14ac:dyDescent="0.3"/>
    <row r="9559" ht="13.5" customHeight="1" x14ac:dyDescent="0.3"/>
    <row r="9560" ht="13.5" customHeight="1" x14ac:dyDescent="0.3"/>
    <row r="9561" ht="13.5" customHeight="1" x14ac:dyDescent="0.3"/>
    <row r="9562" ht="13.5" customHeight="1" x14ac:dyDescent="0.3"/>
    <row r="9563" ht="13.5" customHeight="1" x14ac:dyDescent="0.3"/>
    <row r="9564" ht="13.5" customHeight="1" x14ac:dyDescent="0.3"/>
    <row r="9565" ht="13.5" customHeight="1" x14ac:dyDescent="0.3"/>
    <row r="9566" ht="13.5" customHeight="1" x14ac:dyDescent="0.3"/>
    <row r="9567" ht="13.5" customHeight="1" x14ac:dyDescent="0.3"/>
    <row r="9568" ht="13.5" customHeight="1" x14ac:dyDescent="0.3"/>
    <row r="9569" ht="13.5" customHeight="1" x14ac:dyDescent="0.3"/>
    <row r="9570" ht="13.5" customHeight="1" x14ac:dyDescent="0.3"/>
    <row r="9571" ht="13.5" customHeight="1" x14ac:dyDescent="0.3"/>
    <row r="9572" ht="13.5" customHeight="1" x14ac:dyDescent="0.3"/>
    <row r="9573" ht="13.5" customHeight="1" x14ac:dyDescent="0.3"/>
    <row r="9574" ht="13.5" customHeight="1" x14ac:dyDescent="0.3"/>
    <row r="9575" ht="13.5" customHeight="1" x14ac:dyDescent="0.3"/>
    <row r="9576" ht="13.5" customHeight="1" x14ac:dyDescent="0.3"/>
    <row r="9577" ht="13.5" customHeight="1" x14ac:dyDescent="0.3"/>
    <row r="9578" ht="13.5" customHeight="1" x14ac:dyDescent="0.3"/>
    <row r="9579" ht="13.5" customHeight="1" x14ac:dyDescent="0.3"/>
    <row r="9580" ht="13.5" customHeight="1" x14ac:dyDescent="0.3"/>
    <row r="9581" ht="13.5" customHeight="1" x14ac:dyDescent="0.3"/>
    <row r="9582" ht="13.5" customHeight="1" x14ac:dyDescent="0.3"/>
    <row r="9583" ht="13.5" customHeight="1" x14ac:dyDescent="0.3"/>
    <row r="9584" ht="13.5" customHeight="1" x14ac:dyDescent="0.3"/>
    <row r="9585" ht="13.5" customHeight="1" x14ac:dyDescent="0.3"/>
    <row r="9586" ht="13.5" customHeight="1" x14ac:dyDescent="0.3"/>
    <row r="9587" ht="13.5" customHeight="1" x14ac:dyDescent="0.3"/>
    <row r="9588" ht="13.5" customHeight="1" x14ac:dyDescent="0.3"/>
    <row r="9589" ht="13.5" customHeight="1" x14ac:dyDescent="0.3"/>
    <row r="9590" ht="13.5" customHeight="1" x14ac:dyDescent="0.3"/>
    <row r="9591" ht="13.5" customHeight="1" x14ac:dyDescent="0.3"/>
    <row r="9592" ht="13.5" customHeight="1" x14ac:dyDescent="0.3"/>
    <row r="9593" ht="13.5" customHeight="1" x14ac:dyDescent="0.3"/>
    <row r="9594" ht="13.5" customHeight="1" x14ac:dyDescent="0.3"/>
    <row r="9595" ht="13.5" customHeight="1" x14ac:dyDescent="0.3"/>
    <row r="9596" ht="13.5" customHeight="1" x14ac:dyDescent="0.3"/>
    <row r="9597" ht="13.5" customHeight="1" x14ac:dyDescent="0.3"/>
    <row r="9598" ht="13.5" customHeight="1" x14ac:dyDescent="0.3"/>
    <row r="9599" ht="13.5" customHeight="1" x14ac:dyDescent="0.3"/>
    <row r="9600" ht="13.5" customHeight="1" x14ac:dyDescent="0.3"/>
    <row r="9601" ht="13.5" customHeight="1" x14ac:dyDescent="0.3"/>
    <row r="9602" ht="13.5" customHeight="1" x14ac:dyDescent="0.3"/>
    <row r="9603" ht="13.5" customHeight="1" x14ac:dyDescent="0.3"/>
    <row r="9604" ht="13.5" customHeight="1" x14ac:dyDescent="0.3"/>
    <row r="9605" ht="13.5" customHeight="1" x14ac:dyDescent="0.3"/>
    <row r="9606" ht="13.5" customHeight="1" x14ac:dyDescent="0.3"/>
    <row r="9607" ht="13.5" customHeight="1" x14ac:dyDescent="0.3"/>
    <row r="9608" ht="13.5" customHeight="1" x14ac:dyDescent="0.3"/>
    <row r="9609" ht="13.5" customHeight="1" x14ac:dyDescent="0.3"/>
    <row r="9610" ht="13.5" customHeight="1" x14ac:dyDescent="0.3"/>
    <row r="9611" ht="13.5" customHeight="1" x14ac:dyDescent="0.3"/>
    <row r="9612" ht="13.5" customHeight="1" x14ac:dyDescent="0.3"/>
    <row r="9613" ht="13.5" customHeight="1" x14ac:dyDescent="0.3"/>
    <row r="9614" ht="13.5" customHeight="1" x14ac:dyDescent="0.3"/>
    <row r="9615" ht="13.5" customHeight="1" x14ac:dyDescent="0.3"/>
    <row r="9616" ht="13.5" customHeight="1" x14ac:dyDescent="0.3"/>
    <row r="9617" ht="13.5" customHeight="1" x14ac:dyDescent="0.3"/>
    <row r="9618" ht="13.5" customHeight="1" x14ac:dyDescent="0.3"/>
    <row r="9619" ht="13.5" customHeight="1" x14ac:dyDescent="0.3"/>
    <row r="9620" ht="13.5" customHeight="1" x14ac:dyDescent="0.3"/>
    <row r="9621" ht="13.5" customHeight="1" x14ac:dyDescent="0.3"/>
    <row r="9622" ht="13.5" customHeight="1" x14ac:dyDescent="0.3"/>
    <row r="9623" ht="13.5" customHeight="1" x14ac:dyDescent="0.3"/>
    <row r="9624" ht="13.5" customHeight="1" x14ac:dyDescent="0.3"/>
    <row r="9625" ht="13.5" customHeight="1" x14ac:dyDescent="0.3"/>
    <row r="9626" ht="13.5" customHeight="1" x14ac:dyDescent="0.3"/>
    <row r="9627" ht="13.5" customHeight="1" x14ac:dyDescent="0.3"/>
    <row r="9628" ht="13.5" customHeight="1" x14ac:dyDescent="0.3"/>
    <row r="9629" ht="13.5" customHeight="1" x14ac:dyDescent="0.3"/>
    <row r="9630" ht="13.5" customHeight="1" x14ac:dyDescent="0.3"/>
    <row r="9631" ht="13.5" customHeight="1" x14ac:dyDescent="0.3"/>
    <row r="9632" ht="13.5" customHeight="1" x14ac:dyDescent="0.3"/>
    <row r="9633" ht="13.5" customHeight="1" x14ac:dyDescent="0.3"/>
    <row r="9634" ht="13.5" customHeight="1" x14ac:dyDescent="0.3"/>
    <row r="9635" ht="13.5" customHeight="1" x14ac:dyDescent="0.3"/>
    <row r="9636" ht="13.5" customHeight="1" x14ac:dyDescent="0.3"/>
    <row r="9637" ht="13.5" customHeight="1" x14ac:dyDescent="0.3"/>
    <row r="9638" ht="13.5" customHeight="1" x14ac:dyDescent="0.3"/>
    <row r="9639" ht="13.5" customHeight="1" x14ac:dyDescent="0.3"/>
    <row r="9640" ht="13.5" customHeight="1" x14ac:dyDescent="0.3"/>
    <row r="9641" ht="13.5" customHeight="1" x14ac:dyDescent="0.3"/>
    <row r="9642" ht="13.5" customHeight="1" x14ac:dyDescent="0.3"/>
    <row r="9643" ht="13.5" customHeight="1" x14ac:dyDescent="0.3"/>
    <row r="9644" ht="13.5" customHeight="1" x14ac:dyDescent="0.3"/>
    <row r="9645" ht="13.5" customHeight="1" x14ac:dyDescent="0.3"/>
    <row r="9646" ht="13.5" customHeight="1" x14ac:dyDescent="0.3"/>
    <row r="9647" ht="13.5" customHeight="1" x14ac:dyDescent="0.3"/>
    <row r="9648" ht="13.5" customHeight="1" x14ac:dyDescent="0.3"/>
    <row r="9649" ht="13.5" customHeight="1" x14ac:dyDescent="0.3"/>
    <row r="9650" ht="13.5" customHeight="1" x14ac:dyDescent="0.3"/>
    <row r="9651" ht="13.5" customHeight="1" x14ac:dyDescent="0.3"/>
    <row r="9652" ht="13.5" customHeight="1" x14ac:dyDescent="0.3"/>
    <row r="9653" ht="13.5" customHeight="1" x14ac:dyDescent="0.3"/>
    <row r="9654" ht="13.5" customHeight="1" x14ac:dyDescent="0.3"/>
    <row r="9655" ht="13.5" customHeight="1" x14ac:dyDescent="0.3"/>
    <row r="9656" ht="13.5" customHeight="1" x14ac:dyDescent="0.3"/>
    <row r="9657" ht="13.5" customHeight="1" x14ac:dyDescent="0.3"/>
    <row r="9658" ht="13.5" customHeight="1" x14ac:dyDescent="0.3"/>
    <row r="9659" ht="13.5" customHeight="1" x14ac:dyDescent="0.3"/>
    <row r="9660" ht="13.5" customHeight="1" x14ac:dyDescent="0.3"/>
    <row r="9661" ht="13.5" customHeight="1" x14ac:dyDescent="0.3"/>
    <row r="9662" ht="13.5" customHeight="1" x14ac:dyDescent="0.3"/>
    <row r="9663" ht="13.5" customHeight="1" x14ac:dyDescent="0.3"/>
    <row r="9664" ht="13.5" customHeight="1" x14ac:dyDescent="0.3"/>
    <row r="9665" ht="13.5" customHeight="1" x14ac:dyDescent="0.3"/>
    <row r="9666" ht="13.5" customHeight="1" x14ac:dyDescent="0.3"/>
    <row r="9667" ht="13.5" customHeight="1" x14ac:dyDescent="0.3"/>
    <row r="9668" ht="13.5" customHeight="1" x14ac:dyDescent="0.3"/>
    <row r="9669" ht="13.5" customHeight="1" x14ac:dyDescent="0.3"/>
    <row r="9670" ht="13.5" customHeight="1" x14ac:dyDescent="0.3"/>
    <row r="9671" ht="13.5" customHeight="1" x14ac:dyDescent="0.3"/>
    <row r="9672" ht="13.5" customHeight="1" x14ac:dyDescent="0.3"/>
    <row r="9673" ht="13.5" customHeight="1" x14ac:dyDescent="0.3"/>
    <row r="9674" ht="13.5" customHeight="1" x14ac:dyDescent="0.3"/>
    <row r="9675" ht="13.5" customHeight="1" x14ac:dyDescent="0.3"/>
    <row r="9676" ht="13.5" customHeight="1" x14ac:dyDescent="0.3"/>
    <row r="9677" ht="13.5" customHeight="1" x14ac:dyDescent="0.3"/>
    <row r="9678" ht="13.5" customHeight="1" x14ac:dyDescent="0.3"/>
    <row r="9679" ht="13.5" customHeight="1" x14ac:dyDescent="0.3"/>
    <row r="9680" ht="13.5" customHeight="1" x14ac:dyDescent="0.3"/>
    <row r="9681" ht="13.5" customHeight="1" x14ac:dyDescent="0.3"/>
    <row r="9682" ht="13.5" customHeight="1" x14ac:dyDescent="0.3"/>
    <row r="9683" ht="13.5" customHeight="1" x14ac:dyDescent="0.3"/>
    <row r="9684" ht="13.5" customHeight="1" x14ac:dyDescent="0.3"/>
    <row r="9685" ht="13.5" customHeight="1" x14ac:dyDescent="0.3"/>
    <row r="9686" ht="13.5" customHeight="1" x14ac:dyDescent="0.3"/>
    <row r="9687" ht="13.5" customHeight="1" x14ac:dyDescent="0.3"/>
    <row r="9688" ht="13.5" customHeight="1" x14ac:dyDescent="0.3"/>
    <row r="9689" ht="13.5" customHeight="1" x14ac:dyDescent="0.3"/>
    <row r="9690" ht="13.5" customHeight="1" x14ac:dyDescent="0.3"/>
    <row r="9691" ht="13.5" customHeight="1" x14ac:dyDescent="0.3"/>
    <row r="9692" ht="13.5" customHeight="1" x14ac:dyDescent="0.3"/>
    <row r="9693" ht="13.5" customHeight="1" x14ac:dyDescent="0.3"/>
    <row r="9694" ht="13.5" customHeight="1" x14ac:dyDescent="0.3"/>
    <row r="9695" ht="13.5" customHeight="1" x14ac:dyDescent="0.3"/>
    <row r="9696" ht="13.5" customHeight="1" x14ac:dyDescent="0.3"/>
    <row r="9697" ht="13.5" customHeight="1" x14ac:dyDescent="0.3"/>
    <row r="9698" ht="13.5" customHeight="1" x14ac:dyDescent="0.3"/>
    <row r="9699" ht="13.5" customHeight="1" x14ac:dyDescent="0.3"/>
    <row r="9700" ht="13.5" customHeight="1" x14ac:dyDescent="0.3"/>
    <row r="9701" ht="13.5" customHeight="1" x14ac:dyDescent="0.3"/>
    <row r="9702" ht="13.5" customHeight="1" x14ac:dyDescent="0.3"/>
    <row r="9703" ht="13.5" customHeight="1" x14ac:dyDescent="0.3"/>
    <row r="9704" ht="13.5" customHeight="1" x14ac:dyDescent="0.3"/>
    <row r="9705" ht="13.5" customHeight="1" x14ac:dyDescent="0.3"/>
    <row r="9706" ht="13.5" customHeight="1" x14ac:dyDescent="0.3"/>
    <row r="9707" ht="13.5" customHeight="1" x14ac:dyDescent="0.3"/>
    <row r="9708" ht="13.5" customHeight="1" x14ac:dyDescent="0.3"/>
    <row r="9709" ht="13.5" customHeight="1" x14ac:dyDescent="0.3"/>
    <row r="9710" ht="13.5" customHeight="1" x14ac:dyDescent="0.3"/>
    <row r="9711" ht="13.5" customHeight="1" x14ac:dyDescent="0.3"/>
    <row r="9712" ht="13.5" customHeight="1" x14ac:dyDescent="0.3"/>
    <row r="9713" ht="13.5" customHeight="1" x14ac:dyDescent="0.3"/>
    <row r="9714" ht="13.5" customHeight="1" x14ac:dyDescent="0.3"/>
    <row r="9715" ht="13.5" customHeight="1" x14ac:dyDescent="0.3"/>
    <row r="9716" ht="13.5" customHeight="1" x14ac:dyDescent="0.3"/>
    <row r="9717" ht="13.5" customHeight="1" x14ac:dyDescent="0.3"/>
    <row r="9718" ht="13.5" customHeight="1" x14ac:dyDescent="0.3"/>
    <row r="9719" ht="13.5" customHeight="1" x14ac:dyDescent="0.3"/>
    <row r="9720" ht="13.5" customHeight="1" x14ac:dyDescent="0.3"/>
    <row r="9721" ht="13.5" customHeight="1" x14ac:dyDescent="0.3"/>
    <row r="9722" ht="13.5" customHeight="1" x14ac:dyDescent="0.3"/>
    <row r="9723" ht="13.5" customHeight="1" x14ac:dyDescent="0.3"/>
    <row r="9724" ht="13.5" customHeight="1" x14ac:dyDescent="0.3"/>
    <row r="9725" ht="13.5" customHeight="1" x14ac:dyDescent="0.3"/>
    <row r="9726" ht="13.5" customHeight="1" x14ac:dyDescent="0.3"/>
    <row r="9727" ht="13.5" customHeight="1" x14ac:dyDescent="0.3"/>
    <row r="9728" ht="13.5" customHeight="1" x14ac:dyDescent="0.3"/>
    <row r="9729" ht="13.5" customHeight="1" x14ac:dyDescent="0.3"/>
    <row r="9730" ht="13.5" customHeight="1" x14ac:dyDescent="0.3"/>
    <row r="9731" ht="13.5" customHeight="1" x14ac:dyDescent="0.3"/>
    <row r="9732" ht="13.5" customHeight="1" x14ac:dyDescent="0.3"/>
    <row r="9733" ht="13.5" customHeight="1" x14ac:dyDescent="0.3"/>
    <row r="9734" ht="13.5" customHeight="1" x14ac:dyDescent="0.3"/>
    <row r="9735" ht="13.5" customHeight="1" x14ac:dyDescent="0.3"/>
    <row r="9736" ht="13.5" customHeight="1" x14ac:dyDescent="0.3"/>
    <row r="9737" ht="13.5" customHeight="1" x14ac:dyDescent="0.3"/>
    <row r="9738" ht="13.5" customHeight="1" x14ac:dyDescent="0.3"/>
    <row r="9739" ht="13.5" customHeight="1" x14ac:dyDescent="0.3"/>
    <row r="9740" ht="13.5" customHeight="1" x14ac:dyDescent="0.3"/>
    <row r="9741" ht="13.5" customHeight="1" x14ac:dyDescent="0.3"/>
    <row r="9742" ht="13.5" customHeight="1" x14ac:dyDescent="0.3"/>
    <row r="9743" ht="13.5" customHeight="1" x14ac:dyDescent="0.3"/>
    <row r="9744" ht="13.5" customHeight="1" x14ac:dyDescent="0.3"/>
    <row r="9745" ht="13.5" customHeight="1" x14ac:dyDescent="0.3"/>
    <row r="9746" ht="13.5" customHeight="1" x14ac:dyDescent="0.3"/>
    <row r="9747" ht="13.5" customHeight="1" x14ac:dyDescent="0.3"/>
    <row r="9748" ht="13.5" customHeight="1" x14ac:dyDescent="0.3"/>
    <row r="9749" ht="13.5" customHeight="1" x14ac:dyDescent="0.3"/>
    <row r="9750" ht="13.5" customHeight="1" x14ac:dyDescent="0.3"/>
    <row r="9751" ht="13.5" customHeight="1" x14ac:dyDescent="0.3"/>
    <row r="9752" ht="13.5" customHeight="1" x14ac:dyDescent="0.3"/>
    <row r="9753" ht="13.5" customHeight="1" x14ac:dyDescent="0.3"/>
    <row r="9754" ht="13.5" customHeight="1" x14ac:dyDescent="0.3"/>
    <row r="9755" ht="13.5" customHeight="1" x14ac:dyDescent="0.3"/>
    <row r="9756" ht="13.5" customHeight="1" x14ac:dyDescent="0.3"/>
    <row r="9757" ht="13.5" customHeight="1" x14ac:dyDescent="0.3"/>
    <row r="9758" ht="13.5" customHeight="1" x14ac:dyDescent="0.3"/>
    <row r="9759" ht="13.5" customHeight="1" x14ac:dyDescent="0.3"/>
    <row r="9760" ht="13.5" customHeight="1" x14ac:dyDescent="0.3"/>
    <row r="9761" ht="13.5" customHeight="1" x14ac:dyDescent="0.3"/>
    <row r="9762" ht="13.5" customHeight="1" x14ac:dyDescent="0.3"/>
    <row r="9763" ht="13.5" customHeight="1" x14ac:dyDescent="0.3"/>
    <row r="9764" ht="13.5" customHeight="1" x14ac:dyDescent="0.3"/>
    <row r="9765" ht="13.5" customHeight="1" x14ac:dyDescent="0.3"/>
    <row r="9766" ht="13.5" customHeight="1" x14ac:dyDescent="0.3"/>
    <row r="9767" ht="13.5" customHeight="1" x14ac:dyDescent="0.3"/>
    <row r="9768" ht="13.5" customHeight="1" x14ac:dyDescent="0.3"/>
    <row r="9769" ht="13.5" customHeight="1" x14ac:dyDescent="0.3"/>
    <row r="9770" ht="13.5" customHeight="1" x14ac:dyDescent="0.3"/>
    <row r="9771" ht="13.5" customHeight="1" x14ac:dyDescent="0.3"/>
    <row r="9772" ht="13.5" customHeight="1" x14ac:dyDescent="0.3"/>
    <row r="9773" ht="13.5" customHeight="1" x14ac:dyDescent="0.3"/>
    <row r="9774" ht="13.5" customHeight="1" x14ac:dyDescent="0.3"/>
    <row r="9775" ht="13.5" customHeight="1" x14ac:dyDescent="0.3"/>
    <row r="9776" ht="13.5" customHeight="1" x14ac:dyDescent="0.3"/>
    <row r="9777" ht="13.5" customHeight="1" x14ac:dyDescent="0.3"/>
    <row r="9778" ht="13.5" customHeight="1" x14ac:dyDescent="0.3"/>
    <row r="9779" ht="13.5" customHeight="1" x14ac:dyDescent="0.3"/>
    <row r="9780" ht="13.5" customHeight="1" x14ac:dyDescent="0.3"/>
    <row r="9781" ht="13.5" customHeight="1" x14ac:dyDescent="0.3"/>
    <row r="9782" ht="13.5" customHeight="1" x14ac:dyDescent="0.3"/>
    <row r="9783" ht="13.5" customHeight="1" x14ac:dyDescent="0.3"/>
    <row r="9784" ht="13.5" customHeight="1" x14ac:dyDescent="0.3"/>
    <row r="9785" ht="13.5" customHeight="1" x14ac:dyDescent="0.3"/>
    <row r="9786" ht="13.5" customHeight="1" x14ac:dyDescent="0.3"/>
    <row r="9787" ht="13.5" customHeight="1" x14ac:dyDescent="0.3"/>
    <row r="9788" ht="13.5" customHeight="1" x14ac:dyDescent="0.3"/>
    <row r="9789" ht="13.5" customHeight="1" x14ac:dyDescent="0.3"/>
    <row r="9790" ht="13.5" customHeight="1" x14ac:dyDescent="0.3"/>
    <row r="9791" ht="13.5" customHeight="1" x14ac:dyDescent="0.3"/>
    <row r="9792" ht="13.5" customHeight="1" x14ac:dyDescent="0.3"/>
    <row r="9793" ht="13.5" customHeight="1" x14ac:dyDescent="0.3"/>
    <row r="9794" ht="13.5" customHeight="1" x14ac:dyDescent="0.3"/>
    <row r="9795" ht="13.5" customHeight="1" x14ac:dyDescent="0.3"/>
    <row r="9796" ht="13.5" customHeight="1" x14ac:dyDescent="0.3"/>
    <row r="9797" ht="13.5" customHeight="1" x14ac:dyDescent="0.3"/>
    <row r="9798" ht="13.5" customHeight="1" x14ac:dyDescent="0.3"/>
    <row r="9799" ht="13.5" customHeight="1" x14ac:dyDescent="0.3"/>
    <row r="9800" ht="13.5" customHeight="1" x14ac:dyDescent="0.3"/>
    <row r="9801" ht="13.5" customHeight="1" x14ac:dyDescent="0.3"/>
    <row r="9802" ht="13.5" customHeight="1" x14ac:dyDescent="0.3"/>
    <row r="9803" ht="13.5" customHeight="1" x14ac:dyDescent="0.3"/>
    <row r="9804" ht="13.5" customHeight="1" x14ac:dyDescent="0.3"/>
    <row r="9805" ht="13.5" customHeight="1" x14ac:dyDescent="0.3"/>
    <row r="9806" ht="13.5" customHeight="1" x14ac:dyDescent="0.3"/>
    <row r="9807" ht="13.5" customHeight="1" x14ac:dyDescent="0.3"/>
    <row r="9808" ht="13.5" customHeight="1" x14ac:dyDescent="0.3"/>
    <row r="9809" ht="13.5" customHeight="1" x14ac:dyDescent="0.3"/>
    <row r="9810" ht="13.5" customHeight="1" x14ac:dyDescent="0.3"/>
    <row r="9811" ht="13.5" customHeight="1" x14ac:dyDescent="0.3"/>
    <row r="9812" ht="13.5" customHeight="1" x14ac:dyDescent="0.3"/>
    <row r="9813" ht="13.5" customHeight="1" x14ac:dyDescent="0.3"/>
    <row r="9814" ht="13.5" customHeight="1" x14ac:dyDescent="0.3"/>
    <row r="9815" ht="13.5" customHeight="1" x14ac:dyDescent="0.3"/>
    <row r="9816" ht="13.5" customHeight="1" x14ac:dyDescent="0.3"/>
    <row r="9817" ht="13.5" customHeight="1" x14ac:dyDescent="0.3"/>
    <row r="9818" ht="13.5" customHeight="1" x14ac:dyDescent="0.3"/>
    <row r="9819" ht="13.5" customHeight="1" x14ac:dyDescent="0.3"/>
    <row r="9820" ht="13.5" customHeight="1" x14ac:dyDescent="0.3"/>
    <row r="9821" ht="13.5" customHeight="1" x14ac:dyDescent="0.3"/>
    <row r="9822" ht="13.5" customHeight="1" x14ac:dyDescent="0.3"/>
    <row r="9823" ht="13.5" customHeight="1" x14ac:dyDescent="0.3"/>
    <row r="9824" ht="13.5" customHeight="1" x14ac:dyDescent="0.3"/>
    <row r="9825" ht="13.5" customHeight="1" x14ac:dyDescent="0.3"/>
    <row r="9826" ht="13.5" customHeight="1" x14ac:dyDescent="0.3"/>
    <row r="9827" ht="13.5" customHeight="1" x14ac:dyDescent="0.3"/>
    <row r="9828" ht="13.5" customHeight="1" x14ac:dyDescent="0.3"/>
    <row r="9829" ht="13.5" customHeight="1" x14ac:dyDescent="0.3"/>
    <row r="9830" ht="13.5" customHeight="1" x14ac:dyDescent="0.3"/>
    <row r="9831" ht="13.5" customHeight="1" x14ac:dyDescent="0.3"/>
    <row r="9832" ht="13.5" customHeight="1" x14ac:dyDescent="0.3"/>
    <row r="9833" ht="13.5" customHeight="1" x14ac:dyDescent="0.3"/>
    <row r="9834" ht="13.5" customHeight="1" x14ac:dyDescent="0.3"/>
    <row r="9835" ht="13.5" customHeight="1" x14ac:dyDescent="0.3"/>
    <row r="9836" ht="13.5" customHeight="1" x14ac:dyDescent="0.3"/>
    <row r="9837" ht="13.5" customHeight="1" x14ac:dyDescent="0.3"/>
    <row r="9838" ht="13.5" customHeight="1" x14ac:dyDescent="0.3"/>
    <row r="9839" ht="13.5" customHeight="1" x14ac:dyDescent="0.3"/>
    <row r="9840" ht="13.5" customHeight="1" x14ac:dyDescent="0.3"/>
    <row r="9841" ht="13.5" customHeight="1" x14ac:dyDescent="0.3"/>
    <row r="9842" ht="13.5" customHeight="1" x14ac:dyDescent="0.3"/>
    <row r="9843" ht="13.5" customHeight="1" x14ac:dyDescent="0.3"/>
    <row r="9844" ht="13.5" customHeight="1" x14ac:dyDescent="0.3"/>
    <row r="9845" ht="13.5" customHeight="1" x14ac:dyDescent="0.3"/>
    <row r="9846" ht="13.5" customHeight="1" x14ac:dyDescent="0.3"/>
    <row r="9847" ht="13.5" customHeight="1" x14ac:dyDescent="0.3"/>
    <row r="9848" ht="13.5" customHeight="1" x14ac:dyDescent="0.3"/>
    <row r="9849" ht="13.5" customHeight="1" x14ac:dyDescent="0.3"/>
    <row r="9850" ht="13.5" customHeight="1" x14ac:dyDescent="0.3"/>
    <row r="9851" ht="13.5" customHeight="1" x14ac:dyDescent="0.3"/>
    <row r="9852" ht="13.5" customHeight="1" x14ac:dyDescent="0.3"/>
    <row r="9853" ht="13.5" customHeight="1" x14ac:dyDescent="0.3"/>
    <row r="9854" ht="13.5" customHeight="1" x14ac:dyDescent="0.3"/>
    <row r="9855" ht="13.5" customHeight="1" x14ac:dyDescent="0.3"/>
    <row r="9856" ht="13.5" customHeight="1" x14ac:dyDescent="0.3"/>
    <row r="9857" ht="13.5" customHeight="1" x14ac:dyDescent="0.3"/>
    <row r="9858" ht="13.5" customHeight="1" x14ac:dyDescent="0.3"/>
    <row r="9859" ht="13.5" customHeight="1" x14ac:dyDescent="0.3"/>
    <row r="9860" ht="13.5" customHeight="1" x14ac:dyDescent="0.3"/>
    <row r="9861" ht="13.5" customHeight="1" x14ac:dyDescent="0.3"/>
    <row r="9862" ht="13.5" customHeight="1" x14ac:dyDescent="0.3"/>
    <row r="9863" ht="13.5" customHeight="1" x14ac:dyDescent="0.3"/>
    <row r="9864" ht="13.5" customHeight="1" x14ac:dyDescent="0.3"/>
    <row r="9865" ht="13.5" customHeight="1" x14ac:dyDescent="0.3"/>
    <row r="9866" ht="13.5" customHeight="1" x14ac:dyDescent="0.3"/>
    <row r="9867" ht="13.5" customHeight="1" x14ac:dyDescent="0.3"/>
    <row r="9868" ht="13.5" customHeight="1" x14ac:dyDescent="0.3"/>
    <row r="9869" ht="13.5" customHeight="1" x14ac:dyDescent="0.3"/>
    <row r="9870" ht="13.5" customHeight="1" x14ac:dyDescent="0.3"/>
    <row r="9871" ht="13.5" customHeight="1" x14ac:dyDescent="0.3"/>
    <row r="9872" ht="13.5" customHeight="1" x14ac:dyDescent="0.3"/>
    <row r="9873" ht="13.5" customHeight="1" x14ac:dyDescent="0.3"/>
    <row r="9874" ht="13.5" customHeight="1" x14ac:dyDescent="0.3"/>
    <row r="9875" ht="13.5" customHeight="1" x14ac:dyDescent="0.3"/>
    <row r="9876" ht="13.5" customHeight="1" x14ac:dyDescent="0.3"/>
    <row r="9877" ht="13.5" customHeight="1" x14ac:dyDescent="0.3"/>
    <row r="9878" ht="13.5" customHeight="1" x14ac:dyDescent="0.3"/>
    <row r="9879" ht="13.5" customHeight="1" x14ac:dyDescent="0.3"/>
    <row r="9880" ht="13.5" customHeight="1" x14ac:dyDescent="0.3"/>
    <row r="9881" ht="13.5" customHeight="1" x14ac:dyDescent="0.3"/>
    <row r="9882" ht="13.5" customHeight="1" x14ac:dyDescent="0.3"/>
    <row r="9883" ht="13.5" customHeight="1" x14ac:dyDescent="0.3"/>
    <row r="9884" ht="13.5" customHeight="1" x14ac:dyDescent="0.3"/>
    <row r="9885" ht="13.5" customHeight="1" x14ac:dyDescent="0.3"/>
    <row r="9886" ht="13.5" customHeight="1" x14ac:dyDescent="0.3"/>
    <row r="9887" ht="13.5" customHeight="1" x14ac:dyDescent="0.3"/>
    <row r="9888" ht="13.5" customHeight="1" x14ac:dyDescent="0.3"/>
    <row r="9889" ht="13.5" customHeight="1" x14ac:dyDescent="0.3"/>
    <row r="9890" ht="13.5" customHeight="1" x14ac:dyDescent="0.3"/>
    <row r="9891" ht="13.5" customHeight="1" x14ac:dyDescent="0.3"/>
    <row r="9892" ht="13.5" customHeight="1" x14ac:dyDescent="0.3"/>
    <row r="9893" ht="13.5" customHeight="1" x14ac:dyDescent="0.3"/>
    <row r="9894" ht="13.5" customHeight="1" x14ac:dyDescent="0.3"/>
    <row r="9895" ht="13.5" customHeight="1" x14ac:dyDescent="0.3"/>
    <row r="9896" ht="13.5" customHeight="1" x14ac:dyDescent="0.3"/>
    <row r="9897" ht="13.5" customHeight="1" x14ac:dyDescent="0.3"/>
    <row r="9898" ht="13.5" customHeight="1" x14ac:dyDescent="0.3"/>
    <row r="9899" ht="13.5" customHeight="1" x14ac:dyDescent="0.3"/>
    <row r="9900" ht="13.5" customHeight="1" x14ac:dyDescent="0.3"/>
    <row r="9901" ht="13.5" customHeight="1" x14ac:dyDescent="0.3"/>
    <row r="9902" ht="13.5" customHeight="1" x14ac:dyDescent="0.3"/>
    <row r="9903" ht="13.5" customHeight="1" x14ac:dyDescent="0.3"/>
    <row r="9904" ht="13.5" customHeight="1" x14ac:dyDescent="0.3"/>
    <row r="9905" ht="13.5" customHeight="1" x14ac:dyDescent="0.3"/>
    <row r="9906" ht="13.5" customHeight="1" x14ac:dyDescent="0.3"/>
    <row r="9907" ht="13.5" customHeight="1" x14ac:dyDescent="0.3"/>
    <row r="9908" ht="13.5" customHeight="1" x14ac:dyDescent="0.3"/>
    <row r="9909" ht="13.5" customHeight="1" x14ac:dyDescent="0.3"/>
    <row r="9910" ht="13.5" customHeight="1" x14ac:dyDescent="0.3"/>
    <row r="9911" ht="13.5" customHeight="1" x14ac:dyDescent="0.3"/>
    <row r="9912" ht="13.5" customHeight="1" x14ac:dyDescent="0.3"/>
    <row r="9913" ht="13.5" customHeight="1" x14ac:dyDescent="0.3"/>
    <row r="9914" ht="13.5" customHeight="1" x14ac:dyDescent="0.3"/>
    <row r="9915" ht="13.5" customHeight="1" x14ac:dyDescent="0.3"/>
    <row r="9916" ht="13.5" customHeight="1" x14ac:dyDescent="0.3"/>
    <row r="9917" ht="13.5" customHeight="1" x14ac:dyDescent="0.3"/>
    <row r="9918" ht="13.5" customHeight="1" x14ac:dyDescent="0.3"/>
    <row r="9919" ht="13.5" customHeight="1" x14ac:dyDescent="0.3"/>
    <row r="9920" ht="13.5" customHeight="1" x14ac:dyDescent="0.3"/>
    <row r="9921" ht="13.5" customHeight="1" x14ac:dyDescent="0.3"/>
    <row r="9922" ht="13.5" customHeight="1" x14ac:dyDescent="0.3"/>
    <row r="9923" ht="13.5" customHeight="1" x14ac:dyDescent="0.3"/>
    <row r="9924" ht="13.5" customHeight="1" x14ac:dyDescent="0.3"/>
    <row r="9925" ht="13.5" customHeight="1" x14ac:dyDescent="0.3"/>
    <row r="9926" ht="13.5" customHeight="1" x14ac:dyDescent="0.3"/>
    <row r="9927" ht="13.5" customHeight="1" x14ac:dyDescent="0.3"/>
    <row r="9928" ht="13.5" customHeight="1" x14ac:dyDescent="0.3"/>
    <row r="9929" ht="13.5" customHeight="1" x14ac:dyDescent="0.3"/>
    <row r="9930" ht="13.5" customHeight="1" x14ac:dyDescent="0.3"/>
    <row r="9931" ht="13.5" customHeight="1" x14ac:dyDescent="0.3"/>
    <row r="9932" ht="13.5" customHeight="1" x14ac:dyDescent="0.3"/>
    <row r="9933" ht="13.5" customHeight="1" x14ac:dyDescent="0.3"/>
    <row r="9934" ht="13.5" customHeight="1" x14ac:dyDescent="0.3"/>
    <row r="9935" ht="13.5" customHeight="1" x14ac:dyDescent="0.3"/>
    <row r="9936" ht="13.5" customHeight="1" x14ac:dyDescent="0.3"/>
    <row r="9937" ht="13.5" customHeight="1" x14ac:dyDescent="0.3"/>
    <row r="9938" ht="13.5" customHeight="1" x14ac:dyDescent="0.3"/>
    <row r="9939" ht="13.5" customHeight="1" x14ac:dyDescent="0.3"/>
    <row r="9940" ht="13.5" customHeight="1" x14ac:dyDescent="0.3"/>
    <row r="9941" ht="13.5" customHeight="1" x14ac:dyDescent="0.3"/>
    <row r="9942" ht="13.5" customHeight="1" x14ac:dyDescent="0.3"/>
    <row r="9943" ht="13.5" customHeight="1" x14ac:dyDescent="0.3"/>
    <row r="9944" ht="13.5" customHeight="1" x14ac:dyDescent="0.3"/>
    <row r="9945" ht="13.5" customHeight="1" x14ac:dyDescent="0.3"/>
    <row r="9946" ht="13.5" customHeight="1" x14ac:dyDescent="0.3"/>
    <row r="9947" ht="13.5" customHeight="1" x14ac:dyDescent="0.3"/>
    <row r="9948" ht="13.5" customHeight="1" x14ac:dyDescent="0.3"/>
    <row r="9949" ht="13.5" customHeight="1" x14ac:dyDescent="0.3"/>
    <row r="9950" ht="13.5" customHeight="1" x14ac:dyDescent="0.3"/>
    <row r="9951" ht="13.5" customHeight="1" x14ac:dyDescent="0.3"/>
    <row r="9952" ht="13.5" customHeight="1" x14ac:dyDescent="0.3"/>
    <row r="9953" ht="13.5" customHeight="1" x14ac:dyDescent="0.3"/>
    <row r="9954" ht="13.5" customHeight="1" x14ac:dyDescent="0.3"/>
    <row r="9955" ht="13.5" customHeight="1" x14ac:dyDescent="0.3"/>
    <row r="9956" ht="13.5" customHeight="1" x14ac:dyDescent="0.3"/>
    <row r="9957" ht="13.5" customHeight="1" x14ac:dyDescent="0.3"/>
    <row r="9958" ht="13.5" customHeight="1" x14ac:dyDescent="0.3"/>
    <row r="9959" ht="13.5" customHeight="1" x14ac:dyDescent="0.3"/>
    <row r="9960" ht="13.5" customHeight="1" x14ac:dyDescent="0.3"/>
    <row r="9961" ht="13.5" customHeight="1" x14ac:dyDescent="0.3"/>
    <row r="9962" ht="13.5" customHeight="1" x14ac:dyDescent="0.3"/>
    <row r="9963" ht="13.5" customHeight="1" x14ac:dyDescent="0.3"/>
    <row r="9964" ht="13.5" customHeight="1" x14ac:dyDescent="0.3"/>
    <row r="9965" ht="13.5" customHeight="1" x14ac:dyDescent="0.3"/>
    <row r="9966" ht="13.5" customHeight="1" x14ac:dyDescent="0.3"/>
    <row r="9967" ht="13.5" customHeight="1" x14ac:dyDescent="0.3"/>
    <row r="9968" ht="13.5" customHeight="1" x14ac:dyDescent="0.3"/>
    <row r="9969" ht="13.5" customHeight="1" x14ac:dyDescent="0.3"/>
    <row r="9970" ht="13.5" customHeight="1" x14ac:dyDescent="0.3"/>
    <row r="9971" ht="13.5" customHeight="1" x14ac:dyDescent="0.3"/>
    <row r="9972" ht="13.5" customHeight="1" x14ac:dyDescent="0.3"/>
    <row r="9973" ht="13.5" customHeight="1" x14ac:dyDescent="0.3"/>
    <row r="9974" ht="13.5" customHeight="1" x14ac:dyDescent="0.3"/>
    <row r="9975" ht="13.5" customHeight="1" x14ac:dyDescent="0.3"/>
    <row r="9976" ht="13.5" customHeight="1" x14ac:dyDescent="0.3"/>
    <row r="9977" ht="13.5" customHeight="1" x14ac:dyDescent="0.3"/>
    <row r="9978" ht="13.5" customHeight="1" x14ac:dyDescent="0.3"/>
    <row r="9979" ht="13.5" customHeight="1" x14ac:dyDescent="0.3"/>
    <row r="9980" ht="13.5" customHeight="1" x14ac:dyDescent="0.3"/>
    <row r="9981" ht="13.5" customHeight="1" x14ac:dyDescent="0.3"/>
    <row r="9982" ht="13.5" customHeight="1" x14ac:dyDescent="0.3"/>
    <row r="9983" ht="13.5" customHeight="1" x14ac:dyDescent="0.3"/>
    <row r="9984" ht="13.5" customHeight="1" x14ac:dyDescent="0.3"/>
    <row r="9985" ht="13.5" customHeight="1" x14ac:dyDescent="0.3"/>
    <row r="9986" ht="13.5" customHeight="1" x14ac:dyDescent="0.3"/>
    <row r="9987" ht="13.5" customHeight="1" x14ac:dyDescent="0.3"/>
    <row r="9988" ht="13.5" customHeight="1" x14ac:dyDescent="0.3"/>
    <row r="9989" ht="13.5" customHeight="1" x14ac:dyDescent="0.3"/>
    <row r="9990" ht="13.5" customHeight="1" x14ac:dyDescent="0.3"/>
    <row r="9991" ht="13.5" customHeight="1" x14ac:dyDescent="0.3"/>
    <row r="9992" ht="13.5" customHeight="1" x14ac:dyDescent="0.3"/>
    <row r="9993" ht="13.5" customHeight="1" x14ac:dyDescent="0.3"/>
    <row r="9994" ht="13.5" customHeight="1" x14ac:dyDescent="0.3"/>
    <row r="9995" ht="13.5" customHeight="1" x14ac:dyDescent="0.3"/>
    <row r="9996" ht="13.5" customHeight="1" x14ac:dyDescent="0.3"/>
    <row r="9997" ht="13.5" customHeight="1" x14ac:dyDescent="0.3"/>
    <row r="9998" ht="13.5" customHeight="1" x14ac:dyDescent="0.3"/>
    <row r="9999" ht="13.5" customHeight="1" x14ac:dyDescent="0.3"/>
    <row r="10000" ht="13.5" customHeight="1" x14ac:dyDescent="0.3"/>
    <row r="10001" ht="13.5" customHeight="1" x14ac:dyDescent="0.3"/>
    <row r="10002" ht="13.5" customHeight="1" x14ac:dyDescent="0.3"/>
    <row r="10003" ht="13.5" customHeight="1" x14ac:dyDescent="0.3"/>
    <row r="10004" ht="13.5" customHeight="1" x14ac:dyDescent="0.3"/>
    <row r="10005" ht="13.5" customHeight="1" x14ac:dyDescent="0.3"/>
    <row r="10006" ht="13.5" customHeight="1" x14ac:dyDescent="0.3"/>
    <row r="10007" ht="13.5" customHeight="1" x14ac:dyDescent="0.3"/>
    <row r="10008" ht="13.5" customHeight="1" x14ac:dyDescent="0.3"/>
    <row r="10009" ht="13.5" customHeight="1" x14ac:dyDescent="0.3"/>
    <row r="10010" ht="13.5" customHeight="1" x14ac:dyDescent="0.3"/>
    <row r="10011" ht="13.5" customHeight="1" x14ac:dyDescent="0.3"/>
    <row r="10012" ht="13.5" customHeight="1" x14ac:dyDescent="0.3"/>
    <row r="10013" ht="13.5" customHeight="1" x14ac:dyDescent="0.3"/>
    <row r="10014" ht="13.5" customHeight="1" x14ac:dyDescent="0.3"/>
    <row r="10015" ht="13.5" customHeight="1" x14ac:dyDescent="0.3"/>
    <row r="10016" ht="13.5" customHeight="1" x14ac:dyDescent="0.3"/>
    <row r="10017" ht="13.5" customHeight="1" x14ac:dyDescent="0.3"/>
    <row r="10018" ht="13.5" customHeight="1" x14ac:dyDescent="0.3"/>
    <row r="10019" ht="13.5" customHeight="1" x14ac:dyDescent="0.3"/>
    <row r="10020" ht="13.5" customHeight="1" x14ac:dyDescent="0.3"/>
    <row r="10021" ht="13.5" customHeight="1" x14ac:dyDescent="0.3"/>
    <row r="10022" ht="13.5" customHeight="1" x14ac:dyDescent="0.3"/>
    <row r="10023" ht="13.5" customHeight="1" x14ac:dyDescent="0.3"/>
    <row r="10024" ht="13.5" customHeight="1" x14ac:dyDescent="0.3"/>
    <row r="10025" ht="13.5" customHeight="1" x14ac:dyDescent="0.3"/>
    <row r="10026" ht="13.5" customHeight="1" x14ac:dyDescent="0.3"/>
    <row r="10027" ht="13.5" customHeight="1" x14ac:dyDescent="0.3"/>
    <row r="10028" ht="13.5" customHeight="1" x14ac:dyDescent="0.3"/>
    <row r="10029" ht="13.5" customHeight="1" x14ac:dyDescent="0.3"/>
    <row r="10030" ht="13.5" customHeight="1" x14ac:dyDescent="0.3"/>
    <row r="10031" ht="13.5" customHeight="1" x14ac:dyDescent="0.3"/>
    <row r="10032" ht="13.5" customHeight="1" x14ac:dyDescent="0.3"/>
    <row r="10033" ht="13.5" customHeight="1" x14ac:dyDescent="0.3"/>
    <row r="10034" ht="13.5" customHeight="1" x14ac:dyDescent="0.3"/>
    <row r="10035" ht="13.5" customHeight="1" x14ac:dyDescent="0.3"/>
    <row r="10036" ht="13.5" customHeight="1" x14ac:dyDescent="0.3"/>
    <row r="10037" ht="13.5" customHeight="1" x14ac:dyDescent="0.3"/>
    <row r="10038" ht="13.5" customHeight="1" x14ac:dyDescent="0.3"/>
    <row r="10039" ht="13.5" customHeight="1" x14ac:dyDescent="0.3"/>
    <row r="10040" ht="13.5" customHeight="1" x14ac:dyDescent="0.3"/>
    <row r="10041" ht="13.5" customHeight="1" x14ac:dyDescent="0.3"/>
    <row r="10042" ht="13.5" customHeight="1" x14ac:dyDescent="0.3"/>
    <row r="10043" ht="13.5" customHeight="1" x14ac:dyDescent="0.3"/>
    <row r="10044" ht="13.5" customHeight="1" x14ac:dyDescent="0.3"/>
    <row r="10045" ht="13.5" customHeight="1" x14ac:dyDescent="0.3"/>
    <row r="10046" ht="13.5" customHeight="1" x14ac:dyDescent="0.3"/>
    <row r="10047" ht="13.5" customHeight="1" x14ac:dyDescent="0.3"/>
    <row r="10048" ht="13.5" customHeight="1" x14ac:dyDescent="0.3"/>
    <row r="10049" ht="13.5" customHeight="1" x14ac:dyDescent="0.3"/>
    <row r="10050" ht="13.5" customHeight="1" x14ac:dyDescent="0.3"/>
    <row r="10051" ht="13.5" customHeight="1" x14ac:dyDescent="0.3"/>
    <row r="10052" ht="13.5" customHeight="1" x14ac:dyDescent="0.3"/>
    <row r="10053" ht="13.5" customHeight="1" x14ac:dyDescent="0.3"/>
    <row r="10054" ht="13.5" customHeight="1" x14ac:dyDescent="0.3"/>
    <row r="10055" ht="13.5" customHeight="1" x14ac:dyDescent="0.3"/>
    <row r="10056" ht="13.5" customHeight="1" x14ac:dyDescent="0.3"/>
    <row r="10057" ht="13.5" customHeight="1" x14ac:dyDescent="0.3"/>
    <row r="10058" ht="13.5" customHeight="1" x14ac:dyDescent="0.3"/>
    <row r="10059" ht="13.5" customHeight="1" x14ac:dyDescent="0.3"/>
    <row r="10060" ht="13.5" customHeight="1" x14ac:dyDescent="0.3"/>
    <row r="10061" ht="13.5" customHeight="1" x14ac:dyDescent="0.3"/>
    <row r="10062" ht="13.5" customHeight="1" x14ac:dyDescent="0.3"/>
    <row r="10063" ht="13.5" customHeight="1" x14ac:dyDescent="0.3"/>
    <row r="10064" ht="13.5" customHeight="1" x14ac:dyDescent="0.3"/>
    <row r="10065" ht="13.5" customHeight="1" x14ac:dyDescent="0.3"/>
    <row r="10066" ht="13.5" customHeight="1" x14ac:dyDescent="0.3"/>
    <row r="10067" ht="13.5" customHeight="1" x14ac:dyDescent="0.3"/>
    <row r="10068" ht="13.5" customHeight="1" x14ac:dyDescent="0.3"/>
    <row r="10069" ht="13.5" customHeight="1" x14ac:dyDescent="0.3"/>
    <row r="10070" ht="13.5" customHeight="1" x14ac:dyDescent="0.3"/>
    <row r="10071" ht="13.5" customHeight="1" x14ac:dyDescent="0.3"/>
    <row r="10072" ht="13.5" customHeight="1" x14ac:dyDescent="0.3"/>
    <row r="10073" ht="13.5" customHeight="1" x14ac:dyDescent="0.3"/>
    <row r="10074" ht="13.5" customHeight="1" x14ac:dyDescent="0.3"/>
    <row r="10075" ht="13.5" customHeight="1" x14ac:dyDescent="0.3"/>
    <row r="10076" ht="13.5" customHeight="1" x14ac:dyDescent="0.3"/>
    <row r="10077" ht="13.5" customHeight="1" x14ac:dyDescent="0.3"/>
    <row r="10078" ht="13.5" customHeight="1" x14ac:dyDescent="0.3"/>
    <row r="10079" ht="13.5" customHeight="1" x14ac:dyDescent="0.3"/>
    <row r="10080" ht="13.5" customHeight="1" x14ac:dyDescent="0.3"/>
    <row r="10081" ht="13.5" customHeight="1" x14ac:dyDescent="0.3"/>
    <row r="10082" ht="13.5" customHeight="1" x14ac:dyDescent="0.3"/>
    <row r="10083" ht="13.5" customHeight="1" x14ac:dyDescent="0.3"/>
    <row r="10084" ht="13.5" customHeight="1" x14ac:dyDescent="0.3"/>
    <row r="10085" ht="13.5" customHeight="1" x14ac:dyDescent="0.3"/>
    <row r="10086" ht="13.5" customHeight="1" x14ac:dyDescent="0.3"/>
    <row r="10087" ht="13.5" customHeight="1" x14ac:dyDescent="0.3"/>
    <row r="10088" ht="13.5" customHeight="1" x14ac:dyDescent="0.3"/>
    <row r="10089" ht="13.5" customHeight="1" x14ac:dyDescent="0.3"/>
    <row r="10090" ht="13.5" customHeight="1" x14ac:dyDescent="0.3"/>
    <row r="10091" ht="13.5" customHeight="1" x14ac:dyDescent="0.3"/>
    <row r="10092" ht="13.5" customHeight="1" x14ac:dyDescent="0.3"/>
    <row r="10093" ht="13.5" customHeight="1" x14ac:dyDescent="0.3"/>
    <row r="10094" ht="13.5" customHeight="1" x14ac:dyDescent="0.3"/>
    <row r="10095" ht="13.5" customHeight="1" x14ac:dyDescent="0.3"/>
    <row r="10096" ht="13.5" customHeight="1" x14ac:dyDescent="0.3"/>
    <row r="10097" ht="13.5" customHeight="1" x14ac:dyDescent="0.3"/>
    <row r="10098" ht="13.5" customHeight="1" x14ac:dyDescent="0.3"/>
    <row r="10099" ht="13.5" customHeight="1" x14ac:dyDescent="0.3"/>
    <row r="10100" ht="13.5" customHeight="1" x14ac:dyDescent="0.3"/>
    <row r="10101" ht="13.5" customHeight="1" x14ac:dyDescent="0.3"/>
    <row r="10102" ht="13.5" customHeight="1" x14ac:dyDescent="0.3"/>
    <row r="10103" ht="13.5" customHeight="1" x14ac:dyDescent="0.3"/>
    <row r="10104" ht="13.5" customHeight="1" x14ac:dyDescent="0.3"/>
    <row r="10105" ht="13.5" customHeight="1" x14ac:dyDescent="0.3"/>
    <row r="10106" ht="13.5" customHeight="1" x14ac:dyDescent="0.3"/>
    <row r="10107" ht="13.5" customHeight="1" x14ac:dyDescent="0.3"/>
    <row r="10108" ht="13.5" customHeight="1" x14ac:dyDescent="0.3"/>
    <row r="10109" ht="13.5" customHeight="1" x14ac:dyDescent="0.3"/>
    <row r="10110" ht="13.5" customHeight="1" x14ac:dyDescent="0.3"/>
    <row r="10111" ht="13.5" customHeight="1" x14ac:dyDescent="0.3"/>
    <row r="10112" ht="13.5" customHeight="1" x14ac:dyDescent="0.3"/>
    <row r="10113" ht="13.5" customHeight="1" x14ac:dyDescent="0.3"/>
    <row r="10114" ht="13.5" customHeight="1" x14ac:dyDescent="0.3"/>
    <row r="10115" ht="13.5" customHeight="1" x14ac:dyDescent="0.3"/>
    <row r="10116" ht="13.5" customHeight="1" x14ac:dyDescent="0.3"/>
    <row r="10117" ht="13.5" customHeight="1" x14ac:dyDescent="0.3"/>
    <row r="10118" ht="13.5" customHeight="1" x14ac:dyDescent="0.3"/>
    <row r="10119" ht="13.5" customHeight="1" x14ac:dyDescent="0.3"/>
    <row r="10120" ht="13.5" customHeight="1" x14ac:dyDescent="0.3"/>
    <row r="10121" ht="13.5" customHeight="1" x14ac:dyDescent="0.3"/>
    <row r="10122" ht="13.5" customHeight="1" x14ac:dyDescent="0.3"/>
    <row r="10123" ht="13.5" customHeight="1" x14ac:dyDescent="0.3"/>
    <row r="10124" ht="13.5" customHeight="1" x14ac:dyDescent="0.3"/>
    <row r="10125" ht="13.5" customHeight="1" x14ac:dyDescent="0.3"/>
    <row r="10126" ht="13.5" customHeight="1" x14ac:dyDescent="0.3"/>
    <row r="10127" ht="13.5" customHeight="1" x14ac:dyDescent="0.3"/>
    <row r="10128" ht="13.5" customHeight="1" x14ac:dyDescent="0.3"/>
    <row r="10129" ht="13.5" customHeight="1" x14ac:dyDescent="0.3"/>
    <row r="10130" ht="13.5" customHeight="1" x14ac:dyDescent="0.3"/>
    <row r="10131" ht="13.5" customHeight="1" x14ac:dyDescent="0.3"/>
    <row r="10132" ht="13.5" customHeight="1" x14ac:dyDescent="0.3"/>
    <row r="10133" ht="13.5" customHeight="1" x14ac:dyDescent="0.3"/>
    <row r="10134" ht="13.5" customHeight="1" x14ac:dyDescent="0.3"/>
    <row r="10135" ht="13.5" customHeight="1" x14ac:dyDescent="0.3"/>
    <row r="10136" ht="13.5" customHeight="1" x14ac:dyDescent="0.3"/>
    <row r="10137" ht="13.5" customHeight="1" x14ac:dyDescent="0.3"/>
    <row r="10138" ht="13.5" customHeight="1" x14ac:dyDescent="0.3"/>
    <row r="10139" ht="13.5" customHeight="1" x14ac:dyDescent="0.3"/>
    <row r="10140" ht="13.5" customHeight="1" x14ac:dyDescent="0.3"/>
    <row r="10141" ht="13.5" customHeight="1" x14ac:dyDescent="0.3"/>
    <row r="10142" ht="13.5" customHeight="1" x14ac:dyDescent="0.3"/>
    <row r="10143" ht="13.5" customHeight="1" x14ac:dyDescent="0.3"/>
    <row r="10144" ht="13.5" customHeight="1" x14ac:dyDescent="0.3"/>
    <row r="10145" ht="13.5" customHeight="1" x14ac:dyDescent="0.3"/>
    <row r="10146" ht="13.5" customHeight="1" x14ac:dyDescent="0.3"/>
    <row r="10147" ht="13.5" customHeight="1" x14ac:dyDescent="0.3"/>
    <row r="10148" ht="13.5" customHeight="1" x14ac:dyDescent="0.3"/>
    <row r="10149" ht="13.5" customHeight="1" x14ac:dyDescent="0.3"/>
    <row r="10150" ht="13.5" customHeight="1" x14ac:dyDescent="0.3"/>
    <row r="10151" ht="13.5" customHeight="1" x14ac:dyDescent="0.3"/>
    <row r="10152" ht="13.5" customHeight="1" x14ac:dyDescent="0.3"/>
    <row r="10153" ht="13.5" customHeight="1" x14ac:dyDescent="0.3"/>
    <row r="10154" ht="13.5" customHeight="1" x14ac:dyDescent="0.3"/>
    <row r="10155" ht="13.5" customHeight="1" x14ac:dyDescent="0.3"/>
    <row r="10156" ht="13.5" customHeight="1" x14ac:dyDescent="0.3"/>
    <row r="10157" ht="13.5" customHeight="1" x14ac:dyDescent="0.3"/>
    <row r="10158" ht="13.5" customHeight="1" x14ac:dyDescent="0.3"/>
    <row r="10159" ht="13.5" customHeight="1" x14ac:dyDescent="0.3"/>
    <row r="10160" ht="13.5" customHeight="1" x14ac:dyDescent="0.3"/>
    <row r="10161" ht="13.5" customHeight="1" x14ac:dyDescent="0.3"/>
    <row r="10162" ht="13.5" customHeight="1" x14ac:dyDescent="0.3"/>
    <row r="10163" ht="13.5" customHeight="1" x14ac:dyDescent="0.3"/>
    <row r="10164" ht="13.5" customHeight="1" x14ac:dyDescent="0.3"/>
    <row r="10165" ht="13.5" customHeight="1" x14ac:dyDescent="0.3"/>
    <row r="10166" ht="13.5" customHeight="1" x14ac:dyDescent="0.3"/>
    <row r="10167" ht="13.5" customHeight="1" x14ac:dyDescent="0.3"/>
    <row r="10168" ht="13.5" customHeight="1" x14ac:dyDescent="0.3"/>
    <row r="10169" ht="13.5" customHeight="1" x14ac:dyDescent="0.3"/>
    <row r="10170" ht="13.5" customHeight="1" x14ac:dyDescent="0.3"/>
    <row r="10171" ht="13.5" customHeight="1" x14ac:dyDescent="0.3"/>
    <row r="10172" ht="13.5" customHeight="1" x14ac:dyDescent="0.3"/>
    <row r="10173" ht="13.5" customHeight="1" x14ac:dyDescent="0.3"/>
    <row r="10174" ht="13.5" customHeight="1" x14ac:dyDescent="0.3"/>
    <row r="10175" ht="13.5" customHeight="1" x14ac:dyDescent="0.3"/>
    <row r="10176" ht="13.5" customHeight="1" x14ac:dyDescent="0.3"/>
    <row r="10177" ht="13.5" customHeight="1" x14ac:dyDescent="0.3"/>
    <row r="10178" ht="13.5" customHeight="1" x14ac:dyDescent="0.3"/>
    <row r="10179" ht="13.5" customHeight="1" x14ac:dyDescent="0.3"/>
    <row r="10180" ht="13.5" customHeight="1" x14ac:dyDescent="0.3"/>
    <row r="10181" ht="13.5" customHeight="1" x14ac:dyDescent="0.3"/>
    <row r="10182" ht="13.5" customHeight="1" x14ac:dyDescent="0.3"/>
    <row r="10183" ht="13.5" customHeight="1" x14ac:dyDescent="0.3"/>
    <row r="10184" ht="13.5" customHeight="1" x14ac:dyDescent="0.3"/>
    <row r="10185" ht="13.5" customHeight="1" x14ac:dyDescent="0.3"/>
    <row r="10186" ht="13.5" customHeight="1" x14ac:dyDescent="0.3"/>
    <row r="10187" ht="13.5" customHeight="1" x14ac:dyDescent="0.3"/>
    <row r="10188" ht="13.5" customHeight="1" x14ac:dyDescent="0.3"/>
    <row r="10189" ht="13.5" customHeight="1" x14ac:dyDescent="0.3"/>
    <row r="10190" ht="13.5" customHeight="1" x14ac:dyDescent="0.3"/>
    <row r="10191" ht="13.5" customHeight="1" x14ac:dyDescent="0.3"/>
    <row r="10192" ht="13.5" customHeight="1" x14ac:dyDescent="0.3"/>
    <row r="10193" ht="13.5" customHeight="1" x14ac:dyDescent="0.3"/>
    <row r="10194" ht="13.5" customHeight="1" x14ac:dyDescent="0.3"/>
    <row r="10195" ht="13.5" customHeight="1" x14ac:dyDescent="0.3"/>
    <row r="10196" ht="13.5" customHeight="1" x14ac:dyDescent="0.3"/>
    <row r="10197" ht="13.5" customHeight="1" x14ac:dyDescent="0.3"/>
    <row r="10198" ht="13.5" customHeight="1" x14ac:dyDescent="0.3"/>
    <row r="10199" ht="13.5" customHeight="1" x14ac:dyDescent="0.3"/>
    <row r="10200" ht="13.5" customHeight="1" x14ac:dyDescent="0.3"/>
    <row r="10201" ht="13.5" customHeight="1" x14ac:dyDescent="0.3"/>
    <row r="10202" ht="13.5" customHeight="1" x14ac:dyDescent="0.3"/>
    <row r="10203" ht="13.5" customHeight="1" x14ac:dyDescent="0.3"/>
    <row r="10204" ht="13.5" customHeight="1" x14ac:dyDescent="0.3"/>
    <row r="10205" ht="13.5" customHeight="1" x14ac:dyDescent="0.3"/>
    <row r="10206" ht="13.5" customHeight="1" x14ac:dyDescent="0.3"/>
    <row r="10207" ht="13.5" customHeight="1" x14ac:dyDescent="0.3"/>
    <row r="10208" ht="13.5" customHeight="1" x14ac:dyDescent="0.3"/>
    <row r="10209" ht="13.5" customHeight="1" x14ac:dyDescent="0.3"/>
    <row r="10210" ht="13.5" customHeight="1" x14ac:dyDescent="0.3"/>
    <row r="10211" ht="13.5" customHeight="1" x14ac:dyDescent="0.3"/>
    <row r="10212" ht="13.5" customHeight="1" x14ac:dyDescent="0.3"/>
    <row r="10213" ht="13.5" customHeight="1" x14ac:dyDescent="0.3"/>
    <row r="10214" ht="13.5" customHeight="1" x14ac:dyDescent="0.3"/>
    <row r="10215" ht="13.5" customHeight="1" x14ac:dyDescent="0.3"/>
    <row r="10216" ht="13.5" customHeight="1" x14ac:dyDescent="0.3"/>
    <row r="10217" ht="13.5" customHeight="1" x14ac:dyDescent="0.3"/>
    <row r="10218" ht="13.5" customHeight="1" x14ac:dyDescent="0.3"/>
    <row r="10219" ht="13.5" customHeight="1" x14ac:dyDescent="0.3"/>
    <row r="10220" ht="13.5" customHeight="1" x14ac:dyDescent="0.3"/>
    <row r="10221" ht="13.5" customHeight="1" x14ac:dyDescent="0.3"/>
    <row r="10222" ht="13.5" customHeight="1" x14ac:dyDescent="0.3"/>
    <row r="10223" ht="13.5" customHeight="1" x14ac:dyDescent="0.3"/>
    <row r="10224" ht="13.5" customHeight="1" x14ac:dyDescent="0.3"/>
    <row r="10225" ht="13.5" customHeight="1" x14ac:dyDescent="0.3"/>
    <row r="10226" ht="13.5" customHeight="1" x14ac:dyDescent="0.3"/>
    <row r="10227" ht="13.5" customHeight="1" x14ac:dyDescent="0.3"/>
    <row r="10228" ht="13.5" customHeight="1" x14ac:dyDescent="0.3"/>
    <row r="10229" ht="13.5" customHeight="1" x14ac:dyDescent="0.3"/>
    <row r="10230" ht="13.5" customHeight="1" x14ac:dyDescent="0.3"/>
    <row r="10231" ht="13.5" customHeight="1" x14ac:dyDescent="0.3"/>
    <row r="10232" ht="13.5" customHeight="1" x14ac:dyDescent="0.3"/>
    <row r="10233" ht="13.5" customHeight="1" x14ac:dyDescent="0.3"/>
    <row r="10234" ht="13.5" customHeight="1" x14ac:dyDescent="0.3"/>
    <row r="10235" ht="13.5" customHeight="1" x14ac:dyDescent="0.3"/>
    <row r="10236" ht="13.5" customHeight="1" x14ac:dyDescent="0.3"/>
    <row r="10237" ht="13.5" customHeight="1" x14ac:dyDescent="0.3"/>
    <row r="10238" ht="13.5" customHeight="1" x14ac:dyDescent="0.3"/>
    <row r="10239" ht="13.5" customHeight="1" x14ac:dyDescent="0.3"/>
    <row r="10240" ht="13.5" customHeight="1" x14ac:dyDescent="0.3"/>
    <row r="10241" ht="13.5" customHeight="1" x14ac:dyDescent="0.3"/>
    <row r="10242" ht="13.5" customHeight="1" x14ac:dyDescent="0.3"/>
    <row r="10243" ht="13.5" customHeight="1" x14ac:dyDescent="0.3"/>
    <row r="10244" ht="13.5" customHeight="1" x14ac:dyDescent="0.3"/>
    <row r="10245" ht="13.5" customHeight="1" x14ac:dyDescent="0.3"/>
    <row r="10246" ht="13.5" customHeight="1" x14ac:dyDescent="0.3"/>
    <row r="10247" ht="13.5" customHeight="1" x14ac:dyDescent="0.3"/>
    <row r="10248" ht="13.5" customHeight="1" x14ac:dyDescent="0.3"/>
    <row r="10249" ht="13.5" customHeight="1" x14ac:dyDescent="0.3"/>
    <row r="10250" ht="13.5" customHeight="1" x14ac:dyDescent="0.3"/>
    <row r="10251" ht="13.5" customHeight="1" x14ac:dyDescent="0.3"/>
    <row r="10252" ht="13.5" customHeight="1" x14ac:dyDescent="0.3"/>
    <row r="10253" ht="13.5" customHeight="1" x14ac:dyDescent="0.3"/>
    <row r="10254" ht="13.5" customHeight="1" x14ac:dyDescent="0.3"/>
    <row r="10255" ht="13.5" customHeight="1" x14ac:dyDescent="0.3"/>
    <row r="10256" ht="13.5" customHeight="1" x14ac:dyDescent="0.3"/>
    <row r="10257" ht="13.5" customHeight="1" x14ac:dyDescent="0.3"/>
    <row r="10258" ht="13.5" customHeight="1" x14ac:dyDescent="0.3"/>
    <row r="10259" ht="13.5" customHeight="1" x14ac:dyDescent="0.3"/>
    <row r="10260" ht="13.5" customHeight="1" x14ac:dyDescent="0.3"/>
    <row r="10261" ht="13.5" customHeight="1" x14ac:dyDescent="0.3"/>
    <row r="10262" ht="13.5" customHeight="1" x14ac:dyDescent="0.3"/>
    <row r="10263" ht="13.5" customHeight="1" x14ac:dyDescent="0.3"/>
    <row r="10264" ht="13.5" customHeight="1" x14ac:dyDescent="0.3"/>
    <row r="10265" ht="13.5" customHeight="1" x14ac:dyDescent="0.3"/>
    <row r="10266" ht="13.5" customHeight="1" x14ac:dyDescent="0.3"/>
    <row r="10267" ht="13.5" customHeight="1" x14ac:dyDescent="0.3"/>
    <row r="10268" ht="13.5" customHeight="1" x14ac:dyDescent="0.3"/>
    <row r="10269" ht="13.5" customHeight="1" x14ac:dyDescent="0.3"/>
    <row r="10270" ht="13.5" customHeight="1" x14ac:dyDescent="0.3"/>
    <row r="10271" ht="13.5" customHeight="1" x14ac:dyDescent="0.3"/>
    <row r="10272" ht="13.5" customHeight="1" x14ac:dyDescent="0.3"/>
    <row r="10273" ht="13.5" customHeight="1" x14ac:dyDescent="0.3"/>
    <row r="10274" ht="13.5" customHeight="1" x14ac:dyDescent="0.3"/>
    <row r="10275" ht="13.5" customHeight="1" x14ac:dyDescent="0.3"/>
    <row r="10276" ht="13.5" customHeight="1" x14ac:dyDescent="0.3"/>
    <row r="10277" ht="13.5" customHeight="1" x14ac:dyDescent="0.3"/>
    <row r="10278" ht="13.5" customHeight="1" x14ac:dyDescent="0.3"/>
    <row r="10279" ht="13.5" customHeight="1" x14ac:dyDescent="0.3"/>
    <row r="10280" ht="13.5" customHeight="1" x14ac:dyDescent="0.3"/>
    <row r="10281" ht="13.5" customHeight="1" x14ac:dyDescent="0.3"/>
    <row r="10282" ht="13.5" customHeight="1" x14ac:dyDescent="0.3"/>
    <row r="10283" ht="13.5" customHeight="1" x14ac:dyDescent="0.3"/>
    <row r="10284" ht="13.5" customHeight="1" x14ac:dyDescent="0.3"/>
    <row r="10285" ht="13.5" customHeight="1" x14ac:dyDescent="0.3"/>
    <row r="10286" ht="13.5" customHeight="1" x14ac:dyDescent="0.3"/>
    <row r="10287" ht="13.5" customHeight="1" x14ac:dyDescent="0.3"/>
    <row r="10288" ht="13.5" customHeight="1" x14ac:dyDescent="0.3"/>
    <row r="10289" ht="13.5" customHeight="1" x14ac:dyDescent="0.3"/>
    <row r="10290" ht="13.5" customHeight="1" x14ac:dyDescent="0.3"/>
    <row r="10291" ht="13.5" customHeight="1" x14ac:dyDescent="0.3"/>
    <row r="10292" ht="13.5" customHeight="1" x14ac:dyDescent="0.3"/>
    <row r="10293" ht="13.5" customHeight="1" x14ac:dyDescent="0.3"/>
    <row r="10294" ht="13.5" customHeight="1" x14ac:dyDescent="0.3"/>
    <row r="10295" ht="13.5" customHeight="1" x14ac:dyDescent="0.3"/>
    <row r="10296" ht="13.5" customHeight="1" x14ac:dyDescent="0.3"/>
    <row r="10297" ht="13.5" customHeight="1" x14ac:dyDescent="0.3"/>
    <row r="10298" ht="13.5" customHeight="1" x14ac:dyDescent="0.3"/>
    <row r="10299" ht="13.5" customHeight="1" x14ac:dyDescent="0.3"/>
    <row r="10300" ht="13.5" customHeight="1" x14ac:dyDescent="0.3"/>
    <row r="10301" ht="13.5" customHeight="1" x14ac:dyDescent="0.3"/>
    <row r="10302" ht="13.5" customHeight="1" x14ac:dyDescent="0.3"/>
    <row r="10303" ht="13.5" customHeight="1" x14ac:dyDescent="0.3"/>
    <row r="10304" ht="13.5" customHeight="1" x14ac:dyDescent="0.3"/>
    <row r="10305" ht="13.5" customHeight="1" x14ac:dyDescent="0.3"/>
    <row r="10306" ht="13.5" customHeight="1" x14ac:dyDescent="0.3"/>
    <row r="10307" ht="13.5" customHeight="1" x14ac:dyDescent="0.3"/>
    <row r="10308" ht="13.5" customHeight="1" x14ac:dyDescent="0.3"/>
    <row r="10309" ht="13.5" customHeight="1" x14ac:dyDescent="0.3"/>
    <row r="10310" ht="13.5" customHeight="1" x14ac:dyDescent="0.3"/>
    <row r="10311" ht="13.5" customHeight="1" x14ac:dyDescent="0.3"/>
    <row r="10312" ht="13.5" customHeight="1" x14ac:dyDescent="0.3"/>
    <row r="10313" ht="13.5" customHeight="1" x14ac:dyDescent="0.3"/>
    <row r="10314" ht="13.5" customHeight="1" x14ac:dyDescent="0.3"/>
    <row r="10315" ht="13.5" customHeight="1" x14ac:dyDescent="0.3"/>
    <row r="10316" ht="13.5" customHeight="1" x14ac:dyDescent="0.3"/>
    <row r="10317" ht="13.5" customHeight="1" x14ac:dyDescent="0.3"/>
    <row r="10318" ht="13.5" customHeight="1" x14ac:dyDescent="0.3"/>
    <row r="10319" ht="13.5" customHeight="1" x14ac:dyDescent="0.3"/>
    <row r="10320" ht="13.5" customHeight="1" x14ac:dyDescent="0.3"/>
    <row r="10321" ht="13.5" customHeight="1" x14ac:dyDescent="0.3"/>
    <row r="10322" ht="13.5" customHeight="1" x14ac:dyDescent="0.3"/>
    <row r="10323" ht="13.5" customHeight="1" x14ac:dyDescent="0.3"/>
    <row r="10324" ht="13.5" customHeight="1" x14ac:dyDescent="0.3"/>
    <row r="10325" ht="13.5" customHeight="1" x14ac:dyDescent="0.3"/>
    <row r="10326" ht="13.5" customHeight="1" x14ac:dyDescent="0.3"/>
    <row r="10327" ht="13.5" customHeight="1" x14ac:dyDescent="0.3"/>
    <row r="10328" ht="13.5" customHeight="1" x14ac:dyDescent="0.3"/>
    <row r="10329" ht="13.5" customHeight="1" x14ac:dyDescent="0.3"/>
    <row r="10330" ht="13.5" customHeight="1" x14ac:dyDescent="0.3"/>
    <row r="10331" ht="13.5" customHeight="1" x14ac:dyDescent="0.3"/>
    <row r="10332" ht="13.5" customHeight="1" x14ac:dyDescent="0.3"/>
    <row r="10333" ht="13.5" customHeight="1" x14ac:dyDescent="0.3"/>
    <row r="10334" ht="13.5" customHeight="1" x14ac:dyDescent="0.3"/>
    <row r="10335" ht="13.5" customHeight="1" x14ac:dyDescent="0.3"/>
    <row r="10336" ht="13.5" customHeight="1" x14ac:dyDescent="0.3"/>
    <row r="10337" ht="13.5" customHeight="1" x14ac:dyDescent="0.3"/>
    <row r="10338" ht="13.5" customHeight="1" x14ac:dyDescent="0.3"/>
    <row r="10339" ht="13.5" customHeight="1" x14ac:dyDescent="0.3"/>
    <row r="10340" ht="13.5" customHeight="1" x14ac:dyDescent="0.3"/>
    <row r="10341" ht="13.5" customHeight="1" x14ac:dyDescent="0.3"/>
    <row r="10342" ht="13.5" customHeight="1" x14ac:dyDescent="0.3"/>
    <row r="10343" ht="13.5" customHeight="1" x14ac:dyDescent="0.3"/>
    <row r="10344" ht="13.5" customHeight="1" x14ac:dyDescent="0.3"/>
    <row r="10345" ht="13.5" customHeight="1" x14ac:dyDescent="0.3"/>
    <row r="10346" ht="13.5" customHeight="1" x14ac:dyDescent="0.3"/>
    <row r="10347" ht="13.5" customHeight="1" x14ac:dyDescent="0.3"/>
    <row r="10348" ht="13.5" customHeight="1" x14ac:dyDescent="0.3"/>
    <row r="10349" ht="13.5" customHeight="1" x14ac:dyDescent="0.3"/>
    <row r="10350" ht="13.5" customHeight="1" x14ac:dyDescent="0.3"/>
    <row r="10351" ht="13.5" customHeight="1" x14ac:dyDescent="0.3"/>
    <row r="10352" ht="13.5" customHeight="1" x14ac:dyDescent="0.3"/>
    <row r="10353" ht="13.5" customHeight="1" x14ac:dyDescent="0.3"/>
    <row r="10354" ht="13.5" customHeight="1" x14ac:dyDescent="0.3"/>
    <row r="10355" ht="13.5" customHeight="1" x14ac:dyDescent="0.3"/>
    <row r="10356" ht="13.5" customHeight="1" x14ac:dyDescent="0.3"/>
    <row r="10357" ht="13.5" customHeight="1" x14ac:dyDescent="0.3"/>
    <row r="10358" ht="13.5" customHeight="1" x14ac:dyDescent="0.3"/>
    <row r="10359" ht="13.5" customHeight="1" x14ac:dyDescent="0.3"/>
    <row r="10360" ht="13.5" customHeight="1" x14ac:dyDescent="0.3"/>
    <row r="10361" ht="13.5" customHeight="1" x14ac:dyDescent="0.3"/>
    <row r="10362" ht="13.5" customHeight="1" x14ac:dyDescent="0.3"/>
    <row r="10363" ht="13.5" customHeight="1" x14ac:dyDescent="0.3"/>
    <row r="10364" ht="13.5" customHeight="1" x14ac:dyDescent="0.3"/>
    <row r="10365" ht="13.5" customHeight="1" x14ac:dyDescent="0.3"/>
    <row r="10366" ht="13.5" customHeight="1" x14ac:dyDescent="0.3"/>
    <row r="10367" ht="13.5" customHeight="1" x14ac:dyDescent="0.3"/>
    <row r="10368" ht="13.5" customHeight="1" x14ac:dyDescent="0.3"/>
    <row r="10369" ht="13.5" customHeight="1" x14ac:dyDescent="0.3"/>
    <row r="10370" ht="13.5" customHeight="1" x14ac:dyDescent="0.3"/>
    <row r="10371" ht="13.5" customHeight="1" x14ac:dyDescent="0.3"/>
    <row r="10372" ht="13.5" customHeight="1" x14ac:dyDescent="0.3"/>
    <row r="10373" ht="13.5" customHeight="1" x14ac:dyDescent="0.3"/>
    <row r="10374" ht="13.5" customHeight="1" x14ac:dyDescent="0.3"/>
    <row r="10375" ht="13.5" customHeight="1" x14ac:dyDescent="0.3"/>
    <row r="10376" ht="13.5" customHeight="1" x14ac:dyDescent="0.3"/>
    <row r="10377" ht="13.5" customHeight="1" x14ac:dyDescent="0.3"/>
    <row r="10378" ht="13.5" customHeight="1" x14ac:dyDescent="0.3"/>
    <row r="10379" ht="13.5" customHeight="1" x14ac:dyDescent="0.3"/>
    <row r="10380" ht="13.5" customHeight="1" x14ac:dyDescent="0.3"/>
    <row r="10381" ht="13.5" customHeight="1" x14ac:dyDescent="0.3"/>
    <row r="10382" ht="13.5" customHeight="1" x14ac:dyDescent="0.3"/>
    <row r="10383" ht="13.5" customHeight="1" x14ac:dyDescent="0.3"/>
    <row r="10384" ht="13.5" customHeight="1" x14ac:dyDescent="0.3"/>
    <row r="10385" ht="13.5" customHeight="1" x14ac:dyDescent="0.3"/>
    <row r="10386" ht="13.5" customHeight="1" x14ac:dyDescent="0.3"/>
    <row r="10387" ht="13.5" customHeight="1" x14ac:dyDescent="0.3"/>
    <row r="10388" ht="13.5" customHeight="1" x14ac:dyDescent="0.3"/>
    <row r="10389" ht="13.5" customHeight="1" x14ac:dyDescent="0.3"/>
    <row r="10390" ht="13.5" customHeight="1" x14ac:dyDescent="0.3"/>
    <row r="10391" ht="13.5" customHeight="1" x14ac:dyDescent="0.3"/>
    <row r="10392" ht="13.5" customHeight="1" x14ac:dyDescent="0.3"/>
    <row r="10393" ht="13.5" customHeight="1" x14ac:dyDescent="0.3"/>
    <row r="10394" ht="13.5" customHeight="1" x14ac:dyDescent="0.3"/>
    <row r="10395" ht="13.5" customHeight="1" x14ac:dyDescent="0.3"/>
    <row r="10396" ht="13.5" customHeight="1" x14ac:dyDescent="0.3"/>
    <row r="10397" ht="13.5" customHeight="1" x14ac:dyDescent="0.3"/>
    <row r="10398" ht="13.5" customHeight="1" x14ac:dyDescent="0.3"/>
    <row r="10399" ht="13.5" customHeight="1" x14ac:dyDescent="0.3"/>
    <row r="10400" ht="13.5" customHeight="1" x14ac:dyDescent="0.3"/>
    <row r="10401" ht="13.5" customHeight="1" x14ac:dyDescent="0.3"/>
    <row r="10402" ht="13.5" customHeight="1" x14ac:dyDescent="0.3"/>
    <row r="10403" ht="13.5" customHeight="1" x14ac:dyDescent="0.3"/>
    <row r="10404" ht="13.5" customHeight="1" x14ac:dyDescent="0.3"/>
    <row r="10405" ht="13.5" customHeight="1" x14ac:dyDescent="0.3"/>
    <row r="10406" ht="13.5" customHeight="1" x14ac:dyDescent="0.3"/>
    <row r="10407" ht="13.5" customHeight="1" x14ac:dyDescent="0.3"/>
    <row r="10408" ht="13.5" customHeight="1" x14ac:dyDescent="0.3"/>
    <row r="10409" ht="13.5" customHeight="1" x14ac:dyDescent="0.3"/>
    <row r="10410" ht="13.5" customHeight="1" x14ac:dyDescent="0.3"/>
    <row r="10411" ht="13.5" customHeight="1" x14ac:dyDescent="0.3"/>
    <row r="10412" ht="13.5" customHeight="1" x14ac:dyDescent="0.3"/>
    <row r="10413" ht="13.5" customHeight="1" x14ac:dyDescent="0.3"/>
    <row r="10414" ht="13.5" customHeight="1" x14ac:dyDescent="0.3"/>
    <row r="10415" ht="13.5" customHeight="1" x14ac:dyDescent="0.3"/>
    <row r="10416" ht="13.5" customHeight="1" x14ac:dyDescent="0.3"/>
    <row r="10417" ht="13.5" customHeight="1" x14ac:dyDescent="0.3"/>
    <row r="10418" ht="13.5" customHeight="1" x14ac:dyDescent="0.3"/>
    <row r="10419" ht="13.5" customHeight="1" x14ac:dyDescent="0.3"/>
    <row r="10420" ht="13.5" customHeight="1" x14ac:dyDescent="0.3"/>
    <row r="10421" ht="13.5" customHeight="1" x14ac:dyDescent="0.3"/>
    <row r="10422" ht="13.5" customHeight="1" x14ac:dyDescent="0.3"/>
    <row r="10423" ht="13.5" customHeight="1" x14ac:dyDescent="0.3"/>
    <row r="10424" ht="13.5" customHeight="1" x14ac:dyDescent="0.3"/>
    <row r="10425" ht="13.5" customHeight="1" x14ac:dyDescent="0.3"/>
    <row r="10426" ht="13.5" customHeight="1" x14ac:dyDescent="0.3"/>
    <row r="10427" ht="13.5" customHeight="1" x14ac:dyDescent="0.3"/>
    <row r="10428" ht="13.5" customHeight="1" x14ac:dyDescent="0.3"/>
    <row r="10429" ht="13.5" customHeight="1" x14ac:dyDescent="0.3"/>
    <row r="10430" ht="13.5" customHeight="1" x14ac:dyDescent="0.3"/>
    <row r="10431" ht="13.5" customHeight="1" x14ac:dyDescent="0.3"/>
    <row r="10432" ht="13.5" customHeight="1" x14ac:dyDescent="0.3"/>
    <row r="10433" ht="13.5" customHeight="1" x14ac:dyDescent="0.3"/>
    <row r="10434" ht="13.5" customHeight="1" x14ac:dyDescent="0.3"/>
    <row r="10435" ht="13.5" customHeight="1" x14ac:dyDescent="0.3"/>
    <row r="10436" ht="13.5" customHeight="1" x14ac:dyDescent="0.3"/>
    <row r="10437" ht="13.5" customHeight="1" x14ac:dyDescent="0.3"/>
    <row r="10438" ht="13.5" customHeight="1" x14ac:dyDescent="0.3"/>
    <row r="10439" ht="13.5" customHeight="1" x14ac:dyDescent="0.3"/>
    <row r="10440" ht="13.5" customHeight="1" x14ac:dyDescent="0.3"/>
    <row r="10441" ht="13.5" customHeight="1" x14ac:dyDescent="0.3"/>
    <row r="10442" ht="13.5" customHeight="1" x14ac:dyDescent="0.3"/>
    <row r="10443" ht="13.5" customHeight="1" x14ac:dyDescent="0.3"/>
    <row r="10444" ht="13.5" customHeight="1" x14ac:dyDescent="0.3"/>
    <row r="10445" ht="13.5" customHeight="1" x14ac:dyDescent="0.3"/>
    <row r="10446" ht="13.5" customHeight="1" x14ac:dyDescent="0.3"/>
    <row r="10447" ht="13.5" customHeight="1" x14ac:dyDescent="0.3"/>
    <row r="10448" ht="13.5" customHeight="1" x14ac:dyDescent="0.3"/>
    <row r="10449" ht="13.5" customHeight="1" x14ac:dyDescent="0.3"/>
    <row r="10450" ht="13.5" customHeight="1" x14ac:dyDescent="0.3"/>
    <row r="10451" ht="13.5" customHeight="1" x14ac:dyDescent="0.3"/>
    <row r="10452" ht="13.5" customHeight="1" x14ac:dyDescent="0.3"/>
    <row r="10453" ht="13.5" customHeight="1" x14ac:dyDescent="0.3"/>
    <row r="10454" ht="13.5" customHeight="1" x14ac:dyDescent="0.3"/>
    <row r="10455" ht="13.5" customHeight="1" x14ac:dyDescent="0.3"/>
    <row r="10456" ht="13.5" customHeight="1" x14ac:dyDescent="0.3"/>
    <row r="10457" ht="13.5" customHeight="1" x14ac:dyDescent="0.3"/>
    <row r="10458" ht="13.5" customHeight="1" x14ac:dyDescent="0.3"/>
    <row r="10459" ht="13.5" customHeight="1" x14ac:dyDescent="0.3"/>
    <row r="10460" ht="13.5" customHeight="1" x14ac:dyDescent="0.3"/>
    <row r="10461" ht="13.5" customHeight="1" x14ac:dyDescent="0.3"/>
    <row r="10462" ht="13.5" customHeight="1" x14ac:dyDescent="0.3"/>
    <row r="10463" ht="13.5" customHeight="1" x14ac:dyDescent="0.3"/>
    <row r="10464" ht="13.5" customHeight="1" x14ac:dyDescent="0.3"/>
    <row r="10465" ht="13.5" customHeight="1" x14ac:dyDescent="0.3"/>
    <row r="10466" ht="13.5" customHeight="1" x14ac:dyDescent="0.3"/>
    <row r="10467" ht="13.5" customHeight="1" x14ac:dyDescent="0.3"/>
    <row r="10468" ht="13.5" customHeight="1" x14ac:dyDescent="0.3"/>
    <row r="10469" ht="13.5" customHeight="1" x14ac:dyDescent="0.3"/>
    <row r="10470" ht="13.5" customHeight="1" x14ac:dyDescent="0.3"/>
    <row r="10471" ht="13.5" customHeight="1" x14ac:dyDescent="0.3"/>
    <row r="10472" ht="13.5" customHeight="1" x14ac:dyDescent="0.3"/>
    <row r="10473" ht="13.5" customHeight="1" x14ac:dyDescent="0.3"/>
    <row r="10474" ht="13.5" customHeight="1" x14ac:dyDescent="0.3"/>
    <row r="10475" ht="13.5" customHeight="1" x14ac:dyDescent="0.3"/>
    <row r="10476" ht="13.5" customHeight="1" x14ac:dyDescent="0.3"/>
    <row r="10477" ht="13.5" customHeight="1" x14ac:dyDescent="0.3"/>
    <row r="10478" ht="13.5" customHeight="1" x14ac:dyDescent="0.3"/>
    <row r="10479" ht="13.5" customHeight="1" x14ac:dyDescent="0.3"/>
    <row r="10480" ht="13.5" customHeight="1" x14ac:dyDescent="0.3"/>
    <row r="10481" ht="13.5" customHeight="1" x14ac:dyDescent="0.3"/>
    <row r="10482" ht="13.5" customHeight="1" x14ac:dyDescent="0.3"/>
    <row r="10483" ht="13.5" customHeight="1" x14ac:dyDescent="0.3"/>
    <row r="10484" ht="13.5" customHeight="1" x14ac:dyDescent="0.3"/>
    <row r="10485" ht="13.5" customHeight="1" x14ac:dyDescent="0.3"/>
    <row r="10486" ht="13.5" customHeight="1" x14ac:dyDescent="0.3"/>
    <row r="10487" ht="13.5" customHeight="1" x14ac:dyDescent="0.3"/>
    <row r="10488" ht="13.5" customHeight="1" x14ac:dyDescent="0.3"/>
    <row r="10489" ht="13.5" customHeight="1" x14ac:dyDescent="0.3"/>
    <row r="10490" ht="13.5" customHeight="1" x14ac:dyDescent="0.3"/>
    <row r="10491" ht="13.5" customHeight="1" x14ac:dyDescent="0.3"/>
    <row r="10492" ht="13.5" customHeight="1" x14ac:dyDescent="0.3"/>
    <row r="10493" ht="13.5" customHeight="1" x14ac:dyDescent="0.3"/>
    <row r="10494" ht="13.5" customHeight="1" x14ac:dyDescent="0.3"/>
    <row r="10495" ht="13.5" customHeight="1" x14ac:dyDescent="0.3"/>
    <row r="10496" ht="13.5" customHeight="1" x14ac:dyDescent="0.3"/>
    <row r="10497" ht="13.5" customHeight="1" x14ac:dyDescent="0.3"/>
    <row r="10498" ht="13.5" customHeight="1" x14ac:dyDescent="0.3"/>
    <row r="10499" ht="13.5" customHeight="1" x14ac:dyDescent="0.3"/>
    <row r="10500" ht="13.5" customHeight="1" x14ac:dyDescent="0.3"/>
    <row r="10501" ht="13.5" customHeight="1" x14ac:dyDescent="0.3"/>
    <row r="10502" ht="13.5" customHeight="1" x14ac:dyDescent="0.3"/>
    <row r="10503" ht="13.5" customHeight="1" x14ac:dyDescent="0.3"/>
    <row r="10504" ht="13.5" customHeight="1" x14ac:dyDescent="0.3"/>
    <row r="10505" ht="13.5" customHeight="1" x14ac:dyDescent="0.3"/>
    <row r="10506" ht="13.5" customHeight="1" x14ac:dyDescent="0.3"/>
    <row r="10507" ht="13.5" customHeight="1" x14ac:dyDescent="0.3"/>
    <row r="10508" ht="13.5" customHeight="1" x14ac:dyDescent="0.3"/>
    <row r="10509" ht="13.5" customHeight="1" x14ac:dyDescent="0.3"/>
    <row r="10510" ht="13.5" customHeight="1" x14ac:dyDescent="0.3"/>
    <row r="10511" ht="13.5" customHeight="1" x14ac:dyDescent="0.3"/>
    <row r="10512" ht="13.5" customHeight="1" x14ac:dyDescent="0.3"/>
    <row r="10513" ht="13.5" customHeight="1" x14ac:dyDescent="0.3"/>
    <row r="10514" ht="13.5" customHeight="1" x14ac:dyDescent="0.3"/>
    <row r="10515" ht="13.5" customHeight="1" x14ac:dyDescent="0.3"/>
    <row r="10516" ht="13.5" customHeight="1" x14ac:dyDescent="0.3"/>
    <row r="10517" ht="13.5" customHeight="1" x14ac:dyDescent="0.3"/>
    <row r="10518" ht="13.5" customHeight="1" x14ac:dyDescent="0.3"/>
    <row r="10519" ht="13.5" customHeight="1" x14ac:dyDescent="0.3"/>
    <row r="10520" ht="13.5" customHeight="1" x14ac:dyDescent="0.3"/>
    <row r="10521" ht="13.5" customHeight="1" x14ac:dyDescent="0.3"/>
    <row r="10522" ht="13.5" customHeight="1" x14ac:dyDescent="0.3"/>
    <row r="10523" ht="13.5" customHeight="1" x14ac:dyDescent="0.3"/>
    <row r="10524" ht="13.5" customHeight="1" x14ac:dyDescent="0.3"/>
    <row r="10525" ht="13.5" customHeight="1" x14ac:dyDescent="0.3"/>
    <row r="10526" ht="13.5" customHeight="1" x14ac:dyDescent="0.3"/>
    <row r="10527" ht="13.5" customHeight="1" x14ac:dyDescent="0.3"/>
    <row r="10528" ht="13.5" customHeight="1" x14ac:dyDescent="0.3"/>
    <row r="10529" ht="13.5" customHeight="1" x14ac:dyDescent="0.3"/>
    <row r="10530" ht="13.5" customHeight="1" x14ac:dyDescent="0.3"/>
    <row r="10531" ht="13.5" customHeight="1" x14ac:dyDescent="0.3"/>
    <row r="10532" ht="13.5" customHeight="1" x14ac:dyDescent="0.3"/>
    <row r="10533" ht="13.5" customHeight="1" x14ac:dyDescent="0.3"/>
    <row r="10534" ht="13.5" customHeight="1" x14ac:dyDescent="0.3"/>
    <row r="10535" ht="13.5" customHeight="1" x14ac:dyDescent="0.3"/>
    <row r="10536" ht="13.5" customHeight="1" x14ac:dyDescent="0.3"/>
    <row r="10537" ht="13.5" customHeight="1" x14ac:dyDescent="0.3"/>
    <row r="10538" ht="13.5" customHeight="1" x14ac:dyDescent="0.3"/>
    <row r="10539" ht="13.5" customHeight="1" x14ac:dyDescent="0.3"/>
    <row r="10540" ht="13.5" customHeight="1" x14ac:dyDescent="0.3"/>
    <row r="10541" ht="13.5" customHeight="1" x14ac:dyDescent="0.3"/>
    <row r="10542" ht="13.5" customHeight="1" x14ac:dyDescent="0.3"/>
    <row r="10543" ht="13.5" customHeight="1" x14ac:dyDescent="0.3"/>
    <row r="10544" ht="13.5" customHeight="1" x14ac:dyDescent="0.3"/>
    <row r="10545" ht="13.5" customHeight="1" x14ac:dyDescent="0.3"/>
    <row r="10546" ht="13.5" customHeight="1" x14ac:dyDescent="0.3"/>
    <row r="10547" ht="13.5" customHeight="1" x14ac:dyDescent="0.3"/>
    <row r="10548" ht="13.5" customHeight="1" x14ac:dyDescent="0.3"/>
    <row r="10549" ht="13.5" customHeight="1" x14ac:dyDescent="0.3"/>
    <row r="10550" ht="13.5" customHeight="1" x14ac:dyDescent="0.3"/>
    <row r="10551" ht="13.5" customHeight="1" x14ac:dyDescent="0.3"/>
    <row r="10552" ht="13.5" customHeight="1" x14ac:dyDescent="0.3"/>
    <row r="10553" ht="13.5" customHeight="1" x14ac:dyDescent="0.3"/>
    <row r="10554" ht="13.5" customHeight="1" x14ac:dyDescent="0.3"/>
    <row r="10555" ht="13.5" customHeight="1" x14ac:dyDescent="0.3"/>
    <row r="10556" ht="13.5" customHeight="1" x14ac:dyDescent="0.3"/>
    <row r="10557" ht="13.5" customHeight="1" x14ac:dyDescent="0.3"/>
    <row r="10558" ht="13.5" customHeight="1" x14ac:dyDescent="0.3"/>
    <row r="10559" ht="13.5" customHeight="1" x14ac:dyDescent="0.3"/>
    <row r="10560" ht="13.5" customHeight="1" x14ac:dyDescent="0.3"/>
    <row r="10561" ht="13.5" customHeight="1" x14ac:dyDescent="0.3"/>
    <row r="10562" ht="13.5" customHeight="1" x14ac:dyDescent="0.3"/>
    <row r="10563" ht="13.5" customHeight="1" x14ac:dyDescent="0.3"/>
    <row r="10564" ht="13.5" customHeight="1" x14ac:dyDescent="0.3"/>
    <row r="10565" ht="13.5" customHeight="1" x14ac:dyDescent="0.3"/>
    <row r="10566" ht="13.5" customHeight="1" x14ac:dyDescent="0.3"/>
    <row r="10567" ht="13.5" customHeight="1" x14ac:dyDescent="0.3"/>
    <row r="10568" ht="13.5" customHeight="1" x14ac:dyDescent="0.3"/>
    <row r="10569" ht="13.5" customHeight="1" x14ac:dyDescent="0.3"/>
    <row r="10570" ht="13.5" customHeight="1" x14ac:dyDescent="0.3"/>
    <row r="10571" ht="13.5" customHeight="1" x14ac:dyDescent="0.3"/>
    <row r="10572" ht="13.5" customHeight="1" x14ac:dyDescent="0.3"/>
    <row r="10573" ht="13.5" customHeight="1" x14ac:dyDescent="0.3"/>
    <row r="10574" ht="13.5" customHeight="1" x14ac:dyDescent="0.3"/>
    <row r="10575" ht="13.5" customHeight="1" x14ac:dyDescent="0.3"/>
    <row r="10576" ht="13.5" customHeight="1" x14ac:dyDescent="0.3"/>
    <row r="10577" ht="13.5" customHeight="1" x14ac:dyDescent="0.3"/>
    <row r="10578" ht="13.5" customHeight="1" x14ac:dyDescent="0.3"/>
    <row r="10579" ht="13.5" customHeight="1" x14ac:dyDescent="0.3"/>
    <row r="10580" ht="13.5" customHeight="1" x14ac:dyDescent="0.3"/>
    <row r="10581" ht="13.5" customHeight="1" x14ac:dyDescent="0.3"/>
    <row r="10582" ht="13.5" customHeight="1" x14ac:dyDescent="0.3"/>
    <row r="10583" ht="13.5" customHeight="1" x14ac:dyDescent="0.3"/>
    <row r="10584" ht="13.5" customHeight="1" x14ac:dyDescent="0.3"/>
    <row r="10585" ht="13.5" customHeight="1" x14ac:dyDescent="0.3"/>
    <row r="10586" ht="13.5" customHeight="1" x14ac:dyDescent="0.3"/>
    <row r="10587" ht="13.5" customHeight="1" x14ac:dyDescent="0.3"/>
    <row r="10588" ht="13.5" customHeight="1" x14ac:dyDescent="0.3"/>
    <row r="10589" ht="13.5" customHeight="1" x14ac:dyDescent="0.3"/>
    <row r="10590" ht="13.5" customHeight="1" x14ac:dyDescent="0.3"/>
    <row r="10591" ht="13.5" customHeight="1" x14ac:dyDescent="0.3"/>
    <row r="10592" ht="13.5" customHeight="1" x14ac:dyDescent="0.3"/>
    <row r="10593" ht="13.5" customHeight="1" x14ac:dyDescent="0.3"/>
    <row r="10594" ht="13.5" customHeight="1" x14ac:dyDescent="0.3"/>
    <row r="10595" ht="13.5" customHeight="1" x14ac:dyDescent="0.3"/>
    <row r="10596" ht="13.5" customHeight="1" x14ac:dyDescent="0.3"/>
    <row r="10597" ht="13.5" customHeight="1" x14ac:dyDescent="0.3"/>
    <row r="10598" ht="13.5" customHeight="1" x14ac:dyDescent="0.3"/>
    <row r="10599" ht="13.5" customHeight="1" x14ac:dyDescent="0.3"/>
    <row r="10600" ht="13.5" customHeight="1" x14ac:dyDescent="0.3"/>
    <row r="10601" ht="13.5" customHeight="1" x14ac:dyDescent="0.3"/>
    <row r="10602" ht="13.5" customHeight="1" x14ac:dyDescent="0.3"/>
    <row r="10603" ht="13.5" customHeight="1" x14ac:dyDescent="0.3"/>
    <row r="10604" ht="13.5" customHeight="1" x14ac:dyDescent="0.3"/>
    <row r="10605" ht="13.5" customHeight="1" x14ac:dyDescent="0.3"/>
    <row r="10606" ht="13.5" customHeight="1" x14ac:dyDescent="0.3"/>
    <row r="10607" ht="13.5" customHeight="1" x14ac:dyDescent="0.3"/>
    <row r="10608" ht="13.5" customHeight="1" x14ac:dyDescent="0.3"/>
    <row r="10609" ht="13.5" customHeight="1" x14ac:dyDescent="0.3"/>
    <row r="10610" ht="13.5" customHeight="1" x14ac:dyDescent="0.3"/>
    <row r="10611" ht="13.5" customHeight="1" x14ac:dyDescent="0.3"/>
    <row r="10612" ht="13.5" customHeight="1" x14ac:dyDescent="0.3"/>
    <row r="10613" ht="13.5" customHeight="1" x14ac:dyDescent="0.3"/>
    <row r="10614" ht="13.5" customHeight="1" x14ac:dyDescent="0.3"/>
    <row r="10615" ht="13.5" customHeight="1" x14ac:dyDescent="0.3"/>
    <row r="10616" ht="13.5" customHeight="1" x14ac:dyDescent="0.3"/>
    <row r="10617" ht="13.5" customHeight="1" x14ac:dyDescent="0.3"/>
    <row r="10618" ht="13.5" customHeight="1" x14ac:dyDescent="0.3"/>
    <row r="10619" ht="13.5" customHeight="1" x14ac:dyDescent="0.3"/>
    <row r="10620" ht="13.5" customHeight="1" x14ac:dyDescent="0.3"/>
    <row r="10621" ht="13.5" customHeight="1" x14ac:dyDescent="0.3"/>
    <row r="10622" ht="13.5" customHeight="1" x14ac:dyDescent="0.3"/>
    <row r="10623" ht="13.5" customHeight="1" x14ac:dyDescent="0.3"/>
    <row r="10624" ht="13.5" customHeight="1" x14ac:dyDescent="0.3"/>
    <row r="10625" ht="13.5" customHeight="1" x14ac:dyDescent="0.3"/>
    <row r="10626" ht="13.5" customHeight="1" x14ac:dyDescent="0.3"/>
    <row r="10627" ht="13.5" customHeight="1" x14ac:dyDescent="0.3"/>
    <row r="10628" ht="13.5" customHeight="1" x14ac:dyDescent="0.3"/>
    <row r="10629" ht="13.5" customHeight="1" x14ac:dyDescent="0.3"/>
    <row r="10630" ht="13.5" customHeight="1" x14ac:dyDescent="0.3"/>
    <row r="10631" ht="13.5" customHeight="1" x14ac:dyDescent="0.3"/>
    <row r="10632" ht="13.5" customHeight="1" x14ac:dyDescent="0.3"/>
    <row r="10633" ht="13.5" customHeight="1" x14ac:dyDescent="0.3"/>
    <row r="10634" ht="13.5" customHeight="1" x14ac:dyDescent="0.3"/>
    <row r="10635" ht="13.5" customHeight="1" x14ac:dyDescent="0.3"/>
    <row r="10636" ht="13.5" customHeight="1" x14ac:dyDescent="0.3"/>
    <row r="10637" ht="13.5" customHeight="1" x14ac:dyDescent="0.3"/>
    <row r="10638" ht="13.5" customHeight="1" x14ac:dyDescent="0.3"/>
    <row r="10639" ht="13.5" customHeight="1" x14ac:dyDescent="0.3"/>
    <row r="10640" ht="13.5" customHeight="1" x14ac:dyDescent="0.3"/>
    <row r="10641" ht="13.5" customHeight="1" x14ac:dyDescent="0.3"/>
    <row r="10642" ht="13.5" customHeight="1" x14ac:dyDescent="0.3"/>
    <row r="10643" ht="13.5" customHeight="1" x14ac:dyDescent="0.3"/>
    <row r="10644" ht="13.5" customHeight="1" x14ac:dyDescent="0.3"/>
    <row r="10645" ht="13.5" customHeight="1" x14ac:dyDescent="0.3"/>
    <row r="10646" ht="13.5" customHeight="1" x14ac:dyDescent="0.3"/>
    <row r="10647" ht="13.5" customHeight="1" x14ac:dyDescent="0.3"/>
    <row r="10648" ht="13.5" customHeight="1" x14ac:dyDescent="0.3"/>
    <row r="10649" ht="13.5" customHeight="1" x14ac:dyDescent="0.3"/>
    <row r="10650" ht="13.5" customHeight="1" x14ac:dyDescent="0.3"/>
    <row r="10651" ht="13.5" customHeight="1" x14ac:dyDescent="0.3"/>
    <row r="10652" ht="13.5" customHeight="1" x14ac:dyDescent="0.3"/>
    <row r="10653" ht="13.5" customHeight="1" x14ac:dyDescent="0.3"/>
    <row r="10654" ht="13.5" customHeight="1" x14ac:dyDescent="0.3"/>
    <row r="10655" ht="13.5" customHeight="1" x14ac:dyDescent="0.3"/>
    <row r="10656" ht="13.5" customHeight="1" x14ac:dyDescent="0.3"/>
    <row r="10657" ht="13.5" customHeight="1" x14ac:dyDescent="0.3"/>
    <row r="10658" ht="13.5" customHeight="1" x14ac:dyDescent="0.3"/>
    <row r="10659" ht="13.5" customHeight="1" x14ac:dyDescent="0.3"/>
    <row r="10660" ht="13.5" customHeight="1" x14ac:dyDescent="0.3"/>
    <row r="10661" ht="13.5" customHeight="1" x14ac:dyDescent="0.3"/>
    <row r="10662" ht="13.5" customHeight="1" x14ac:dyDescent="0.3"/>
    <row r="10663" ht="13.5" customHeight="1" x14ac:dyDescent="0.3"/>
    <row r="10664" ht="13.5" customHeight="1" x14ac:dyDescent="0.3"/>
    <row r="10665" ht="13.5" customHeight="1" x14ac:dyDescent="0.3"/>
    <row r="10666" ht="13.5" customHeight="1" x14ac:dyDescent="0.3"/>
    <row r="10667" ht="13.5" customHeight="1" x14ac:dyDescent="0.3"/>
    <row r="10668" ht="13.5" customHeight="1" x14ac:dyDescent="0.3"/>
    <row r="10669" ht="13.5" customHeight="1" x14ac:dyDescent="0.3"/>
    <row r="10670" ht="13.5" customHeight="1" x14ac:dyDescent="0.3"/>
    <row r="10671" ht="13.5" customHeight="1" x14ac:dyDescent="0.3"/>
    <row r="10672" ht="13.5" customHeight="1" x14ac:dyDescent="0.3"/>
    <row r="10673" ht="13.5" customHeight="1" x14ac:dyDescent="0.3"/>
    <row r="10674" ht="13.5" customHeight="1" x14ac:dyDescent="0.3"/>
    <row r="10675" ht="13.5" customHeight="1" x14ac:dyDescent="0.3"/>
    <row r="10676" ht="13.5" customHeight="1" x14ac:dyDescent="0.3"/>
    <row r="10677" ht="13.5" customHeight="1" x14ac:dyDescent="0.3"/>
    <row r="10678" ht="13.5" customHeight="1" x14ac:dyDescent="0.3"/>
    <row r="10679" ht="13.5" customHeight="1" x14ac:dyDescent="0.3"/>
    <row r="10680" ht="13.5" customHeight="1" x14ac:dyDescent="0.3"/>
    <row r="10681" ht="13.5" customHeight="1" x14ac:dyDescent="0.3"/>
    <row r="10682" ht="13.5" customHeight="1" x14ac:dyDescent="0.3"/>
    <row r="10683" ht="13.5" customHeight="1" x14ac:dyDescent="0.3"/>
    <row r="10684" ht="13.5" customHeight="1" x14ac:dyDescent="0.3"/>
    <row r="10685" ht="13.5" customHeight="1" x14ac:dyDescent="0.3"/>
    <row r="10686" ht="13.5" customHeight="1" x14ac:dyDescent="0.3"/>
    <row r="10687" ht="13.5" customHeight="1" x14ac:dyDescent="0.3"/>
    <row r="10688" ht="13.5" customHeight="1" x14ac:dyDescent="0.3"/>
    <row r="10689" ht="13.5" customHeight="1" x14ac:dyDescent="0.3"/>
    <row r="10690" ht="13.5" customHeight="1" x14ac:dyDescent="0.3"/>
    <row r="10691" ht="13.5" customHeight="1" x14ac:dyDescent="0.3"/>
    <row r="10692" ht="13.5" customHeight="1" x14ac:dyDescent="0.3"/>
    <row r="10693" ht="13.5" customHeight="1" x14ac:dyDescent="0.3"/>
    <row r="10694" ht="13.5" customHeight="1" x14ac:dyDescent="0.3"/>
    <row r="10695" ht="13.5" customHeight="1" x14ac:dyDescent="0.3"/>
    <row r="10696" ht="13.5" customHeight="1" x14ac:dyDescent="0.3"/>
    <row r="10697" ht="13.5" customHeight="1" x14ac:dyDescent="0.3"/>
    <row r="10698" ht="13.5" customHeight="1" x14ac:dyDescent="0.3"/>
    <row r="10699" ht="13.5" customHeight="1" x14ac:dyDescent="0.3"/>
    <row r="10700" ht="13.5" customHeight="1" x14ac:dyDescent="0.3"/>
    <row r="10701" ht="13.5" customHeight="1" x14ac:dyDescent="0.3"/>
    <row r="10702" ht="13.5" customHeight="1" x14ac:dyDescent="0.3"/>
    <row r="10703" ht="13.5" customHeight="1" x14ac:dyDescent="0.3"/>
    <row r="10704" ht="13.5" customHeight="1" x14ac:dyDescent="0.3"/>
    <row r="10705" ht="13.5" customHeight="1" x14ac:dyDescent="0.3"/>
    <row r="10706" ht="13.5" customHeight="1" x14ac:dyDescent="0.3"/>
    <row r="10707" ht="13.5" customHeight="1" x14ac:dyDescent="0.3"/>
    <row r="10708" ht="13.5" customHeight="1" x14ac:dyDescent="0.3"/>
    <row r="10709" ht="13.5" customHeight="1" x14ac:dyDescent="0.3"/>
    <row r="10710" ht="13.5" customHeight="1" x14ac:dyDescent="0.3"/>
    <row r="10711" ht="13.5" customHeight="1" x14ac:dyDescent="0.3"/>
    <row r="10712" ht="13.5" customHeight="1" x14ac:dyDescent="0.3"/>
    <row r="10713" ht="13.5" customHeight="1" x14ac:dyDescent="0.3"/>
    <row r="10714" ht="13.5" customHeight="1" x14ac:dyDescent="0.3"/>
    <row r="10715" ht="13.5" customHeight="1" x14ac:dyDescent="0.3"/>
    <row r="10716" ht="13.5" customHeight="1" x14ac:dyDescent="0.3"/>
    <row r="10717" ht="13.5" customHeight="1" x14ac:dyDescent="0.3"/>
    <row r="10718" ht="13.5" customHeight="1" x14ac:dyDescent="0.3"/>
    <row r="10719" ht="13.5" customHeight="1" x14ac:dyDescent="0.3"/>
    <row r="10720" ht="13.5" customHeight="1" x14ac:dyDescent="0.3"/>
    <row r="10721" ht="13.5" customHeight="1" x14ac:dyDescent="0.3"/>
    <row r="10722" ht="13.5" customHeight="1" x14ac:dyDescent="0.3"/>
    <row r="10723" ht="13.5" customHeight="1" x14ac:dyDescent="0.3"/>
    <row r="10724" ht="13.5" customHeight="1" x14ac:dyDescent="0.3"/>
    <row r="10725" ht="13.5" customHeight="1" x14ac:dyDescent="0.3"/>
    <row r="10726" ht="13.5" customHeight="1" x14ac:dyDescent="0.3"/>
    <row r="10727" ht="13.5" customHeight="1" x14ac:dyDescent="0.3"/>
    <row r="10728" ht="13.5" customHeight="1" x14ac:dyDescent="0.3"/>
    <row r="10729" ht="13.5" customHeight="1" x14ac:dyDescent="0.3"/>
    <row r="10730" ht="13.5" customHeight="1" x14ac:dyDescent="0.3"/>
    <row r="10731" ht="13.5" customHeight="1" x14ac:dyDescent="0.3"/>
    <row r="10732" ht="13.5" customHeight="1" x14ac:dyDescent="0.3"/>
    <row r="10733" ht="13.5" customHeight="1" x14ac:dyDescent="0.3"/>
    <row r="10734" ht="13.5" customHeight="1" x14ac:dyDescent="0.3"/>
    <row r="10735" ht="13.5" customHeight="1" x14ac:dyDescent="0.3"/>
    <row r="10736" ht="13.5" customHeight="1" x14ac:dyDescent="0.3"/>
    <row r="10737" ht="13.5" customHeight="1" x14ac:dyDescent="0.3"/>
    <row r="10738" ht="13.5" customHeight="1" x14ac:dyDescent="0.3"/>
    <row r="10739" ht="13.5" customHeight="1" x14ac:dyDescent="0.3"/>
    <row r="10740" ht="13.5" customHeight="1" x14ac:dyDescent="0.3"/>
    <row r="10741" ht="13.5" customHeight="1" x14ac:dyDescent="0.3"/>
    <row r="10742" ht="13.5" customHeight="1" x14ac:dyDescent="0.3"/>
    <row r="10743" ht="13.5" customHeight="1" x14ac:dyDescent="0.3"/>
    <row r="10744" ht="13.5" customHeight="1" x14ac:dyDescent="0.3"/>
    <row r="10745" ht="13.5" customHeight="1" x14ac:dyDescent="0.3"/>
    <row r="10746" ht="13.5" customHeight="1" x14ac:dyDescent="0.3"/>
    <row r="10747" ht="13.5" customHeight="1" x14ac:dyDescent="0.3"/>
    <row r="10748" ht="13.5" customHeight="1" x14ac:dyDescent="0.3"/>
    <row r="10749" ht="13.5" customHeight="1" x14ac:dyDescent="0.3"/>
    <row r="10750" ht="13.5" customHeight="1" x14ac:dyDescent="0.3"/>
    <row r="10751" ht="13.5" customHeight="1" x14ac:dyDescent="0.3"/>
    <row r="10752" ht="13.5" customHeight="1" x14ac:dyDescent="0.3"/>
    <row r="10753" ht="13.5" customHeight="1" x14ac:dyDescent="0.3"/>
    <row r="10754" ht="13.5" customHeight="1" x14ac:dyDescent="0.3"/>
    <row r="10755" ht="13.5" customHeight="1" x14ac:dyDescent="0.3"/>
    <row r="10756" ht="13.5" customHeight="1" x14ac:dyDescent="0.3"/>
    <row r="10757" ht="13.5" customHeight="1" x14ac:dyDescent="0.3"/>
    <row r="10758" ht="13.5" customHeight="1" x14ac:dyDescent="0.3"/>
    <row r="10759" ht="13.5" customHeight="1" x14ac:dyDescent="0.3"/>
    <row r="10760" ht="13.5" customHeight="1" x14ac:dyDescent="0.3"/>
    <row r="10761" ht="13.5" customHeight="1" x14ac:dyDescent="0.3"/>
    <row r="10762" ht="13.5" customHeight="1" x14ac:dyDescent="0.3"/>
    <row r="10763" ht="13.5" customHeight="1" x14ac:dyDescent="0.3"/>
    <row r="10764" ht="13.5" customHeight="1" x14ac:dyDescent="0.3"/>
    <row r="10765" ht="13.5" customHeight="1" x14ac:dyDescent="0.3"/>
    <row r="10766" ht="13.5" customHeight="1" x14ac:dyDescent="0.3"/>
    <row r="10767" ht="13.5" customHeight="1" x14ac:dyDescent="0.3"/>
    <row r="10768" ht="13.5" customHeight="1" x14ac:dyDescent="0.3"/>
    <row r="10769" ht="13.5" customHeight="1" x14ac:dyDescent="0.3"/>
    <row r="10770" ht="13.5" customHeight="1" x14ac:dyDescent="0.3"/>
    <row r="10771" ht="13.5" customHeight="1" x14ac:dyDescent="0.3"/>
    <row r="10772" ht="13.5" customHeight="1" x14ac:dyDescent="0.3"/>
    <row r="10773" ht="13.5" customHeight="1" x14ac:dyDescent="0.3"/>
    <row r="10774" ht="13.5" customHeight="1" x14ac:dyDescent="0.3"/>
    <row r="10775" ht="13.5" customHeight="1" x14ac:dyDescent="0.3"/>
    <row r="10776" ht="13.5" customHeight="1" x14ac:dyDescent="0.3"/>
    <row r="10777" ht="13.5" customHeight="1" x14ac:dyDescent="0.3"/>
    <row r="10778" ht="13.5" customHeight="1" x14ac:dyDescent="0.3"/>
    <row r="10779" ht="13.5" customHeight="1" x14ac:dyDescent="0.3"/>
    <row r="10780" ht="13.5" customHeight="1" x14ac:dyDescent="0.3"/>
    <row r="10781" ht="13.5" customHeight="1" x14ac:dyDescent="0.3"/>
    <row r="10782" ht="13.5" customHeight="1" x14ac:dyDescent="0.3"/>
    <row r="10783" ht="13.5" customHeight="1" x14ac:dyDescent="0.3"/>
    <row r="10784" ht="13.5" customHeight="1" x14ac:dyDescent="0.3"/>
    <row r="10785" ht="13.5" customHeight="1" x14ac:dyDescent="0.3"/>
    <row r="10786" ht="13.5" customHeight="1" x14ac:dyDescent="0.3"/>
    <row r="10787" ht="13.5" customHeight="1" x14ac:dyDescent="0.3"/>
    <row r="10788" ht="13.5" customHeight="1" x14ac:dyDescent="0.3"/>
    <row r="10789" ht="13.5" customHeight="1" x14ac:dyDescent="0.3"/>
    <row r="10790" ht="13.5" customHeight="1" x14ac:dyDescent="0.3"/>
    <row r="10791" ht="13.5" customHeight="1" x14ac:dyDescent="0.3"/>
    <row r="10792" ht="13.5" customHeight="1" x14ac:dyDescent="0.3"/>
    <row r="10793" ht="13.5" customHeight="1" x14ac:dyDescent="0.3"/>
    <row r="10794" ht="13.5" customHeight="1" x14ac:dyDescent="0.3"/>
    <row r="10795" ht="13.5" customHeight="1" x14ac:dyDescent="0.3"/>
    <row r="10796" ht="13.5" customHeight="1" x14ac:dyDescent="0.3"/>
    <row r="10797" ht="13.5" customHeight="1" x14ac:dyDescent="0.3"/>
    <row r="10798" ht="13.5" customHeight="1" x14ac:dyDescent="0.3"/>
    <row r="10799" ht="13.5" customHeight="1" x14ac:dyDescent="0.3"/>
    <row r="10800" ht="13.5" customHeight="1" x14ac:dyDescent="0.3"/>
    <row r="10801" ht="13.5" customHeight="1" x14ac:dyDescent="0.3"/>
    <row r="10802" ht="13.5" customHeight="1" x14ac:dyDescent="0.3"/>
    <row r="10803" ht="13.5" customHeight="1" x14ac:dyDescent="0.3"/>
    <row r="10804" ht="13.5" customHeight="1" x14ac:dyDescent="0.3"/>
    <row r="10805" ht="13.5" customHeight="1" x14ac:dyDescent="0.3"/>
    <row r="10806" ht="13.5" customHeight="1" x14ac:dyDescent="0.3"/>
    <row r="10807" ht="13.5" customHeight="1" x14ac:dyDescent="0.3"/>
    <row r="10808" ht="13.5" customHeight="1" x14ac:dyDescent="0.3"/>
    <row r="10809" ht="13.5" customHeight="1" x14ac:dyDescent="0.3"/>
    <row r="10810" ht="13.5" customHeight="1" x14ac:dyDescent="0.3"/>
    <row r="10811" ht="13.5" customHeight="1" x14ac:dyDescent="0.3"/>
    <row r="10812" ht="13.5" customHeight="1" x14ac:dyDescent="0.3"/>
    <row r="10813" ht="13.5" customHeight="1" x14ac:dyDescent="0.3"/>
    <row r="10814" ht="13.5" customHeight="1" x14ac:dyDescent="0.3"/>
    <row r="10815" ht="13.5" customHeight="1" x14ac:dyDescent="0.3"/>
    <row r="10816" ht="13.5" customHeight="1" x14ac:dyDescent="0.3"/>
    <row r="10817" ht="13.5" customHeight="1" x14ac:dyDescent="0.3"/>
    <row r="10818" ht="13.5" customHeight="1" x14ac:dyDescent="0.3"/>
    <row r="10819" ht="13.5" customHeight="1" x14ac:dyDescent="0.3"/>
    <row r="10820" ht="13.5" customHeight="1" x14ac:dyDescent="0.3"/>
    <row r="10821" ht="13.5" customHeight="1" x14ac:dyDescent="0.3"/>
    <row r="10822" ht="13.5" customHeight="1" x14ac:dyDescent="0.3"/>
    <row r="10823" ht="13.5" customHeight="1" x14ac:dyDescent="0.3"/>
    <row r="10824" ht="13.5" customHeight="1" x14ac:dyDescent="0.3"/>
    <row r="10825" ht="13.5" customHeight="1" x14ac:dyDescent="0.3"/>
    <row r="10826" ht="13.5" customHeight="1" x14ac:dyDescent="0.3"/>
    <row r="10827" ht="13.5" customHeight="1" x14ac:dyDescent="0.3"/>
    <row r="10828" ht="13.5" customHeight="1" x14ac:dyDescent="0.3"/>
    <row r="10829" ht="13.5" customHeight="1" x14ac:dyDescent="0.3"/>
    <row r="10830" ht="13.5" customHeight="1" x14ac:dyDescent="0.3"/>
    <row r="10831" ht="13.5" customHeight="1" x14ac:dyDescent="0.3"/>
    <row r="10832" ht="13.5" customHeight="1" x14ac:dyDescent="0.3"/>
    <row r="10833" ht="13.5" customHeight="1" x14ac:dyDescent="0.3"/>
    <row r="10834" ht="13.5" customHeight="1" x14ac:dyDescent="0.3"/>
    <row r="10835" ht="13.5" customHeight="1" x14ac:dyDescent="0.3"/>
    <row r="10836" ht="13.5" customHeight="1" x14ac:dyDescent="0.3"/>
    <row r="10837" ht="13.5" customHeight="1" x14ac:dyDescent="0.3"/>
    <row r="10838" ht="13.5" customHeight="1" x14ac:dyDescent="0.3"/>
    <row r="10839" ht="13.5" customHeight="1" x14ac:dyDescent="0.3"/>
    <row r="10840" ht="13.5" customHeight="1" x14ac:dyDescent="0.3"/>
    <row r="10841" ht="13.5" customHeight="1" x14ac:dyDescent="0.3"/>
    <row r="10842" ht="13.5" customHeight="1" x14ac:dyDescent="0.3"/>
    <row r="10843" ht="13.5" customHeight="1" x14ac:dyDescent="0.3"/>
    <row r="10844" ht="13.5" customHeight="1" x14ac:dyDescent="0.3"/>
    <row r="10845" ht="13.5" customHeight="1" x14ac:dyDescent="0.3"/>
    <row r="10846" ht="13.5" customHeight="1" x14ac:dyDescent="0.3"/>
    <row r="10847" ht="13.5" customHeight="1" x14ac:dyDescent="0.3"/>
    <row r="10848" ht="13.5" customHeight="1" x14ac:dyDescent="0.3"/>
    <row r="10849" ht="13.5" customHeight="1" x14ac:dyDescent="0.3"/>
    <row r="10850" ht="13.5" customHeight="1" x14ac:dyDescent="0.3"/>
    <row r="10851" ht="13.5" customHeight="1" x14ac:dyDescent="0.3"/>
    <row r="10852" ht="13.5" customHeight="1" x14ac:dyDescent="0.3"/>
    <row r="10853" ht="13.5" customHeight="1" x14ac:dyDescent="0.3"/>
    <row r="10854" ht="13.5" customHeight="1" x14ac:dyDescent="0.3"/>
    <row r="10855" ht="13.5" customHeight="1" x14ac:dyDescent="0.3"/>
    <row r="10856" ht="13.5" customHeight="1" x14ac:dyDescent="0.3"/>
    <row r="10857" ht="13.5" customHeight="1" x14ac:dyDescent="0.3"/>
    <row r="10858" ht="13.5" customHeight="1" x14ac:dyDescent="0.3"/>
    <row r="10859" ht="13.5" customHeight="1" x14ac:dyDescent="0.3"/>
    <row r="10860" ht="13.5" customHeight="1" x14ac:dyDescent="0.3"/>
    <row r="10861" ht="13.5" customHeight="1" x14ac:dyDescent="0.3"/>
    <row r="10862" ht="13.5" customHeight="1" x14ac:dyDescent="0.3"/>
    <row r="10863" ht="13.5" customHeight="1" x14ac:dyDescent="0.3"/>
    <row r="10864" ht="13.5" customHeight="1" x14ac:dyDescent="0.3"/>
    <row r="10865" ht="13.5" customHeight="1" x14ac:dyDescent="0.3"/>
    <row r="10866" ht="13.5" customHeight="1" x14ac:dyDescent="0.3"/>
    <row r="10867" ht="13.5" customHeight="1" x14ac:dyDescent="0.3"/>
    <row r="10868" ht="13.5" customHeight="1" x14ac:dyDescent="0.3"/>
    <row r="10869" ht="13.5" customHeight="1" x14ac:dyDescent="0.3"/>
    <row r="10870" ht="13.5" customHeight="1" x14ac:dyDescent="0.3"/>
    <row r="10871" ht="13.5" customHeight="1" x14ac:dyDescent="0.3"/>
    <row r="10872" ht="13.5" customHeight="1" x14ac:dyDescent="0.3"/>
    <row r="10873" ht="13.5" customHeight="1" x14ac:dyDescent="0.3"/>
    <row r="10874" ht="13.5" customHeight="1" x14ac:dyDescent="0.3"/>
    <row r="10875" ht="13.5" customHeight="1" x14ac:dyDescent="0.3"/>
    <row r="10876" ht="13.5" customHeight="1" x14ac:dyDescent="0.3"/>
    <row r="10877" ht="13.5" customHeight="1" x14ac:dyDescent="0.3"/>
    <row r="10878" ht="13.5" customHeight="1" x14ac:dyDescent="0.3"/>
    <row r="10879" ht="13.5" customHeight="1" x14ac:dyDescent="0.3"/>
    <row r="10880" ht="13.5" customHeight="1" x14ac:dyDescent="0.3"/>
    <row r="10881" ht="13.5" customHeight="1" x14ac:dyDescent="0.3"/>
    <row r="10882" ht="13.5" customHeight="1" x14ac:dyDescent="0.3"/>
    <row r="10883" ht="13.5" customHeight="1" x14ac:dyDescent="0.3"/>
    <row r="10884" ht="13.5" customHeight="1" x14ac:dyDescent="0.3"/>
    <row r="10885" ht="13.5" customHeight="1" x14ac:dyDescent="0.3"/>
    <row r="10886" ht="13.5" customHeight="1" x14ac:dyDescent="0.3"/>
    <row r="10887" ht="13.5" customHeight="1" x14ac:dyDescent="0.3"/>
    <row r="10888" ht="13.5" customHeight="1" x14ac:dyDescent="0.3"/>
    <row r="10889" ht="13.5" customHeight="1" x14ac:dyDescent="0.3"/>
    <row r="10890" ht="13.5" customHeight="1" x14ac:dyDescent="0.3"/>
    <row r="10891" ht="13.5" customHeight="1" x14ac:dyDescent="0.3"/>
    <row r="10892" ht="13.5" customHeight="1" x14ac:dyDescent="0.3"/>
    <row r="10893" ht="13.5" customHeight="1" x14ac:dyDescent="0.3"/>
    <row r="10894" ht="13.5" customHeight="1" x14ac:dyDescent="0.3"/>
    <row r="10895" ht="13.5" customHeight="1" x14ac:dyDescent="0.3"/>
    <row r="10896" ht="13.5" customHeight="1" x14ac:dyDescent="0.3"/>
    <row r="10897" ht="13.5" customHeight="1" x14ac:dyDescent="0.3"/>
    <row r="10898" ht="13.5" customHeight="1" x14ac:dyDescent="0.3"/>
    <row r="10899" ht="13.5" customHeight="1" x14ac:dyDescent="0.3"/>
    <row r="10900" ht="13.5" customHeight="1" x14ac:dyDescent="0.3"/>
    <row r="10901" ht="13.5" customHeight="1" x14ac:dyDescent="0.3"/>
    <row r="10902" ht="13.5" customHeight="1" x14ac:dyDescent="0.3"/>
    <row r="10903" ht="13.5" customHeight="1" x14ac:dyDescent="0.3"/>
    <row r="10904" ht="13.5" customHeight="1" x14ac:dyDescent="0.3"/>
    <row r="10905" ht="13.5" customHeight="1" x14ac:dyDescent="0.3"/>
    <row r="10906" ht="13.5" customHeight="1" x14ac:dyDescent="0.3"/>
    <row r="10907" ht="13.5" customHeight="1" x14ac:dyDescent="0.3"/>
    <row r="10908" ht="13.5" customHeight="1" x14ac:dyDescent="0.3"/>
    <row r="10909" ht="13.5" customHeight="1" x14ac:dyDescent="0.3"/>
    <row r="10910" ht="13.5" customHeight="1" x14ac:dyDescent="0.3"/>
    <row r="10911" ht="13.5" customHeight="1" x14ac:dyDescent="0.3"/>
    <row r="10912" ht="13.5" customHeight="1" x14ac:dyDescent="0.3"/>
    <row r="10913" ht="13.5" customHeight="1" x14ac:dyDescent="0.3"/>
    <row r="10914" ht="13.5" customHeight="1" x14ac:dyDescent="0.3"/>
    <row r="10915" ht="13.5" customHeight="1" x14ac:dyDescent="0.3"/>
    <row r="10916" ht="13.5" customHeight="1" x14ac:dyDescent="0.3"/>
    <row r="10917" ht="13.5" customHeight="1" x14ac:dyDescent="0.3"/>
    <row r="10918" ht="13.5" customHeight="1" x14ac:dyDescent="0.3"/>
    <row r="10919" ht="13.5" customHeight="1" x14ac:dyDescent="0.3"/>
    <row r="10920" ht="13.5" customHeight="1" x14ac:dyDescent="0.3"/>
    <row r="10921" ht="13.5" customHeight="1" x14ac:dyDescent="0.3"/>
    <row r="10922" ht="13.5" customHeight="1" x14ac:dyDescent="0.3"/>
    <row r="10923" ht="13.5" customHeight="1" x14ac:dyDescent="0.3"/>
    <row r="10924" ht="13.5" customHeight="1" x14ac:dyDescent="0.3"/>
    <row r="10925" ht="13.5" customHeight="1" x14ac:dyDescent="0.3"/>
    <row r="10926" ht="13.5" customHeight="1" x14ac:dyDescent="0.3"/>
    <row r="10927" ht="13.5" customHeight="1" x14ac:dyDescent="0.3"/>
    <row r="10928" ht="13.5" customHeight="1" x14ac:dyDescent="0.3"/>
    <row r="10929" ht="13.5" customHeight="1" x14ac:dyDescent="0.3"/>
    <row r="10930" ht="13.5" customHeight="1" x14ac:dyDescent="0.3"/>
    <row r="10931" ht="13.5" customHeight="1" x14ac:dyDescent="0.3"/>
    <row r="10932" ht="13.5" customHeight="1" x14ac:dyDescent="0.3"/>
    <row r="10933" ht="13.5" customHeight="1" x14ac:dyDescent="0.3"/>
    <row r="10934" ht="13.5" customHeight="1" x14ac:dyDescent="0.3"/>
    <row r="10935" ht="13.5" customHeight="1" x14ac:dyDescent="0.3"/>
    <row r="10936" ht="13.5" customHeight="1" x14ac:dyDescent="0.3"/>
    <row r="10937" ht="13.5" customHeight="1" x14ac:dyDescent="0.3"/>
    <row r="10938" ht="13.5" customHeight="1" x14ac:dyDescent="0.3"/>
    <row r="10939" ht="13.5" customHeight="1" x14ac:dyDescent="0.3"/>
    <row r="10940" ht="13.5" customHeight="1" x14ac:dyDescent="0.3"/>
    <row r="10941" ht="13.5" customHeight="1" x14ac:dyDescent="0.3"/>
    <row r="10942" ht="13.5" customHeight="1" x14ac:dyDescent="0.3"/>
    <row r="10943" ht="13.5" customHeight="1" x14ac:dyDescent="0.3"/>
    <row r="10944" ht="13.5" customHeight="1" x14ac:dyDescent="0.3"/>
    <row r="10945" ht="13.5" customHeight="1" x14ac:dyDescent="0.3"/>
    <row r="10946" ht="13.5" customHeight="1" x14ac:dyDescent="0.3"/>
    <row r="10947" ht="13.5" customHeight="1" x14ac:dyDescent="0.3"/>
    <row r="10948" ht="13.5" customHeight="1" x14ac:dyDescent="0.3"/>
    <row r="10949" ht="13.5" customHeight="1" x14ac:dyDescent="0.3"/>
    <row r="10950" ht="13.5" customHeight="1" x14ac:dyDescent="0.3"/>
    <row r="10951" ht="13.5" customHeight="1" x14ac:dyDescent="0.3"/>
    <row r="10952" ht="13.5" customHeight="1" x14ac:dyDescent="0.3"/>
    <row r="10953" ht="13.5" customHeight="1" x14ac:dyDescent="0.3"/>
    <row r="10954" ht="13.5" customHeight="1" x14ac:dyDescent="0.3"/>
    <row r="10955" ht="13.5" customHeight="1" x14ac:dyDescent="0.3"/>
    <row r="10956" ht="13.5" customHeight="1" x14ac:dyDescent="0.3"/>
    <row r="10957" ht="13.5" customHeight="1" x14ac:dyDescent="0.3"/>
    <row r="10958" ht="13.5" customHeight="1" x14ac:dyDescent="0.3"/>
    <row r="10959" ht="13.5" customHeight="1" x14ac:dyDescent="0.3"/>
    <row r="10960" ht="13.5" customHeight="1" x14ac:dyDescent="0.3"/>
    <row r="10961" ht="13.5" customHeight="1" x14ac:dyDescent="0.3"/>
    <row r="10962" ht="13.5" customHeight="1" x14ac:dyDescent="0.3"/>
    <row r="10963" ht="13.5" customHeight="1" x14ac:dyDescent="0.3"/>
    <row r="10964" ht="13.5" customHeight="1" x14ac:dyDescent="0.3"/>
    <row r="10965" ht="13.5" customHeight="1" x14ac:dyDescent="0.3"/>
    <row r="10966" ht="13.5" customHeight="1" x14ac:dyDescent="0.3"/>
    <row r="10967" ht="13.5" customHeight="1" x14ac:dyDescent="0.3"/>
    <row r="10968" ht="13.5" customHeight="1" x14ac:dyDescent="0.3"/>
    <row r="10969" ht="13.5" customHeight="1" x14ac:dyDescent="0.3"/>
    <row r="10970" ht="13.5" customHeight="1" x14ac:dyDescent="0.3"/>
    <row r="10971" ht="13.5" customHeight="1" x14ac:dyDescent="0.3"/>
    <row r="10972" ht="13.5" customHeight="1" x14ac:dyDescent="0.3"/>
    <row r="10973" ht="13.5" customHeight="1" x14ac:dyDescent="0.3"/>
    <row r="10974" ht="13.5" customHeight="1" x14ac:dyDescent="0.3"/>
    <row r="10975" ht="13.5" customHeight="1" x14ac:dyDescent="0.3"/>
    <row r="10976" ht="13.5" customHeight="1" x14ac:dyDescent="0.3"/>
    <row r="10977" ht="13.5" customHeight="1" x14ac:dyDescent="0.3"/>
    <row r="10978" ht="13.5" customHeight="1" x14ac:dyDescent="0.3"/>
    <row r="10979" ht="13.5" customHeight="1" x14ac:dyDescent="0.3"/>
    <row r="10980" ht="13.5" customHeight="1" x14ac:dyDescent="0.3"/>
    <row r="10981" ht="13.5" customHeight="1" x14ac:dyDescent="0.3"/>
    <row r="10982" ht="13.5" customHeight="1" x14ac:dyDescent="0.3"/>
    <row r="10983" ht="13.5" customHeight="1" x14ac:dyDescent="0.3"/>
    <row r="10984" ht="13.5" customHeight="1" x14ac:dyDescent="0.3"/>
    <row r="10985" ht="13.5" customHeight="1" x14ac:dyDescent="0.3"/>
    <row r="10986" ht="13.5" customHeight="1" x14ac:dyDescent="0.3"/>
    <row r="10987" ht="13.5" customHeight="1" x14ac:dyDescent="0.3"/>
    <row r="10988" ht="13.5" customHeight="1" x14ac:dyDescent="0.3"/>
    <row r="10989" ht="13.5" customHeight="1" x14ac:dyDescent="0.3"/>
    <row r="10990" ht="13.5" customHeight="1" x14ac:dyDescent="0.3"/>
    <row r="10991" ht="13.5" customHeight="1" x14ac:dyDescent="0.3"/>
    <row r="10992" ht="13.5" customHeight="1" x14ac:dyDescent="0.3"/>
    <row r="10993" ht="13.5" customHeight="1" x14ac:dyDescent="0.3"/>
    <row r="10994" ht="13.5" customHeight="1" x14ac:dyDescent="0.3"/>
    <row r="10995" ht="13.5" customHeight="1" x14ac:dyDescent="0.3"/>
    <row r="10996" ht="13.5" customHeight="1" x14ac:dyDescent="0.3"/>
    <row r="10997" ht="13.5" customHeight="1" x14ac:dyDescent="0.3"/>
    <row r="10998" ht="13.5" customHeight="1" x14ac:dyDescent="0.3"/>
    <row r="10999" ht="13.5" customHeight="1" x14ac:dyDescent="0.3"/>
    <row r="11000" ht="13.5" customHeight="1" x14ac:dyDescent="0.3"/>
    <row r="11001" ht="13.5" customHeight="1" x14ac:dyDescent="0.3"/>
    <row r="11002" ht="13.5" customHeight="1" x14ac:dyDescent="0.3"/>
    <row r="11003" ht="13.5" customHeight="1" x14ac:dyDescent="0.3"/>
    <row r="11004" ht="13.5" customHeight="1" x14ac:dyDescent="0.3"/>
    <row r="11005" ht="13.5" customHeight="1" x14ac:dyDescent="0.3"/>
    <row r="11006" ht="13.5" customHeight="1" x14ac:dyDescent="0.3"/>
    <row r="11007" ht="13.5" customHeight="1" x14ac:dyDescent="0.3"/>
    <row r="11008" ht="13.5" customHeight="1" x14ac:dyDescent="0.3"/>
    <row r="11009" ht="13.5" customHeight="1" x14ac:dyDescent="0.3"/>
    <row r="11010" ht="13.5" customHeight="1" x14ac:dyDescent="0.3"/>
    <row r="11011" ht="13.5" customHeight="1" x14ac:dyDescent="0.3"/>
    <row r="11012" ht="13.5" customHeight="1" x14ac:dyDescent="0.3"/>
    <row r="11013" ht="13.5" customHeight="1" x14ac:dyDescent="0.3"/>
    <row r="11014" ht="13.5" customHeight="1" x14ac:dyDescent="0.3"/>
    <row r="11015" ht="13.5" customHeight="1" x14ac:dyDescent="0.3"/>
    <row r="11016" ht="13.5" customHeight="1" x14ac:dyDescent="0.3"/>
    <row r="11017" ht="13.5" customHeight="1" x14ac:dyDescent="0.3"/>
    <row r="11018" ht="13.5" customHeight="1" x14ac:dyDescent="0.3"/>
    <row r="11019" ht="13.5" customHeight="1" x14ac:dyDescent="0.3"/>
    <row r="11020" ht="13.5" customHeight="1" x14ac:dyDescent="0.3"/>
    <row r="11021" ht="13.5" customHeight="1" x14ac:dyDescent="0.3"/>
    <row r="11022" ht="13.5" customHeight="1" x14ac:dyDescent="0.3"/>
    <row r="11023" ht="13.5" customHeight="1" x14ac:dyDescent="0.3"/>
    <row r="11024" ht="13.5" customHeight="1" x14ac:dyDescent="0.3"/>
    <row r="11025" ht="13.5" customHeight="1" x14ac:dyDescent="0.3"/>
    <row r="11026" ht="13.5" customHeight="1" x14ac:dyDescent="0.3"/>
    <row r="11027" ht="13.5" customHeight="1" x14ac:dyDescent="0.3"/>
    <row r="11028" ht="13.5" customHeight="1" x14ac:dyDescent="0.3"/>
    <row r="11029" ht="13.5" customHeight="1" x14ac:dyDescent="0.3"/>
    <row r="11030" ht="13.5" customHeight="1" x14ac:dyDescent="0.3"/>
    <row r="11031" ht="13.5" customHeight="1" x14ac:dyDescent="0.3"/>
    <row r="11032" ht="13.5" customHeight="1" x14ac:dyDescent="0.3"/>
    <row r="11033" ht="13.5" customHeight="1" x14ac:dyDescent="0.3"/>
    <row r="11034" ht="13.5" customHeight="1" x14ac:dyDescent="0.3"/>
    <row r="11035" ht="13.5" customHeight="1" x14ac:dyDescent="0.3"/>
    <row r="11036" ht="13.5" customHeight="1" x14ac:dyDescent="0.3"/>
    <row r="11037" ht="13.5" customHeight="1" x14ac:dyDescent="0.3"/>
    <row r="11038" ht="13.5" customHeight="1" x14ac:dyDescent="0.3"/>
    <row r="11039" ht="13.5" customHeight="1" x14ac:dyDescent="0.3"/>
    <row r="11040" ht="13.5" customHeight="1" x14ac:dyDescent="0.3"/>
    <row r="11041" ht="13.5" customHeight="1" x14ac:dyDescent="0.3"/>
    <row r="11042" ht="13.5" customHeight="1" x14ac:dyDescent="0.3"/>
    <row r="11043" ht="13.5" customHeight="1" x14ac:dyDescent="0.3"/>
    <row r="11044" ht="13.5" customHeight="1" x14ac:dyDescent="0.3"/>
    <row r="11045" ht="13.5" customHeight="1" x14ac:dyDescent="0.3"/>
    <row r="11046" ht="13.5" customHeight="1" x14ac:dyDescent="0.3"/>
    <row r="11047" ht="13.5" customHeight="1" x14ac:dyDescent="0.3"/>
    <row r="11048" ht="13.5" customHeight="1" x14ac:dyDescent="0.3"/>
    <row r="11049" ht="13.5" customHeight="1" x14ac:dyDescent="0.3"/>
    <row r="11050" ht="13.5" customHeight="1" x14ac:dyDescent="0.3"/>
    <row r="11051" ht="13.5" customHeight="1" x14ac:dyDescent="0.3"/>
    <row r="11052" ht="13.5" customHeight="1" x14ac:dyDescent="0.3"/>
    <row r="11053" ht="13.5" customHeight="1" x14ac:dyDescent="0.3"/>
    <row r="11054" ht="13.5" customHeight="1" x14ac:dyDescent="0.3"/>
    <row r="11055" ht="13.5" customHeight="1" x14ac:dyDescent="0.3"/>
    <row r="11056" ht="13.5" customHeight="1" x14ac:dyDescent="0.3"/>
    <row r="11057" ht="13.5" customHeight="1" x14ac:dyDescent="0.3"/>
    <row r="11058" ht="13.5" customHeight="1" x14ac:dyDescent="0.3"/>
    <row r="11059" ht="13.5" customHeight="1" x14ac:dyDescent="0.3"/>
    <row r="11060" ht="13.5" customHeight="1" x14ac:dyDescent="0.3"/>
    <row r="11061" ht="13.5" customHeight="1" x14ac:dyDescent="0.3"/>
    <row r="11062" ht="13.5" customHeight="1" x14ac:dyDescent="0.3"/>
    <row r="11063" ht="13.5" customHeight="1" x14ac:dyDescent="0.3"/>
    <row r="11064" ht="13.5" customHeight="1" x14ac:dyDescent="0.3"/>
    <row r="11065" ht="13.5" customHeight="1" x14ac:dyDescent="0.3"/>
    <row r="11066" ht="13.5" customHeight="1" x14ac:dyDescent="0.3"/>
    <row r="11067" ht="13.5" customHeight="1" x14ac:dyDescent="0.3"/>
    <row r="11068" ht="13.5" customHeight="1" x14ac:dyDescent="0.3"/>
    <row r="11069" ht="13.5" customHeight="1" x14ac:dyDescent="0.3"/>
    <row r="11070" ht="13.5" customHeight="1" x14ac:dyDescent="0.3"/>
    <row r="11071" ht="13.5" customHeight="1" x14ac:dyDescent="0.3"/>
    <row r="11072" ht="13.5" customHeight="1" x14ac:dyDescent="0.3"/>
    <row r="11073" ht="13.5" customHeight="1" x14ac:dyDescent="0.3"/>
    <row r="11074" ht="13.5" customHeight="1" x14ac:dyDescent="0.3"/>
    <row r="11075" ht="13.5" customHeight="1" x14ac:dyDescent="0.3"/>
    <row r="11076" ht="13.5" customHeight="1" x14ac:dyDescent="0.3"/>
    <row r="11077" ht="13.5" customHeight="1" x14ac:dyDescent="0.3"/>
    <row r="11078" ht="13.5" customHeight="1" x14ac:dyDescent="0.3"/>
    <row r="11079" ht="13.5" customHeight="1" x14ac:dyDescent="0.3"/>
    <row r="11080" ht="13.5" customHeight="1" x14ac:dyDescent="0.3"/>
    <row r="11081" ht="13.5" customHeight="1" x14ac:dyDescent="0.3"/>
    <row r="11082" ht="13.5" customHeight="1" x14ac:dyDescent="0.3"/>
    <row r="11083" ht="13.5" customHeight="1" x14ac:dyDescent="0.3"/>
    <row r="11084" ht="13.5" customHeight="1" x14ac:dyDescent="0.3"/>
    <row r="11085" ht="13.5" customHeight="1" x14ac:dyDescent="0.3"/>
    <row r="11086" ht="13.5" customHeight="1" x14ac:dyDescent="0.3"/>
    <row r="11087" ht="13.5" customHeight="1" x14ac:dyDescent="0.3"/>
    <row r="11088" ht="13.5" customHeight="1" x14ac:dyDescent="0.3"/>
    <row r="11089" ht="13.5" customHeight="1" x14ac:dyDescent="0.3"/>
    <row r="11090" ht="13.5" customHeight="1" x14ac:dyDescent="0.3"/>
    <row r="11091" ht="13.5" customHeight="1" x14ac:dyDescent="0.3"/>
    <row r="11092" ht="13.5" customHeight="1" x14ac:dyDescent="0.3"/>
    <row r="11093" ht="13.5" customHeight="1" x14ac:dyDescent="0.3"/>
    <row r="11094" ht="13.5" customHeight="1" x14ac:dyDescent="0.3"/>
    <row r="11095" ht="13.5" customHeight="1" x14ac:dyDescent="0.3"/>
    <row r="11096" ht="13.5" customHeight="1" x14ac:dyDescent="0.3"/>
    <row r="11097" ht="13.5" customHeight="1" x14ac:dyDescent="0.3"/>
    <row r="11098" ht="13.5" customHeight="1" x14ac:dyDescent="0.3"/>
    <row r="11099" ht="13.5" customHeight="1" x14ac:dyDescent="0.3"/>
    <row r="11100" ht="13.5" customHeight="1" x14ac:dyDescent="0.3"/>
    <row r="11101" ht="13.5" customHeight="1" x14ac:dyDescent="0.3"/>
    <row r="11102" ht="13.5" customHeight="1" x14ac:dyDescent="0.3"/>
    <row r="11103" ht="13.5" customHeight="1" x14ac:dyDescent="0.3"/>
    <row r="11104" ht="13.5" customHeight="1" x14ac:dyDescent="0.3"/>
    <row r="11105" ht="13.5" customHeight="1" x14ac:dyDescent="0.3"/>
    <row r="11106" ht="13.5" customHeight="1" x14ac:dyDescent="0.3"/>
    <row r="11107" ht="13.5" customHeight="1" x14ac:dyDescent="0.3"/>
    <row r="11108" ht="13.5" customHeight="1" x14ac:dyDescent="0.3"/>
    <row r="11109" ht="13.5" customHeight="1" x14ac:dyDescent="0.3"/>
    <row r="11110" ht="13.5" customHeight="1" x14ac:dyDescent="0.3"/>
    <row r="11111" ht="13.5" customHeight="1" x14ac:dyDescent="0.3"/>
    <row r="11112" ht="13.5" customHeight="1" x14ac:dyDescent="0.3"/>
    <row r="11113" ht="13.5" customHeight="1" x14ac:dyDescent="0.3"/>
    <row r="11114" ht="13.5" customHeight="1" x14ac:dyDescent="0.3"/>
    <row r="11115" ht="13.5" customHeight="1" x14ac:dyDescent="0.3"/>
    <row r="11116" ht="13.5" customHeight="1" x14ac:dyDescent="0.3"/>
    <row r="11117" ht="13.5" customHeight="1" x14ac:dyDescent="0.3"/>
    <row r="11118" ht="13.5" customHeight="1" x14ac:dyDescent="0.3"/>
    <row r="11119" ht="13.5" customHeight="1" x14ac:dyDescent="0.3"/>
    <row r="11120" ht="13.5" customHeight="1" x14ac:dyDescent="0.3"/>
    <row r="11121" ht="13.5" customHeight="1" x14ac:dyDescent="0.3"/>
    <row r="11122" ht="13.5" customHeight="1" x14ac:dyDescent="0.3"/>
    <row r="11123" ht="13.5" customHeight="1" x14ac:dyDescent="0.3"/>
    <row r="11124" ht="13.5" customHeight="1" x14ac:dyDescent="0.3"/>
    <row r="11125" ht="13.5" customHeight="1" x14ac:dyDescent="0.3"/>
    <row r="11126" ht="13.5" customHeight="1" x14ac:dyDescent="0.3"/>
    <row r="11127" ht="13.5" customHeight="1" x14ac:dyDescent="0.3"/>
    <row r="11128" ht="13.5" customHeight="1" x14ac:dyDescent="0.3"/>
    <row r="11129" ht="13.5" customHeight="1" x14ac:dyDescent="0.3"/>
    <row r="11130" ht="13.5" customHeight="1" x14ac:dyDescent="0.3"/>
    <row r="11131" ht="13.5" customHeight="1" x14ac:dyDescent="0.3"/>
    <row r="11132" ht="13.5" customHeight="1" x14ac:dyDescent="0.3"/>
    <row r="11133" ht="13.5" customHeight="1" x14ac:dyDescent="0.3"/>
    <row r="11134" ht="13.5" customHeight="1" x14ac:dyDescent="0.3"/>
    <row r="11135" ht="13.5" customHeight="1" x14ac:dyDescent="0.3"/>
    <row r="11136" ht="13.5" customHeight="1" x14ac:dyDescent="0.3"/>
    <row r="11137" ht="13.5" customHeight="1" x14ac:dyDescent="0.3"/>
    <row r="11138" ht="13.5" customHeight="1" x14ac:dyDescent="0.3"/>
    <row r="11139" ht="13.5" customHeight="1" x14ac:dyDescent="0.3"/>
    <row r="11140" ht="13.5" customHeight="1" x14ac:dyDescent="0.3"/>
    <row r="11141" ht="13.5" customHeight="1" x14ac:dyDescent="0.3"/>
    <row r="11142" ht="13.5" customHeight="1" x14ac:dyDescent="0.3"/>
    <row r="11143" ht="13.5" customHeight="1" x14ac:dyDescent="0.3"/>
    <row r="11144" ht="13.5" customHeight="1" x14ac:dyDescent="0.3"/>
    <row r="11145" ht="13.5" customHeight="1" x14ac:dyDescent="0.3"/>
    <row r="11146" ht="13.5" customHeight="1" x14ac:dyDescent="0.3"/>
    <row r="11147" ht="13.5" customHeight="1" x14ac:dyDescent="0.3"/>
    <row r="11148" ht="13.5" customHeight="1" x14ac:dyDescent="0.3"/>
    <row r="11149" ht="13.5" customHeight="1" x14ac:dyDescent="0.3"/>
    <row r="11150" ht="13.5" customHeight="1" x14ac:dyDescent="0.3"/>
    <row r="11151" ht="13.5" customHeight="1" x14ac:dyDescent="0.3"/>
    <row r="11152" ht="13.5" customHeight="1" x14ac:dyDescent="0.3"/>
    <row r="11153" ht="13.5" customHeight="1" x14ac:dyDescent="0.3"/>
    <row r="11154" ht="13.5" customHeight="1" x14ac:dyDescent="0.3"/>
    <row r="11155" ht="13.5" customHeight="1" x14ac:dyDescent="0.3"/>
    <row r="11156" ht="13.5" customHeight="1" x14ac:dyDescent="0.3"/>
    <row r="11157" ht="13.5" customHeight="1" x14ac:dyDescent="0.3"/>
    <row r="11158" ht="13.5" customHeight="1" x14ac:dyDescent="0.3"/>
    <row r="11159" ht="13.5" customHeight="1" x14ac:dyDescent="0.3"/>
    <row r="11160" ht="13.5" customHeight="1" x14ac:dyDescent="0.3"/>
    <row r="11161" ht="13.5" customHeight="1" x14ac:dyDescent="0.3"/>
    <row r="11162" ht="13.5" customHeight="1" x14ac:dyDescent="0.3"/>
    <row r="11163" ht="13.5" customHeight="1" x14ac:dyDescent="0.3"/>
    <row r="11164" ht="13.5" customHeight="1" x14ac:dyDescent="0.3"/>
    <row r="11165" ht="13.5" customHeight="1" x14ac:dyDescent="0.3"/>
    <row r="11166" ht="13.5" customHeight="1" x14ac:dyDescent="0.3"/>
    <row r="11167" ht="13.5" customHeight="1" x14ac:dyDescent="0.3"/>
    <row r="11168" ht="13.5" customHeight="1" x14ac:dyDescent="0.3"/>
    <row r="11169" ht="13.5" customHeight="1" x14ac:dyDescent="0.3"/>
    <row r="11170" ht="13.5" customHeight="1" x14ac:dyDescent="0.3"/>
    <row r="11171" ht="13.5" customHeight="1" x14ac:dyDescent="0.3"/>
    <row r="11172" ht="13.5" customHeight="1" x14ac:dyDescent="0.3"/>
    <row r="11173" ht="13.5" customHeight="1" x14ac:dyDescent="0.3"/>
    <row r="11174" ht="13.5" customHeight="1" x14ac:dyDescent="0.3"/>
    <row r="11175" ht="13.5" customHeight="1" x14ac:dyDescent="0.3"/>
    <row r="11176" ht="13.5" customHeight="1" x14ac:dyDescent="0.3"/>
    <row r="11177" ht="13.5" customHeight="1" x14ac:dyDescent="0.3"/>
    <row r="11178" ht="13.5" customHeight="1" x14ac:dyDescent="0.3"/>
    <row r="11179" ht="13.5" customHeight="1" x14ac:dyDescent="0.3"/>
    <row r="11180" ht="13.5" customHeight="1" x14ac:dyDescent="0.3"/>
    <row r="11181" ht="13.5" customHeight="1" x14ac:dyDescent="0.3"/>
    <row r="11182" ht="13.5" customHeight="1" x14ac:dyDescent="0.3"/>
    <row r="11183" ht="13.5" customHeight="1" x14ac:dyDescent="0.3"/>
    <row r="11184" ht="13.5" customHeight="1" x14ac:dyDescent="0.3"/>
    <row r="11185" ht="13.5" customHeight="1" x14ac:dyDescent="0.3"/>
    <row r="11186" ht="13.5" customHeight="1" x14ac:dyDescent="0.3"/>
    <row r="11187" ht="13.5" customHeight="1" x14ac:dyDescent="0.3"/>
    <row r="11188" ht="13.5" customHeight="1" x14ac:dyDescent="0.3"/>
    <row r="11189" ht="13.5" customHeight="1" x14ac:dyDescent="0.3"/>
    <row r="11190" ht="13.5" customHeight="1" x14ac:dyDescent="0.3"/>
    <row r="11191" ht="13.5" customHeight="1" x14ac:dyDescent="0.3"/>
    <row r="11192" ht="13.5" customHeight="1" x14ac:dyDescent="0.3"/>
    <row r="11193" ht="13.5" customHeight="1" x14ac:dyDescent="0.3"/>
    <row r="11194" ht="13.5" customHeight="1" x14ac:dyDescent="0.3"/>
    <row r="11195" ht="13.5" customHeight="1" x14ac:dyDescent="0.3"/>
    <row r="11196" ht="13.5" customHeight="1" x14ac:dyDescent="0.3"/>
    <row r="11197" ht="13.5" customHeight="1" x14ac:dyDescent="0.3"/>
    <row r="11198" ht="13.5" customHeight="1" x14ac:dyDescent="0.3"/>
    <row r="11199" ht="13.5" customHeight="1" x14ac:dyDescent="0.3"/>
    <row r="11200" ht="13.5" customHeight="1" x14ac:dyDescent="0.3"/>
    <row r="11201" ht="13.5" customHeight="1" x14ac:dyDescent="0.3"/>
    <row r="11202" ht="13.5" customHeight="1" x14ac:dyDescent="0.3"/>
    <row r="11203" ht="13.5" customHeight="1" x14ac:dyDescent="0.3"/>
    <row r="11204" ht="13.5" customHeight="1" x14ac:dyDescent="0.3"/>
    <row r="11205" ht="13.5" customHeight="1" x14ac:dyDescent="0.3"/>
    <row r="11206" ht="13.5" customHeight="1" x14ac:dyDescent="0.3"/>
    <row r="11207" ht="13.5" customHeight="1" x14ac:dyDescent="0.3"/>
    <row r="11208" ht="13.5" customHeight="1" x14ac:dyDescent="0.3"/>
    <row r="11209" ht="13.5" customHeight="1" x14ac:dyDescent="0.3"/>
    <row r="11210" ht="13.5" customHeight="1" x14ac:dyDescent="0.3"/>
    <row r="11211" ht="13.5" customHeight="1" x14ac:dyDescent="0.3"/>
    <row r="11212" ht="13.5" customHeight="1" x14ac:dyDescent="0.3"/>
    <row r="11213" ht="13.5" customHeight="1" x14ac:dyDescent="0.3"/>
    <row r="11214" ht="13.5" customHeight="1" x14ac:dyDescent="0.3"/>
    <row r="11215" ht="13.5" customHeight="1" x14ac:dyDescent="0.3"/>
    <row r="11216" ht="13.5" customHeight="1" x14ac:dyDescent="0.3"/>
    <row r="11217" ht="13.5" customHeight="1" x14ac:dyDescent="0.3"/>
    <row r="11218" ht="13.5" customHeight="1" x14ac:dyDescent="0.3"/>
    <row r="11219" ht="13.5" customHeight="1" x14ac:dyDescent="0.3"/>
    <row r="11220" ht="13.5" customHeight="1" x14ac:dyDescent="0.3"/>
    <row r="11221" ht="13.5" customHeight="1" x14ac:dyDescent="0.3"/>
    <row r="11222" ht="13.5" customHeight="1" x14ac:dyDescent="0.3"/>
    <row r="11223" ht="13.5" customHeight="1" x14ac:dyDescent="0.3"/>
    <row r="11224" ht="13.5" customHeight="1" x14ac:dyDescent="0.3"/>
    <row r="11225" ht="13.5" customHeight="1" x14ac:dyDescent="0.3"/>
    <row r="11226" ht="13.5" customHeight="1" x14ac:dyDescent="0.3"/>
    <row r="11227" ht="13.5" customHeight="1" x14ac:dyDescent="0.3"/>
    <row r="11228" ht="13.5" customHeight="1" x14ac:dyDescent="0.3"/>
    <row r="11229" ht="13.5" customHeight="1" x14ac:dyDescent="0.3"/>
    <row r="11230" ht="13.5" customHeight="1" x14ac:dyDescent="0.3"/>
    <row r="11231" ht="13.5" customHeight="1" x14ac:dyDescent="0.3"/>
    <row r="11232" ht="13.5" customHeight="1" x14ac:dyDescent="0.3"/>
    <row r="11233" ht="13.5" customHeight="1" x14ac:dyDescent="0.3"/>
    <row r="11234" ht="13.5" customHeight="1" x14ac:dyDescent="0.3"/>
    <row r="11235" ht="13.5" customHeight="1" x14ac:dyDescent="0.3"/>
    <row r="11236" ht="13.5" customHeight="1" x14ac:dyDescent="0.3"/>
    <row r="11237" ht="13.5" customHeight="1" x14ac:dyDescent="0.3"/>
    <row r="11238" ht="13.5" customHeight="1" x14ac:dyDescent="0.3"/>
    <row r="11239" ht="13.5" customHeight="1" x14ac:dyDescent="0.3"/>
    <row r="11240" ht="13.5" customHeight="1" x14ac:dyDescent="0.3"/>
    <row r="11241" ht="13.5" customHeight="1" x14ac:dyDescent="0.3"/>
    <row r="11242" ht="13.5" customHeight="1" x14ac:dyDescent="0.3"/>
    <row r="11243" ht="13.5" customHeight="1" x14ac:dyDescent="0.3"/>
    <row r="11244" ht="13.5" customHeight="1" x14ac:dyDescent="0.3"/>
    <row r="11245" ht="13.5" customHeight="1" x14ac:dyDescent="0.3"/>
    <row r="11246" ht="13.5" customHeight="1" x14ac:dyDescent="0.3"/>
    <row r="11247" ht="13.5" customHeight="1" x14ac:dyDescent="0.3"/>
    <row r="11248" ht="13.5" customHeight="1" x14ac:dyDescent="0.3"/>
    <row r="11249" ht="13.5" customHeight="1" x14ac:dyDescent="0.3"/>
    <row r="11250" ht="13.5" customHeight="1" x14ac:dyDescent="0.3"/>
    <row r="11251" ht="13.5" customHeight="1" x14ac:dyDescent="0.3"/>
    <row r="11252" ht="13.5" customHeight="1" x14ac:dyDescent="0.3"/>
    <row r="11253" ht="13.5" customHeight="1" x14ac:dyDescent="0.3"/>
    <row r="11254" ht="13.5" customHeight="1" x14ac:dyDescent="0.3"/>
    <row r="11255" ht="13.5" customHeight="1" x14ac:dyDescent="0.3"/>
    <row r="11256" ht="13.5" customHeight="1" x14ac:dyDescent="0.3"/>
    <row r="11257" ht="13.5" customHeight="1" x14ac:dyDescent="0.3"/>
    <row r="11258" ht="13.5" customHeight="1" x14ac:dyDescent="0.3"/>
    <row r="11259" ht="13.5" customHeight="1" x14ac:dyDescent="0.3"/>
    <row r="11260" ht="13.5" customHeight="1" x14ac:dyDescent="0.3"/>
    <row r="11261" ht="13.5" customHeight="1" x14ac:dyDescent="0.3"/>
    <row r="11262" ht="13.5" customHeight="1" x14ac:dyDescent="0.3"/>
    <row r="11263" ht="13.5" customHeight="1" x14ac:dyDescent="0.3"/>
    <row r="11264" ht="13.5" customHeight="1" x14ac:dyDescent="0.3"/>
    <row r="11265" ht="13.5" customHeight="1" x14ac:dyDescent="0.3"/>
    <row r="11266" ht="13.5" customHeight="1" x14ac:dyDescent="0.3"/>
    <row r="11267" ht="13.5" customHeight="1" x14ac:dyDescent="0.3"/>
    <row r="11268" ht="13.5" customHeight="1" x14ac:dyDescent="0.3"/>
    <row r="11269" ht="13.5" customHeight="1" x14ac:dyDescent="0.3"/>
    <row r="11270" ht="13.5" customHeight="1" x14ac:dyDescent="0.3"/>
    <row r="11271" ht="13.5" customHeight="1" x14ac:dyDescent="0.3"/>
    <row r="11272" ht="13.5" customHeight="1" x14ac:dyDescent="0.3"/>
    <row r="11273" ht="13.5" customHeight="1" x14ac:dyDescent="0.3"/>
    <row r="11274" ht="13.5" customHeight="1" x14ac:dyDescent="0.3"/>
    <row r="11275" ht="13.5" customHeight="1" x14ac:dyDescent="0.3"/>
    <row r="11276" ht="13.5" customHeight="1" x14ac:dyDescent="0.3"/>
    <row r="11277" ht="13.5" customHeight="1" x14ac:dyDescent="0.3"/>
    <row r="11278" ht="13.5" customHeight="1" x14ac:dyDescent="0.3"/>
    <row r="11279" ht="13.5" customHeight="1" x14ac:dyDescent="0.3"/>
    <row r="11280" ht="13.5" customHeight="1" x14ac:dyDescent="0.3"/>
    <row r="11281" ht="13.5" customHeight="1" x14ac:dyDescent="0.3"/>
    <row r="11282" ht="13.5" customHeight="1" x14ac:dyDescent="0.3"/>
    <row r="11283" ht="13.5" customHeight="1" x14ac:dyDescent="0.3"/>
    <row r="11284" ht="13.5" customHeight="1" x14ac:dyDescent="0.3"/>
    <row r="11285" ht="13.5" customHeight="1" x14ac:dyDescent="0.3"/>
    <row r="11286" ht="13.5" customHeight="1" x14ac:dyDescent="0.3"/>
    <row r="11287" ht="13.5" customHeight="1" x14ac:dyDescent="0.3"/>
    <row r="11288" ht="13.5" customHeight="1" x14ac:dyDescent="0.3"/>
    <row r="11289" ht="13.5" customHeight="1" x14ac:dyDescent="0.3"/>
    <row r="11290" ht="13.5" customHeight="1" x14ac:dyDescent="0.3"/>
    <row r="11291" ht="13.5" customHeight="1" x14ac:dyDescent="0.3"/>
    <row r="11292" ht="13.5" customHeight="1" x14ac:dyDescent="0.3"/>
    <row r="11293" ht="13.5" customHeight="1" x14ac:dyDescent="0.3"/>
    <row r="11294" ht="13.5" customHeight="1" x14ac:dyDescent="0.3"/>
    <row r="11295" ht="13.5" customHeight="1" x14ac:dyDescent="0.3"/>
    <row r="11296" ht="13.5" customHeight="1" x14ac:dyDescent="0.3"/>
    <row r="11297" ht="13.5" customHeight="1" x14ac:dyDescent="0.3"/>
    <row r="11298" ht="13.5" customHeight="1" x14ac:dyDescent="0.3"/>
    <row r="11299" ht="13.5" customHeight="1" x14ac:dyDescent="0.3"/>
    <row r="11300" ht="13.5" customHeight="1" x14ac:dyDescent="0.3"/>
    <row r="11301" ht="13.5" customHeight="1" x14ac:dyDescent="0.3"/>
    <row r="11302" ht="13.5" customHeight="1" x14ac:dyDescent="0.3"/>
    <row r="11303" ht="13.5" customHeight="1" x14ac:dyDescent="0.3"/>
    <row r="11304" ht="13.5" customHeight="1" x14ac:dyDescent="0.3"/>
    <row r="11305" ht="13.5" customHeight="1" x14ac:dyDescent="0.3"/>
    <row r="11306" ht="13.5" customHeight="1" x14ac:dyDescent="0.3"/>
    <row r="11307" ht="13.5" customHeight="1" x14ac:dyDescent="0.3"/>
    <row r="11308" ht="13.5" customHeight="1" x14ac:dyDescent="0.3"/>
    <row r="11309" ht="13.5" customHeight="1" x14ac:dyDescent="0.3"/>
    <row r="11310" ht="13.5" customHeight="1" x14ac:dyDescent="0.3"/>
    <row r="11311" ht="13.5" customHeight="1" x14ac:dyDescent="0.3"/>
    <row r="11312" ht="13.5" customHeight="1" x14ac:dyDescent="0.3"/>
    <row r="11313" ht="13.5" customHeight="1" x14ac:dyDescent="0.3"/>
    <row r="11314" ht="13.5" customHeight="1" x14ac:dyDescent="0.3"/>
    <row r="11315" ht="13.5" customHeight="1" x14ac:dyDescent="0.3"/>
    <row r="11316" ht="13.5" customHeight="1" x14ac:dyDescent="0.3"/>
    <row r="11317" ht="13.5" customHeight="1" x14ac:dyDescent="0.3"/>
    <row r="11318" ht="13.5" customHeight="1" x14ac:dyDescent="0.3"/>
    <row r="11319" ht="13.5" customHeight="1" x14ac:dyDescent="0.3"/>
    <row r="11320" ht="13.5" customHeight="1" x14ac:dyDescent="0.3"/>
    <row r="11321" ht="13.5" customHeight="1" x14ac:dyDescent="0.3"/>
    <row r="11322" ht="13.5" customHeight="1" x14ac:dyDescent="0.3"/>
    <row r="11323" ht="13.5" customHeight="1" x14ac:dyDescent="0.3"/>
    <row r="11324" ht="13.5" customHeight="1" x14ac:dyDescent="0.3"/>
    <row r="11325" ht="13.5" customHeight="1" x14ac:dyDescent="0.3"/>
    <row r="11326" ht="13.5" customHeight="1" x14ac:dyDescent="0.3"/>
    <row r="11327" ht="13.5" customHeight="1" x14ac:dyDescent="0.3"/>
    <row r="11328" ht="13.5" customHeight="1" x14ac:dyDescent="0.3"/>
    <row r="11329" ht="13.5" customHeight="1" x14ac:dyDescent="0.3"/>
    <row r="11330" ht="13.5" customHeight="1" x14ac:dyDescent="0.3"/>
    <row r="11331" ht="13.5" customHeight="1" x14ac:dyDescent="0.3"/>
    <row r="11332" ht="13.5" customHeight="1" x14ac:dyDescent="0.3"/>
    <row r="11333" ht="13.5" customHeight="1" x14ac:dyDescent="0.3"/>
    <row r="11334" ht="13.5" customHeight="1" x14ac:dyDescent="0.3"/>
    <row r="11335" ht="13.5" customHeight="1" x14ac:dyDescent="0.3"/>
    <row r="11336" ht="13.5" customHeight="1" x14ac:dyDescent="0.3"/>
    <row r="11337" ht="13.5" customHeight="1" x14ac:dyDescent="0.3"/>
    <row r="11338" ht="13.5" customHeight="1" x14ac:dyDescent="0.3"/>
    <row r="11339" ht="13.5" customHeight="1" x14ac:dyDescent="0.3"/>
    <row r="11340" ht="13.5" customHeight="1" x14ac:dyDescent="0.3"/>
    <row r="11341" ht="13.5" customHeight="1" x14ac:dyDescent="0.3"/>
    <row r="11342" ht="13.5" customHeight="1" x14ac:dyDescent="0.3"/>
    <row r="11343" ht="13.5" customHeight="1" x14ac:dyDescent="0.3"/>
    <row r="11344" ht="13.5" customHeight="1" x14ac:dyDescent="0.3"/>
    <row r="11345" ht="13.5" customHeight="1" x14ac:dyDescent="0.3"/>
    <row r="11346" ht="13.5" customHeight="1" x14ac:dyDescent="0.3"/>
    <row r="11347" ht="13.5" customHeight="1" x14ac:dyDescent="0.3"/>
    <row r="11348" ht="13.5" customHeight="1" x14ac:dyDescent="0.3"/>
    <row r="11349" ht="13.5" customHeight="1" x14ac:dyDescent="0.3"/>
    <row r="11350" ht="13.5" customHeight="1" x14ac:dyDescent="0.3"/>
    <row r="11351" ht="13.5" customHeight="1" x14ac:dyDescent="0.3"/>
    <row r="11352" ht="13.5" customHeight="1" x14ac:dyDescent="0.3"/>
    <row r="11353" ht="13.5" customHeight="1" x14ac:dyDescent="0.3"/>
    <row r="11354" ht="13.5" customHeight="1" x14ac:dyDescent="0.3"/>
    <row r="11355" ht="13.5" customHeight="1" x14ac:dyDescent="0.3"/>
    <row r="11356" ht="13.5" customHeight="1" x14ac:dyDescent="0.3"/>
    <row r="11357" ht="13.5" customHeight="1" x14ac:dyDescent="0.3"/>
    <row r="11358" ht="13.5" customHeight="1" x14ac:dyDescent="0.3"/>
    <row r="11359" ht="13.5" customHeight="1" x14ac:dyDescent="0.3"/>
    <row r="11360" ht="13.5" customHeight="1" x14ac:dyDescent="0.3"/>
    <row r="11361" ht="13.5" customHeight="1" x14ac:dyDescent="0.3"/>
    <row r="11362" ht="13.5" customHeight="1" x14ac:dyDescent="0.3"/>
    <row r="11363" ht="13.5" customHeight="1" x14ac:dyDescent="0.3"/>
    <row r="11364" ht="13.5" customHeight="1" x14ac:dyDescent="0.3"/>
    <row r="11365" ht="13.5" customHeight="1" x14ac:dyDescent="0.3"/>
    <row r="11366" ht="13.5" customHeight="1" x14ac:dyDescent="0.3"/>
    <row r="11367" ht="13.5" customHeight="1" x14ac:dyDescent="0.3"/>
    <row r="11368" ht="13.5" customHeight="1" x14ac:dyDescent="0.3"/>
    <row r="11369" ht="13.5" customHeight="1" x14ac:dyDescent="0.3"/>
    <row r="11370" ht="13.5" customHeight="1" x14ac:dyDescent="0.3"/>
    <row r="11371" ht="13.5" customHeight="1" x14ac:dyDescent="0.3"/>
    <row r="11372" ht="13.5" customHeight="1" x14ac:dyDescent="0.3"/>
    <row r="11373" ht="13.5" customHeight="1" x14ac:dyDescent="0.3"/>
    <row r="11374" ht="13.5" customHeight="1" x14ac:dyDescent="0.3"/>
    <row r="11375" ht="13.5" customHeight="1" x14ac:dyDescent="0.3"/>
    <row r="11376" ht="13.5" customHeight="1" x14ac:dyDescent="0.3"/>
    <row r="11377" ht="13.5" customHeight="1" x14ac:dyDescent="0.3"/>
    <row r="11378" ht="13.5" customHeight="1" x14ac:dyDescent="0.3"/>
    <row r="11379" ht="13.5" customHeight="1" x14ac:dyDescent="0.3"/>
    <row r="11380" ht="13.5" customHeight="1" x14ac:dyDescent="0.3"/>
    <row r="11381" ht="13.5" customHeight="1" x14ac:dyDescent="0.3"/>
    <row r="11382" ht="13.5" customHeight="1" x14ac:dyDescent="0.3"/>
    <row r="11383" ht="13.5" customHeight="1" x14ac:dyDescent="0.3"/>
    <row r="11384" ht="13.5" customHeight="1" x14ac:dyDescent="0.3"/>
    <row r="11385" ht="13.5" customHeight="1" x14ac:dyDescent="0.3"/>
    <row r="11386" ht="13.5" customHeight="1" x14ac:dyDescent="0.3"/>
    <row r="11387" ht="13.5" customHeight="1" x14ac:dyDescent="0.3"/>
    <row r="11388" ht="13.5" customHeight="1" x14ac:dyDescent="0.3"/>
    <row r="11389" ht="13.5" customHeight="1" x14ac:dyDescent="0.3"/>
    <row r="11390" ht="13.5" customHeight="1" x14ac:dyDescent="0.3"/>
    <row r="11391" ht="13.5" customHeight="1" x14ac:dyDescent="0.3"/>
    <row r="11392" ht="13.5" customHeight="1" x14ac:dyDescent="0.3"/>
    <row r="11393" ht="13.5" customHeight="1" x14ac:dyDescent="0.3"/>
    <row r="11394" ht="13.5" customHeight="1" x14ac:dyDescent="0.3"/>
    <row r="11395" ht="13.5" customHeight="1" x14ac:dyDescent="0.3"/>
    <row r="11396" ht="13.5" customHeight="1" x14ac:dyDescent="0.3"/>
    <row r="11397" ht="13.5" customHeight="1" x14ac:dyDescent="0.3"/>
    <row r="11398" ht="13.5" customHeight="1" x14ac:dyDescent="0.3"/>
    <row r="11399" ht="13.5" customHeight="1" x14ac:dyDescent="0.3"/>
    <row r="11400" ht="13.5" customHeight="1" x14ac:dyDescent="0.3"/>
    <row r="11401" ht="13.5" customHeight="1" x14ac:dyDescent="0.3"/>
    <row r="11402" ht="13.5" customHeight="1" x14ac:dyDescent="0.3"/>
    <row r="11403" ht="13.5" customHeight="1" x14ac:dyDescent="0.3"/>
    <row r="11404" ht="13.5" customHeight="1" x14ac:dyDescent="0.3"/>
    <row r="11405" ht="13.5" customHeight="1" x14ac:dyDescent="0.3"/>
    <row r="11406" ht="13.5" customHeight="1" x14ac:dyDescent="0.3"/>
    <row r="11407" ht="13.5" customHeight="1" x14ac:dyDescent="0.3"/>
    <row r="11408" ht="13.5" customHeight="1" x14ac:dyDescent="0.3"/>
    <row r="11409" ht="13.5" customHeight="1" x14ac:dyDescent="0.3"/>
    <row r="11410" ht="13.5" customHeight="1" x14ac:dyDescent="0.3"/>
    <row r="11411" ht="13.5" customHeight="1" x14ac:dyDescent="0.3"/>
    <row r="11412" ht="13.5" customHeight="1" x14ac:dyDescent="0.3"/>
    <row r="11413" ht="13.5" customHeight="1" x14ac:dyDescent="0.3"/>
    <row r="11414" ht="13.5" customHeight="1" x14ac:dyDescent="0.3"/>
    <row r="11415" ht="13.5" customHeight="1" x14ac:dyDescent="0.3"/>
    <row r="11416" ht="13.5" customHeight="1" x14ac:dyDescent="0.3"/>
    <row r="11417" ht="13.5" customHeight="1" x14ac:dyDescent="0.3"/>
    <row r="11418" ht="13.5" customHeight="1" x14ac:dyDescent="0.3"/>
    <row r="11419" ht="13.5" customHeight="1" x14ac:dyDescent="0.3"/>
    <row r="11420" ht="13.5" customHeight="1" x14ac:dyDescent="0.3"/>
    <row r="11421" ht="13.5" customHeight="1" x14ac:dyDescent="0.3"/>
    <row r="11422" ht="13.5" customHeight="1" x14ac:dyDescent="0.3"/>
    <row r="11423" ht="13.5" customHeight="1" x14ac:dyDescent="0.3"/>
    <row r="11424" ht="13.5" customHeight="1" x14ac:dyDescent="0.3"/>
    <row r="11425" ht="13.5" customHeight="1" x14ac:dyDescent="0.3"/>
    <row r="11426" ht="13.5" customHeight="1" x14ac:dyDescent="0.3"/>
    <row r="11427" ht="13.5" customHeight="1" x14ac:dyDescent="0.3"/>
    <row r="11428" ht="13.5" customHeight="1" x14ac:dyDescent="0.3"/>
    <row r="11429" ht="13.5" customHeight="1" x14ac:dyDescent="0.3"/>
    <row r="11430" ht="13.5" customHeight="1" x14ac:dyDescent="0.3"/>
    <row r="11431" ht="13.5" customHeight="1" x14ac:dyDescent="0.3"/>
    <row r="11432" ht="13.5" customHeight="1" x14ac:dyDescent="0.3"/>
    <row r="11433" ht="13.5" customHeight="1" x14ac:dyDescent="0.3"/>
    <row r="11434" ht="13.5" customHeight="1" x14ac:dyDescent="0.3"/>
    <row r="11435" ht="13.5" customHeight="1" x14ac:dyDescent="0.3"/>
    <row r="11436" ht="13.5" customHeight="1" x14ac:dyDescent="0.3"/>
    <row r="11437" ht="13.5" customHeight="1" x14ac:dyDescent="0.3"/>
    <row r="11438" ht="13.5" customHeight="1" x14ac:dyDescent="0.3"/>
    <row r="11439" ht="13.5" customHeight="1" x14ac:dyDescent="0.3"/>
    <row r="11440" ht="13.5" customHeight="1" x14ac:dyDescent="0.3"/>
    <row r="11441" ht="13.5" customHeight="1" x14ac:dyDescent="0.3"/>
    <row r="11442" ht="13.5" customHeight="1" x14ac:dyDescent="0.3"/>
    <row r="11443" ht="13.5" customHeight="1" x14ac:dyDescent="0.3"/>
    <row r="11444" ht="13.5" customHeight="1" x14ac:dyDescent="0.3"/>
    <row r="11445" ht="13.5" customHeight="1" x14ac:dyDescent="0.3"/>
    <row r="11446" ht="13.5" customHeight="1" x14ac:dyDescent="0.3"/>
    <row r="11447" ht="13.5" customHeight="1" x14ac:dyDescent="0.3"/>
    <row r="11448" ht="13.5" customHeight="1" x14ac:dyDescent="0.3"/>
    <row r="11449" ht="13.5" customHeight="1" x14ac:dyDescent="0.3"/>
    <row r="11450" ht="13.5" customHeight="1" x14ac:dyDescent="0.3"/>
    <row r="11451" ht="13.5" customHeight="1" x14ac:dyDescent="0.3"/>
    <row r="11452" ht="13.5" customHeight="1" x14ac:dyDescent="0.3"/>
    <row r="11453" ht="13.5" customHeight="1" x14ac:dyDescent="0.3"/>
    <row r="11454" ht="13.5" customHeight="1" x14ac:dyDescent="0.3"/>
    <row r="11455" ht="13.5" customHeight="1" x14ac:dyDescent="0.3"/>
    <row r="11456" ht="13.5" customHeight="1" x14ac:dyDescent="0.3"/>
    <row r="11457" ht="13.5" customHeight="1" x14ac:dyDescent="0.3"/>
    <row r="11458" ht="13.5" customHeight="1" x14ac:dyDescent="0.3"/>
    <row r="11459" ht="13.5" customHeight="1" x14ac:dyDescent="0.3"/>
    <row r="11460" ht="13.5" customHeight="1" x14ac:dyDescent="0.3"/>
    <row r="11461" ht="13.5" customHeight="1" x14ac:dyDescent="0.3"/>
    <row r="11462" ht="13.5" customHeight="1" x14ac:dyDescent="0.3"/>
    <row r="11463" ht="13.5" customHeight="1" x14ac:dyDescent="0.3"/>
    <row r="11464" ht="13.5" customHeight="1" x14ac:dyDescent="0.3"/>
    <row r="11465" ht="13.5" customHeight="1" x14ac:dyDescent="0.3"/>
    <row r="11466" ht="13.5" customHeight="1" x14ac:dyDescent="0.3"/>
    <row r="11467" ht="13.5" customHeight="1" x14ac:dyDescent="0.3"/>
    <row r="11468" ht="13.5" customHeight="1" x14ac:dyDescent="0.3"/>
    <row r="11469" ht="13.5" customHeight="1" x14ac:dyDescent="0.3"/>
    <row r="11470" ht="13.5" customHeight="1" x14ac:dyDescent="0.3"/>
    <row r="11471" ht="13.5" customHeight="1" x14ac:dyDescent="0.3"/>
    <row r="11472" ht="13.5" customHeight="1" x14ac:dyDescent="0.3"/>
    <row r="11473" ht="13.5" customHeight="1" x14ac:dyDescent="0.3"/>
    <row r="11474" ht="13.5" customHeight="1" x14ac:dyDescent="0.3"/>
    <row r="11475" ht="13.5" customHeight="1" x14ac:dyDescent="0.3"/>
    <row r="11476" ht="13.5" customHeight="1" x14ac:dyDescent="0.3"/>
    <row r="11477" ht="13.5" customHeight="1" x14ac:dyDescent="0.3"/>
    <row r="11478" ht="13.5" customHeight="1" x14ac:dyDescent="0.3"/>
    <row r="11479" ht="13.5" customHeight="1" x14ac:dyDescent="0.3"/>
    <row r="11480" ht="13.5" customHeight="1" x14ac:dyDescent="0.3"/>
    <row r="11481" ht="13.5" customHeight="1" x14ac:dyDescent="0.3"/>
    <row r="11482" ht="13.5" customHeight="1" x14ac:dyDescent="0.3"/>
    <row r="11483" ht="13.5" customHeight="1" x14ac:dyDescent="0.3"/>
    <row r="11484" ht="13.5" customHeight="1" x14ac:dyDescent="0.3"/>
    <row r="11485" ht="13.5" customHeight="1" x14ac:dyDescent="0.3"/>
    <row r="11486" ht="13.5" customHeight="1" x14ac:dyDescent="0.3"/>
    <row r="11487" ht="13.5" customHeight="1" x14ac:dyDescent="0.3"/>
    <row r="11488" ht="13.5" customHeight="1" x14ac:dyDescent="0.3"/>
    <row r="11489" ht="13.5" customHeight="1" x14ac:dyDescent="0.3"/>
    <row r="11490" ht="13.5" customHeight="1" x14ac:dyDescent="0.3"/>
    <row r="11491" ht="13.5" customHeight="1" x14ac:dyDescent="0.3"/>
    <row r="11492" ht="13.5" customHeight="1" x14ac:dyDescent="0.3"/>
    <row r="11493" ht="13.5" customHeight="1" x14ac:dyDescent="0.3"/>
    <row r="11494" ht="13.5" customHeight="1" x14ac:dyDescent="0.3"/>
    <row r="11495" ht="13.5" customHeight="1" x14ac:dyDescent="0.3"/>
    <row r="11496" ht="13.5" customHeight="1" x14ac:dyDescent="0.3"/>
    <row r="11497" ht="13.5" customHeight="1" x14ac:dyDescent="0.3"/>
    <row r="11498" ht="13.5" customHeight="1" x14ac:dyDescent="0.3"/>
    <row r="11499" ht="13.5" customHeight="1" x14ac:dyDescent="0.3"/>
    <row r="11500" ht="13.5" customHeight="1" x14ac:dyDescent="0.3"/>
    <row r="11501" ht="13.5" customHeight="1" x14ac:dyDescent="0.3"/>
    <row r="11502" ht="13.5" customHeight="1" x14ac:dyDescent="0.3"/>
    <row r="11503" ht="13.5" customHeight="1" x14ac:dyDescent="0.3"/>
    <row r="11504" ht="13.5" customHeight="1" x14ac:dyDescent="0.3"/>
    <row r="11505" ht="13.5" customHeight="1" x14ac:dyDescent="0.3"/>
    <row r="11506" ht="13.5" customHeight="1" x14ac:dyDescent="0.3"/>
    <row r="11507" ht="13.5" customHeight="1" x14ac:dyDescent="0.3"/>
    <row r="11508" ht="13.5" customHeight="1" x14ac:dyDescent="0.3"/>
    <row r="11509" ht="13.5" customHeight="1" x14ac:dyDescent="0.3"/>
    <row r="11510" ht="13.5" customHeight="1" x14ac:dyDescent="0.3"/>
    <row r="11511" ht="13.5" customHeight="1" x14ac:dyDescent="0.3"/>
    <row r="11512" ht="13.5" customHeight="1" x14ac:dyDescent="0.3"/>
    <row r="11513" ht="13.5" customHeight="1" x14ac:dyDescent="0.3"/>
    <row r="11514" ht="13.5" customHeight="1" x14ac:dyDescent="0.3"/>
    <row r="11515" ht="13.5" customHeight="1" x14ac:dyDescent="0.3"/>
    <row r="11516" ht="13.5" customHeight="1" x14ac:dyDescent="0.3"/>
    <row r="11517" ht="13.5" customHeight="1" x14ac:dyDescent="0.3"/>
    <row r="11518" ht="13.5" customHeight="1" x14ac:dyDescent="0.3"/>
    <row r="11519" ht="13.5" customHeight="1" x14ac:dyDescent="0.3"/>
    <row r="11520" ht="13.5" customHeight="1" x14ac:dyDescent="0.3"/>
    <row r="11521" ht="13.5" customHeight="1" x14ac:dyDescent="0.3"/>
    <row r="11522" ht="13.5" customHeight="1" x14ac:dyDescent="0.3"/>
    <row r="11523" ht="13.5" customHeight="1" x14ac:dyDescent="0.3"/>
    <row r="11524" ht="13.5" customHeight="1" x14ac:dyDescent="0.3"/>
    <row r="11525" ht="13.5" customHeight="1" x14ac:dyDescent="0.3"/>
    <row r="11526" ht="13.5" customHeight="1" x14ac:dyDescent="0.3"/>
    <row r="11527" ht="13.5" customHeight="1" x14ac:dyDescent="0.3"/>
    <row r="11528" ht="13.5" customHeight="1" x14ac:dyDescent="0.3"/>
    <row r="11529" ht="13.5" customHeight="1" x14ac:dyDescent="0.3"/>
    <row r="11530" ht="13.5" customHeight="1" x14ac:dyDescent="0.3"/>
    <row r="11531" ht="13.5" customHeight="1" x14ac:dyDescent="0.3"/>
    <row r="11532" ht="13.5" customHeight="1" x14ac:dyDescent="0.3"/>
    <row r="11533" ht="13.5" customHeight="1" x14ac:dyDescent="0.3"/>
    <row r="11534" ht="13.5" customHeight="1" x14ac:dyDescent="0.3"/>
    <row r="11535" ht="13.5" customHeight="1" x14ac:dyDescent="0.3"/>
    <row r="11536" ht="13.5" customHeight="1" x14ac:dyDescent="0.3"/>
    <row r="11537" ht="13.5" customHeight="1" x14ac:dyDescent="0.3"/>
    <row r="11538" ht="13.5" customHeight="1" x14ac:dyDescent="0.3"/>
    <row r="11539" ht="13.5" customHeight="1" x14ac:dyDescent="0.3"/>
    <row r="11540" ht="13.5" customHeight="1" x14ac:dyDescent="0.3"/>
    <row r="11541" ht="13.5" customHeight="1" x14ac:dyDescent="0.3"/>
    <row r="11542" ht="13.5" customHeight="1" x14ac:dyDescent="0.3"/>
    <row r="11543" ht="13.5" customHeight="1" x14ac:dyDescent="0.3"/>
    <row r="11544" ht="13.5" customHeight="1" x14ac:dyDescent="0.3"/>
    <row r="11545" ht="13.5" customHeight="1" x14ac:dyDescent="0.3"/>
    <row r="11546" ht="13.5" customHeight="1" x14ac:dyDescent="0.3"/>
    <row r="11547" ht="13.5" customHeight="1" x14ac:dyDescent="0.3"/>
    <row r="11548" ht="13.5" customHeight="1" x14ac:dyDescent="0.3"/>
    <row r="11549" ht="13.5" customHeight="1" x14ac:dyDescent="0.3"/>
    <row r="11550" ht="13.5" customHeight="1" x14ac:dyDescent="0.3"/>
    <row r="11551" ht="13.5" customHeight="1" x14ac:dyDescent="0.3"/>
    <row r="11552" ht="13.5" customHeight="1" x14ac:dyDescent="0.3"/>
    <row r="11553" ht="13.5" customHeight="1" x14ac:dyDescent="0.3"/>
    <row r="11554" ht="13.5" customHeight="1" x14ac:dyDescent="0.3"/>
    <row r="11555" ht="13.5" customHeight="1" x14ac:dyDescent="0.3"/>
    <row r="11556" ht="13.5" customHeight="1" x14ac:dyDescent="0.3"/>
    <row r="11557" ht="13.5" customHeight="1" x14ac:dyDescent="0.3"/>
    <row r="11558" ht="13.5" customHeight="1" x14ac:dyDescent="0.3"/>
    <row r="11559" ht="13.5" customHeight="1" x14ac:dyDescent="0.3"/>
    <row r="11560" ht="13.5" customHeight="1" x14ac:dyDescent="0.3"/>
    <row r="11561" ht="13.5" customHeight="1" x14ac:dyDescent="0.3"/>
    <row r="11562" ht="13.5" customHeight="1" x14ac:dyDescent="0.3"/>
    <row r="11563" ht="13.5" customHeight="1" x14ac:dyDescent="0.3"/>
    <row r="11564" ht="13.5" customHeight="1" x14ac:dyDescent="0.3"/>
    <row r="11565" ht="13.5" customHeight="1" x14ac:dyDescent="0.3"/>
    <row r="11566" ht="13.5" customHeight="1" x14ac:dyDescent="0.3"/>
    <row r="11567" ht="13.5" customHeight="1" x14ac:dyDescent="0.3"/>
    <row r="11568" ht="13.5" customHeight="1" x14ac:dyDescent="0.3"/>
    <row r="11569" ht="13.5" customHeight="1" x14ac:dyDescent="0.3"/>
    <row r="11570" ht="13.5" customHeight="1" x14ac:dyDescent="0.3"/>
    <row r="11571" ht="13.5" customHeight="1" x14ac:dyDescent="0.3"/>
    <row r="11572" ht="13.5" customHeight="1" x14ac:dyDescent="0.3"/>
    <row r="11573" ht="13.5" customHeight="1" x14ac:dyDescent="0.3"/>
    <row r="11574" ht="13.5" customHeight="1" x14ac:dyDescent="0.3"/>
    <row r="11575" ht="13.5" customHeight="1" x14ac:dyDescent="0.3"/>
    <row r="11576" ht="13.5" customHeight="1" x14ac:dyDescent="0.3"/>
    <row r="11577" ht="13.5" customHeight="1" x14ac:dyDescent="0.3"/>
    <row r="11578" ht="13.5" customHeight="1" x14ac:dyDescent="0.3"/>
    <row r="11579" ht="13.5" customHeight="1" x14ac:dyDescent="0.3"/>
    <row r="11580" ht="13.5" customHeight="1" x14ac:dyDescent="0.3"/>
    <row r="11581" ht="13.5" customHeight="1" x14ac:dyDescent="0.3"/>
    <row r="11582" ht="13.5" customHeight="1" x14ac:dyDescent="0.3"/>
    <row r="11583" ht="13.5" customHeight="1" x14ac:dyDescent="0.3"/>
    <row r="11584" ht="13.5" customHeight="1" x14ac:dyDescent="0.3"/>
    <row r="11585" ht="13.5" customHeight="1" x14ac:dyDescent="0.3"/>
    <row r="11586" ht="13.5" customHeight="1" x14ac:dyDescent="0.3"/>
    <row r="11587" ht="13.5" customHeight="1" x14ac:dyDescent="0.3"/>
    <row r="11588" ht="13.5" customHeight="1" x14ac:dyDescent="0.3"/>
    <row r="11589" ht="13.5" customHeight="1" x14ac:dyDescent="0.3"/>
    <row r="11590" ht="13.5" customHeight="1" x14ac:dyDescent="0.3"/>
    <row r="11591" ht="13.5" customHeight="1" x14ac:dyDescent="0.3"/>
    <row r="11592" ht="13.5" customHeight="1" x14ac:dyDescent="0.3"/>
    <row r="11593" ht="13.5" customHeight="1" x14ac:dyDescent="0.3"/>
    <row r="11594" ht="13.5" customHeight="1" x14ac:dyDescent="0.3"/>
    <row r="11595" ht="13.5" customHeight="1" x14ac:dyDescent="0.3"/>
    <row r="11596" ht="13.5" customHeight="1" x14ac:dyDescent="0.3"/>
    <row r="11597" ht="13.5" customHeight="1" x14ac:dyDescent="0.3"/>
    <row r="11598" ht="13.5" customHeight="1" x14ac:dyDescent="0.3"/>
    <row r="11599" ht="13.5" customHeight="1" x14ac:dyDescent="0.3"/>
    <row r="11600" ht="13.5" customHeight="1" x14ac:dyDescent="0.3"/>
    <row r="11601" ht="13.5" customHeight="1" x14ac:dyDescent="0.3"/>
    <row r="11602" ht="13.5" customHeight="1" x14ac:dyDescent="0.3"/>
    <row r="11603" ht="13.5" customHeight="1" x14ac:dyDescent="0.3"/>
    <row r="11604" ht="13.5" customHeight="1" x14ac:dyDescent="0.3"/>
    <row r="11605" ht="13.5" customHeight="1" x14ac:dyDescent="0.3"/>
    <row r="11606" ht="13.5" customHeight="1" x14ac:dyDescent="0.3"/>
    <row r="11607" ht="13.5" customHeight="1" x14ac:dyDescent="0.3"/>
    <row r="11608" ht="13.5" customHeight="1" x14ac:dyDescent="0.3"/>
    <row r="11609" ht="13.5" customHeight="1" x14ac:dyDescent="0.3"/>
    <row r="11610" ht="13.5" customHeight="1" x14ac:dyDescent="0.3"/>
    <row r="11611" ht="13.5" customHeight="1" x14ac:dyDescent="0.3"/>
    <row r="11612" ht="13.5" customHeight="1" x14ac:dyDescent="0.3"/>
    <row r="11613" ht="13.5" customHeight="1" x14ac:dyDescent="0.3"/>
    <row r="11614" ht="13.5" customHeight="1" x14ac:dyDescent="0.3"/>
    <row r="11615" ht="13.5" customHeight="1" x14ac:dyDescent="0.3"/>
    <row r="11616" ht="13.5" customHeight="1" x14ac:dyDescent="0.3"/>
    <row r="11617" ht="13.5" customHeight="1" x14ac:dyDescent="0.3"/>
    <row r="11618" ht="13.5" customHeight="1" x14ac:dyDescent="0.3"/>
    <row r="11619" ht="13.5" customHeight="1" x14ac:dyDescent="0.3"/>
    <row r="11620" ht="13.5" customHeight="1" x14ac:dyDescent="0.3"/>
    <row r="11621" ht="13.5" customHeight="1" x14ac:dyDescent="0.3"/>
    <row r="11622" ht="13.5" customHeight="1" x14ac:dyDescent="0.3"/>
    <row r="11623" ht="13.5" customHeight="1" x14ac:dyDescent="0.3"/>
    <row r="11624" ht="13.5" customHeight="1" x14ac:dyDescent="0.3"/>
    <row r="11625" ht="13.5" customHeight="1" x14ac:dyDescent="0.3"/>
    <row r="11626" ht="13.5" customHeight="1" x14ac:dyDescent="0.3"/>
    <row r="11627" ht="13.5" customHeight="1" x14ac:dyDescent="0.3"/>
    <row r="11628" ht="13.5" customHeight="1" x14ac:dyDescent="0.3"/>
    <row r="11629" ht="13.5" customHeight="1" x14ac:dyDescent="0.3"/>
    <row r="11630" ht="13.5" customHeight="1" x14ac:dyDescent="0.3"/>
    <row r="11631" ht="13.5" customHeight="1" x14ac:dyDescent="0.3"/>
    <row r="11632" ht="13.5" customHeight="1" x14ac:dyDescent="0.3"/>
    <row r="11633" ht="13.5" customHeight="1" x14ac:dyDescent="0.3"/>
    <row r="11634" ht="13.5" customHeight="1" x14ac:dyDescent="0.3"/>
    <row r="11635" ht="13.5" customHeight="1" x14ac:dyDescent="0.3"/>
    <row r="11636" ht="13.5" customHeight="1" x14ac:dyDescent="0.3"/>
    <row r="11637" ht="13.5" customHeight="1" x14ac:dyDescent="0.3"/>
    <row r="11638" ht="13.5" customHeight="1" x14ac:dyDescent="0.3"/>
    <row r="11639" ht="13.5" customHeight="1" x14ac:dyDescent="0.3"/>
    <row r="11640" ht="13.5" customHeight="1" x14ac:dyDescent="0.3"/>
    <row r="11641" ht="13.5" customHeight="1" x14ac:dyDescent="0.3"/>
    <row r="11642" ht="13.5" customHeight="1" x14ac:dyDescent="0.3"/>
    <row r="11643" ht="13.5" customHeight="1" x14ac:dyDescent="0.3"/>
    <row r="11644" ht="13.5" customHeight="1" x14ac:dyDescent="0.3"/>
    <row r="11645" ht="13.5" customHeight="1" x14ac:dyDescent="0.3"/>
    <row r="11646" ht="13.5" customHeight="1" x14ac:dyDescent="0.3"/>
    <row r="11647" ht="13.5" customHeight="1" x14ac:dyDescent="0.3"/>
    <row r="11648" ht="13.5" customHeight="1" x14ac:dyDescent="0.3"/>
    <row r="11649" ht="13.5" customHeight="1" x14ac:dyDescent="0.3"/>
    <row r="11650" ht="13.5" customHeight="1" x14ac:dyDescent="0.3"/>
    <row r="11651" ht="13.5" customHeight="1" x14ac:dyDescent="0.3"/>
    <row r="11652" ht="13.5" customHeight="1" x14ac:dyDescent="0.3"/>
    <row r="11653" ht="13.5" customHeight="1" x14ac:dyDescent="0.3"/>
    <row r="11654" ht="13.5" customHeight="1" x14ac:dyDescent="0.3"/>
    <row r="11655" ht="13.5" customHeight="1" x14ac:dyDescent="0.3"/>
    <row r="11656" ht="13.5" customHeight="1" x14ac:dyDescent="0.3"/>
    <row r="11657" ht="13.5" customHeight="1" x14ac:dyDescent="0.3"/>
    <row r="11658" ht="13.5" customHeight="1" x14ac:dyDescent="0.3"/>
    <row r="11659" ht="13.5" customHeight="1" x14ac:dyDescent="0.3"/>
    <row r="11660" ht="13.5" customHeight="1" x14ac:dyDescent="0.3"/>
    <row r="11661" ht="13.5" customHeight="1" x14ac:dyDescent="0.3"/>
    <row r="11662" ht="13.5" customHeight="1" x14ac:dyDescent="0.3"/>
    <row r="11663" ht="13.5" customHeight="1" x14ac:dyDescent="0.3"/>
    <row r="11664" ht="13.5" customHeight="1" x14ac:dyDescent="0.3"/>
    <row r="11665" ht="13.5" customHeight="1" x14ac:dyDescent="0.3"/>
    <row r="11666" ht="13.5" customHeight="1" x14ac:dyDescent="0.3"/>
    <row r="11667" ht="13.5" customHeight="1" x14ac:dyDescent="0.3"/>
    <row r="11668" ht="13.5" customHeight="1" x14ac:dyDescent="0.3"/>
    <row r="11669" ht="13.5" customHeight="1" x14ac:dyDescent="0.3"/>
    <row r="11670" ht="13.5" customHeight="1" x14ac:dyDescent="0.3"/>
    <row r="11671" ht="13.5" customHeight="1" x14ac:dyDescent="0.3"/>
    <row r="11672" ht="13.5" customHeight="1" x14ac:dyDescent="0.3"/>
    <row r="11673" ht="13.5" customHeight="1" x14ac:dyDescent="0.3"/>
    <row r="11674" ht="13.5" customHeight="1" x14ac:dyDescent="0.3"/>
    <row r="11675" ht="13.5" customHeight="1" x14ac:dyDescent="0.3"/>
    <row r="11676" ht="13.5" customHeight="1" x14ac:dyDescent="0.3"/>
    <row r="11677" ht="13.5" customHeight="1" x14ac:dyDescent="0.3"/>
    <row r="11678" ht="13.5" customHeight="1" x14ac:dyDescent="0.3"/>
    <row r="11679" ht="13.5" customHeight="1" x14ac:dyDescent="0.3"/>
    <row r="11680" ht="13.5" customHeight="1" x14ac:dyDescent="0.3"/>
    <row r="11681" ht="13.5" customHeight="1" x14ac:dyDescent="0.3"/>
    <row r="11682" ht="13.5" customHeight="1" x14ac:dyDescent="0.3"/>
    <row r="11683" ht="13.5" customHeight="1" x14ac:dyDescent="0.3"/>
    <row r="11684" ht="13.5" customHeight="1" x14ac:dyDescent="0.3"/>
    <row r="11685" ht="13.5" customHeight="1" x14ac:dyDescent="0.3"/>
    <row r="11686" ht="13.5" customHeight="1" x14ac:dyDescent="0.3"/>
    <row r="11687" ht="13.5" customHeight="1" x14ac:dyDescent="0.3"/>
    <row r="11688" ht="13.5" customHeight="1" x14ac:dyDescent="0.3"/>
    <row r="11689" ht="13.5" customHeight="1" x14ac:dyDescent="0.3"/>
    <row r="11690" ht="13.5" customHeight="1" x14ac:dyDescent="0.3"/>
    <row r="11691" ht="13.5" customHeight="1" x14ac:dyDescent="0.3"/>
    <row r="11692" ht="13.5" customHeight="1" x14ac:dyDescent="0.3"/>
    <row r="11693" ht="13.5" customHeight="1" x14ac:dyDescent="0.3"/>
    <row r="11694" ht="13.5" customHeight="1" x14ac:dyDescent="0.3"/>
    <row r="11695" ht="13.5" customHeight="1" x14ac:dyDescent="0.3"/>
    <row r="11696" ht="13.5" customHeight="1" x14ac:dyDescent="0.3"/>
    <row r="11697" ht="13.5" customHeight="1" x14ac:dyDescent="0.3"/>
    <row r="11698" ht="13.5" customHeight="1" x14ac:dyDescent="0.3"/>
    <row r="11699" ht="13.5" customHeight="1" x14ac:dyDescent="0.3"/>
    <row r="11700" ht="13.5" customHeight="1" x14ac:dyDescent="0.3"/>
    <row r="11701" ht="13.5" customHeight="1" x14ac:dyDescent="0.3"/>
    <row r="11702" ht="13.5" customHeight="1" x14ac:dyDescent="0.3"/>
    <row r="11703" ht="13.5" customHeight="1" x14ac:dyDescent="0.3"/>
    <row r="11704" ht="13.5" customHeight="1" x14ac:dyDescent="0.3"/>
    <row r="11705" ht="13.5" customHeight="1" x14ac:dyDescent="0.3"/>
    <row r="11706" ht="13.5" customHeight="1" x14ac:dyDescent="0.3"/>
    <row r="11707" ht="13.5" customHeight="1" x14ac:dyDescent="0.3"/>
    <row r="11708" ht="13.5" customHeight="1" x14ac:dyDescent="0.3"/>
    <row r="11709" ht="13.5" customHeight="1" x14ac:dyDescent="0.3"/>
    <row r="11710" ht="13.5" customHeight="1" x14ac:dyDescent="0.3"/>
    <row r="11711" ht="13.5" customHeight="1" x14ac:dyDescent="0.3"/>
    <row r="11712" ht="13.5" customHeight="1" x14ac:dyDescent="0.3"/>
    <row r="11713" ht="13.5" customHeight="1" x14ac:dyDescent="0.3"/>
    <row r="11714" ht="13.5" customHeight="1" x14ac:dyDescent="0.3"/>
    <row r="11715" ht="13.5" customHeight="1" x14ac:dyDescent="0.3"/>
    <row r="11716" ht="13.5" customHeight="1" x14ac:dyDescent="0.3"/>
    <row r="11717" ht="13.5" customHeight="1" x14ac:dyDescent="0.3"/>
    <row r="11718" ht="13.5" customHeight="1" x14ac:dyDescent="0.3"/>
    <row r="11719" ht="13.5" customHeight="1" x14ac:dyDescent="0.3"/>
    <row r="11720" ht="13.5" customHeight="1" x14ac:dyDescent="0.3"/>
    <row r="11721" ht="13.5" customHeight="1" x14ac:dyDescent="0.3"/>
    <row r="11722" ht="13.5" customHeight="1" x14ac:dyDescent="0.3"/>
    <row r="11723" ht="13.5" customHeight="1" x14ac:dyDescent="0.3"/>
    <row r="11724" ht="13.5" customHeight="1" x14ac:dyDescent="0.3"/>
    <row r="11725" ht="13.5" customHeight="1" x14ac:dyDescent="0.3"/>
    <row r="11726" ht="13.5" customHeight="1" x14ac:dyDescent="0.3"/>
    <row r="11727" ht="13.5" customHeight="1" x14ac:dyDescent="0.3"/>
    <row r="11728" ht="13.5" customHeight="1" x14ac:dyDescent="0.3"/>
    <row r="11729" ht="13.5" customHeight="1" x14ac:dyDescent="0.3"/>
    <row r="11730" ht="13.5" customHeight="1" x14ac:dyDescent="0.3"/>
    <row r="11731" ht="13.5" customHeight="1" x14ac:dyDescent="0.3"/>
    <row r="11732" ht="13.5" customHeight="1" x14ac:dyDescent="0.3"/>
    <row r="11733" ht="13.5" customHeight="1" x14ac:dyDescent="0.3"/>
    <row r="11734" ht="13.5" customHeight="1" x14ac:dyDescent="0.3"/>
    <row r="11735" ht="13.5" customHeight="1" x14ac:dyDescent="0.3"/>
    <row r="11736" ht="13.5" customHeight="1" x14ac:dyDescent="0.3"/>
    <row r="11737" ht="13.5" customHeight="1" x14ac:dyDescent="0.3"/>
    <row r="11738" ht="13.5" customHeight="1" x14ac:dyDescent="0.3"/>
    <row r="11739" ht="13.5" customHeight="1" x14ac:dyDescent="0.3"/>
    <row r="11740" ht="13.5" customHeight="1" x14ac:dyDescent="0.3"/>
    <row r="11741" ht="13.5" customHeight="1" x14ac:dyDescent="0.3"/>
    <row r="11742" ht="13.5" customHeight="1" x14ac:dyDescent="0.3"/>
    <row r="11743" ht="13.5" customHeight="1" x14ac:dyDescent="0.3"/>
    <row r="11744" ht="13.5" customHeight="1" x14ac:dyDescent="0.3"/>
    <row r="11745" ht="13.5" customHeight="1" x14ac:dyDescent="0.3"/>
    <row r="11746" ht="13.5" customHeight="1" x14ac:dyDescent="0.3"/>
    <row r="11747" ht="13.5" customHeight="1" x14ac:dyDescent="0.3"/>
    <row r="11748" ht="13.5" customHeight="1" x14ac:dyDescent="0.3"/>
    <row r="11749" ht="13.5" customHeight="1" x14ac:dyDescent="0.3"/>
    <row r="11750" ht="13.5" customHeight="1" x14ac:dyDescent="0.3"/>
    <row r="11751" ht="13.5" customHeight="1" x14ac:dyDescent="0.3"/>
    <row r="11752" ht="13.5" customHeight="1" x14ac:dyDescent="0.3"/>
    <row r="11753" ht="13.5" customHeight="1" x14ac:dyDescent="0.3"/>
    <row r="11754" ht="13.5" customHeight="1" x14ac:dyDescent="0.3"/>
    <row r="11755" ht="13.5" customHeight="1" x14ac:dyDescent="0.3"/>
    <row r="11756" ht="13.5" customHeight="1" x14ac:dyDescent="0.3"/>
    <row r="11757" ht="13.5" customHeight="1" x14ac:dyDescent="0.3"/>
    <row r="11758" ht="13.5" customHeight="1" x14ac:dyDescent="0.3"/>
    <row r="11759" ht="13.5" customHeight="1" x14ac:dyDescent="0.3"/>
    <row r="11760" ht="13.5" customHeight="1" x14ac:dyDescent="0.3"/>
    <row r="11761" ht="13.5" customHeight="1" x14ac:dyDescent="0.3"/>
    <row r="11762" ht="13.5" customHeight="1" x14ac:dyDescent="0.3"/>
    <row r="11763" ht="13.5" customHeight="1" x14ac:dyDescent="0.3"/>
    <row r="11764" ht="13.5" customHeight="1" x14ac:dyDescent="0.3"/>
    <row r="11765" ht="13.5" customHeight="1" x14ac:dyDescent="0.3"/>
    <row r="11766" ht="13.5" customHeight="1" x14ac:dyDescent="0.3"/>
    <row r="11767" ht="13.5" customHeight="1" x14ac:dyDescent="0.3"/>
    <row r="11768" ht="13.5" customHeight="1" x14ac:dyDescent="0.3"/>
    <row r="11769" ht="13.5" customHeight="1" x14ac:dyDescent="0.3"/>
    <row r="11770" ht="13.5" customHeight="1" x14ac:dyDescent="0.3"/>
    <row r="11771" ht="13.5" customHeight="1" x14ac:dyDescent="0.3"/>
    <row r="11772" ht="13.5" customHeight="1" x14ac:dyDescent="0.3"/>
    <row r="11773" ht="13.5" customHeight="1" x14ac:dyDescent="0.3"/>
    <row r="11774" ht="13.5" customHeight="1" x14ac:dyDescent="0.3"/>
    <row r="11775" ht="13.5" customHeight="1" x14ac:dyDescent="0.3"/>
    <row r="11776" ht="13.5" customHeight="1" x14ac:dyDescent="0.3"/>
    <row r="11777" ht="13.5" customHeight="1" x14ac:dyDescent="0.3"/>
    <row r="11778" ht="13.5" customHeight="1" x14ac:dyDescent="0.3"/>
    <row r="11779" ht="13.5" customHeight="1" x14ac:dyDescent="0.3"/>
    <row r="11780" ht="13.5" customHeight="1" x14ac:dyDescent="0.3"/>
    <row r="11781" ht="13.5" customHeight="1" x14ac:dyDescent="0.3"/>
    <row r="11782" ht="13.5" customHeight="1" x14ac:dyDescent="0.3"/>
    <row r="11783" ht="13.5" customHeight="1" x14ac:dyDescent="0.3"/>
    <row r="11784" ht="13.5" customHeight="1" x14ac:dyDescent="0.3"/>
    <row r="11785" ht="13.5" customHeight="1" x14ac:dyDescent="0.3"/>
    <row r="11786" ht="13.5" customHeight="1" x14ac:dyDescent="0.3"/>
    <row r="11787" ht="13.5" customHeight="1" x14ac:dyDescent="0.3"/>
    <row r="11788" ht="13.5" customHeight="1" x14ac:dyDescent="0.3"/>
    <row r="11789" ht="13.5" customHeight="1" x14ac:dyDescent="0.3"/>
    <row r="11790" ht="13.5" customHeight="1" x14ac:dyDescent="0.3"/>
    <row r="11791" ht="13.5" customHeight="1" x14ac:dyDescent="0.3"/>
    <row r="11792" ht="13.5" customHeight="1" x14ac:dyDescent="0.3"/>
    <row r="11793" ht="13.5" customHeight="1" x14ac:dyDescent="0.3"/>
    <row r="11794" ht="13.5" customHeight="1" x14ac:dyDescent="0.3"/>
    <row r="11795" ht="13.5" customHeight="1" x14ac:dyDescent="0.3"/>
    <row r="11796" ht="13.5" customHeight="1" x14ac:dyDescent="0.3"/>
    <row r="11797" ht="13.5" customHeight="1" x14ac:dyDescent="0.3"/>
    <row r="11798" ht="13.5" customHeight="1" x14ac:dyDescent="0.3"/>
    <row r="11799" ht="13.5" customHeight="1" x14ac:dyDescent="0.3"/>
    <row r="11800" ht="13.5" customHeight="1" x14ac:dyDescent="0.3"/>
    <row r="11801" ht="13.5" customHeight="1" x14ac:dyDescent="0.3"/>
    <row r="11802" ht="13.5" customHeight="1" x14ac:dyDescent="0.3"/>
    <row r="11803" ht="13.5" customHeight="1" x14ac:dyDescent="0.3"/>
    <row r="11804" ht="13.5" customHeight="1" x14ac:dyDescent="0.3"/>
    <row r="11805" ht="13.5" customHeight="1" x14ac:dyDescent="0.3"/>
    <row r="11806" ht="13.5" customHeight="1" x14ac:dyDescent="0.3"/>
    <row r="11807" ht="13.5" customHeight="1" x14ac:dyDescent="0.3"/>
    <row r="11808" ht="13.5" customHeight="1" x14ac:dyDescent="0.3"/>
    <row r="11809" ht="13.5" customHeight="1" x14ac:dyDescent="0.3"/>
    <row r="11810" ht="13.5" customHeight="1" x14ac:dyDescent="0.3"/>
    <row r="11811" ht="13.5" customHeight="1" x14ac:dyDescent="0.3"/>
    <row r="11812" ht="13.5" customHeight="1" x14ac:dyDescent="0.3"/>
    <row r="11813" ht="13.5" customHeight="1" x14ac:dyDescent="0.3"/>
    <row r="11814" ht="13.5" customHeight="1" x14ac:dyDescent="0.3"/>
    <row r="11815" ht="13.5" customHeight="1" x14ac:dyDescent="0.3"/>
    <row r="11816" ht="13.5" customHeight="1" x14ac:dyDescent="0.3"/>
    <row r="11817" ht="13.5" customHeight="1" x14ac:dyDescent="0.3"/>
    <row r="11818" ht="13.5" customHeight="1" x14ac:dyDescent="0.3"/>
    <row r="11819" ht="13.5" customHeight="1" x14ac:dyDescent="0.3"/>
    <row r="11820" ht="13.5" customHeight="1" x14ac:dyDescent="0.3"/>
    <row r="11821" ht="13.5" customHeight="1" x14ac:dyDescent="0.3"/>
    <row r="11822" ht="13.5" customHeight="1" x14ac:dyDescent="0.3"/>
    <row r="11823" ht="13.5" customHeight="1" x14ac:dyDescent="0.3"/>
    <row r="11824" ht="13.5" customHeight="1" x14ac:dyDescent="0.3"/>
    <row r="11825" ht="13.5" customHeight="1" x14ac:dyDescent="0.3"/>
    <row r="11826" ht="13.5" customHeight="1" x14ac:dyDescent="0.3"/>
    <row r="11827" ht="13.5" customHeight="1" x14ac:dyDescent="0.3"/>
    <row r="11828" ht="13.5" customHeight="1" x14ac:dyDescent="0.3"/>
    <row r="11829" ht="13.5" customHeight="1" x14ac:dyDescent="0.3"/>
    <row r="11830" ht="13.5" customHeight="1" x14ac:dyDescent="0.3"/>
    <row r="11831" ht="13.5" customHeight="1" x14ac:dyDescent="0.3"/>
    <row r="11832" ht="13.5" customHeight="1" x14ac:dyDescent="0.3"/>
    <row r="11833" ht="13.5" customHeight="1" x14ac:dyDescent="0.3"/>
    <row r="11834" ht="13.5" customHeight="1" x14ac:dyDescent="0.3"/>
    <row r="11835" ht="13.5" customHeight="1" x14ac:dyDescent="0.3"/>
    <row r="11836" ht="13.5" customHeight="1" x14ac:dyDescent="0.3"/>
    <row r="11837" ht="13.5" customHeight="1" x14ac:dyDescent="0.3"/>
    <row r="11838" ht="13.5" customHeight="1" x14ac:dyDescent="0.3"/>
    <row r="11839" ht="13.5" customHeight="1" x14ac:dyDescent="0.3"/>
    <row r="11840" ht="13.5" customHeight="1" x14ac:dyDescent="0.3"/>
    <row r="11841" ht="13.5" customHeight="1" x14ac:dyDescent="0.3"/>
    <row r="11842" ht="13.5" customHeight="1" x14ac:dyDescent="0.3"/>
    <row r="11843" ht="13.5" customHeight="1" x14ac:dyDescent="0.3"/>
    <row r="11844" ht="13.5" customHeight="1" x14ac:dyDescent="0.3"/>
    <row r="11845" ht="13.5" customHeight="1" x14ac:dyDescent="0.3"/>
    <row r="11846" ht="13.5" customHeight="1" x14ac:dyDescent="0.3"/>
    <row r="11847" ht="13.5" customHeight="1" x14ac:dyDescent="0.3"/>
    <row r="11848" ht="13.5" customHeight="1" x14ac:dyDescent="0.3"/>
    <row r="11849" ht="13.5" customHeight="1" x14ac:dyDescent="0.3"/>
    <row r="11850" ht="13.5" customHeight="1" x14ac:dyDescent="0.3"/>
    <row r="11851" ht="13.5" customHeight="1" x14ac:dyDescent="0.3"/>
    <row r="11852" ht="13.5" customHeight="1" x14ac:dyDescent="0.3"/>
    <row r="11853" ht="13.5" customHeight="1" x14ac:dyDescent="0.3"/>
    <row r="11854" ht="13.5" customHeight="1" x14ac:dyDescent="0.3"/>
    <row r="11855" ht="13.5" customHeight="1" x14ac:dyDescent="0.3"/>
    <row r="11856" ht="13.5" customHeight="1" x14ac:dyDescent="0.3"/>
    <row r="11857" ht="13.5" customHeight="1" x14ac:dyDescent="0.3"/>
    <row r="11858" ht="13.5" customHeight="1" x14ac:dyDescent="0.3"/>
    <row r="11859" ht="13.5" customHeight="1" x14ac:dyDescent="0.3"/>
    <row r="11860" ht="13.5" customHeight="1" x14ac:dyDescent="0.3"/>
    <row r="11861" ht="13.5" customHeight="1" x14ac:dyDescent="0.3"/>
    <row r="11862" ht="13.5" customHeight="1" x14ac:dyDescent="0.3"/>
    <row r="11863" ht="13.5" customHeight="1" x14ac:dyDescent="0.3"/>
    <row r="11864" ht="13.5" customHeight="1" x14ac:dyDescent="0.3"/>
    <row r="11865" ht="13.5" customHeight="1" x14ac:dyDescent="0.3"/>
    <row r="11866" ht="13.5" customHeight="1" x14ac:dyDescent="0.3"/>
    <row r="11867" ht="13.5" customHeight="1" x14ac:dyDescent="0.3"/>
    <row r="11868" ht="13.5" customHeight="1" x14ac:dyDescent="0.3"/>
    <row r="11869" ht="13.5" customHeight="1" x14ac:dyDescent="0.3"/>
    <row r="11870" ht="13.5" customHeight="1" x14ac:dyDescent="0.3"/>
    <row r="11871" ht="13.5" customHeight="1" x14ac:dyDescent="0.3"/>
    <row r="11872" ht="13.5" customHeight="1" x14ac:dyDescent="0.3"/>
    <row r="11873" ht="13.5" customHeight="1" x14ac:dyDescent="0.3"/>
    <row r="11874" ht="13.5" customHeight="1" x14ac:dyDescent="0.3"/>
    <row r="11875" ht="13.5" customHeight="1" x14ac:dyDescent="0.3"/>
    <row r="11876" ht="13.5" customHeight="1" x14ac:dyDescent="0.3"/>
    <row r="11877" ht="13.5" customHeight="1" x14ac:dyDescent="0.3"/>
    <row r="11878" ht="13.5" customHeight="1" x14ac:dyDescent="0.3"/>
    <row r="11879" ht="13.5" customHeight="1" x14ac:dyDescent="0.3"/>
    <row r="11880" ht="13.5" customHeight="1" x14ac:dyDescent="0.3"/>
    <row r="11881" ht="13.5" customHeight="1" x14ac:dyDescent="0.3"/>
    <row r="11882" ht="13.5" customHeight="1" x14ac:dyDescent="0.3"/>
    <row r="11883" ht="13.5" customHeight="1" x14ac:dyDescent="0.3"/>
    <row r="11884" ht="13.5" customHeight="1" x14ac:dyDescent="0.3"/>
    <row r="11885" ht="13.5" customHeight="1" x14ac:dyDescent="0.3"/>
    <row r="11886" ht="13.5" customHeight="1" x14ac:dyDescent="0.3"/>
    <row r="11887" ht="13.5" customHeight="1" x14ac:dyDescent="0.3"/>
    <row r="11888" ht="13.5" customHeight="1" x14ac:dyDescent="0.3"/>
    <row r="11889" ht="13.5" customHeight="1" x14ac:dyDescent="0.3"/>
    <row r="11890" ht="13.5" customHeight="1" x14ac:dyDescent="0.3"/>
    <row r="11891" ht="13.5" customHeight="1" x14ac:dyDescent="0.3"/>
    <row r="11892" ht="13.5" customHeight="1" x14ac:dyDescent="0.3"/>
    <row r="11893" ht="13.5" customHeight="1" x14ac:dyDescent="0.3"/>
    <row r="11894" ht="13.5" customHeight="1" x14ac:dyDescent="0.3"/>
    <row r="11895" ht="13.5" customHeight="1" x14ac:dyDescent="0.3"/>
    <row r="11896" ht="13.5" customHeight="1" x14ac:dyDescent="0.3"/>
    <row r="11897" ht="13.5" customHeight="1" x14ac:dyDescent="0.3"/>
    <row r="11898" ht="13.5" customHeight="1" x14ac:dyDescent="0.3"/>
    <row r="11899" ht="13.5" customHeight="1" x14ac:dyDescent="0.3"/>
    <row r="11900" ht="13.5" customHeight="1" x14ac:dyDescent="0.3"/>
    <row r="11901" ht="13.5" customHeight="1" x14ac:dyDescent="0.3"/>
    <row r="11902" ht="13.5" customHeight="1" x14ac:dyDescent="0.3"/>
    <row r="11903" ht="13.5" customHeight="1" x14ac:dyDescent="0.3"/>
    <row r="11904" ht="13.5" customHeight="1" x14ac:dyDescent="0.3"/>
    <row r="11905" ht="13.5" customHeight="1" x14ac:dyDescent="0.3"/>
    <row r="11906" ht="13.5" customHeight="1" x14ac:dyDescent="0.3"/>
    <row r="11907" ht="13.5" customHeight="1" x14ac:dyDescent="0.3"/>
    <row r="11908" ht="13.5" customHeight="1" x14ac:dyDescent="0.3"/>
    <row r="11909" ht="13.5" customHeight="1" x14ac:dyDescent="0.3"/>
    <row r="11910" ht="13.5" customHeight="1" x14ac:dyDescent="0.3"/>
    <row r="11911" ht="13.5" customHeight="1" x14ac:dyDescent="0.3"/>
    <row r="11912" ht="13.5" customHeight="1" x14ac:dyDescent="0.3"/>
    <row r="11913" ht="13.5" customHeight="1" x14ac:dyDescent="0.3"/>
    <row r="11914" ht="13.5" customHeight="1" x14ac:dyDescent="0.3"/>
    <row r="11915" ht="13.5" customHeight="1" x14ac:dyDescent="0.3"/>
    <row r="11916" ht="13.5" customHeight="1" x14ac:dyDescent="0.3"/>
    <row r="11917" ht="13.5" customHeight="1" x14ac:dyDescent="0.3"/>
    <row r="11918" ht="13.5" customHeight="1" x14ac:dyDescent="0.3"/>
    <row r="11919" ht="13.5" customHeight="1" x14ac:dyDescent="0.3"/>
    <row r="11920" ht="13.5" customHeight="1" x14ac:dyDescent="0.3"/>
    <row r="11921" ht="13.5" customHeight="1" x14ac:dyDescent="0.3"/>
    <row r="11922" ht="13.5" customHeight="1" x14ac:dyDescent="0.3"/>
    <row r="11923" ht="13.5" customHeight="1" x14ac:dyDescent="0.3"/>
    <row r="11924" ht="13.5" customHeight="1" x14ac:dyDescent="0.3"/>
    <row r="11925" ht="13.5" customHeight="1" x14ac:dyDescent="0.3"/>
    <row r="11926" ht="13.5" customHeight="1" x14ac:dyDescent="0.3"/>
    <row r="11927" ht="13.5" customHeight="1" x14ac:dyDescent="0.3"/>
    <row r="11928" ht="13.5" customHeight="1" x14ac:dyDescent="0.3"/>
    <row r="11929" ht="13.5" customHeight="1" x14ac:dyDescent="0.3"/>
    <row r="11930" ht="13.5" customHeight="1" x14ac:dyDescent="0.3"/>
    <row r="11931" ht="13.5" customHeight="1" x14ac:dyDescent="0.3"/>
    <row r="11932" ht="13.5" customHeight="1" x14ac:dyDescent="0.3"/>
    <row r="11933" ht="13.5" customHeight="1" x14ac:dyDescent="0.3"/>
    <row r="11934" ht="13.5" customHeight="1" x14ac:dyDescent="0.3"/>
    <row r="11935" ht="13.5" customHeight="1" x14ac:dyDescent="0.3"/>
    <row r="11936" ht="13.5" customHeight="1" x14ac:dyDescent="0.3"/>
    <row r="11937" ht="13.5" customHeight="1" x14ac:dyDescent="0.3"/>
    <row r="11938" ht="13.5" customHeight="1" x14ac:dyDescent="0.3"/>
    <row r="11939" ht="13.5" customHeight="1" x14ac:dyDescent="0.3"/>
    <row r="11940" ht="13.5" customHeight="1" x14ac:dyDescent="0.3"/>
    <row r="11941" ht="13.5" customHeight="1" x14ac:dyDescent="0.3"/>
    <row r="11942" ht="13.5" customHeight="1" x14ac:dyDescent="0.3"/>
    <row r="11943" ht="13.5" customHeight="1" x14ac:dyDescent="0.3"/>
    <row r="11944" ht="13.5" customHeight="1" x14ac:dyDescent="0.3"/>
    <row r="11945" ht="13.5" customHeight="1" x14ac:dyDescent="0.3"/>
    <row r="11946" ht="13.5" customHeight="1" x14ac:dyDescent="0.3"/>
    <row r="11947" ht="13.5" customHeight="1" x14ac:dyDescent="0.3"/>
    <row r="11948" ht="13.5" customHeight="1" x14ac:dyDescent="0.3"/>
    <row r="11949" ht="13.5" customHeight="1" x14ac:dyDescent="0.3"/>
    <row r="11950" ht="13.5" customHeight="1" x14ac:dyDescent="0.3"/>
    <row r="11951" ht="13.5" customHeight="1" x14ac:dyDescent="0.3"/>
    <row r="11952" ht="13.5" customHeight="1" x14ac:dyDescent="0.3"/>
    <row r="11953" ht="13.5" customHeight="1" x14ac:dyDescent="0.3"/>
    <row r="11954" ht="13.5" customHeight="1" x14ac:dyDescent="0.3"/>
    <row r="11955" ht="13.5" customHeight="1" x14ac:dyDescent="0.3"/>
    <row r="11956" ht="13.5" customHeight="1" x14ac:dyDescent="0.3"/>
    <row r="11957" ht="13.5" customHeight="1" x14ac:dyDescent="0.3"/>
    <row r="11958" ht="13.5" customHeight="1" x14ac:dyDescent="0.3"/>
    <row r="11959" ht="13.5" customHeight="1" x14ac:dyDescent="0.3"/>
    <row r="11960" ht="13.5" customHeight="1" x14ac:dyDescent="0.3"/>
    <row r="11961" ht="13.5" customHeight="1" x14ac:dyDescent="0.3"/>
    <row r="11962" ht="13.5" customHeight="1" x14ac:dyDescent="0.3"/>
    <row r="11963" ht="13.5" customHeight="1" x14ac:dyDescent="0.3"/>
    <row r="11964" ht="13.5" customHeight="1" x14ac:dyDescent="0.3"/>
    <row r="11965" ht="13.5" customHeight="1" x14ac:dyDescent="0.3"/>
    <row r="11966" ht="13.5" customHeight="1" x14ac:dyDescent="0.3"/>
    <row r="11967" ht="13.5" customHeight="1" x14ac:dyDescent="0.3"/>
    <row r="11968" ht="13.5" customHeight="1" x14ac:dyDescent="0.3"/>
    <row r="11969" ht="13.5" customHeight="1" x14ac:dyDescent="0.3"/>
    <row r="11970" ht="13.5" customHeight="1" x14ac:dyDescent="0.3"/>
    <row r="11971" ht="13.5" customHeight="1" x14ac:dyDescent="0.3"/>
    <row r="11972" ht="13.5" customHeight="1" x14ac:dyDescent="0.3"/>
    <row r="11973" ht="13.5" customHeight="1" x14ac:dyDescent="0.3"/>
    <row r="11974" ht="13.5" customHeight="1" x14ac:dyDescent="0.3"/>
    <row r="11975" ht="13.5" customHeight="1" x14ac:dyDescent="0.3"/>
    <row r="11976" ht="13.5" customHeight="1" x14ac:dyDescent="0.3"/>
    <row r="11977" ht="13.5" customHeight="1" x14ac:dyDescent="0.3"/>
    <row r="11978" ht="13.5" customHeight="1" x14ac:dyDescent="0.3"/>
    <row r="11979" ht="13.5" customHeight="1" x14ac:dyDescent="0.3"/>
    <row r="11980" ht="13.5" customHeight="1" x14ac:dyDescent="0.3"/>
    <row r="11981" ht="13.5" customHeight="1" x14ac:dyDescent="0.3"/>
    <row r="11982" ht="13.5" customHeight="1" x14ac:dyDescent="0.3"/>
    <row r="11983" ht="13.5" customHeight="1" x14ac:dyDescent="0.3"/>
    <row r="11984" ht="13.5" customHeight="1" x14ac:dyDescent="0.3"/>
    <row r="11985" ht="13.5" customHeight="1" x14ac:dyDescent="0.3"/>
    <row r="11986" ht="13.5" customHeight="1" x14ac:dyDescent="0.3"/>
    <row r="11987" ht="13.5" customHeight="1" x14ac:dyDescent="0.3"/>
    <row r="11988" ht="13.5" customHeight="1" x14ac:dyDescent="0.3"/>
    <row r="11989" ht="13.5" customHeight="1" x14ac:dyDescent="0.3"/>
    <row r="11990" ht="13.5" customHeight="1" x14ac:dyDescent="0.3"/>
    <row r="11991" ht="13.5" customHeight="1" x14ac:dyDescent="0.3"/>
    <row r="11992" ht="13.5" customHeight="1" x14ac:dyDescent="0.3"/>
    <row r="11993" ht="13.5" customHeight="1" x14ac:dyDescent="0.3"/>
    <row r="11994" ht="13.5" customHeight="1" x14ac:dyDescent="0.3"/>
    <row r="11995" ht="13.5" customHeight="1" x14ac:dyDescent="0.3"/>
    <row r="11996" ht="13.5" customHeight="1" x14ac:dyDescent="0.3"/>
    <row r="11997" ht="13.5" customHeight="1" x14ac:dyDescent="0.3"/>
    <row r="11998" ht="13.5" customHeight="1" x14ac:dyDescent="0.3"/>
    <row r="11999" ht="13.5" customHeight="1" x14ac:dyDescent="0.3"/>
    <row r="12000" ht="13.5" customHeight="1" x14ac:dyDescent="0.3"/>
    <row r="12001" ht="13.5" customHeight="1" x14ac:dyDescent="0.3"/>
    <row r="12002" ht="13.5" customHeight="1" x14ac:dyDescent="0.3"/>
    <row r="12003" ht="13.5" customHeight="1" x14ac:dyDescent="0.3"/>
    <row r="12004" ht="13.5" customHeight="1" x14ac:dyDescent="0.3"/>
    <row r="12005" ht="13.5" customHeight="1" x14ac:dyDescent="0.3"/>
    <row r="12006" ht="13.5" customHeight="1" x14ac:dyDescent="0.3"/>
    <row r="12007" ht="13.5" customHeight="1" x14ac:dyDescent="0.3"/>
    <row r="12008" ht="13.5" customHeight="1" x14ac:dyDescent="0.3"/>
    <row r="12009" ht="13.5" customHeight="1" x14ac:dyDescent="0.3"/>
    <row r="12010" ht="13.5" customHeight="1" x14ac:dyDescent="0.3"/>
    <row r="12011" ht="13.5" customHeight="1" x14ac:dyDescent="0.3"/>
    <row r="12012" ht="13.5" customHeight="1" x14ac:dyDescent="0.3"/>
    <row r="12013" ht="13.5" customHeight="1" x14ac:dyDescent="0.3"/>
    <row r="12014" ht="13.5" customHeight="1" x14ac:dyDescent="0.3"/>
    <row r="12015" ht="13.5" customHeight="1" x14ac:dyDescent="0.3"/>
    <row r="12016" ht="13.5" customHeight="1" x14ac:dyDescent="0.3"/>
    <row r="12017" ht="13.5" customHeight="1" x14ac:dyDescent="0.3"/>
    <row r="12018" ht="13.5" customHeight="1" x14ac:dyDescent="0.3"/>
    <row r="12019" ht="13.5" customHeight="1" x14ac:dyDescent="0.3"/>
    <row r="12020" ht="13.5" customHeight="1" x14ac:dyDescent="0.3"/>
    <row r="12021" ht="13.5" customHeight="1" x14ac:dyDescent="0.3"/>
    <row r="12022" ht="13.5" customHeight="1" x14ac:dyDescent="0.3"/>
    <row r="12023" ht="13.5" customHeight="1" x14ac:dyDescent="0.3"/>
    <row r="12024" ht="13.5" customHeight="1" x14ac:dyDescent="0.3"/>
    <row r="12025" ht="13.5" customHeight="1" x14ac:dyDescent="0.3"/>
    <row r="12026" ht="13.5" customHeight="1" x14ac:dyDescent="0.3"/>
    <row r="12027" ht="13.5" customHeight="1" x14ac:dyDescent="0.3"/>
    <row r="12028" ht="13.5" customHeight="1" x14ac:dyDescent="0.3"/>
    <row r="12029" ht="13.5" customHeight="1" x14ac:dyDescent="0.3"/>
    <row r="12030" ht="13.5" customHeight="1" x14ac:dyDescent="0.3"/>
    <row r="12031" ht="13.5" customHeight="1" x14ac:dyDescent="0.3"/>
    <row r="12032" ht="13.5" customHeight="1" x14ac:dyDescent="0.3"/>
    <row r="12033" ht="13.5" customHeight="1" x14ac:dyDescent="0.3"/>
    <row r="12034" ht="13.5" customHeight="1" x14ac:dyDescent="0.3"/>
    <row r="12035" ht="13.5" customHeight="1" x14ac:dyDescent="0.3"/>
    <row r="12036" ht="13.5" customHeight="1" x14ac:dyDescent="0.3"/>
    <row r="12037" ht="13.5" customHeight="1" x14ac:dyDescent="0.3"/>
    <row r="12038" ht="13.5" customHeight="1" x14ac:dyDescent="0.3"/>
    <row r="12039" ht="13.5" customHeight="1" x14ac:dyDescent="0.3"/>
    <row r="12040" ht="13.5" customHeight="1" x14ac:dyDescent="0.3"/>
    <row r="12041" ht="13.5" customHeight="1" x14ac:dyDescent="0.3"/>
    <row r="12042" ht="13.5" customHeight="1" x14ac:dyDescent="0.3"/>
    <row r="12043" ht="13.5" customHeight="1" x14ac:dyDescent="0.3"/>
    <row r="12044" ht="13.5" customHeight="1" x14ac:dyDescent="0.3"/>
    <row r="12045" ht="13.5" customHeight="1" x14ac:dyDescent="0.3"/>
    <row r="12046" ht="13.5" customHeight="1" x14ac:dyDescent="0.3"/>
    <row r="12047" ht="13.5" customHeight="1" x14ac:dyDescent="0.3"/>
    <row r="12048" ht="13.5" customHeight="1" x14ac:dyDescent="0.3"/>
    <row r="12049" ht="13.5" customHeight="1" x14ac:dyDescent="0.3"/>
    <row r="12050" ht="13.5" customHeight="1" x14ac:dyDescent="0.3"/>
    <row r="12051" ht="13.5" customHeight="1" x14ac:dyDescent="0.3"/>
    <row r="12052" ht="13.5" customHeight="1" x14ac:dyDescent="0.3"/>
    <row r="12053" ht="13.5" customHeight="1" x14ac:dyDescent="0.3"/>
    <row r="12054" ht="13.5" customHeight="1" x14ac:dyDescent="0.3"/>
    <row r="12055" ht="13.5" customHeight="1" x14ac:dyDescent="0.3"/>
    <row r="12056" ht="13.5" customHeight="1" x14ac:dyDescent="0.3"/>
    <row r="12057" ht="13.5" customHeight="1" x14ac:dyDescent="0.3"/>
    <row r="12058" ht="13.5" customHeight="1" x14ac:dyDescent="0.3"/>
    <row r="12059" ht="13.5" customHeight="1" x14ac:dyDescent="0.3"/>
    <row r="12060" ht="13.5" customHeight="1" x14ac:dyDescent="0.3"/>
    <row r="12061" ht="13.5" customHeight="1" x14ac:dyDescent="0.3"/>
    <row r="12062" ht="13.5" customHeight="1" x14ac:dyDescent="0.3"/>
    <row r="12063" ht="13.5" customHeight="1" x14ac:dyDescent="0.3"/>
    <row r="12064" ht="13.5" customHeight="1" x14ac:dyDescent="0.3"/>
    <row r="12065" ht="13.5" customHeight="1" x14ac:dyDescent="0.3"/>
    <row r="12066" ht="13.5" customHeight="1" x14ac:dyDescent="0.3"/>
    <row r="12067" ht="13.5" customHeight="1" x14ac:dyDescent="0.3"/>
    <row r="12068" ht="13.5" customHeight="1" x14ac:dyDescent="0.3"/>
    <row r="12069" ht="13.5" customHeight="1" x14ac:dyDescent="0.3"/>
    <row r="12070" ht="13.5" customHeight="1" x14ac:dyDescent="0.3"/>
    <row r="12071" ht="13.5" customHeight="1" x14ac:dyDescent="0.3"/>
    <row r="12072" ht="13.5" customHeight="1" x14ac:dyDescent="0.3"/>
    <row r="12073" ht="13.5" customHeight="1" x14ac:dyDescent="0.3"/>
    <row r="12074" ht="13.5" customHeight="1" x14ac:dyDescent="0.3"/>
    <row r="12075" ht="13.5" customHeight="1" x14ac:dyDescent="0.3"/>
    <row r="12076" ht="13.5" customHeight="1" x14ac:dyDescent="0.3"/>
    <row r="12077" ht="13.5" customHeight="1" x14ac:dyDescent="0.3"/>
    <row r="12078" ht="13.5" customHeight="1" x14ac:dyDescent="0.3"/>
    <row r="12079" ht="13.5" customHeight="1" x14ac:dyDescent="0.3"/>
    <row r="12080" ht="13.5" customHeight="1" x14ac:dyDescent="0.3"/>
    <row r="12081" ht="13.5" customHeight="1" x14ac:dyDescent="0.3"/>
    <row r="12082" ht="13.5" customHeight="1" x14ac:dyDescent="0.3"/>
    <row r="12083" ht="13.5" customHeight="1" x14ac:dyDescent="0.3"/>
    <row r="12084" ht="13.5" customHeight="1" x14ac:dyDescent="0.3"/>
    <row r="12085" ht="13.5" customHeight="1" x14ac:dyDescent="0.3"/>
    <row r="12086" ht="13.5" customHeight="1" x14ac:dyDescent="0.3"/>
    <row r="12087" ht="13.5" customHeight="1" x14ac:dyDescent="0.3"/>
    <row r="12088" ht="13.5" customHeight="1" x14ac:dyDescent="0.3"/>
    <row r="12089" ht="13.5" customHeight="1" x14ac:dyDescent="0.3"/>
    <row r="12090" ht="13.5" customHeight="1" x14ac:dyDescent="0.3"/>
    <row r="12091" ht="13.5" customHeight="1" x14ac:dyDescent="0.3"/>
    <row r="12092" ht="13.5" customHeight="1" x14ac:dyDescent="0.3"/>
    <row r="12093" ht="13.5" customHeight="1" x14ac:dyDescent="0.3"/>
    <row r="12094" ht="13.5" customHeight="1" x14ac:dyDescent="0.3"/>
    <row r="12095" ht="13.5" customHeight="1" x14ac:dyDescent="0.3"/>
    <row r="12096" ht="13.5" customHeight="1" x14ac:dyDescent="0.3"/>
    <row r="12097" ht="13.5" customHeight="1" x14ac:dyDescent="0.3"/>
    <row r="12098" ht="13.5" customHeight="1" x14ac:dyDescent="0.3"/>
    <row r="12099" ht="13.5" customHeight="1" x14ac:dyDescent="0.3"/>
    <row r="12100" ht="13.5" customHeight="1" x14ac:dyDescent="0.3"/>
    <row r="12101" ht="13.5" customHeight="1" x14ac:dyDescent="0.3"/>
    <row r="12102" ht="13.5" customHeight="1" x14ac:dyDescent="0.3"/>
    <row r="12103" ht="13.5" customHeight="1" x14ac:dyDescent="0.3"/>
    <row r="12104" ht="13.5" customHeight="1" x14ac:dyDescent="0.3"/>
    <row r="12105" ht="13.5" customHeight="1" x14ac:dyDescent="0.3"/>
    <row r="12106" ht="13.5" customHeight="1" x14ac:dyDescent="0.3"/>
    <row r="12107" ht="13.5" customHeight="1" x14ac:dyDescent="0.3"/>
    <row r="12108" ht="13.5" customHeight="1" x14ac:dyDescent="0.3"/>
    <row r="12109" ht="13.5" customHeight="1" x14ac:dyDescent="0.3"/>
    <row r="12110" ht="13.5" customHeight="1" x14ac:dyDescent="0.3"/>
    <row r="12111" ht="13.5" customHeight="1" x14ac:dyDescent="0.3"/>
    <row r="12112" ht="13.5" customHeight="1" x14ac:dyDescent="0.3"/>
    <row r="12113" ht="13.5" customHeight="1" x14ac:dyDescent="0.3"/>
    <row r="12114" ht="13.5" customHeight="1" x14ac:dyDescent="0.3"/>
    <row r="12115" ht="13.5" customHeight="1" x14ac:dyDescent="0.3"/>
    <row r="12116" ht="13.5" customHeight="1" x14ac:dyDescent="0.3"/>
    <row r="12117" ht="13.5" customHeight="1" x14ac:dyDescent="0.3"/>
    <row r="12118" ht="13.5" customHeight="1" x14ac:dyDescent="0.3"/>
    <row r="12119" ht="13.5" customHeight="1" x14ac:dyDescent="0.3"/>
    <row r="12120" ht="13.5" customHeight="1" x14ac:dyDescent="0.3"/>
    <row r="12121" ht="13.5" customHeight="1" x14ac:dyDescent="0.3"/>
    <row r="12122" ht="13.5" customHeight="1" x14ac:dyDescent="0.3"/>
    <row r="12123" ht="13.5" customHeight="1" x14ac:dyDescent="0.3"/>
    <row r="12124" ht="13.5" customHeight="1" x14ac:dyDescent="0.3"/>
    <row r="12125" ht="13.5" customHeight="1" x14ac:dyDescent="0.3"/>
    <row r="12126" ht="13.5" customHeight="1" x14ac:dyDescent="0.3"/>
    <row r="12127" ht="13.5" customHeight="1" x14ac:dyDescent="0.3"/>
    <row r="12128" ht="13.5" customHeight="1" x14ac:dyDescent="0.3"/>
    <row r="12129" ht="13.5" customHeight="1" x14ac:dyDescent="0.3"/>
    <row r="12130" ht="13.5" customHeight="1" x14ac:dyDescent="0.3"/>
    <row r="12131" ht="13.5" customHeight="1" x14ac:dyDescent="0.3"/>
    <row r="12132" ht="13.5" customHeight="1" x14ac:dyDescent="0.3"/>
    <row r="12133" ht="13.5" customHeight="1" x14ac:dyDescent="0.3"/>
    <row r="12134" ht="13.5" customHeight="1" x14ac:dyDescent="0.3"/>
    <row r="12135" ht="13.5" customHeight="1" x14ac:dyDescent="0.3"/>
    <row r="12136" ht="13.5" customHeight="1" x14ac:dyDescent="0.3"/>
    <row r="12137" ht="13.5" customHeight="1" x14ac:dyDescent="0.3"/>
    <row r="12138" ht="13.5" customHeight="1" x14ac:dyDescent="0.3"/>
    <row r="12139" ht="13.5" customHeight="1" x14ac:dyDescent="0.3"/>
    <row r="12140" ht="13.5" customHeight="1" x14ac:dyDescent="0.3"/>
    <row r="12141" ht="13.5" customHeight="1" x14ac:dyDescent="0.3"/>
    <row r="12142" ht="13.5" customHeight="1" x14ac:dyDescent="0.3"/>
    <row r="12143" ht="13.5" customHeight="1" x14ac:dyDescent="0.3"/>
    <row r="12144" ht="13.5" customHeight="1" x14ac:dyDescent="0.3"/>
    <row r="12145" ht="13.5" customHeight="1" x14ac:dyDescent="0.3"/>
    <row r="12146" ht="13.5" customHeight="1" x14ac:dyDescent="0.3"/>
    <row r="12147" ht="13.5" customHeight="1" x14ac:dyDescent="0.3"/>
    <row r="12148" ht="13.5" customHeight="1" x14ac:dyDescent="0.3"/>
    <row r="12149" ht="13.5" customHeight="1" x14ac:dyDescent="0.3"/>
    <row r="12150" ht="13.5" customHeight="1" x14ac:dyDescent="0.3"/>
    <row r="12151" ht="13.5" customHeight="1" x14ac:dyDescent="0.3"/>
    <row r="12152" ht="13.5" customHeight="1" x14ac:dyDescent="0.3"/>
    <row r="12153" ht="13.5" customHeight="1" x14ac:dyDescent="0.3"/>
    <row r="12154" ht="13.5" customHeight="1" x14ac:dyDescent="0.3"/>
    <row r="12155" ht="13.5" customHeight="1" x14ac:dyDescent="0.3"/>
    <row r="12156" ht="13.5" customHeight="1" x14ac:dyDescent="0.3"/>
    <row r="12157" ht="13.5" customHeight="1" x14ac:dyDescent="0.3"/>
    <row r="12158" ht="13.5" customHeight="1" x14ac:dyDescent="0.3"/>
    <row r="12159" ht="13.5" customHeight="1" x14ac:dyDescent="0.3"/>
    <row r="12160" ht="13.5" customHeight="1" x14ac:dyDescent="0.3"/>
    <row r="12161" ht="13.5" customHeight="1" x14ac:dyDescent="0.3"/>
    <row r="12162" ht="13.5" customHeight="1" x14ac:dyDescent="0.3"/>
    <row r="12163" ht="13.5" customHeight="1" x14ac:dyDescent="0.3"/>
    <row r="12164" ht="13.5" customHeight="1" x14ac:dyDescent="0.3"/>
    <row r="12165" ht="13.5" customHeight="1" x14ac:dyDescent="0.3"/>
    <row r="12166" ht="13.5" customHeight="1" x14ac:dyDescent="0.3"/>
    <row r="12167" ht="13.5" customHeight="1" x14ac:dyDescent="0.3"/>
    <row r="12168" ht="13.5" customHeight="1" x14ac:dyDescent="0.3"/>
    <row r="12169" ht="13.5" customHeight="1" x14ac:dyDescent="0.3"/>
    <row r="12170" ht="13.5" customHeight="1" x14ac:dyDescent="0.3"/>
    <row r="12171" ht="13.5" customHeight="1" x14ac:dyDescent="0.3"/>
    <row r="12172" ht="13.5" customHeight="1" x14ac:dyDescent="0.3"/>
    <row r="12173" ht="13.5" customHeight="1" x14ac:dyDescent="0.3"/>
    <row r="12174" ht="13.5" customHeight="1" x14ac:dyDescent="0.3"/>
    <row r="12175" ht="13.5" customHeight="1" x14ac:dyDescent="0.3"/>
    <row r="12176" ht="13.5" customHeight="1" x14ac:dyDescent="0.3"/>
    <row r="12177" ht="13.5" customHeight="1" x14ac:dyDescent="0.3"/>
    <row r="12178" ht="13.5" customHeight="1" x14ac:dyDescent="0.3"/>
    <row r="12179" ht="13.5" customHeight="1" x14ac:dyDescent="0.3"/>
    <row r="12180" ht="13.5" customHeight="1" x14ac:dyDescent="0.3"/>
    <row r="12181" ht="13.5" customHeight="1" x14ac:dyDescent="0.3"/>
    <row r="12182" ht="13.5" customHeight="1" x14ac:dyDescent="0.3"/>
    <row r="12183" ht="13.5" customHeight="1" x14ac:dyDescent="0.3"/>
    <row r="12184" ht="13.5" customHeight="1" x14ac:dyDescent="0.3"/>
    <row r="12185" ht="13.5" customHeight="1" x14ac:dyDescent="0.3"/>
    <row r="12186" ht="13.5" customHeight="1" x14ac:dyDescent="0.3"/>
    <row r="12187" ht="13.5" customHeight="1" x14ac:dyDescent="0.3"/>
    <row r="12188" ht="13.5" customHeight="1" x14ac:dyDescent="0.3"/>
    <row r="12189" ht="13.5" customHeight="1" x14ac:dyDescent="0.3"/>
    <row r="12190" ht="13.5" customHeight="1" x14ac:dyDescent="0.3"/>
    <row r="12191" ht="13.5" customHeight="1" x14ac:dyDescent="0.3"/>
    <row r="12192" ht="13.5" customHeight="1" x14ac:dyDescent="0.3"/>
    <row r="12193" ht="13.5" customHeight="1" x14ac:dyDescent="0.3"/>
    <row r="12194" ht="13.5" customHeight="1" x14ac:dyDescent="0.3"/>
    <row r="12195" ht="13.5" customHeight="1" x14ac:dyDescent="0.3"/>
    <row r="12196" ht="13.5" customHeight="1" x14ac:dyDescent="0.3"/>
    <row r="12197" ht="13.5" customHeight="1" x14ac:dyDescent="0.3"/>
    <row r="12198" ht="13.5" customHeight="1" x14ac:dyDescent="0.3"/>
    <row r="12199" ht="13.5" customHeight="1" x14ac:dyDescent="0.3"/>
    <row r="12200" ht="13.5" customHeight="1" x14ac:dyDescent="0.3"/>
    <row r="12201" ht="13.5" customHeight="1" x14ac:dyDescent="0.3"/>
    <row r="12202" ht="13.5" customHeight="1" x14ac:dyDescent="0.3"/>
    <row r="12203" ht="13.5" customHeight="1" x14ac:dyDescent="0.3"/>
    <row r="12204" ht="13.5" customHeight="1" x14ac:dyDescent="0.3"/>
    <row r="12205" ht="13.5" customHeight="1" x14ac:dyDescent="0.3"/>
    <row r="12206" ht="13.5" customHeight="1" x14ac:dyDescent="0.3"/>
    <row r="12207" ht="13.5" customHeight="1" x14ac:dyDescent="0.3"/>
    <row r="12208" ht="13.5" customHeight="1" x14ac:dyDescent="0.3"/>
    <row r="12209" ht="13.5" customHeight="1" x14ac:dyDescent="0.3"/>
    <row r="12210" ht="13.5" customHeight="1" x14ac:dyDescent="0.3"/>
    <row r="12211" ht="13.5" customHeight="1" x14ac:dyDescent="0.3"/>
    <row r="12212" ht="13.5" customHeight="1" x14ac:dyDescent="0.3"/>
    <row r="12213" ht="13.5" customHeight="1" x14ac:dyDescent="0.3"/>
    <row r="12214" ht="13.5" customHeight="1" x14ac:dyDescent="0.3"/>
    <row r="12215" ht="13.5" customHeight="1" x14ac:dyDescent="0.3"/>
    <row r="12216" ht="13.5" customHeight="1" x14ac:dyDescent="0.3"/>
    <row r="12217" ht="13.5" customHeight="1" x14ac:dyDescent="0.3"/>
    <row r="12218" ht="13.5" customHeight="1" x14ac:dyDescent="0.3"/>
    <row r="12219" ht="13.5" customHeight="1" x14ac:dyDescent="0.3"/>
    <row r="12220" ht="13.5" customHeight="1" x14ac:dyDescent="0.3"/>
    <row r="12221" ht="13.5" customHeight="1" x14ac:dyDescent="0.3"/>
    <row r="12222" ht="13.5" customHeight="1" x14ac:dyDescent="0.3"/>
    <row r="12223" ht="13.5" customHeight="1" x14ac:dyDescent="0.3"/>
    <row r="12224" ht="13.5" customHeight="1" x14ac:dyDescent="0.3"/>
    <row r="12225" ht="13.5" customHeight="1" x14ac:dyDescent="0.3"/>
    <row r="12226" ht="13.5" customHeight="1" x14ac:dyDescent="0.3"/>
    <row r="12227" ht="13.5" customHeight="1" x14ac:dyDescent="0.3"/>
    <row r="12228" ht="13.5" customHeight="1" x14ac:dyDescent="0.3"/>
    <row r="12229" ht="13.5" customHeight="1" x14ac:dyDescent="0.3"/>
    <row r="12230" ht="13.5" customHeight="1" x14ac:dyDescent="0.3"/>
    <row r="12231" ht="13.5" customHeight="1" x14ac:dyDescent="0.3"/>
    <row r="12232" ht="13.5" customHeight="1" x14ac:dyDescent="0.3"/>
    <row r="12233" ht="13.5" customHeight="1" x14ac:dyDescent="0.3"/>
    <row r="12234" ht="13.5" customHeight="1" x14ac:dyDescent="0.3"/>
    <row r="12235" ht="13.5" customHeight="1" x14ac:dyDescent="0.3"/>
    <row r="12236" ht="13.5" customHeight="1" x14ac:dyDescent="0.3"/>
    <row r="12237" ht="13.5" customHeight="1" x14ac:dyDescent="0.3"/>
    <row r="12238" ht="13.5" customHeight="1" x14ac:dyDescent="0.3"/>
    <row r="12239" ht="13.5" customHeight="1" x14ac:dyDescent="0.3"/>
    <row r="12240" ht="13.5" customHeight="1" x14ac:dyDescent="0.3"/>
    <row r="12241" ht="13.5" customHeight="1" x14ac:dyDescent="0.3"/>
    <row r="12242" ht="13.5" customHeight="1" x14ac:dyDescent="0.3"/>
    <row r="12243" ht="13.5" customHeight="1" x14ac:dyDescent="0.3"/>
    <row r="12244" ht="13.5" customHeight="1" x14ac:dyDescent="0.3"/>
    <row r="12245" ht="13.5" customHeight="1" x14ac:dyDescent="0.3"/>
    <row r="12246" ht="13.5" customHeight="1" x14ac:dyDescent="0.3"/>
    <row r="12247" ht="13.5" customHeight="1" x14ac:dyDescent="0.3"/>
    <row r="12248" ht="13.5" customHeight="1" x14ac:dyDescent="0.3"/>
    <row r="12249" ht="13.5" customHeight="1" x14ac:dyDescent="0.3"/>
    <row r="12250" ht="13.5" customHeight="1" x14ac:dyDescent="0.3"/>
    <row r="12251" ht="13.5" customHeight="1" x14ac:dyDescent="0.3"/>
    <row r="12252" ht="13.5" customHeight="1" x14ac:dyDescent="0.3"/>
    <row r="12253" ht="13.5" customHeight="1" x14ac:dyDescent="0.3"/>
    <row r="12254" ht="13.5" customHeight="1" x14ac:dyDescent="0.3"/>
    <row r="12255" ht="13.5" customHeight="1" x14ac:dyDescent="0.3"/>
    <row r="12256" ht="13.5" customHeight="1" x14ac:dyDescent="0.3"/>
    <row r="12257" ht="13.5" customHeight="1" x14ac:dyDescent="0.3"/>
    <row r="12258" ht="13.5" customHeight="1" x14ac:dyDescent="0.3"/>
    <row r="12259" ht="13.5" customHeight="1" x14ac:dyDescent="0.3"/>
    <row r="12260" ht="13.5" customHeight="1" x14ac:dyDescent="0.3"/>
    <row r="12261" ht="13.5" customHeight="1" x14ac:dyDescent="0.3"/>
    <row r="12262" ht="13.5" customHeight="1" x14ac:dyDescent="0.3"/>
    <row r="12263" ht="13.5" customHeight="1" x14ac:dyDescent="0.3"/>
    <row r="12264" ht="13.5" customHeight="1" x14ac:dyDescent="0.3"/>
    <row r="12265" ht="13.5" customHeight="1" x14ac:dyDescent="0.3"/>
    <row r="12266" ht="13.5" customHeight="1" x14ac:dyDescent="0.3"/>
    <row r="12267" ht="13.5" customHeight="1" x14ac:dyDescent="0.3"/>
    <row r="12268" ht="13.5" customHeight="1" x14ac:dyDescent="0.3"/>
    <row r="12269" ht="13.5" customHeight="1" x14ac:dyDescent="0.3"/>
    <row r="12270" ht="13.5" customHeight="1" x14ac:dyDescent="0.3"/>
    <row r="12271" ht="13.5" customHeight="1" x14ac:dyDescent="0.3"/>
    <row r="12272" ht="13.5" customHeight="1" x14ac:dyDescent="0.3"/>
    <row r="12273" ht="13.5" customHeight="1" x14ac:dyDescent="0.3"/>
    <row r="12274" ht="13.5" customHeight="1" x14ac:dyDescent="0.3"/>
    <row r="12275" ht="13.5" customHeight="1" x14ac:dyDescent="0.3"/>
    <row r="12276" ht="13.5" customHeight="1" x14ac:dyDescent="0.3"/>
    <row r="12277" ht="13.5" customHeight="1" x14ac:dyDescent="0.3"/>
    <row r="12278" ht="13.5" customHeight="1" x14ac:dyDescent="0.3"/>
    <row r="12279" ht="13.5" customHeight="1" x14ac:dyDescent="0.3"/>
    <row r="12280" ht="13.5" customHeight="1" x14ac:dyDescent="0.3"/>
    <row r="12281" ht="13.5" customHeight="1" x14ac:dyDescent="0.3"/>
    <row r="12282" ht="13.5" customHeight="1" x14ac:dyDescent="0.3"/>
    <row r="12283" ht="13.5" customHeight="1" x14ac:dyDescent="0.3"/>
    <row r="12284" ht="13.5" customHeight="1" x14ac:dyDescent="0.3"/>
    <row r="12285" ht="13.5" customHeight="1" x14ac:dyDescent="0.3"/>
    <row r="12286" ht="13.5" customHeight="1" x14ac:dyDescent="0.3"/>
    <row r="12287" ht="13.5" customHeight="1" x14ac:dyDescent="0.3"/>
    <row r="12288" ht="13.5" customHeight="1" x14ac:dyDescent="0.3"/>
    <row r="12289" ht="13.5" customHeight="1" x14ac:dyDescent="0.3"/>
    <row r="12290" ht="13.5" customHeight="1" x14ac:dyDescent="0.3"/>
    <row r="12291" ht="13.5" customHeight="1" x14ac:dyDescent="0.3"/>
    <row r="12292" ht="13.5" customHeight="1" x14ac:dyDescent="0.3"/>
    <row r="12293" ht="13.5" customHeight="1" x14ac:dyDescent="0.3"/>
    <row r="12294" ht="13.5" customHeight="1" x14ac:dyDescent="0.3"/>
    <row r="12295" ht="13.5" customHeight="1" x14ac:dyDescent="0.3"/>
    <row r="12296" ht="13.5" customHeight="1" x14ac:dyDescent="0.3"/>
    <row r="12297" ht="13.5" customHeight="1" x14ac:dyDescent="0.3"/>
    <row r="12298" ht="13.5" customHeight="1" x14ac:dyDescent="0.3"/>
    <row r="12299" ht="13.5" customHeight="1" x14ac:dyDescent="0.3"/>
    <row r="12300" ht="13.5" customHeight="1" x14ac:dyDescent="0.3"/>
    <row r="12301" ht="13.5" customHeight="1" x14ac:dyDescent="0.3"/>
    <row r="12302" ht="13.5" customHeight="1" x14ac:dyDescent="0.3"/>
    <row r="12303" ht="13.5" customHeight="1" x14ac:dyDescent="0.3"/>
    <row r="12304" ht="13.5" customHeight="1" x14ac:dyDescent="0.3"/>
    <row r="12305" ht="13.5" customHeight="1" x14ac:dyDescent="0.3"/>
    <row r="12306" ht="13.5" customHeight="1" x14ac:dyDescent="0.3"/>
    <row r="12307" ht="13.5" customHeight="1" x14ac:dyDescent="0.3"/>
    <row r="12308" ht="13.5" customHeight="1" x14ac:dyDescent="0.3"/>
    <row r="12309" ht="13.5" customHeight="1" x14ac:dyDescent="0.3"/>
    <row r="12310" ht="13.5" customHeight="1" x14ac:dyDescent="0.3"/>
    <row r="12311" ht="13.5" customHeight="1" x14ac:dyDescent="0.3"/>
    <row r="12312" ht="13.5" customHeight="1" x14ac:dyDescent="0.3"/>
    <row r="12313" ht="13.5" customHeight="1" x14ac:dyDescent="0.3"/>
    <row r="12314" ht="13.5" customHeight="1" x14ac:dyDescent="0.3"/>
    <row r="12315" ht="13.5" customHeight="1" x14ac:dyDescent="0.3"/>
    <row r="12316" ht="13.5" customHeight="1" x14ac:dyDescent="0.3"/>
    <row r="12317" ht="13.5" customHeight="1" x14ac:dyDescent="0.3"/>
    <row r="12318" ht="13.5" customHeight="1" x14ac:dyDescent="0.3"/>
    <row r="12319" ht="13.5" customHeight="1" x14ac:dyDescent="0.3"/>
    <row r="12320" ht="13.5" customHeight="1" x14ac:dyDescent="0.3"/>
    <row r="12321" ht="13.5" customHeight="1" x14ac:dyDescent="0.3"/>
    <row r="12322" ht="13.5" customHeight="1" x14ac:dyDescent="0.3"/>
    <row r="12323" ht="13.5" customHeight="1" x14ac:dyDescent="0.3"/>
    <row r="12324" ht="13.5" customHeight="1" x14ac:dyDescent="0.3"/>
    <row r="12325" ht="13.5" customHeight="1" x14ac:dyDescent="0.3"/>
    <row r="12326" ht="13.5" customHeight="1" x14ac:dyDescent="0.3"/>
    <row r="12327" ht="13.5" customHeight="1" x14ac:dyDescent="0.3"/>
    <row r="12328" ht="13.5" customHeight="1" x14ac:dyDescent="0.3"/>
    <row r="12329" ht="13.5" customHeight="1" x14ac:dyDescent="0.3"/>
    <row r="12330" ht="13.5" customHeight="1" x14ac:dyDescent="0.3"/>
    <row r="12331" ht="13.5" customHeight="1" x14ac:dyDescent="0.3"/>
    <row r="12332" ht="13.5" customHeight="1" x14ac:dyDescent="0.3"/>
    <row r="12333" ht="13.5" customHeight="1" x14ac:dyDescent="0.3"/>
    <row r="12334" ht="13.5" customHeight="1" x14ac:dyDescent="0.3"/>
    <row r="12335" ht="13.5" customHeight="1" x14ac:dyDescent="0.3"/>
    <row r="12336" ht="13.5" customHeight="1" x14ac:dyDescent="0.3"/>
    <row r="12337" ht="13.5" customHeight="1" x14ac:dyDescent="0.3"/>
    <row r="12338" ht="13.5" customHeight="1" x14ac:dyDescent="0.3"/>
    <row r="12339" ht="13.5" customHeight="1" x14ac:dyDescent="0.3"/>
    <row r="12340" ht="13.5" customHeight="1" x14ac:dyDescent="0.3"/>
    <row r="12341" ht="13.5" customHeight="1" x14ac:dyDescent="0.3"/>
    <row r="12342" ht="13.5" customHeight="1" x14ac:dyDescent="0.3"/>
    <row r="12343" ht="13.5" customHeight="1" x14ac:dyDescent="0.3"/>
    <row r="12344" ht="13.5" customHeight="1" x14ac:dyDescent="0.3"/>
    <row r="12345" ht="13.5" customHeight="1" x14ac:dyDescent="0.3"/>
    <row r="12346" ht="13.5" customHeight="1" x14ac:dyDescent="0.3"/>
    <row r="12347" ht="13.5" customHeight="1" x14ac:dyDescent="0.3"/>
    <row r="12348" ht="13.5" customHeight="1" x14ac:dyDescent="0.3"/>
    <row r="12349" ht="13.5" customHeight="1" x14ac:dyDescent="0.3"/>
    <row r="12350" ht="13.5" customHeight="1" x14ac:dyDescent="0.3"/>
    <row r="12351" ht="13.5" customHeight="1" x14ac:dyDescent="0.3"/>
    <row r="12352" ht="13.5" customHeight="1" x14ac:dyDescent="0.3"/>
    <row r="12353" ht="13.5" customHeight="1" x14ac:dyDescent="0.3"/>
    <row r="12354" ht="13.5" customHeight="1" x14ac:dyDescent="0.3"/>
    <row r="12355" ht="13.5" customHeight="1" x14ac:dyDescent="0.3"/>
    <row r="12356" ht="13.5" customHeight="1" x14ac:dyDescent="0.3"/>
    <row r="12357" ht="13.5" customHeight="1" x14ac:dyDescent="0.3"/>
    <row r="12358" ht="13.5" customHeight="1" x14ac:dyDescent="0.3"/>
    <row r="12359" ht="13.5" customHeight="1" x14ac:dyDescent="0.3"/>
    <row r="12360" ht="13.5" customHeight="1" x14ac:dyDescent="0.3"/>
    <row r="12361" ht="13.5" customHeight="1" x14ac:dyDescent="0.3"/>
    <row r="12362" ht="13.5" customHeight="1" x14ac:dyDescent="0.3"/>
    <row r="12363" ht="13.5" customHeight="1" x14ac:dyDescent="0.3"/>
    <row r="12364" ht="13.5" customHeight="1" x14ac:dyDescent="0.3"/>
    <row r="12365" ht="13.5" customHeight="1" x14ac:dyDescent="0.3"/>
    <row r="12366" ht="13.5" customHeight="1" x14ac:dyDescent="0.3"/>
    <row r="12367" ht="13.5" customHeight="1" x14ac:dyDescent="0.3"/>
    <row r="12368" ht="13.5" customHeight="1" x14ac:dyDescent="0.3"/>
    <row r="12369" ht="13.5" customHeight="1" x14ac:dyDescent="0.3"/>
    <row r="12370" ht="13.5" customHeight="1" x14ac:dyDescent="0.3"/>
    <row r="12371" ht="13.5" customHeight="1" x14ac:dyDescent="0.3"/>
    <row r="12372" ht="13.5" customHeight="1" x14ac:dyDescent="0.3"/>
    <row r="12373" ht="13.5" customHeight="1" x14ac:dyDescent="0.3"/>
    <row r="12374" ht="13.5" customHeight="1" x14ac:dyDescent="0.3"/>
    <row r="12375" ht="13.5" customHeight="1" x14ac:dyDescent="0.3"/>
    <row r="12376" ht="13.5" customHeight="1" x14ac:dyDescent="0.3"/>
    <row r="12377" ht="13.5" customHeight="1" x14ac:dyDescent="0.3"/>
    <row r="12378" ht="13.5" customHeight="1" x14ac:dyDescent="0.3"/>
    <row r="12379" ht="13.5" customHeight="1" x14ac:dyDescent="0.3"/>
    <row r="12380" ht="13.5" customHeight="1" x14ac:dyDescent="0.3"/>
    <row r="12381" ht="13.5" customHeight="1" x14ac:dyDescent="0.3"/>
    <row r="12382" ht="13.5" customHeight="1" x14ac:dyDescent="0.3"/>
    <row r="12383" ht="13.5" customHeight="1" x14ac:dyDescent="0.3"/>
    <row r="12384" ht="13.5" customHeight="1" x14ac:dyDescent="0.3"/>
    <row r="12385" ht="13.5" customHeight="1" x14ac:dyDescent="0.3"/>
    <row r="12386" ht="13.5" customHeight="1" x14ac:dyDescent="0.3"/>
    <row r="12387" ht="13.5" customHeight="1" x14ac:dyDescent="0.3"/>
    <row r="12388" ht="13.5" customHeight="1" x14ac:dyDescent="0.3"/>
    <row r="12389" ht="13.5" customHeight="1" x14ac:dyDescent="0.3"/>
    <row r="12390" ht="13.5" customHeight="1" x14ac:dyDescent="0.3"/>
    <row r="12391" ht="13.5" customHeight="1" x14ac:dyDescent="0.3"/>
    <row r="12392" ht="13.5" customHeight="1" x14ac:dyDescent="0.3"/>
    <row r="12393" ht="13.5" customHeight="1" x14ac:dyDescent="0.3"/>
    <row r="12394" ht="13.5" customHeight="1" x14ac:dyDescent="0.3"/>
    <row r="12395" ht="13.5" customHeight="1" x14ac:dyDescent="0.3"/>
    <row r="12396" ht="13.5" customHeight="1" x14ac:dyDescent="0.3"/>
    <row r="12397" ht="13.5" customHeight="1" x14ac:dyDescent="0.3"/>
    <row r="12398" ht="13.5" customHeight="1" x14ac:dyDescent="0.3"/>
    <row r="12399" ht="13.5" customHeight="1" x14ac:dyDescent="0.3"/>
    <row r="12400" ht="13.5" customHeight="1" x14ac:dyDescent="0.3"/>
    <row r="12401" ht="13.5" customHeight="1" x14ac:dyDescent="0.3"/>
    <row r="12402" ht="13.5" customHeight="1" x14ac:dyDescent="0.3"/>
    <row r="12403" ht="13.5" customHeight="1" x14ac:dyDescent="0.3"/>
    <row r="12404" ht="13.5" customHeight="1" x14ac:dyDescent="0.3"/>
    <row r="12405" ht="13.5" customHeight="1" x14ac:dyDescent="0.3"/>
    <row r="12406" ht="13.5" customHeight="1" x14ac:dyDescent="0.3"/>
    <row r="12407" ht="13.5" customHeight="1" x14ac:dyDescent="0.3"/>
    <row r="12408" ht="13.5" customHeight="1" x14ac:dyDescent="0.3"/>
    <row r="12409" ht="13.5" customHeight="1" x14ac:dyDescent="0.3"/>
    <row r="12410" ht="13.5" customHeight="1" x14ac:dyDescent="0.3"/>
    <row r="12411" ht="13.5" customHeight="1" x14ac:dyDescent="0.3"/>
    <row r="12412" ht="13.5" customHeight="1" x14ac:dyDescent="0.3"/>
    <row r="12413" ht="13.5" customHeight="1" x14ac:dyDescent="0.3"/>
    <row r="12414" ht="13.5" customHeight="1" x14ac:dyDescent="0.3"/>
    <row r="12415" ht="13.5" customHeight="1" x14ac:dyDescent="0.3"/>
    <row r="12416" ht="13.5" customHeight="1" x14ac:dyDescent="0.3"/>
    <row r="12417" ht="13.5" customHeight="1" x14ac:dyDescent="0.3"/>
    <row r="12418" ht="13.5" customHeight="1" x14ac:dyDescent="0.3"/>
    <row r="12419" ht="13.5" customHeight="1" x14ac:dyDescent="0.3"/>
    <row r="12420" ht="13.5" customHeight="1" x14ac:dyDescent="0.3"/>
    <row r="12421" ht="13.5" customHeight="1" x14ac:dyDescent="0.3"/>
    <row r="12422" ht="13.5" customHeight="1" x14ac:dyDescent="0.3"/>
    <row r="12423" ht="13.5" customHeight="1" x14ac:dyDescent="0.3"/>
    <row r="12424" ht="13.5" customHeight="1" x14ac:dyDescent="0.3"/>
    <row r="12425" ht="13.5" customHeight="1" x14ac:dyDescent="0.3"/>
    <row r="12426" ht="13.5" customHeight="1" x14ac:dyDescent="0.3"/>
    <row r="12427" ht="13.5" customHeight="1" x14ac:dyDescent="0.3"/>
    <row r="12428" ht="13.5" customHeight="1" x14ac:dyDescent="0.3"/>
    <row r="12429" ht="13.5" customHeight="1" x14ac:dyDescent="0.3"/>
    <row r="12430" ht="13.5" customHeight="1" x14ac:dyDescent="0.3"/>
    <row r="12431" ht="13.5" customHeight="1" x14ac:dyDescent="0.3"/>
    <row r="12432" ht="13.5" customHeight="1" x14ac:dyDescent="0.3"/>
    <row r="12433" ht="13.5" customHeight="1" x14ac:dyDescent="0.3"/>
    <row r="12434" ht="13.5" customHeight="1" x14ac:dyDescent="0.3"/>
    <row r="12435" ht="13.5" customHeight="1" x14ac:dyDescent="0.3"/>
    <row r="12436" ht="13.5" customHeight="1" x14ac:dyDescent="0.3"/>
    <row r="12437" ht="13.5" customHeight="1" x14ac:dyDescent="0.3"/>
    <row r="12438" ht="13.5" customHeight="1" x14ac:dyDescent="0.3"/>
    <row r="12439" ht="13.5" customHeight="1" x14ac:dyDescent="0.3"/>
    <row r="12440" ht="13.5" customHeight="1" x14ac:dyDescent="0.3"/>
    <row r="12441" ht="13.5" customHeight="1" x14ac:dyDescent="0.3"/>
    <row r="12442" ht="13.5" customHeight="1" x14ac:dyDescent="0.3"/>
    <row r="12443" ht="13.5" customHeight="1" x14ac:dyDescent="0.3"/>
    <row r="12444" ht="13.5" customHeight="1" x14ac:dyDescent="0.3"/>
    <row r="12445" ht="13.5" customHeight="1" x14ac:dyDescent="0.3"/>
    <row r="12446" ht="13.5" customHeight="1" x14ac:dyDescent="0.3"/>
    <row r="12447" ht="13.5" customHeight="1" x14ac:dyDescent="0.3"/>
    <row r="12448" ht="13.5" customHeight="1" x14ac:dyDescent="0.3"/>
    <row r="12449" ht="13.5" customHeight="1" x14ac:dyDescent="0.3"/>
    <row r="12450" ht="13.5" customHeight="1" x14ac:dyDescent="0.3"/>
    <row r="12451" ht="13.5" customHeight="1" x14ac:dyDescent="0.3"/>
    <row r="12452" ht="13.5" customHeight="1" x14ac:dyDescent="0.3"/>
    <row r="12453" ht="13.5" customHeight="1" x14ac:dyDescent="0.3"/>
    <row r="12454" ht="13.5" customHeight="1" x14ac:dyDescent="0.3"/>
    <row r="12455" ht="13.5" customHeight="1" x14ac:dyDescent="0.3"/>
    <row r="12456" ht="13.5" customHeight="1" x14ac:dyDescent="0.3"/>
    <row r="12457" ht="13.5" customHeight="1" x14ac:dyDescent="0.3"/>
    <row r="12458" ht="13.5" customHeight="1" x14ac:dyDescent="0.3"/>
    <row r="12459" ht="13.5" customHeight="1" x14ac:dyDescent="0.3"/>
    <row r="12460" ht="13.5" customHeight="1" x14ac:dyDescent="0.3"/>
    <row r="12461" ht="13.5" customHeight="1" x14ac:dyDescent="0.3"/>
    <row r="12462" ht="13.5" customHeight="1" x14ac:dyDescent="0.3"/>
    <row r="12463" ht="13.5" customHeight="1" x14ac:dyDescent="0.3"/>
    <row r="12464" ht="13.5" customHeight="1" x14ac:dyDescent="0.3"/>
    <row r="12465" ht="13.5" customHeight="1" x14ac:dyDescent="0.3"/>
    <row r="12466" ht="13.5" customHeight="1" x14ac:dyDescent="0.3"/>
    <row r="12467" ht="13.5" customHeight="1" x14ac:dyDescent="0.3"/>
    <row r="12468" ht="13.5" customHeight="1" x14ac:dyDescent="0.3"/>
    <row r="12469" ht="13.5" customHeight="1" x14ac:dyDescent="0.3"/>
    <row r="12470" ht="13.5" customHeight="1" x14ac:dyDescent="0.3"/>
    <row r="12471" ht="13.5" customHeight="1" x14ac:dyDescent="0.3"/>
    <row r="12472" ht="13.5" customHeight="1" x14ac:dyDescent="0.3"/>
    <row r="12473" ht="13.5" customHeight="1" x14ac:dyDescent="0.3"/>
    <row r="12474" ht="13.5" customHeight="1" x14ac:dyDescent="0.3"/>
    <row r="12475" ht="13.5" customHeight="1" x14ac:dyDescent="0.3"/>
    <row r="12476" ht="13.5" customHeight="1" x14ac:dyDescent="0.3"/>
    <row r="12477" ht="13.5" customHeight="1" x14ac:dyDescent="0.3"/>
    <row r="12478" ht="13.5" customHeight="1" x14ac:dyDescent="0.3"/>
    <row r="12479" ht="13.5" customHeight="1" x14ac:dyDescent="0.3"/>
    <row r="12480" ht="13.5" customHeight="1" x14ac:dyDescent="0.3"/>
    <row r="12481" ht="13.5" customHeight="1" x14ac:dyDescent="0.3"/>
    <row r="12482" ht="13.5" customHeight="1" x14ac:dyDescent="0.3"/>
    <row r="12483" ht="13.5" customHeight="1" x14ac:dyDescent="0.3"/>
    <row r="12484" ht="13.5" customHeight="1" x14ac:dyDescent="0.3"/>
    <row r="12485" ht="13.5" customHeight="1" x14ac:dyDescent="0.3"/>
    <row r="12486" ht="13.5" customHeight="1" x14ac:dyDescent="0.3"/>
    <row r="12487" ht="13.5" customHeight="1" x14ac:dyDescent="0.3"/>
    <row r="12488" ht="13.5" customHeight="1" x14ac:dyDescent="0.3"/>
    <row r="12489" ht="13.5" customHeight="1" x14ac:dyDescent="0.3"/>
    <row r="12490" ht="13.5" customHeight="1" x14ac:dyDescent="0.3"/>
    <row r="12491" ht="13.5" customHeight="1" x14ac:dyDescent="0.3"/>
    <row r="12492" ht="13.5" customHeight="1" x14ac:dyDescent="0.3"/>
    <row r="12493" ht="13.5" customHeight="1" x14ac:dyDescent="0.3"/>
    <row r="12494" ht="13.5" customHeight="1" x14ac:dyDescent="0.3"/>
    <row r="12495" ht="13.5" customHeight="1" x14ac:dyDescent="0.3"/>
    <row r="12496" ht="13.5" customHeight="1" x14ac:dyDescent="0.3"/>
    <row r="12497" ht="13.5" customHeight="1" x14ac:dyDescent="0.3"/>
    <row r="12498" ht="13.5" customHeight="1" x14ac:dyDescent="0.3"/>
    <row r="12499" ht="13.5" customHeight="1" x14ac:dyDescent="0.3"/>
    <row r="12500" ht="13.5" customHeight="1" x14ac:dyDescent="0.3"/>
    <row r="12501" ht="13.5" customHeight="1" x14ac:dyDescent="0.3"/>
    <row r="12502" ht="13.5" customHeight="1" x14ac:dyDescent="0.3"/>
    <row r="12503" ht="13.5" customHeight="1" x14ac:dyDescent="0.3"/>
    <row r="12504" ht="13.5" customHeight="1" x14ac:dyDescent="0.3"/>
    <row r="12505" ht="13.5" customHeight="1" x14ac:dyDescent="0.3"/>
    <row r="12506" ht="13.5" customHeight="1" x14ac:dyDescent="0.3"/>
    <row r="12507" ht="13.5" customHeight="1" x14ac:dyDescent="0.3"/>
    <row r="12508" ht="13.5" customHeight="1" x14ac:dyDescent="0.3"/>
    <row r="12509" ht="13.5" customHeight="1" x14ac:dyDescent="0.3"/>
    <row r="12510" ht="13.5" customHeight="1" x14ac:dyDescent="0.3"/>
    <row r="12511" ht="13.5" customHeight="1" x14ac:dyDescent="0.3"/>
    <row r="12512" ht="13.5" customHeight="1" x14ac:dyDescent="0.3"/>
    <row r="12513" ht="13.5" customHeight="1" x14ac:dyDescent="0.3"/>
    <row r="12514" ht="13.5" customHeight="1" x14ac:dyDescent="0.3"/>
    <row r="12515" ht="13.5" customHeight="1" x14ac:dyDescent="0.3"/>
    <row r="12516" ht="13.5" customHeight="1" x14ac:dyDescent="0.3"/>
    <row r="12517" ht="13.5" customHeight="1" x14ac:dyDescent="0.3"/>
    <row r="12518" ht="13.5" customHeight="1" x14ac:dyDescent="0.3"/>
    <row r="12519" ht="13.5" customHeight="1" x14ac:dyDescent="0.3"/>
    <row r="12520" ht="13.5" customHeight="1" x14ac:dyDescent="0.3"/>
    <row r="12521" ht="13.5" customHeight="1" x14ac:dyDescent="0.3"/>
    <row r="12522" ht="13.5" customHeight="1" x14ac:dyDescent="0.3"/>
    <row r="12523" ht="13.5" customHeight="1" x14ac:dyDescent="0.3"/>
    <row r="12524" ht="13.5" customHeight="1" x14ac:dyDescent="0.3"/>
    <row r="12525" ht="13.5" customHeight="1" x14ac:dyDescent="0.3"/>
    <row r="12526" ht="13.5" customHeight="1" x14ac:dyDescent="0.3"/>
    <row r="12527" ht="13.5" customHeight="1" x14ac:dyDescent="0.3"/>
    <row r="12528" ht="13.5" customHeight="1" x14ac:dyDescent="0.3"/>
    <row r="12529" ht="13.5" customHeight="1" x14ac:dyDescent="0.3"/>
    <row r="12530" ht="13.5" customHeight="1" x14ac:dyDescent="0.3"/>
    <row r="12531" ht="13.5" customHeight="1" x14ac:dyDescent="0.3"/>
    <row r="12532" ht="13.5" customHeight="1" x14ac:dyDescent="0.3"/>
    <row r="12533" ht="13.5" customHeight="1" x14ac:dyDescent="0.3"/>
    <row r="12534" ht="13.5" customHeight="1" x14ac:dyDescent="0.3"/>
    <row r="12535" ht="13.5" customHeight="1" x14ac:dyDescent="0.3"/>
    <row r="12536" ht="13.5" customHeight="1" x14ac:dyDescent="0.3"/>
    <row r="12537" ht="13.5" customHeight="1" x14ac:dyDescent="0.3"/>
    <row r="12538" ht="13.5" customHeight="1" x14ac:dyDescent="0.3"/>
    <row r="12539" ht="13.5" customHeight="1" x14ac:dyDescent="0.3"/>
    <row r="12540" ht="13.5" customHeight="1" x14ac:dyDescent="0.3"/>
    <row r="12541" ht="13.5" customHeight="1" x14ac:dyDescent="0.3"/>
    <row r="12542" ht="13.5" customHeight="1" x14ac:dyDescent="0.3"/>
    <row r="12543" ht="13.5" customHeight="1" x14ac:dyDescent="0.3"/>
    <row r="12544" ht="13.5" customHeight="1" x14ac:dyDescent="0.3"/>
    <row r="12545" ht="13.5" customHeight="1" x14ac:dyDescent="0.3"/>
    <row r="12546" ht="13.5" customHeight="1" x14ac:dyDescent="0.3"/>
    <row r="12547" ht="13.5" customHeight="1" x14ac:dyDescent="0.3"/>
    <row r="12548" ht="13.5" customHeight="1" x14ac:dyDescent="0.3"/>
    <row r="12549" ht="13.5" customHeight="1" x14ac:dyDescent="0.3"/>
    <row r="12550" ht="13.5" customHeight="1" x14ac:dyDescent="0.3"/>
    <row r="12551" ht="13.5" customHeight="1" x14ac:dyDescent="0.3"/>
    <row r="12552" ht="13.5" customHeight="1" x14ac:dyDescent="0.3"/>
    <row r="12553" ht="13.5" customHeight="1" x14ac:dyDescent="0.3"/>
    <row r="12554" ht="13.5" customHeight="1" x14ac:dyDescent="0.3"/>
    <row r="12555" ht="13.5" customHeight="1" x14ac:dyDescent="0.3"/>
    <row r="12556" ht="13.5" customHeight="1" x14ac:dyDescent="0.3"/>
    <row r="12557" ht="13.5" customHeight="1" x14ac:dyDescent="0.3"/>
    <row r="12558" ht="13.5" customHeight="1" x14ac:dyDescent="0.3"/>
    <row r="12559" ht="13.5" customHeight="1" x14ac:dyDescent="0.3"/>
    <row r="12560" ht="13.5" customHeight="1" x14ac:dyDescent="0.3"/>
    <row r="12561" ht="13.5" customHeight="1" x14ac:dyDescent="0.3"/>
    <row r="12562" ht="13.5" customHeight="1" x14ac:dyDescent="0.3"/>
    <row r="12563" ht="13.5" customHeight="1" x14ac:dyDescent="0.3"/>
    <row r="12564" ht="13.5" customHeight="1" x14ac:dyDescent="0.3"/>
    <row r="12565" ht="13.5" customHeight="1" x14ac:dyDescent="0.3"/>
    <row r="12566" ht="13.5" customHeight="1" x14ac:dyDescent="0.3"/>
    <row r="12567" ht="13.5" customHeight="1" x14ac:dyDescent="0.3"/>
    <row r="12568" ht="13.5" customHeight="1" x14ac:dyDescent="0.3"/>
    <row r="12569" ht="13.5" customHeight="1" x14ac:dyDescent="0.3"/>
    <row r="12570" ht="13.5" customHeight="1" x14ac:dyDescent="0.3"/>
    <row r="12571" ht="13.5" customHeight="1" x14ac:dyDescent="0.3"/>
    <row r="12572" ht="13.5" customHeight="1" x14ac:dyDescent="0.3"/>
    <row r="12573" ht="13.5" customHeight="1" x14ac:dyDescent="0.3"/>
    <row r="12574" ht="13.5" customHeight="1" x14ac:dyDescent="0.3"/>
    <row r="12575" ht="13.5" customHeight="1" x14ac:dyDescent="0.3"/>
    <row r="12576" ht="13.5" customHeight="1" x14ac:dyDescent="0.3"/>
    <row r="12577" ht="13.5" customHeight="1" x14ac:dyDescent="0.3"/>
    <row r="12578" ht="13.5" customHeight="1" x14ac:dyDescent="0.3"/>
    <row r="12579" ht="13.5" customHeight="1" x14ac:dyDescent="0.3"/>
    <row r="12580" ht="13.5" customHeight="1" x14ac:dyDescent="0.3"/>
    <row r="12581" ht="13.5" customHeight="1" x14ac:dyDescent="0.3"/>
    <row r="12582" ht="13.5" customHeight="1" x14ac:dyDescent="0.3"/>
    <row r="12583" ht="13.5" customHeight="1" x14ac:dyDescent="0.3"/>
    <row r="12584" ht="13.5" customHeight="1" x14ac:dyDescent="0.3"/>
    <row r="12585" ht="13.5" customHeight="1" x14ac:dyDescent="0.3"/>
    <row r="12586" ht="13.5" customHeight="1" x14ac:dyDescent="0.3"/>
    <row r="12587" ht="13.5" customHeight="1" x14ac:dyDescent="0.3"/>
    <row r="12588" ht="13.5" customHeight="1" x14ac:dyDescent="0.3"/>
    <row r="12589" ht="13.5" customHeight="1" x14ac:dyDescent="0.3"/>
    <row r="12590" ht="13.5" customHeight="1" x14ac:dyDescent="0.3"/>
    <row r="12591" ht="13.5" customHeight="1" x14ac:dyDescent="0.3"/>
    <row r="12592" ht="13.5" customHeight="1" x14ac:dyDescent="0.3"/>
    <row r="12593" ht="13.5" customHeight="1" x14ac:dyDescent="0.3"/>
    <row r="12594" ht="13.5" customHeight="1" x14ac:dyDescent="0.3"/>
    <row r="12595" ht="13.5" customHeight="1" x14ac:dyDescent="0.3"/>
    <row r="12596" ht="13.5" customHeight="1" x14ac:dyDescent="0.3"/>
    <row r="12597" ht="13.5" customHeight="1" x14ac:dyDescent="0.3"/>
    <row r="12598" ht="13.5" customHeight="1" x14ac:dyDescent="0.3"/>
    <row r="12599" ht="13.5" customHeight="1" x14ac:dyDescent="0.3"/>
    <row r="12600" ht="13.5" customHeight="1" x14ac:dyDescent="0.3"/>
    <row r="12601" ht="13.5" customHeight="1" x14ac:dyDescent="0.3"/>
    <row r="12602" ht="13.5" customHeight="1" x14ac:dyDescent="0.3"/>
    <row r="12603" ht="13.5" customHeight="1" x14ac:dyDescent="0.3"/>
    <row r="12604" ht="13.5" customHeight="1" x14ac:dyDescent="0.3"/>
    <row r="12605" ht="13.5" customHeight="1" x14ac:dyDescent="0.3"/>
    <row r="12606" ht="13.5" customHeight="1" x14ac:dyDescent="0.3"/>
    <row r="12607" ht="13.5" customHeight="1" x14ac:dyDescent="0.3"/>
    <row r="12608" ht="13.5" customHeight="1" x14ac:dyDescent="0.3"/>
    <row r="12609" ht="13.5" customHeight="1" x14ac:dyDescent="0.3"/>
    <row r="12610" ht="13.5" customHeight="1" x14ac:dyDescent="0.3"/>
    <row r="12611" ht="13.5" customHeight="1" x14ac:dyDescent="0.3"/>
    <row r="12612" ht="13.5" customHeight="1" x14ac:dyDescent="0.3"/>
    <row r="12613" ht="13.5" customHeight="1" x14ac:dyDescent="0.3"/>
    <row r="12614" ht="13.5" customHeight="1" x14ac:dyDescent="0.3"/>
    <row r="12615" ht="13.5" customHeight="1" x14ac:dyDescent="0.3"/>
    <row r="12616" ht="13.5" customHeight="1" x14ac:dyDescent="0.3"/>
    <row r="12617" ht="13.5" customHeight="1" x14ac:dyDescent="0.3"/>
    <row r="12618" ht="13.5" customHeight="1" x14ac:dyDescent="0.3"/>
    <row r="12619" ht="13.5" customHeight="1" x14ac:dyDescent="0.3"/>
    <row r="12620" ht="13.5" customHeight="1" x14ac:dyDescent="0.3"/>
    <row r="12621" ht="13.5" customHeight="1" x14ac:dyDescent="0.3"/>
    <row r="12622" ht="13.5" customHeight="1" x14ac:dyDescent="0.3"/>
    <row r="12623" ht="13.5" customHeight="1" x14ac:dyDescent="0.3"/>
    <row r="12624" ht="13.5" customHeight="1" x14ac:dyDescent="0.3"/>
    <row r="12625" ht="13.5" customHeight="1" x14ac:dyDescent="0.3"/>
    <row r="12626" ht="13.5" customHeight="1" x14ac:dyDescent="0.3"/>
    <row r="12627" ht="13.5" customHeight="1" x14ac:dyDescent="0.3"/>
    <row r="12628" ht="13.5" customHeight="1" x14ac:dyDescent="0.3"/>
    <row r="12629" ht="13.5" customHeight="1" x14ac:dyDescent="0.3"/>
    <row r="12630" ht="13.5" customHeight="1" x14ac:dyDescent="0.3"/>
    <row r="12631" ht="13.5" customHeight="1" x14ac:dyDescent="0.3"/>
    <row r="12632" ht="13.5" customHeight="1" x14ac:dyDescent="0.3"/>
    <row r="12633" ht="13.5" customHeight="1" x14ac:dyDescent="0.3"/>
    <row r="12634" ht="13.5" customHeight="1" x14ac:dyDescent="0.3"/>
    <row r="12635" ht="13.5" customHeight="1" x14ac:dyDescent="0.3"/>
    <row r="12636" ht="13.5" customHeight="1" x14ac:dyDescent="0.3"/>
    <row r="12637" ht="13.5" customHeight="1" x14ac:dyDescent="0.3"/>
    <row r="12638" ht="13.5" customHeight="1" x14ac:dyDescent="0.3"/>
    <row r="12639" ht="13.5" customHeight="1" x14ac:dyDescent="0.3"/>
    <row r="12640" ht="13.5" customHeight="1" x14ac:dyDescent="0.3"/>
    <row r="12641" ht="13.5" customHeight="1" x14ac:dyDescent="0.3"/>
    <row r="12642" ht="13.5" customHeight="1" x14ac:dyDescent="0.3"/>
    <row r="12643" ht="13.5" customHeight="1" x14ac:dyDescent="0.3"/>
    <row r="12644" ht="13.5" customHeight="1" x14ac:dyDescent="0.3"/>
    <row r="12645" ht="13.5" customHeight="1" x14ac:dyDescent="0.3"/>
    <row r="12646" ht="13.5" customHeight="1" x14ac:dyDescent="0.3"/>
    <row r="12647" ht="13.5" customHeight="1" x14ac:dyDescent="0.3"/>
    <row r="12648" ht="13.5" customHeight="1" x14ac:dyDescent="0.3"/>
    <row r="12649" ht="13.5" customHeight="1" x14ac:dyDescent="0.3"/>
    <row r="12650" ht="13.5" customHeight="1" x14ac:dyDescent="0.3"/>
    <row r="12651" ht="13.5" customHeight="1" x14ac:dyDescent="0.3"/>
    <row r="12652" ht="13.5" customHeight="1" x14ac:dyDescent="0.3"/>
    <row r="12653" ht="13.5" customHeight="1" x14ac:dyDescent="0.3"/>
    <row r="12654" ht="13.5" customHeight="1" x14ac:dyDescent="0.3"/>
    <row r="12655" ht="13.5" customHeight="1" x14ac:dyDescent="0.3"/>
    <row r="12656" ht="13.5" customHeight="1" x14ac:dyDescent="0.3"/>
    <row r="12657" ht="13.5" customHeight="1" x14ac:dyDescent="0.3"/>
    <row r="12658" ht="13.5" customHeight="1" x14ac:dyDescent="0.3"/>
    <row r="12659" ht="13.5" customHeight="1" x14ac:dyDescent="0.3"/>
    <row r="12660" ht="13.5" customHeight="1" x14ac:dyDescent="0.3"/>
    <row r="12661" ht="13.5" customHeight="1" x14ac:dyDescent="0.3"/>
    <row r="12662" ht="13.5" customHeight="1" x14ac:dyDescent="0.3"/>
    <row r="12663" ht="13.5" customHeight="1" x14ac:dyDescent="0.3"/>
    <row r="12664" ht="13.5" customHeight="1" x14ac:dyDescent="0.3"/>
    <row r="12665" ht="13.5" customHeight="1" x14ac:dyDescent="0.3"/>
    <row r="12666" ht="13.5" customHeight="1" x14ac:dyDescent="0.3"/>
    <row r="12667" ht="13.5" customHeight="1" x14ac:dyDescent="0.3"/>
    <row r="12668" ht="13.5" customHeight="1" x14ac:dyDescent="0.3"/>
    <row r="12669" ht="13.5" customHeight="1" x14ac:dyDescent="0.3"/>
    <row r="12670" ht="13.5" customHeight="1" x14ac:dyDescent="0.3"/>
    <row r="12671" ht="13.5" customHeight="1" x14ac:dyDescent="0.3"/>
    <row r="12672" ht="13.5" customHeight="1" x14ac:dyDescent="0.3"/>
    <row r="12673" ht="13.5" customHeight="1" x14ac:dyDescent="0.3"/>
    <row r="12674" ht="13.5" customHeight="1" x14ac:dyDescent="0.3"/>
    <row r="12675" ht="13.5" customHeight="1" x14ac:dyDescent="0.3"/>
    <row r="12676" ht="13.5" customHeight="1" x14ac:dyDescent="0.3"/>
    <row r="12677" ht="13.5" customHeight="1" x14ac:dyDescent="0.3"/>
    <row r="12678" ht="13.5" customHeight="1" x14ac:dyDescent="0.3"/>
    <row r="12679" ht="13.5" customHeight="1" x14ac:dyDescent="0.3"/>
    <row r="12680" ht="13.5" customHeight="1" x14ac:dyDescent="0.3"/>
    <row r="12681" ht="13.5" customHeight="1" x14ac:dyDescent="0.3"/>
    <row r="12682" ht="13.5" customHeight="1" x14ac:dyDescent="0.3"/>
    <row r="12683" ht="13.5" customHeight="1" x14ac:dyDescent="0.3"/>
    <row r="12684" ht="13.5" customHeight="1" x14ac:dyDescent="0.3"/>
    <row r="12685" ht="13.5" customHeight="1" x14ac:dyDescent="0.3"/>
    <row r="12686" ht="13.5" customHeight="1" x14ac:dyDescent="0.3"/>
    <row r="12687" ht="13.5" customHeight="1" x14ac:dyDescent="0.3"/>
    <row r="12688" ht="13.5" customHeight="1" x14ac:dyDescent="0.3"/>
    <row r="12689" ht="13.5" customHeight="1" x14ac:dyDescent="0.3"/>
    <row r="12690" ht="13.5" customHeight="1" x14ac:dyDescent="0.3"/>
    <row r="12691" ht="13.5" customHeight="1" x14ac:dyDescent="0.3"/>
    <row r="12692" ht="13.5" customHeight="1" x14ac:dyDescent="0.3"/>
    <row r="12693" ht="13.5" customHeight="1" x14ac:dyDescent="0.3"/>
    <row r="12694" ht="13.5" customHeight="1" x14ac:dyDescent="0.3"/>
    <row r="12695" ht="13.5" customHeight="1" x14ac:dyDescent="0.3"/>
    <row r="12696" ht="13.5" customHeight="1" x14ac:dyDescent="0.3"/>
    <row r="12697" ht="13.5" customHeight="1" x14ac:dyDescent="0.3"/>
    <row r="12698" ht="13.5" customHeight="1" x14ac:dyDescent="0.3"/>
    <row r="12699" ht="13.5" customHeight="1" x14ac:dyDescent="0.3"/>
    <row r="12700" ht="13.5" customHeight="1" x14ac:dyDescent="0.3"/>
    <row r="12701" ht="13.5" customHeight="1" x14ac:dyDescent="0.3"/>
    <row r="12702" ht="13.5" customHeight="1" x14ac:dyDescent="0.3"/>
    <row r="12703" ht="13.5" customHeight="1" x14ac:dyDescent="0.3"/>
    <row r="12704" ht="13.5" customHeight="1" x14ac:dyDescent="0.3"/>
    <row r="12705" ht="13.5" customHeight="1" x14ac:dyDescent="0.3"/>
    <row r="12706" ht="13.5" customHeight="1" x14ac:dyDescent="0.3"/>
    <row r="12707" ht="13.5" customHeight="1" x14ac:dyDescent="0.3"/>
    <row r="12708" ht="13.5" customHeight="1" x14ac:dyDescent="0.3"/>
    <row r="12709" ht="13.5" customHeight="1" x14ac:dyDescent="0.3"/>
    <row r="12710" ht="13.5" customHeight="1" x14ac:dyDescent="0.3"/>
    <row r="12711" ht="13.5" customHeight="1" x14ac:dyDescent="0.3"/>
    <row r="12712" ht="13.5" customHeight="1" x14ac:dyDescent="0.3"/>
    <row r="12713" ht="13.5" customHeight="1" x14ac:dyDescent="0.3"/>
    <row r="12714" ht="13.5" customHeight="1" x14ac:dyDescent="0.3"/>
    <row r="12715" ht="13.5" customHeight="1" x14ac:dyDescent="0.3"/>
    <row r="12716" ht="13.5" customHeight="1" x14ac:dyDescent="0.3"/>
    <row r="12717" ht="13.5" customHeight="1" x14ac:dyDescent="0.3"/>
    <row r="12718" ht="13.5" customHeight="1" x14ac:dyDescent="0.3"/>
    <row r="12719" ht="13.5" customHeight="1" x14ac:dyDescent="0.3"/>
    <row r="12720" ht="13.5" customHeight="1" x14ac:dyDescent="0.3"/>
    <row r="12721" ht="13.5" customHeight="1" x14ac:dyDescent="0.3"/>
    <row r="12722" ht="13.5" customHeight="1" x14ac:dyDescent="0.3"/>
    <row r="12723" ht="13.5" customHeight="1" x14ac:dyDescent="0.3"/>
    <row r="12724" ht="13.5" customHeight="1" x14ac:dyDescent="0.3"/>
    <row r="12725" ht="13.5" customHeight="1" x14ac:dyDescent="0.3"/>
    <row r="12726" ht="13.5" customHeight="1" x14ac:dyDescent="0.3"/>
    <row r="12727" ht="13.5" customHeight="1" x14ac:dyDescent="0.3"/>
    <row r="12728" ht="13.5" customHeight="1" x14ac:dyDescent="0.3"/>
    <row r="12729" ht="13.5" customHeight="1" x14ac:dyDescent="0.3"/>
    <row r="12730" ht="13.5" customHeight="1" x14ac:dyDescent="0.3"/>
    <row r="12731" ht="13.5" customHeight="1" x14ac:dyDescent="0.3"/>
    <row r="12732" ht="13.5" customHeight="1" x14ac:dyDescent="0.3"/>
    <row r="12733" ht="13.5" customHeight="1" x14ac:dyDescent="0.3"/>
    <row r="12734" ht="13.5" customHeight="1" x14ac:dyDescent="0.3"/>
    <row r="12735" ht="13.5" customHeight="1" x14ac:dyDescent="0.3"/>
    <row r="12736" ht="13.5" customHeight="1" x14ac:dyDescent="0.3"/>
    <row r="12737" ht="13.5" customHeight="1" x14ac:dyDescent="0.3"/>
    <row r="12738" ht="13.5" customHeight="1" x14ac:dyDescent="0.3"/>
    <row r="12739" ht="13.5" customHeight="1" x14ac:dyDescent="0.3"/>
    <row r="12740" ht="13.5" customHeight="1" x14ac:dyDescent="0.3"/>
    <row r="12741" ht="13.5" customHeight="1" x14ac:dyDescent="0.3"/>
    <row r="12742" ht="13.5" customHeight="1" x14ac:dyDescent="0.3"/>
    <row r="12743" ht="13.5" customHeight="1" x14ac:dyDescent="0.3"/>
    <row r="12744" ht="13.5" customHeight="1" x14ac:dyDescent="0.3"/>
    <row r="12745" ht="13.5" customHeight="1" x14ac:dyDescent="0.3"/>
    <row r="12746" ht="13.5" customHeight="1" x14ac:dyDescent="0.3"/>
    <row r="12747" ht="13.5" customHeight="1" x14ac:dyDescent="0.3"/>
    <row r="12748" ht="13.5" customHeight="1" x14ac:dyDescent="0.3"/>
    <row r="12749" ht="13.5" customHeight="1" x14ac:dyDescent="0.3"/>
    <row r="12750" ht="13.5" customHeight="1" x14ac:dyDescent="0.3"/>
    <row r="12751" ht="13.5" customHeight="1" x14ac:dyDescent="0.3"/>
    <row r="12752" ht="13.5" customHeight="1" x14ac:dyDescent="0.3"/>
    <row r="12753" ht="13.5" customHeight="1" x14ac:dyDescent="0.3"/>
    <row r="12754" ht="13.5" customHeight="1" x14ac:dyDescent="0.3"/>
    <row r="12755" ht="13.5" customHeight="1" x14ac:dyDescent="0.3"/>
    <row r="12756" ht="13.5" customHeight="1" x14ac:dyDescent="0.3"/>
    <row r="12757" ht="13.5" customHeight="1" x14ac:dyDescent="0.3"/>
    <row r="12758" ht="13.5" customHeight="1" x14ac:dyDescent="0.3"/>
    <row r="12759" ht="13.5" customHeight="1" x14ac:dyDescent="0.3"/>
    <row r="12760" ht="13.5" customHeight="1" x14ac:dyDescent="0.3"/>
    <row r="12761" ht="13.5" customHeight="1" x14ac:dyDescent="0.3"/>
    <row r="12762" ht="13.5" customHeight="1" x14ac:dyDescent="0.3"/>
    <row r="12763" ht="13.5" customHeight="1" x14ac:dyDescent="0.3"/>
    <row r="12764" ht="13.5" customHeight="1" x14ac:dyDescent="0.3"/>
    <row r="12765" ht="13.5" customHeight="1" x14ac:dyDescent="0.3"/>
    <row r="12766" ht="13.5" customHeight="1" x14ac:dyDescent="0.3"/>
    <row r="12767" ht="13.5" customHeight="1" x14ac:dyDescent="0.3"/>
    <row r="12768" ht="13.5" customHeight="1" x14ac:dyDescent="0.3"/>
    <row r="12769" ht="13.5" customHeight="1" x14ac:dyDescent="0.3"/>
    <row r="12770" ht="13.5" customHeight="1" x14ac:dyDescent="0.3"/>
    <row r="12771" ht="13.5" customHeight="1" x14ac:dyDescent="0.3"/>
    <row r="12772" ht="13.5" customHeight="1" x14ac:dyDescent="0.3"/>
    <row r="12773" ht="13.5" customHeight="1" x14ac:dyDescent="0.3"/>
    <row r="12774" ht="13.5" customHeight="1" x14ac:dyDescent="0.3"/>
    <row r="12775" ht="13.5" customHeight="1" x14ac:dyDescent="0.3"/>
    <row r="12776" ht="13.5" customHeight="1" x14ac:dyDescent="0.3"/>
    <row r="12777" ht="13.5" customHeight="1" x14ac:dyDescent="0.3"/>
    <row r="12778" ht="13.5" customHeight="1" x14ac:dyDescent="0.3"/>
    <row r="12779" ht="13.5" customHeight="1" x14ac:dyDescent="0.3"/>
    <row r="12780" ht="13.5" customHeight="1" x14ac:dyDescent="0.3"/>
    <row r="12781" ht="13.5" customHeight="1" x14ac:dyDescent="0.3"/>
    <row r="12782" ht="13.5" customHeight="1" x14ac:dyDescent="0.3"/>
    <row r="12783" ht="13.5" customHeight="1" x14ac:dyDescent="0.3"/>
    <row r="12784" ht="13.5" customHeight="1" x14ac:dyDescent="0.3"/>
    <row r="12785" ht="13.5" customHeight="1" x14ac:dyDescent="0.3"/>
    <row r="12786" ht="13.5" customHeight="1" x14ac:dyDescent="0.3"/>
    <row r="12787" ht="13.5" customHeight="1" x14ac:dyDescent="0.3"/>
    <row r="12788" ht="13.5" customHeight="1" x14ac:dyDescent="0.3"/>
    <row r="12789" ht="13.5" customHeight="1" x14ac:dyDescent="0.3"/>
    <row r="12790" ht="13.5" customHeight="1" x14ac:dyDescent="0.3"/>
    <row r="12791" ht="13.5" customHeight="1" x14ac:dyDescent="0.3"/>
    <row r="12792" ht="13.5" customHeight="1" x14ac:dyDescent="0.3"/>
    <row r="12793" ht="13.5" customHeight="1" x14ac:dyDescent="0.3"/>
    <row r="12794" ht="13.5" customHeight="1" x14ac:dyDescent="0.3"/>
    <row r="12795" ht="13.5" customHeight="1" x14ac:dyDescent="0.3"/>
    <row r="12796" ht="13.5" customHeight="1" x14ac:dyDescent="0.3"/>
    <row r="12797" ht="13.5" customHeight="1" x14ac:dyDescent="0.3"/>
    <row r="12798" ht="13.5" customHeight="1" x14ac:dyDescent="0.3"/>
    <row r="12799" ht="13.5" customHeight="1" x14ac:dyDescent="0.3"/>
    <row r="12800" ht="13.5" customHeight="1" x14ac:dyDescent="0.3"/>
    <row r="12801" ht="13.5" customHeight="1" x14ac:dyDescent="0.3"/>
    <row r="12802" ht="13.5" customHeight="1" x14ac:dyDescent="0.3"/>
    <row r="12803" ht="13.5" customHeight="1" x14ac:dyDescent="0.3"/>
    <row r="12804" ht="13.5" customHeight="1" x14ac:dyDescent="0.3"/>
    <row r="12805" ht="13.5" customHeight="1" x14ac:dyDescent="0.3"/>
    <row r="12806" ht="13.5" customHeight="1" x14ac:dyDescent="0.3"/>
    <row r="12807" ht="13.5" customHeight="1" x14ac:dyDescent="0.3"/>
    <row r="12808" ht="13.5" customHeight="1" x14ac:dyDescent="0.3"/>
    <row r="12809" ht="13.5" customHeight="1" x14ac:dyDescent="0.3"/>
    <row r="12810" ht="13.5" customHeight="1" x14ac:dyDescent="0.3"/>
    <row r="12811" ht="13.5" customHeight="1" x14ac:dyDescent="0.3"/>
    <row r="12812" ht="13.5" customHeight="1" x14ac:dyDescent="0.3"/>
    <row r="12813" ht="13.5" customHeight="1" x14ac:dyDescent="0.3"/>
    <row r="12814" ht="13.5" customHeight="1" x14ac:dyDescent="0.3"/>
    <row r="12815" ht="13.5" customHeight="1" x14ac:dyDescent="0.3"/>
    <row r="12816" ht="13.5" customHeight="1" x14ac:dyDescent="0.3"/>
    <row r="12817" ht="13.5" customHeight="1" x14ac:dyDescent="0.3"/>
    <row r="12818" ht="13.5" customHeight="1" x14ac:dyDescent="0.3"/>
    <row r="12819" ht="13.5" customHeight="1" x14ac:dyDescent="0.3"/>
    <row r="12820" ht="13.5" customHeight="1" x14ac:dyDescent="0.3"/>
    <row r="12821" ht="13.5" customHeight="1" x14ac:dyDescent="0.3"/>
    <row r="12822" ht="13.5" customHeight="1" x14ac:dyDescent="0.3"/>
    <row r="12823" ht="13.5" customHeight="1" x14ac:dyDescent="0.3"/>
    <row r="12824" ht="13.5" customHeight="1" x14ac:dyDescent="0.3"/>
    <row r="12825" ht="13.5" customHeight="1" x14ac:dyDescent="0.3"/>
    <row r="12826" ht="13.5" customHeight="1" x14ac:dyDescent="0.3"/>
    <row r="12827" ht="13.5" customHeight="1" x14ac:dyDescent="0.3"/>
    <row r="12828" ht="13.5" customHeight="1" x14ac:dyDescent="0.3"/>
    <row r="12829" ht="13.5" customHeight="1" x14ac:dyDescent="0.3"/>
    <row r="12830" ht="13.5" customHeight="1" x14ac:dyDescent="0.3"/>
    <row r="12831" ht="13.5" customHeight="1" x14ac:dyDescent="0.3"/>
    <row r="12832" ht="13.5" customHeight="1" x14ac:dyDescent="0.3"/>
    <row r="12833" ht="13.5" customHeight="1" x14ac:dyDescent="0.3"/>
    <row r="12834" ht="13.5" customHeight="1" x14ac:dyDescent="0.3"/>
    <row r="12835" ht="13.5" customHeight="1" x14ac:dyDescent="0.3"/>
    <row r="12836" ht="13.5" customHeight="1" x14ac:dyDescent="0.3"/>
    <row r="12837" ht="13.5" customHeight="1" x14ac:dyDescent="0.3"/>
    <row r="12838" ht="13.5" customHeight="1" x14ac:dyDescent="0.3"/>
    <row r="12839" ht="13.5" customHeight="1" x14ac:dyDescent="0.3"/>
    <row r="12840" ht="13.5" customHeight="1" x14ac:dyDescent="0.3"/>
    <row r="12841" ht="13.5" customHeight="1" x14ac:dyDescent="0.3"/>
    <row r="12842" ht="13.5" customHeight="1" x14ac:dyDescent="0.3"/>
    <row r="12843" ht="13.5" customHeight="1" x14ac:dyDescent="0.3"/>
    <row r="12844" ht="13.5" customHeight="1" x14ac:dyDescent="0.3"/>
    <row r="12845" ht="13.5" customHeight="1" x14ac:dyDescent="0.3"/>
    <row r="12846" ht="13.5" customHeight="1" x14ac:dyDescent="0.3"/>
    <row r="12847" ht="13.5" customHeight="1" x14ac:dyDescent="0.3"/>
    <row r="12848" ht="13.5" customHeight="1" x14ac:dyDescent="0.3"/>
    <row r="12849" ht="13.5" customHeight="1" x14ac:dyDescent="0.3"/>
    <row r="12850" ht="13.5" customHeight="1" x14ac:dyDescent="0.3"/>
    <row r="12851" ht="13.5" customHeight="1" x14ac:dyDescent="0.3"/>
    <row r="12852" ht="13.5" customHeight="1" x14ac:dyDescent="0.3"/>
    <row r="12853" ht="13.5" customHeight="1" x14ac:dyDescent="0.3"/>
    <row r="12854" ht="13.5" customHeight="1" x14ac:dyDescent="0.3"/>
    <row r="12855" ht="13.5" customHeight="1" x14ac:dyDescent="0.3"/>
    <row r="12856" ht="13.5" customHeight="1" x14ac:dyDescent="0.3"/>
    <row r="12857" ht="13.5" customHeight="1" x14ac:dyDescent="0.3"/>
    <row r="12858" ht="13.5" customHeight="1" x14ac:dyDescent="0.3"/>
    <row r="12859" ht="13.5" customHeight="1" x14ac:dyDescent="0.3"/>
    <row r="12860" ht="13.5" customHeight="1" x14ac:dyDescent="0.3"/>
    <row r="12861" ht="13.5" customHeight="1" x14ac:dyDescent="0.3"/>
    <row r="12862" ht="13.5" customHeight="1" x14ac:dyDescent="0.3"/>
    <row r="12863" ht="13.5" customHeight="1" x14ac:dyDescent="0.3"/>
    <row r="12864" ht="13.5" customHeight="1" x14ac:dyDescent="0.3"/>
    <row r="12865" ht="13.5" customHeight="1" x14ac:dyDescent="0.3"/>
    <row r="12866" ht="13.5" customHeight="1" x14ac:dyDescent="0.3"/>
    <row r="12867" ht="13.5" customHeight="1" x14ac:dyDescent="0.3"/>
    <row r="12868" ht="13.5" customHeight="1" x14ac:dyDescent="0.3"/>
    <row r="12869" ht="13.5" customHeight="1" x14ac:dyDescent="0.3"/>
    <row r="12870" ht="13.5" customHeight="1" x14ac:dyDescent="0.3"/>
    <row r="12871" ht="13.5" customHeight="1" x14ac:dyDescent="0.3"/>
    <row r="12872" ht="13.5" customHeight="1" x14ac:dyDescent="0.3"/>
    <row r="12873" ht="13.5" customHeight="1" x14ac:dyDescent="0.3"/>
    <row r="12874" ht="13.5" customHeight="1" x14ac:dyDescent="0.3"/>
    <row r="12875" ht="13.5" customHeight="1" x14ac:dyDescent="0.3"/>
    <row r="12876" ht="13.5" customHeight="1" x14ac:dyDescent="0.3"/>
    <row r="12877" ht="13.5" customHeight="1" x14ac:dyDescent="0.3"/>
    <row r="12878" ht="13.5" customHeight="1" x14ac:dyDescent="0.3"/>
    <row r="12879" ht="13.5" customHeight="1" x14ac:dyDescent="0.3"/>
    <row r="12880" ht="13.5" customHeight="1" x14ac:dyDescent="0.3"/>
    <row r="12881" ht="13.5" customHeight="1" x14ac:dyDescent="0.3"/>
    <row r="12882" ht="13.5" customHeight="1" x14ac:dyDescent="0.3"/>
    <row r="12883" ht="13.5" customHeight="1" x14ac:dyDescent="0.3"/>
    <row r="12884" ht="13.5" customHeight="1" x14ac:dyDescent="0.3"/>
    <row r="12885" ht="13.5" customHeight="1" x14ac:dyDescent="0.3"/>
    <row r="12886" ht="13.5" customHeight="1" x14ac:dyDescent="0.3"/>
    <row r="12887" ht="13.5" customHeight="1" x14ac:dyDescent="0.3"/>
    <row r="12888" ht="13.5" customHeight="1" x14ac:dyDescent="0.3"/>
    <row r="12889" ht="13.5" customHeight="1" x14ac:dyDescent="0.3"/>
    <row r="12890" ht="13.5" customHeight="1" x14ac:dyDescent="0.3"/>
    <row r="12891" ht="13.5" customHeight="1" x14ac:dyDescent="0.3"/>
    <row r="12892" ht="13.5" customHeight="1" x14ac:dyDescent="0.3"/>
    <row r="12893" ht="13.5" customHeight="1" x14ac:dyDescent="0.3"/>
    <row r="12894" ht="13.5" customHeight="1" x14ac:dyDescent="0.3"/>
    <row r="12895" ht="13.5" customHeight="1" x14ac:dyDescent="0.3"/>
    <row r="12896" ht="13.5" customHeight="1" x14ac:dyDescent="0.3"/>
    <row r="12897" ht="13.5" customHeight="1" x14ac:dyDescent="0.3"/>
    <row r="12898" ht="13.5" customHeight="1" x14ac:dyDescent="0.3"/>
    <row r="12899" ht="13.5" customHeight="1" x14ac:dyDescent="0.3"/>
    <row r="12900" ht="13.5" customHeight="1" x14ac:dyDescent="0.3"/>
    <row r="12901" ht="13.5" customHeight="1" x14ac:dyDescent="0.3"/>
    <row r="12902" ht="13.5" customHeight="1" x14ac:dyDescent="0.3"/>
    <row r="12903" ht="13.5" customHeight="1" x14ac:dyDescent="0.3"/>
    <row r="12904" ht="13.5" customHeight="1" x14ac:dyDescent="0.3"/>
    <row r="12905" ht="13.5" customHeight="1" x14ac:dyDescent="0.3"/>
    <row r="12906" ht="13.5" customHeight="1" x14ac:dyDescent="0.3"/>
    <row r="12907" ht="13.5" customHeight="1" x14ac:dyDescent="0.3"/>
    <row r="12908" ht="13.5" customHeight="1" x14ac:dyDescent="0.3"/>
    <row r="12909" ht="13.5" customHeight="1" x14ac:dyDescent="0.3"/>
    <row r="12910" ht="13.5" customHeight="1" x14ac:dyDescent="0.3"/>
    <row r="12911" ht="13.5" customHeight="1" x14ac:dyDescent="0.3"/>
    <row r="12912" ht="13.5" customHeight="1" x14ac:dyDescent="0.3"/>
    <row r="12913" ht="13.5" customHeight="1" x14ac:dyDescent="0.3"/>
    <row r="12914" ht="13.5" customHeight="1" x14ac:dyDescent="0.3"/>
    <row r="12915" ht="13.5" customHeight="1" x14ac:dyDescent="0.3"/>
    <row r="12916" ht="13.5" customHeight="1" x14ac:dyDescent="0.3"/>
    <row r="12917" ht="13.5" customHeight="1" x14ac:dyDescent="0.3"/>
    <row r="12918" ht="13.5" customHeight="1" x14ac:dyDescent="0.3"/>
    <row r="12919" ht="13.5" customHeight="1" x14ac:dyDescent="0.3"/>
    <row r="12920" ht="13.5" customHeight="1" x14ac:dyDescent="0.3"/>
    <row r="12921" ht="13.5" customHeight="1" x14ac:dyDescent="0.3"/>
    <row r="12922" ht="13.5" customHeight="1" x14ac:dyDescent="0.3"/>
    <row r="12923" ht="13.5" customHeight="1" x14ac:dyDescent="0.3"/>
    <row r="12924" ht="13.5" customHeight="1" x14ac:dyDescent="0.3"/>
    <row r="12925" ht="13.5" customHeight="1" x14ac:dyDescent="0.3"/>
    <row r="12926" ht="13.5" customHeight="1" x14ac:dyDescent="0.3"/>
    <row r="12927" ht="13.5" customHeight="1" x14ac:dyDescent="0.3"/>
    <row r="12928" ht="13.5" customHeight="1" x14ac:dyDescent="0.3"/>
    <row r="12929" ht="13.5" customHeight="1" x14ac:dyDescent="0.3"/>
    <row r="12930" ht="13.5" customHeight="1" x14ac:dyDescent="0.3"/>
    <row r="12931" ht="13.5" customHeight="1" x14ac:dyDescent="0.3"/>
    <row r="12932" ht="13.5" customHeight="1" x14ac:dyDescent="0.3"/>
    <row r="12933" ht="13.5" customHeight="1" x14ac:dyDescent="0.3"/>
    <row r="12934" ht="13.5" customHeight="1" x14ac:dyDescent="0.3"/>
    <row r="12935" ht="13.5" customHeight="1" x14ac:dyDescent="0.3"/>
    <row r="12936" ht="13.5" customHeight="1" x14ac:dyDescent="0.3"/>
    <row r="12937" ht="13.5" customHeight="1" x14ac:dyDescent="0.3"/>
    <row r="12938" ht="13.5" customHeight="1" x14ac:dyDescent="0.3"/>
    <row r="12939" ht="13.5" customHeight="1" x14ac:dyDescent="0.3"/>
    <row r="12940" ht="13.5" customHeight="1" x14ac:dyDescent="0.3"/>
    <row r="12941" ht="13.5" customHeight="1" x14ac:dyDescent="0.3"/>
    <row r="12942" ht="13.5" customHeight="1" x14ac:dyDescent="0.3"/>
    <row r="12943" ht="13.5" customHeight="1" x14ac:dyDescent="0.3"/>
    <row r="12944" ht="13.5" customHeight="1" x14ac:dyDescent="0.3"/>
    <row r="12945" ht="13.5" customHeight="1" x14ac:dyDescent="0.3"/>
    <row r="12946" ht="13.5" customHeight="1" x14ac:dyDescent="0.3"/>
    <row r="12947" ht="13.5" customHeight="1" x14ac:dyDescent="0.3"/>
    <row r="12948" ht="13.5" customHeight="1" x14ac:dyDescent="0.3"/>
    <row r="12949" ht="13.5" customHeight="1" x14ac:dyDescent="0.3"/>
    <row r="12950" ht="13.5" customHeight="1" x14ac:dyDescent="0.3"/>
    <row r="12951" ht="13.5" customHeight="1" x14ac:dyDescent="0.3"/>
    <row r="12952" ht="13.5" customHeight="1" x14ac:dyDescent="0.3"/>
    <row r="12953" ht="13.5" customHeight="1" x14ac:dyDescent="0.3"/>
    <row r="12954" ht="13.5" customHeight="1" x14ac:dyDescent="0.3"/>
    <row r="12955" ht="13.5" customHeight="1" x14ac:dyDescent="0.3"/>
    <row r="12956" ht="13.5" customHeight="1" x14ac:dyDescent="0.3"/>
    <row r="12957" ht="13.5" customHeight="1" x14ac:dyDescent="0.3"/>
    <row r="12958" ht="13.5" customHeight="1" x14ac:dyDescent="0.3"/>
    <row r="12959" ht="13.5" customHeight="1" x14ac:dyDescent="0.3"/>
    <row r="12960" ht="13.5" customHeight="1" x14ac:dyDescent="0.3"/>
    <row r="12961" ht="13.5" customHeight="1" x14ac:dyDescent="0.3"/>
    <row r="12962" ht="13.5" customHeight="1" x14ac:dyDescent="0.3"/>
    <row r="12963" ht="13.5" customHeight="1" x14ac:dyDescent="0.3"/>
    <row r="12964" ht="13.5" customHeight="1" x14ac:dyDescent="0.3"/>
    <row r="12965" ht="13.5" customHeight="1" x14ac:dyDescent="0.3"/>
    <row r="12966" ht="13.5" customHeight="1" x14ac:dyDescent="0.3"/>
    <row r="12967" ht="13.5" customHeight="1" x14ac:dyDescent="0.3"/>
    <row r="12968" ht="13.5" customHeight="1" x14ac:dyDescent="0.3"/>
    <row r="12969" ht="13.5" customHeight="1" x14ac:dyDescent="0.3"/>
    <row r="12970" ht="13.5" customHeight="1" x14ac:dyDescent="0.3"/>
    <row r="12971" ht="13.5" customHeight="1" x14ac:dyDescent="0.3"/>
    <row r="12972" ht="13.5" customHeight="1" x14ac:dyDescent="0.3"/>
    <row r="12973" ht="13.5" customHeight="1" x14ac:dyDescent="0.3"/>
    <row r="12974" ht="13.5" customHeight="1" x14ac:dyDescent="0.3"/>
    <row r="12975" ht="13.5" customHeight="1" x14ac:dyDescent="0.3"/>
    <row r="12976" ht="13.5" customHeight="1" x14ac:dyDescent="0.3"/>
    <row r="12977" ht="13.5" customHeight="1" x14ac:dyDescent="0.3"/>
    <row r="12978" ht="13.5" customHeight="1" x14ac:dyDescent="0.3"/>
    <row r="12979" ht="13.5" customHeight="1" x14ac:dyDescent="0.3"/>
    <row r="12980" ht="13.5" customHeight="1" x14ac:dyDescent="0.3"/>
    <row r="12981" ht="13.5" customHeight="1" x14ac:dyDescent="0.3"/>
    <row r="12982" ht="13.5" customHeight="1" x14ac:dyDescent="0.3"/>
    <row r="12983" ht="13.5" customHeight="1" x14ac:dyDescent="0.3"/>
    <row r="12984" ht="13.5" customHeight="1" x14ac:dyDescent="0.3"/>
    <row r="12985" ht="13.5" customHeight="1" x14ac:dyDescent="0.3"/>
    <row r="12986" ht="13.5" customHeight="1" x14ac:dyDescent="0.3"/>
    <row r="12987" ht="13.5" customHeight="1" x14ac:dyDescent="0.3"/>
    <row r="12988" ht="13.5" customHeight="1" x14ac:dyDescent="0.3"/>
    <row r="12989" ht="13.5" customHeight="1" x14ac:dyDescent="0.3"/>
    <row r="12990" ht="13.5" customHeight="1" x14ac:dyDescent="0.3"/>
    <row r="12991" ht="13.5" customHeight="1" x14ac:dyDescent="0.3"/>
    <row r="12992" ht="13.5" customHeight="1" x14ac:dyDescent="0.3"/>
    <row r="12993" ht="13.5" customHeight="1" x14ac:dyDescent="0.3"/>
    <row r="12994" ht="13.5" customHeight="1" x14ac:dyDescent="0.3"/>
    <row r="12995" ht="13.5" customHeight="1" x14ac:dyDescent="0.3"/>
    <row r="12996" ht="13.5" customHeight="1" x14ac:dyDescent="0.3"/>
    <row r="12997" ht="13.5" customHeight="1" x14ac:dyDescent="0.3"/>
    <row r="12998" ht="13.5" customHeight="1" x14ac:dyDescent="0.3"/>
    <row r="12999" ht="13.5" customHeight="1" x14ac:dyDescent="0.3"/>
    <row r="13000" ht="13.5" customHeight="1" x14ac:dyDescent="0.3"/>
    <row r="13001" ht="13.5" customHeight="1" x14ac:dyDescent="0.3"/>
    <row r="13002" ht="13.5" customHeight="1" x14ac:dyDescent="0.3"/>
    <row r="13003" ht="13.5" customHeight="1" x14ac:dyDescent="0.3"/>
    <row r="13004" ht="13.5" customHeight="1" x14ac:dyDescent="0.3"/>
    <row r="13005" ht="13.5" customHeight="1" x14ac:dyDescent="0.3"/>
    <row r="13006" ht="13.5" customHeight="1" x14ac:dyDescent="0.3"/>
    <row r="13007" ht="13.5" customHeight="1" x14ac:dyDescent="0.3"/>
    <row r="13008" ht="13.5" customHeight="1" x14ac:dyDescent="0.3"/>
    <row r="13009" ht="13.5" customHeight="1" x14ac:dyDescent="0.3"/>
    <row r="13010" ht="13.5" customHeight="1" x14ac:dyDescent="0.3"/>
    <row r="13011" ht="13.5" customHeight="1" x14ac:dyDescent="0.3"/>
    <row r="13012" ht="13.5" customHeight="1" x14ac:dyDescent="0.3"/>
    <row r="13013" ht="13.5" customHeight="1" x14ac:dyDescent="0.3"/>
    <row r="13014" ht="13.5" customHeight="1" x14ac:dyDescent="0.3"/>
    <row r="13015" ht="13.5" customHeight="1" x14ac:dyDescent="0.3"/>
    <row r="13016" ht="13.5" customHeight="1" x14ac:dyDescent="0.3"/>
    <row r="13017" ht="13.5" customHeight="1" x14ac:dyDescent="0.3"/>
    <row r="13018" ht="13.5" customHeight="1" x14ac:dyDescent="0.3"/>
    <row r="13019" ht="13.5" customHeight="1" x14ac:dyDescent="0.3"/>
    <row r="13020" ht="13.5" customHeight="1" x14ac:dyDescent="0.3"/>
    <row r="13021" ht="13.5" customHeight="1" x14ac:dyDescent="0.3"/>
    <row r="13022" ht="13.5" customHeight="1" x14ac:dyDescent="0.3"/>
    <row r="13023" ht="13.5" customHeight="1" x14ac:dyDescent="0.3"/>
    <row r="13024" ht="13.5" customHeight="1" x14ac:dyDescent="0.3"/>
    <row r="13025" ht="13.5" customHeight="1" x14ac:dyDescent="0.3"/>
    <row r="13026" ht="13.5" customHeight="1" x14ac:dyDescent="0.3"/>
    <row r="13027" ht="13.5" customHeight="1" x14ac:dyDescent="0.3"/>
    <row r="13028" ht="13.5" customHeight="1" x14ac:dyDescent="0.3"/>
    <row r="13029" ht="13.5" customHeight="1" x14ac:dyDescent="0.3"/>
    <row r="13030" ht="13.5" customHeight="1" x14ac:dyDescent="0.3"/>
    <row r="13031" ht="13.5" customHeight="1" x14ac:dyDescent="0.3"/>
    <row r="13032" ht="13.5" customHeight="1" x14ac:dyDescent="0.3"/>
    <row r="13033" ht="13.5" customHeight="1" x14ac:dyDescent="0.3"/>
    <row r="13034" ht="13.5" customHeight="1" x14ac:dyDescent="0.3"/>
    <row r="13035" ht="13.5" customHeight="1" x14ac:dyDescent="0.3"/>
    <row r="13036" ht="13.5" customHeight="1" x14ac:dyDescent="0.3"/>
    <row r="13037" ht="13.5" customHeight="1" x14ac:dyDescent="0.3"/>
    <row r="13038" ht="13.5" customHeight="1" x14ac:dyDescent="0.3"/>
    <row r="13039" ht="13.5" customHeight="1" x14ac:dyDescent="0.3"/>
    <row r="13040" ht="13.5" customHeight="1" x14ac:dyDescent="0.3"/>
    <row r="13041" ht="13.5" customHeight="1" x14ac:dyDescent="0.3"/>
    <row r="13042" ht="13.5" customHeight="1" x14ac:dyDescent="0.3"/>
    <row r="13043" ht="13.5" customHeight="1" x14ac:dyDescent="0.3"/>
    <row r="13044" ht="13.5" customHeight="1" x14ac:dyDescent="0.3"/>
    <row r="13045" ht="13.5" customHeight="1" x14ac:dyDescent="0.3"/>
    <row r="13046" ht="13.5" customHeight="1" x14ac:dyDescent="0.3"/>
    <row r="13047" ht="13.5" customHeight="1" x14ac:dyDescent="0.3"/>
    <row r="13048" ht="13.5" customHeight="1" x14ac:dyDescent="0.3"/>
    <row r="13049" ht="13.5" customHeight="1" x14ac:dyDescent="0.3"/>
    <row r="13050" ht="13.5" customHeight="1" x14ac:dyDescent="0.3"/>
    <row r="13051" ht="13.5" customHeight="1" x14ac:dyDescent="0.3"/>
    <row r="13052" ht="13.5" customHeight="1" x14ac:dyDescent="0.3"/>
    <row r="13053" ht="13.5" customHeight="1" x14ac:dyDescent="0.3"/>
    <row r="13054" ht="13.5" customHeight="1" x14ac:dyDescent="0.3"/>
    <row r="13055" ht="13.5" customHeight="1" x14ac:dyDescent="0.3"/>
    <row r="13056" ht="13.5" customHeight="1" x14ac:dyDescent="0.3"/>
    <row r="13057" ht="13.5" customHeight="1" x14ac:dyDescent="0.3"/>
    <row r="13058" ht="13.5" customHeight="1" x14ac:dyDescent="0.3"/>
    <row r="13059" ht="13.5" customHeight="1" x14ac:dyDescent="0.3"/>
    <row r="13060" ht="13.5" customHeight="1" x14ac:dyDescent="0.3"/>
    <row r="13061" ht="13.5" customHeight="1" x14ac:dyDescent="0.3"/>
    <row r="13062" ht="13.5" customHeight="1" x14ac:dyDescent="0.3"/>
    <row r="13063" ht="13.5" customHeight="1" x14ac:dyDescent="0.3"/>
    <row r="13064" ht="13.5" customHeight="1" x14ac:dyDescent="0.3"/>
    <row r="13065" ht="13.5" customHeight="1" x14ac:dyDescent="0.3"/>
    <row r="13066" ht="13.5" customHeight="1" x14ac:dyDescent="0.3"/>
    <row r="13067" ht="13.5" customHeight="1" x14ac:dyDescent="0.3"/>
    <row r="13068" ht="13.5" customHeight="1" x14ac:dyDescent="0.3"/>
    <row r="13069" ht="13.5" customHeight="1" x14ac:dyDescent="0.3"/>
    <row r="13070" ht="13.5" customHeight="1" x14ac:dyDescent="0.3"/>
    <row r="13071" ht="13.5" customHeight="1" x14ac:dyDescent="0.3"/>
    <row r="13072" ht="13.5" customHeight="1" x14ac:dyDescent="0.3"/>
    <row r="13073" ht="13.5" customHeight="1" x14ac:dyDescent="0.3"/>
    <row r="13074" ht="13.5" customHeight="1" x14ac:dyDescent="0.3"/>
    <row r="13075" ht="13.5" customHeight="1" x14ac:dyDescent="0.3"/>
    <row r="13076" ht="13.5" customHeight="1" x14ac:dyDescent="0.3"/>
    <row r="13077" ht="13.5" customHeight="1" x14ac:dyDescent="0.3"/>
    <row r="13078" ht="13.5" customHeight="1" x14ac:dyDescent="0.3"/>
    <row r="13079" ht="13.5" customHeight="1" x14ac:dyDescent="0.3"/>
    <row r="13080" ht="13.5" customHeight="1" x14ac:dyDescent="0.3"/>
    <row r="13081" ht="13.5" customHeight="1" x14ac:dyDescent="0.3"/>
    <row r="13082" ht="13.5" customHeight="1" x14ac:dyDescent="0.3"/>
    <row r="13083" ht="13.5" customHeight="1" x14ac:dyDescent="0.3"/>
    <row r="13084" ht="13.5" customHeight="1" x14ac:dyDescent="0.3"/>
    <row r="13085" ht="13.5" customHeight="1" x14ac:dyDescent="0.3"/>
    <row r="13086" ht="13.5" customHeight="1" x14ac:dyDescent="0.3"/>
    <row r="13087" ht="13.5" customHeight="1" x14ac:dyDescent="0.3"/>
    <row r="13088" ht="13.5" customHeight="1" x14ac:dyDescent="0.3"/>
    <row r="13089" ht="13.5" customHeight="1" x14ac:dyDescent="0.3"/>
    <row r="13090" ht="13.5" customHeight="1" x14ac:dyDescent="0.3"/>
    <row r="13091" ht="13.5" customHeight="1" x14ac:dyDescent="0.3"/>
    <row r="13092" ht="13.5" customHeight="1" x14ac:dyDescent="0.3"/>
    <row r="13093" ht="13.5" customHeight="1" x14ac:dyDescent="0.3"/>
    <row r="13094" ht="13.5" customHeight="1" x14ac:dyDescent="0.3"/>
    <row r="13095" ht="13.5" customHeight="1" x14ac:dyDescent="0.3"/>
    <row r="13096" ht="13.5" customHeight="1" x14ac:dyDescent="0.3"/>
    <row r="13097" ht="13.5" customHeight="1" x14ac:dyDescent="0.3"/>
    <row r="13098" ht="13.5" customHeight="1" x14ac:dyDescent="0.3"/>
    <row r="13099" ht="13.5" customHeight="1" x14ac:dyDescent="0.3"/>
    <row r="13100" ht="13.5" customHeight="1" x14ac:dyDescent="0.3"/>
    <row r="13101" ht="13.5" customHeight="1" x14ac:dyDescent="0.3"/>
    <row r="13102" ht="13.5" customHeight="1" x14ac:dyDescent="0.3"/>
    <row r="13103" ht="13.5" customHeight="1" x14ac:dyDescent="0.3"/>
    <row r="13104" ht="13.5" customHeight="1" x14ac:dyDescent="0.3"/>
    <row r="13105" ht="13.5" customHeight="1" x14ac:dyDescent="0.3"/>
    <row r="13106" ht="13.5" customHeight="1" x14ac:dyDescent="0.3"/>
    <row r="13107" ht="13.5" customHeight="1" x14ac:dyDescent="0.3"/>
    <row r="13108" ht="13.5" customHeight="1" x14ac:dyDescent="0.3"/>
    <row r="13109" ht="13.5" customHeight="1" x14ac:dyDescent="0.3"/>
    <row r="13110" ht="13.5" customHeight="1" x14ac:dyDescent="0.3"/>
    <row r="13111" ht="13.5" customHeight="1" x14ac:dyDescent="0.3"/>
    <row r="13112" ht="13.5" customHeight="1" x14ac:dyDescent="0.3"/>
    <row r="13113" ht="13.5" customHeight="1" x14ac:dyDescent="0.3"/>
    <row r="13114" ht="13.5" customHeight="1" x14ac:dyDescent="0.3"/>
    <row r="13115" ht="13.5" customHeight="1" x14ac:dyDescent="0.3"/>
    <row r="13116" ht="13.5" customHeight="1" x14ac:dyDescent="0.3"/>
    <row r="13117" ht="13.5" customHeight="1" x14ac:dyDescent="0.3"/>
    <row r="13118" ht="13.5" customHeight="1" x14ac:dyDescent="0.3"/>
    <row r="13119" ht="13.5" customHeight="1" x14ac:dyDescent="0.3"/>
    <row r="13120" ht="13.5" customHeight="1" x14ac:dyDescent="0.3"/>
    <row r="13121" ht="13.5" customHeight="1" x14ac:dyDescent="0.3"/>
    <row r="13122" ht="13.5" customHeight="1" x14ac:dyDescent="0.3"/>
    <row r="13123" ht="13.5" customHeight="1" x14ac:dyDescent="0.3"/>
    <row r="13124" ht="13.5" customHeight="1" x14ac:dyDescent="0.3"/>
    <row r="13125" ht="13.5" customHeight="1" x14ac:dyDescent="0.3"/>
    <row r="13126" ht="13.5" customHeight="1" x14ac:dyDescent="0.3"/>
    <row r="13127" ht="13.5" customHeight="1" x14ac:dyDescent="0.3"/>
    <row r="13128" ht="13.5" customHeight="1" x14ac:dyDescent="0.3"/>
    <row r="13129" ht="13.5" customHeight="1" x14ac:dyDescent="0.3"/>
    <row r="13130" ht="13.5" customHeight="1" x14ac:dyDescent="0.3"/>
    <row r="13131" ht="13.5" customHeight="1" x14ac:dyDescent="0.3"/>
    <row r="13132" ht="13.5" customHeight="1" x14ac:dyDescent="0.3"/>
    <row r="13133" ht="13.5" customHeight="1" x14ac:dyDescent="0.3"/>
    <row r="13134" ht="13.5" customHeight="1" x14ac:dyDescent="0.3"/>
    <row r="13135" ht="13.5" customHeight="1" x14ac:dyDescent="0.3"/>
    <row r="13136" ht="13.5" customHeight="1" x14ac:dyDescent="0.3"/>
    <row r="13137" ht="13.5" customHeight="1" x14ac:dyDescent="0.3"/>
    <row r="13138" ht="13.5" customHeight="1" x14ac:dyDescent="0.3"/>
    <row r="13139" ht="13.5" customHeight="1" x14ac:dyDescent="0.3"/>
    <row r="13140" ht="13.5" customHeight="1" x14ac:dyDescent="0.3"/>
    <row r="13141" ht="13.5" customHeight="1" x14ac:dyDescent="0.3"/>
    <row r="13142" ht="13.5" customHeight="1" x14ac:dyDescent="0.3"/>
    <row r="13143" ht="13.5" customHeight="1" x14ac:dyDescent="0.3"/>
    <row r="13144" ht="13.5" customHeight="1" x14ac:dyDescent="0.3"/>
    <row r="13145" ht="13.5" customHeight="1" x14ac:dyDescent="0.3"/>
    <row r="13146" ht="13.5" customHeight="1" x14ac:dyDescent="0.3"/>
    <row r="13147" ht="13.5" customHeight="1" x14ac:dyDescent="0.3"/>
    <row r="13148" ht="13.5" customHeight="1" x14ac:dyDescent="0.3"/>
    <row r="13149" ht="13.5" customHeight="1" x14ac:dyDescent="0.3"/>
    <row r="13150" ht="13.5" customHeight="1" x14ac:dyDescent="0.3"/>
    <row r="13151" ht="13.5" customHeight="1" x14ac:dyDescent="0.3"/>
    <row r="13152" ht="13.5" customHeight="1" x14ac:dyDescent="0.3"/>
    <row r="13153" ht="13.5" customHeight="1" x14ac:dyDescent="0.3"/>
    <row r="13154" ht="13.5" customHeight="1" x14ac:dyDescent="0.3"/>
    <row r="13155" ht="13.5" customHeight="1" x14ac:dyDescent="0.3"/>
    <row r="13156" ht="13.5" customHeight="1" x14ac:dyDescent="0.3"/>
    <row r="13157" ht="13.5" customHeight="1" x14ac:dyDescent="0.3"/>
    <row r="13158" ht="13.5" customHeight="1" x14ac:dyDescent="0.3"/>
    <row r="13159" ht="13.5" customHeight="1" x14ac:dyDescent="0.3"/>
    <row r="13160" ht="13.5" customHeight="1" x14ac:dyDescent="0.3"/>
    <row r="13161" ht="13.5" customHeight="1" x14ac:dyDescent="0.3"/>
    <row r="13162" ht="13.5" customHeight="1" x14ac:dyDescent="0.3"/>
    <row r="13163" ht="13.5" customHeight="1" x14ac:dyDescent="0.3"/>
    <row r="13164" ht="13.5" customHeight="1" x14ac:dyDescent="0.3"/>
    <row r="13165" ht="13.5" customHeight="1" x14ac:dyDescent="0.3"/>
    <row r="13166" ht="13.5" customHeight="1" x14ac:dyDescent="0.3"/>
    <row r="13167" ht="13.5" customHeight="1" x14ac:dyDescent="0.3"/>
    <row r="13168" ht="13.5" customHeight="1" x14ac:dyDescent="0.3"/>
    <row r="13169" ht="13.5" customHeight="1" x14ac:dyDescent="0.3"/>
    <row r="13170" ht="13.5" customHeight="1" x14ac:dyDescent="0.3"/>
    <row r="13171" ht="13.5" customHeight="1" x14ac:dyDescent="0.3"/>
    <row r="13172" ht="13.5" customHeight="1" x14ac:dyDescent="0.3"/>
    <row r="13173" ht="13.5" customHeight="1" x14ac:dyDescent="0.3"/>
    <row r="13174" ht="13.5" customHeight="1" x14ac:dyDescent="0.3"/>
    <row r="13175" ht="13.5" customHeight="1" x14ac:dyDescent="0.3"/>
    <row r="13176" ht="13.5" customHeight="1" x14ac:dyDescent="0.3"/>
    <row r="13177" ht="13.5" customHeight="1" x14ac:dyDescent="0.3"/>
    <row r="13178" ht="13.5" customHeight="1" x14ac:dyDescent="0.3"/>
    <row r="13179" ht="13.5" customHeight="1" x14ac:dyDescent="0.3"/>
    <row r="13180" ht="13.5" customHeight="1" x14ac:dyDescent="0.3"/>
    <row r="13181" ht="13.5" customHeight="1" x14ac:dyDescent="0.3"/>
    <row r="13182" ht="13.5" customHeight="1" x14ac:dyDescent="0.3"/>
    <row r="13183" ht="13.5" customHeight="1" x14ac:dyDescent="0.3"/>
    <row r="13184" ht="13.5" customHeight="1" x14ac:dyDescent="0.3"/>
    <row r="13185" ht="13.5" customHeight="1" x14ac:dyDescent="0.3"/>
    <row r="13186" ht="13.5" customHeight="1" x14ac:dyDescent="0.3"/>
    <row r="13187" ht="13.5" customHeight="1" x14ac:dyDescent="0.3"/>
    <row r="13188" ht="13.5" customHeight="1" x14ac:dyDescent="0.3"/>
    <row r="13189" ht="13.5" customHeight="1" x14ac:dyDescent="0.3"/>
    <row r="13190" ht="13.5" customHeight="1" x14ac:dyDescent="0.3"/>
    <row r="13191" ht="13.5" customHeight="1" x14ac:dyDescent="0.3"/>
    <row r="13192" ht="13.5" customHeight="1" x14ac:dyDescent="0.3"/>
    <row r="13193" ht="13.5" customHeight="1" x14ac:dyDescent="0.3"/>
    <row r="13194" ht="13.5" customHeight="1" x14ac:dyDescent="0.3"/>
    <row r="13195" ht="13.5" customHeight="1" x14ac:dyDescent="0.3"/>
    <row r="13196" ht="13.5" customHeight="1" x14ac:dyDescent="0.3"/>
    <row r="13197" ht="13.5" customHeight="1" x14ac:dyDescent="0.3"/>
    <row r="13198" ht="13.5" customHeight="1" x14ac:dyDescent="0.3"/>
    <row r="13199" ht="13.5" customHeight="1" x14ac:dyDescent="0.3"/>
    <row r="13200" ht="13.5" customHeight="1" x14ac:dyDescent="0.3"/>
    <row r="13201" ht="13.5" customHeight="1" x14ac:dyDescent="0.3"/>
    <row r="13202" ht="13.5" customHeight="1" x14ac:dyDescent="0.3"/>
    <row r="13203" ht="13.5" customHeight="1" x14ac:dyDescent="0.3"/>
    <row r="13204" ht="13.5" customHeight="1" x14ac:dyDescent="0.3"/>
    <row r="13205" ht="13.5" customHeight="1" x14ac:dyDescent="0.3"/>
    <row r="13206" ht="13.5" customHeight="1" x14ac:dyDescent="0.3"/>
    <row r="13207" ht="13.5" customHeight="1" x14ac:dyDescent="0.3"/>
    <row r="13208" ht="13.5" customHeight="1" x14ac:dyDescent="0.3"/>
    <row r="13209" ht="13.5" customHeight="1" x14ac:dyDescent="0.3"/>
    <row r="13210" ht="13.5" customHeight="1" x14ac:dyDescent="0.3"/>
    <row r="13211" ht="13.5" customHeight="1" x14ac:dyDescent="0.3"/>
    <row r="13212" ht="13.5" customHeight="1" x14ac:dyDescent="0.3"/>
    <row r="13213" ht="13.5" customHeight="1" x14ac:dyDescent="0.3"/>
    <row r="13214" ht="13.5" customHeight="1" x14ac:dyDescent="0.3"/>
    <row r="13215" ht="13.5" customHeight="1" x14ac:dyDescent="0.3"/>
    <row r="13216" ht="13.5" customHeight="1" x14ac:dyDescent="0.3"/>
    <row r="13217" ht="13.5" customHeight="1" x14ac:dyDescent="0.3"/>
    <row r="13218" ht="13.5" customHeight="1" x14ac:dyDescent="0.3"/>
    <row r="13219" ht="13.5" customHeight="1" x14ac:dyDescent="0.3"/>
    <row r="13220" ht="13.5" customHeight="1" x14ac:dyDescent="0.3"/>
    <row r="13221" ht="13.5" customHeight="1" x14ac:dyDescent="0.3"/>
    <row r="13222" ht="13.5" customHeight="1" x14ac:dyDescent="0.3"/>
    <row r="13223" ht="13.5" customHeight="1" x14ac:dyDescent="0.3"/>
    <row r="13224" ht="13.5" customHeight="1" x14ac:dyDescent="0.3"/>
    <row r="13225" ht="13.5" customHeight="1" x14ac:dyDescent="0.3"/>
    <row r="13226" ht="13.5" customHeight="1" x14ac:dyDescent="0.3"/>
    <row r="13227" ht="13.5" customHeight="1" x14ac:dyDescent="0.3"/>
    <row r="13228" ht="13.5" customHeight="1" x14ac:dyDescent="0.3"/>
    <row r="13229" ht="13.5" customHeight="1" x14ac:dyDescent="0.3"/>
    <row r="13230" ht="13.5" customHeight="1" x14ac:dyDescent="0.3"/>
    <row r="13231" ht="13.5" customHeight="1" x14ac:dyDescent="0.3"/>
    <row r="13232" ht="13.5" customHeight="1" x14ac:dyDescent="0.3"/>
    <row r="13233" ht="13.5" customHeight="1" x14ac:dyDescent="0.3"/>
    <row r="13234" ht="13.5" customHeight="1" x14ac:dyDescent="0.3"/>
    <row r="13235" ht="13.5" customHeight="1" x14ac:dyDescent="0.3"/>
    <row r="13236" ht="13.5" customHeight="1" x14ac:dyDescent="0.3"/>
    <row r="13237" ht="13.5" customHeight="1" x14ac:dyDescent="0.3"/>
    <row r="13238" ht="13.5" customHeight="1" x14ac:dyDescent="0.3"/>
    <row r="13239" ht="13.5" customHeight="1" x14ac:dyDescent="0.3"/>
    <row r="13240" ht="13.5" customHeight="1" x14ac:dyDescent="0.3"/>
    <row r="13241" ht="13.5" customHeight="1" x14ac:dyDescent="0.3"/>
    <row r="13242" ht="13.5" customHeight="1" x14ac:dyDescent="0.3"/>
    <row r="13243" ht="13.5" customHeight="1" x14ac:dyDescent="0.3"/>
    <row r="13244" ht="13.5" customHeight="1" x14ac:dyDescent="0.3"/>
    <row r="13245" ht="13.5" customHeight="1" x14ac:dyDescent="0.3"/>
    <row r="13246" ht="13.5" customHeight="1" x14ac:dyDescent="0.3"/>
    <row r="13247" ht="13.5" customHeight="1" x14ac:dyDescent="0.3"/>
    <row r="13248" ht="13.5" customHeight="1" x14ac:dyDescent="0.3"/>
    <row r="13249" ht="13.5" customHeight="1" x14ac:dyDescent="0.3"/>
    <row r="13250" ht="13.5" customHeight="1" x14ac:dyDescent="0.3"/>
    <row r="13251" ht="13.5" customHeight="1" x14ac:dyDescent="0.3"/>
    <row r="13252" ht="13.5" customHeight="1" x14ac:dyDescent="0.3"/>
    <row r="13253" ht="13.5" customHeight="1" x14ac:dyDescent="0.3"/>
    <row r="13254" ht="13.5" customHeight="1" x14ac:dyDescent="0.3"/>
    <row r="13255" ht="13.5" customHeight="1" x14ac:dyDescent="0.3"/>
    <row r="13256" ht="13.5" customHeight="1" x14ac:dyDescent="0.3"/>
    <row r="13257" ht="13.5" customHeight="1" x14ac:dyDescent="0.3"/>
    <row r="13258" ht="13.5" customHeight="1" x14ac:dyDescent="0.3"/>
    <row r="13259" ht="13.5" customHeight="1" x14ac:dyDescent="0.3"/>
    <row r="13260" ht="13.5" customHeight="1" x14ac:dyDescent="0.3"/>
    <row r="13261" ht="13.5" customHeight="1" x14ac:dyDescent="0.3"/>
    <row r="13262" ht="13.5" customHeight="1" x14ac:dyDescent="0.3"/>
    <row r="13263" ht="13.5" customHeight="1" x14ac:dyDescent="0.3"/>
    <row r="13264" ht="13.5" customHeight="1" x14ac:dyDescent="0.3"/>
    <row r="13265" ht="13.5" customHeight="1" x14ac:dyDescent="0.3"/>
    <row r="13266" ht="13.5" customHeight="1" x14ac:dyDescent="0.3"/>
    <row r="13267" ht="13.5" customHeight="1" x14ac:dyDescent="0.3"/>
    <row r="13268" ht="13.5" customHeight="1" x14ac:dyDescent="0.3"/>
    <row r="13269" ht="13.5" customHeight="1" x14ac:dyDescent="0.3"/>
    <row r="13270" ht="13.5" customHeight="1" x14ac:dyDescent="0.3"/>
    <row r="13271" ht="13.5" customHeight="1" x14ac:dyDescent="0.3"/>
    <row r="13272" ht="13.5" customHeight="1" x14ac:dyDescent="0.3"/>
    <row r="13273" ht="13.5" customHeight="1" x14ac:dyDescent="0.3"/>
    <row r="13274" ht="13.5" customHeight="1" x14ac:dyDescent="0.3"/>
    <row r="13275" ht="13.5" customHeight="1" x14ac:dyDescent="0.3"/>
    <row r="13276" ht="13.5" customHeight="1" x14ac:dyDescent="0.3"/>
    <row r="13277" ht="13.5" customHeight="1" x14ac:dyDescent="0.3"/>
    <row r="13278" ht="13.5" customHeight="1" x14ac:dyDescent="0.3"/>
    <row r="13279" ht="13.5" customHeight="1" x14ac:dyDescent="0.3"/>
    <row r="13280" ht="13.5" customHeight="1" x14ac:dyDescent="0.3"/>
    <row r="13281" ht="13.5" customHeight="1" x14ac:dyDescent="0.3"/>
    <row r="13282" ht="13.5" customHeight="1" x14ac:dyDescent="0.3"/>
    <row r="13283" ht="13.5" customHeight="1" x14ac:dyDescent="0.3"/>
    <row r="13284" ht="13.5" customHeight="1" x14ac:dyDescent="0.3"/>
    <row r="13285" ht="13.5" customHeight="1" x14ac:dyDescent="0.3"/>
    <row r="13286" ht="13.5" customHeight="1" x14ac:dyDescent="0.3"/>
    <row r="13287" ht="13.5" customHeight="1" x14ac:dyDescent="0.3"/>
    <row r="13288" ht="13.5" customHeight="1" x14ac:dyDescent="0.3"/>
    <row r="13289" ht="13.5" customHeight="1" x14ac:dyDescent="0.3"/>
    <row r="13290" ht="13.5" customHeight="1" x14ac:dyDescent="0.3"/>
    <row r="13291" ht="13.5" customHeight="1" x14ac:dyDescent="0.3"/>
    <row r="13292" ht="13.5" customHeight="1" x14ac:dyDescent="0.3"/>
    <row r="13293" ht="13.5" customHeight="1" x14ac:dyDescent="0.3"/>
    <row r="13294" ht="13.5" customHeight="1" x14ac:dyDescent="0.3"/>
    <row r="13295" ht="13.5" customHeight="1" x14ac:dyDescent="0.3"/>
    <row r="13296" ht="13.5" customHeight="1" x14ac:dyDescent="0.3"/>
    <row r="13297" ht="13.5" customHeight="1" x14ac:dyDescent="0.3"/>
    <row r="13298" ht="13.5" customHeight="1" x14ac:dyDescent="0.3"/>
    <row r="13299" ht="13.5" customHeight="1" x14ac:dyDescent="0.3"/>
    <row r="13300" ht="13.5" customHeight="1" x14ac:dyDescent="0.3"/>
    <row r="13301" ht="13.5" customHeight="1" x14ac:dyDescent="0.3"/>
    <row r="13302" ht="13.5" customHeight="1" x14ac:dyDescent="0.3"/>
    <row r="13303" ht="13.5" customHeight="1" x14ac:dyDescent="0.3"/>
    <row r="13304" ht="13.5" customHeight="1" x14ac:dyDescent="0.3"/>
    <row r="13305" ht="13.5" customHeight="1" x14ac:dyDescent="0.3"/>
    <row r="13306" ht="13.5" customHeight="1" x14ac:dyDescent="0.3"/>
    <row r="13307" ht="13.5" customHeight="1" x14ac:dyDescent="0.3"/>
    <row r="13308" ht="13.5" customHeight="1" x14ac:dyDescent="0.3"/>
    <row r="13309" ht="13.5" customHeight="1" x14ac:dyDescent="0.3"/>
    <row r="13310" ht="13.5" customHeight="1" x14ac:dyDescent="0.3"/>
    <row r="13311" ht="13.5" customHeight="1" x14ac:dyDescent="0.3"/>
    <row r="13312" ht="13.5" customHeight="1" x14ac:dyDescent="0.3"/>
    <row r="13313" ht="13.5" customHeight="1" x14ac:dyDescent="0.3"/>
    <row r="13314" ht="13.5" customHeight="1" x14ac:dyDescent="0.3"/>
    <row r="13315" ht="13.5" customHeight="1" x14ac:dyDescent="0.3"/>
    <row r="13316" ht="13.5" customHeight="1" x14ac:dyDescent="0.3"/>
    <row r="13317" ht="13.5" customHeight="1" x14ac:dyDescent="0.3"/>
    <row r="13318" ht="13.5" customHeight="1" x14ac:dyDescent="0.3"/>
    <row r="13319" ht="13.5" customHeight="1" x14ac:dyDescent="0.3"/>
    <row r="13320" ht="13.5" customHeight="1" x14ac:dyDescent="0.3"/>
    <row r="13321" ht="13.5" customHeight="1" x14ac:dyDescent="0.3"/>
    <row r="13322" ht="13.5" customHeight="1" x14ac:dyDescent="0.3"/>
    <row r="13323" ht="13.5" customHeight="1" x14ac:dyDescent="0.3"/>
    <row r="13324" ht="13.5" customHeight="1" x14ac:dyDescent="0.3"/>
    <row r="13325" ht="13.5" customHeight="1" x14ac:dyDescent="0.3"/>
    <row r="13326" ht="13.5" customHeight="1" x14ac:dyDescent="0.3"/>
    <row r="13327" ht="13.5" customHeight="1" x14ac:dyDescent="0.3"/>
    <row r="13328" ht="13.5" customHeight="1" x14ac:dyDescent="0.3"/>
    <row r="13329" ht="13.5" customHeight="1" x14ac:dyDescent="0.3"/>
    <row r="13330" ht="13.5" customHeight="1" x14ac:dyDescent="0.3"/>
    <row r="13331" ht="13.5" customHeight="1" x14ac:dyDescent="0.3"/>
    <row r="13332" ht="13.5" customHeight="1" x14ac:dyDescent="0.3"/>
    <row r="13333" ht="13.5" customHeight="1" x14ac:dyDescent="0.3"/>
    <row r="13334" ht="13.5" customHeight="1" x14ac:dyDescent="0.3"/>
    <row r="13335" ht="13.5" customHeight="1" x14ac:dyDescent="0.3"/>
    <row r="13336" ht="13.5" customHeight="1" x14ac:dyDescent="0.3"/>
    <row r="13337" ht="13.5" customHeight="1" x14ac:dyDescent="0.3"/>
    <row r="13338" ht="13.5" customHeight="1" x14ac:dyDescent="0.3"/>
    <row r="13339" ht="13.5" customHeight="1" x14ac:dyDescent="0.3"/>
    <row r="13340" ht="13.5" customHeight="1" x14ac:dyDescent="0.3"/>
    <row r="13341" ht="13.5" customHeight="1" x14ac:dyDescent="0.3"/>
    <row r="13342" ht="13.5" customHeight="1" x14ac:dyDescent="0.3"/>
    <row r="13343" ht="13.5" customHeight="1" x14ac:dyDescent="0.3"/>
    <row r="13344" ht="13.5" customHeight="1" x14ac:dyDescent="0.3"/>
    <row r="13345" ht="13.5" customHeight="1" x14ac:dyDescent="0.3"/>
    <row r="13346" ht="13.5" customHeight="1" x14ac:dyDescent="0.3"/>
    <row r="13347" ht="13.5" customHeight="1" x14ac:dyDescent="0.3"/>
    <row r="13348" ht="13.5" customHeight="1" x14ac:dyDescent="0.3"/>
    <row r="13349" ht="13.5" customHeight="1" x14ac:dyDescent="0.3"/>
    <row r="13350" ht="13.5" customHeight="1" x14ac:dyDescent="0.3"/>
    <row r="13351" ht="13.5" customHeight="1" x14ac:dyDescent="0.3"/>
    <row r="13352" ht="13.5" customHeight="1" x14ac:dyDescent="0.3"/>
    <row r="13353" ht="13.5" customHeight="1" x14ac:dyDescent="0.3"/>
    <row r="13354" ht="13.5" customHeight="1" x14ac:dyDescent="0.3"/>
    <row r="13355" ht="13.5" customHeight="1" x14ac:dyDescent="0.3"/>
    <row r="13356" ht="13.5" customHeight="1" x14ac:dyDescent="0.3"/>
    <row r="13357" ht="13.5" customHeight="1" x14ac:dyDescent="0.3"/>
    <row r="13358" ht="13.5" customHeight="1" x14ac:dyDescent="0.3"/>
    <row r="13359" ht="13.5" customHeight="1" x14ac:dyDescent="0.3"/>
    <row r="13360" ht="13.5" customHeight="1" x14ac:dyDescent="0.3"/>
    <row r="13361" ht="13.5" customHeight="1" x14ac:dyDescent="0.3"/>
    <row r="13362" ht="13.5" customHeight="1" x14ac:dyDescent="0.3"/>
    <row r="13363" ht="13.5" customHeight="1" x14ac:dyDescent="0.3"/>
    <row r="13364" ht="13.5" customHeight="1" x14ac:dyDescent="0.3"/>
    <row r="13365" ht="13.5" customHeight="1" x14ac:dyDescent="0.3"/>
    <row r="13366" ht="13.5" customHeight="1" x14ac:dyDescent="0.3"/>
    <row r="13367" ht="13.5" customHeight="1" x14ac:dyDescent="0.3"/>
    <row r="13368" ht="13.5" customHeight="1" x14ac:dyDescent="0.3"/>
    <row r="13369" ht="13.5" customHeight="1" x14ac:dyDescent="0.3"/>
    <row r="13370" ht="13.5" customHeight="1" x14ac:dyDescent="0.3"/>
    <row r="13371" ht="13.5" customHeight="1" x14ac:dyDescent="0.3"/>
    <row r="13372" ht="13.5" customHeight="1" x14ac:dyDescent="0.3"/>
    <row r="13373" ht="13.5" customHeight="1" x14ac:dyDescent="0.3"/>
    <row r="13374" ht="13.5" customHeight="1" x14ac:dyDescent="0.3"/>
    <row r="13375" ht="13.5" customHeight="1" x14ac:dyDescent="0.3"/>
    <row r="13376" ht="13.5" customHeight="1" x14ac:dyDescent="0.3"/>
    <row r="13377" ht="13.5" customHeight="1" x14ac:dyDescent="0.3"/>
    <row r="13378" ht="13.5" customHeight="1" x14ac:dyDescent="0.3"/>
    <row r="13379" ht="13.5" customHeight="1" x14ac:dyDescent="0.3"/>
    <row r="13380" ht="13.5" customHeight="1" x14ac:dyDescent="0.3"/>
    <row r="13381" ht="13.5" customHeight="1" x14ac:dyDescent="0.3"/>
    <row r="13382" ht="13.5" customHeight="1" x14ac:dyDescent="0.3"/>
    <row r="13383" ht="13.5" customHeight="1" x14ac:dyDescent="0.3"/>
    <row r="13384" ht="13.5" customHeight="1" x14ac:dyDescent="0.3"/>
    <row r="13385" ht="13.5" customHeight="1" x14ac:dyDescent="0.3"/>
    <row r="13386" ht="13.5" customHeight="1" x14ac:dyDescent="0.3"/>
    <row r="13387" ht="13.5" customHeight="1" x14ac:dyDescent="0.3"/>
    <row r="13388" ht="13.5" customHeight="1" x14ac:dyDescent="0.3"/>
    <row r="13389" ht="13.5" customHeight="1" x14ac:dyDescent="0.3"/>
    <row r="13390" ht="13.5" customHeight="1" x14ac:dyDescent="0.3"/>
    <row r="13391" ht="13.5" customHeight="1" x14ac:dyDescent="0.3"/>
    <row r="13392" ht="13.5" customHeight="1" x14ac:dyDescent="0.3"/>
    <row r="13393" ht="13.5" customHeight="1" x14ac:dyDescent="0.3"/>
    <row r="13394" ht="13.5" customHeight="1" x14ac:dyDescent="0.3"/>
    <row r="13395" ht="13.5" customHeight="1" x14ac:dyDescent="0.3"/>
    <row r="13396" ht="13.5" customHeight="1" x14ac:dyDescent="0.3"/>
    <row r="13397" ht="13.5" customHeight="1" x14ac:dyDescent="0.3"/>
    <row r="13398" ht="13.5" customHeight="1" x14ac:dyDescent="0.3"/>
    <row r="13399" ht="13.5" customHeight="1" x14ac:dyDescent="0.3"/>
    <row r="13400" ht="13.5" customHeight="1" x14ac:dyDescent="0.3"/>
    <row r="13401" ht="13.5" customHeight="1" x14ac:dyDescent="0.3"/>
    <row r="13402" ht="13.5" customHeight="1" x14ac:dyDescent="0.3"/>
    <row r="13403" ht="13.5" customHeight="1" x14ac:dyDescent="0.3"/>
    <row r="13404" ht="13.5" customHeight="1" x14ac:dyDescent="0.3"/>
    <row r="13405" ht="13.5" customHeight="1" x14ac:dyDescent="0.3"/>
    <row r="13406" ht="13.5" customHeight="1" x14ac:dyDescent="0.3"/>
    <row r="13407" ht="13.5" customHeight="1" x14ac:dyDescent="0.3"/>
    <row r="13408" ht="13.5" customHeight="1" x14ac:dyDescent="0.3"/>
    <row r="13409" ht="13.5" customHeight="1" x14ac:dyDescent="0.3"/>
    <row r="13410" ht="13.5" customHeight="1" x14ac:dyDescent="0.3"/>
    <row r="13411" ht="13.5" customHeight="1" x14ac:dyDescent="0.3"/>
    <row r="13412" ht="13.5" customHeight="1" x14ac:dyDescent="0.3"/>
    <row r="13413" ht="13.5" customHeight="1" x14ac:dyDescent="0.3"/>
    <row r="13414" ht="13.5" customHeight="1" x14ac:dyDescent="0.3"/>
    <row r="13415" ht="13.5" customHeight="1" x14ac:dyDescent="0.3"/>
    <row r="13416" ht="13.5" customHeight="1" x14ac:dyDescent="0.3"/>
    <row r="13417" ht="13.5" customHeight="1" x14ac:dyDescent="0.3"/>
    <row r="13418" ht="13.5" customHeight="1" x14ac:dyDescent="0.3"/>
    <row r="13419" ht="13.5" customHeight="1" x14ac:dyDescent="0.3"/>
    <row r="13420" ht="13.5" customHeight="1" x14ac:dyDescent="0.3"/>
    <row r="13421" ht="13.5" customHeight="1" x14ac:dyDescent="0.3"/>
    <row r="13422" ht="13.5" customHeight="1" x14ac:dyDescent="0.3"/>
    <row r="13423" ht="13.5" customHeight="1" x14ac:dyDescent="0.3"/>
    <row r="13424" ht="13.5" customHeight="1" x14ac:dyDescent="0.3"/>
    <row r="13425" ht="13.5" customHeight="1" x14ac:dyDescent="0.3"/>
    <row r="13426" ht="13.5" customHeight="1" x14ac:dyDescent="0.3"/>
    <row r="13427" ht="13.5" customHeight="1" x14ac:dyDescent="0.3"/>
    <row r="13428" ht="13.5" customHeight="1" x14ac:dyDescent="0.3"/>
    <row r="13429" ht="13.5" customHeight="1" x14ac:dyDescent="0.3"/>
    <row r="13430" ht="13.5" customHeight="1" x14ac:dyDescent="0.3"/>
    <row r="13431" ht="13.5" customHeight="1" x14ac:dyDescent="0.3"/>
    <row r="13432" ht="13.5" customHeight="1" x14ac:dyDescent="0.3"/>
    <row r="13433" ht="13.5" customHeight="1" x14ac:dyDescent="0.3"/>
    <row r="13434" ht="13.5" customHeight="1" x14ac:dyDescent="0.3"/>
    <row r="13435" ht="13.5" customHeight="1" x14ac:dyDescent="0.3"/>
    <row r="13436" ht="13.5" customHeight="1" x14ac:dyDescent="0.3"/>
    <row r="13437" ht="13.5" customHeight="1" x14ac:dyDescent="0.3"/>
    <row r="13438" ht="13.5" customHeight="1" x14ac:dyDescent="0.3"/>
    <row r="13439" ht="13.5" customHeight="1" x14ac:dyDescent="0.3"/>
    <row r="13440" ht="13.5" customHeight="1" x14ac:dyDescent="0.3"/>
    <row r="13441" ht="13.5" customHeight="1" x14ac:dyDescent="0.3"/>
    <row r="13442" ht="13.5" customHeight="1" x14ac:dyDescent="0.3"/>
    <row r="13443" ht="13.5" customHeight="1" x14ac:dyDescent="0.3"/>
    <row r="13444" ht="13.5" customHeight="1" x14ac:dyDescent="0.3"/>
    <row r="13445" ht="13.5" customHeight="1" x14ac:dyDescent="0.3"/>
    <row r="13446" ht="13.5" customHeight="1" x14ac:dyDescent="0.3"/>
    <row r="13447" ht="13.5" customHeight="1" x14ac:dyDescent="0.3"/>
    <row r="13448" ht="13.5" customHeight="1" x14ac:dyDescent="0.3"/>
    <row r="13449" ht="13.5" customHeight="1" x14ac:dyDescent="0.3"/>
    <row r="13450" ht="13.5" customHeight="1" x14ac:dyDescent="0.3"/>
    <row r="13451" ht="13.5" customHeight="1" x14ac:dyDescent="0.3"/>
    <row r="13452" ht="13.5" customHeight="1" x14ac:dyDescent="0.3"/>
    <row r="13453" ht="13.5" customHeight="1" x14ac:dyDescent="0.3"/>
    <row r="13454" ht="13.5" customHeight="1" x14ac:dyDescent="0.3"/>
    <row r="13455" ht="13.5" customHeight="1" x14ac:dyDescent="0.3"/>
    <row r="13456" ht="13.5" customHeight="1" x14ac:dyDescent="0.3"/>
    <row r="13457" ht="13.5" customHeight="1" x14ac:dyDescent="0.3"/>
    <row r="13458" ht="13.5" customHeight="1" x14ac:dyDescent="0.3"/>
    <row r="13459" ht="13.5" customHeight="1" x14ac:dyDescent="0.3"/>
    <row r="13460" ht="13.5" customHeight="1" x14ac:dyDescent="0.3"/>
    <row r="13461" ht="13.5" customHeight="1" x14ac:dyDescent="0.3"/>
    <row r="13462" ht="13.5" customHeight="1" x14ac:dyDescent="0.3"/>
    <row r="13463" ht="13.5" customHeight="1" x14ac:dyDescent="0.3"/>
    <row r="13464" ht="13.5" customHeight="1" x14ac:dyDescent="0.3"/>
    <row r="13465" ht="13.5" customHeight="1" x14ac:dyDescent="0.3"/>
    <row r="13466" ht="13.5" customHeight="1" x14ac:dyDescent="0.3"/>
    <row r="13467" ht="13.5" customHeight="1" x14ac:dyDescent="0.3"/>
    <row r="13468" ht="13.5" customHeight="1" x14ac:dyDescent="0.3"/>
    <row r="13469" ht="13.5" customHeight="1" x14ac:dyDescent="0.3"/>
    <row r="13470" ht="13.5" customHeight="1" x14ac:dyDescent="0.3"/>
    <row r="13471" ht="13.5" customHeight="1" x14ac:dyDescent="0.3"/>
    <row r="13472" ht="13.5" customHeight="1" x14ac:dyDescent="0.3"/>
    <row r="13473" ht="13.5" customHeight="1" x14ac:dyDescent="0.3"/>
    <row r="13474" ht="13.5" customHeight="1" x14ac:dyDescent="0.3"/>
    <row r="13475" ht="13.5" customHeight="1" x14ac:dyDescent="0.3"/>
    <row r="13476" ht="13.5" customHeight="1" x14ac:dyDescent="0.3"/>
    <row r="13477" ht="13.5" customHeight="1" x14ac:dyDescent="0.3"/>
    <row r="13478" ht="13.5" customHeight="1" x14ac:dyDescent="0.3"/>
    <row r="13479" ht="13.5" customHeight="1" x14ac:dyDescent="0.3"/>
    <row r="13480" ht="13.5" customHeight="1" x14ac:dyDescent="0.3"/>
    <row r="13481" ht="13.5" customHeight="1" x14ac:dyDescent="0.3"/>
    <row r="13482" ht="13.5" customHeight="1" x14ac:dyDescent="0.3"/>
    <row r="13483" ht="13.5" customHeight="1" x14ac:dyDescent="0.3"/>
    <row r="13484" ht="13.5" customHeight="1" x14ac:dyDescent="0.3"/>
    <row r="13485" ht="13.5" customHeight="1" x14ac:dyDescent="0.3"/>
    <row r="13486" ht="13.5" customHeight="1" x14ac:dyDescent="0.3"/>
    <row r="13487" ht="13.5" customHeight="1" x14ac:dyDescent="0.3"/>
    <row r="13488" ht="13.5" customHeight="1" x14ac:dyDescent="0.3"/>
    <row r="13489" ht="13.5" customHeight="1" x14ac:dyDescent="0.3"/>
    <row r="13490" ht="13.5" customHeight="1" x14ac:dyDescent="0.3"/>
    <row r="13491" ht="13.5" customHeight="1" x14ac:dyDescent="0.3"/>
    <row r="13492" ht="13.5" customHeight="1" x14ac:dyDescent="0.3"/>
    <row r="13493" ht="13.5" customHeight="1" x14ac:dyDescent="0.3"/>
    <row r="13494" ht="13.5" customHeight="1" x14ac:dyDescent="0.3"/>
    <row r="13495" ht="13.5" customHeight="1" x14ac:dyDescent="0.3"/>
    <row r="13496" ht="13.5" customHeight="1" x14ac:dyDescent="0.3"/>
    <row r="13497" ht="13.5" customHeight="1" x14ac:dyDescent="0.3"/>
    <row r="13498" ht="13.5" customHeight="1" x14ac:dyDescent="0.3"/>
    <row r="13499" ht="13.5" customHeight="1" x14ac:dyDescent="0.3"/>
    <row r="13500" ht="13.5" customHeight="1" x14ac:dyDescent="0.3"/>
    <row r="13501" ht="13.5" customHeight="1" x14ac:dyDescent="0.3"/>
    <row r="13502" ht="13.5" customHeight="1" x14ac:dyDescent="0.3"/>
    <row r="13503" ht="13.5" customHeight="1" x14ac:dyDescent="0.3"/>
    <row r="13504" ht="13.5" customHeight="1" x14ac:dyDescent="0.3"/>
    <row r="13505" ht="13.5" customHeight="1" x14ac:dyDescent="0.3"/>
    <row r="13506" ht="13.5" customHeight="1" x14ac:dyDescent="0.3"/>
    <row r="13507" ht="13.5" customHeight="1" x14ac:dyDescent="0.3"/>
    <row r="13508" ht="13.5" customHeight="1" x14ac:dyDescent="0.3"/>
    <row r="13509" ht="13.5" customHeight="1" x14ac:dyDescent="0.3"/>
    <row r="13510" ht="13.5" customHeight="1" x14ac:dyDescent="0.3"/>
    <row r="13511" ht="13.5" customHeight="1" x14ac:dyDescent="0.3"/>
    <row r="13512" ht="13.5" customHeight="1" x14ac:dyDescent="0.3"/>
    <row r="13513" ht="13.5" customHeight="1" x14ac:dyDescent="0.3"/>
    <row r="13514" ht="13.5" customHeight="1" x14ac:dyDescent="0.3"/>
    <row r="13515" ht="13.5" customHeight="1" x14ac:dyDescent="0.3"/>
    <row r="13516" ht="13.5" customHeight="1" x14ac:dyDescent="0.3"/>
    <row r="13517" ht="13.5" customHeight="1" x14ac:dyDescent="0.3"/>
    <row r="13518" ht="13.5" customHeight="1" x14ac:dyDescent="0.3"/>
    <row r="13519" ht="13.5" customHeight="1" x14ac:dyDescent="0.3"/>
    <row r="13520" ht="13.5" customHeight="1" x14ac:dyDescent="0.3"/>
    <row r="13521" ht="13.5" customHeight="1" x14ac:dyDescent="0.3"/>
    <row r="13522" ht="13.5" customHeight="1" x14ac:dyDescent="0.3"/>
    <row r="13523" ht="13.5" customHeight="1" x14ac:dyDescent="0.3"/>
    <row r="13524" ht="13.5" customHeight="1" x14ac:dyDescent="0.3"/>
    <row r="13525" ht="13.5" customHeight="1" x14ac:dyDescent="0.3"/>
    <row r="13526" ht="13.5" customHeight="1" x14ac:dyDescent="0.3"/>
    <row r="13527" ht="13.5" customHeight="1" x14ac:dyDescent="0.3"/>
    <row r="13528" ht="13.5" customHeight="1" x14ac:dyDescent="0.3"/>
    <row r="13529" ht="13.5" customHeight="1" x14ac:dyDescent="0.3"/>
    <row r="13530" ht="13.5" customHeight="1" x14ac:dyDescent="0.3"/>
    <row r="13531" ht="13.5" customHeight="1" x14ac:dyDescent="0.3"/>
    <row r="13532" ht="13.5" customHeight="1" x14ac:dyDescent="0.3"/>
    <row r="13533" ht="13.5" customHeight="1" x14ac:dyDescent="0.3"/>
    <row r="13534" ht="13.5" customHeight="1" x14ac:dyDescent="0.3"/>
    <row r="13535" ht="13.5" customHeight="1" x14ac:dyDescent="0.3"/>
    <row r="13536" ht="13.5" customHeight="1" x14ac:dyDescent="0.3"/>
    <row r="13537" ht="13.5" customHeight="1" x14ac:dyDescent="0.3"/>
    <row r="13538" ht="13.5" customHeight="1" x14ac:dyDescent="0.3"/>
    <row r="13539" ht="13.5" customHeight="1" x14ac:dyDescent="0.3"/>
    <row r="13540" ht="13.5" customHeight="1" x14ac:dyDescent="0.3"/>
    <row r="13541" ht="13.5" customHeight="1" x14ac:dyDescent="0.3"/>
    <row r="13542" ht="13.5" customHeight="1" x14ac:dyDescent="0.3"/>
    <row r="13543" ht="13.5" customHeight="1" x14ac:dyDescent="0.3"/>
    <row r="13544" ht="13.5" customHeight="1" x14ac:dyDescent="0.3"/>
    <row r="13545" ht="13.5" customHeight="1" x14ac:dyDescent="0.3"/>
    <row r="13546" ht="13.5" customHeight="1" x14ac:dyDescent="0.3"/>
    <row r="13547" ht="13.5" customHeight="1" x14ac:dyDescent="0.3"/>
    <row r="13548" ht="13.5" customHeight="1" x14ac:dyDescent="0.3"/>
    <row r="13549" ht="13.5" customHeight="1" x14ac:dyDescent="0.3"/>
    <row r="13550" ht="13.5" customHeight="1" x14ac:dyDescent="0.3"/>
    <row r="13551" ht="13.5" customHeight="1" x14ac:dyDescent="0.3"/>
    <row r="13552" ht="13.5" customHeight="1" x14ac:dyDescent="0.3"/>
    <row r="13553" ht="13.5" customHeight="1" x14ac:dyDescent="0.3"/>
    <row r="13554" ht="13.5" customHeight="1" x14ac:dyDescent="0.3"/>
    <row r="13555" ht="13.5" customHeight="1" x14ac:dyDescent="0.3"/>
    <row r="13556" ht="13.5" customHeight="1" x14ac:dyDescent="0.3"/>
    <row r="13557" ht="13.5" customHeight="1" x14ac:dyDescent="0.3"/>
    <row r="13558" ht="13.5" customHeight="1" x14ac:dyDescent="0.3"/>
    <row r="13559" ht="13.5" customHeight="1" x14ac:dyDescent="0.3"/>
    <row r="13560" ht="13.5" customHeight="1" x14ac:dyDescent="0.3"/>
    <row r="13561" ht="13.5" customHeight="1" x14ac:dyDescent="0.3"/>
    <row r="13562" ht="13.5" customHeight="1" x14ac:dyDescent="0.3"/>
    <row r="13563" ht="13.5" customHeight="1" x14ac:dyDescent="0.3"/>
    <row r="13564" ht="13.5" customHeight="1" x14ac:dyDescent="0.3"/>
    <row r="13565" ht="13.5" customHeight="1" x14ac:dyDescent="0.3"/>
    <row r="13566" ht="13.5" customHeight="1" x14ac:dyDescent="0.3"/>
    <row r="13567" ht="13.5" customHeight="1" x14ac:dyDescent="0.3"/>
    <row r="13568" ht="13.5" customHeight="1" x14ac:dyDescent="0.3"/>
    <row r="13569" ht="13.5" customHeight="1" x14ac:dyDescent="0.3"/>
    <row r="13570" ht="13.5" customHeight="1" x14ac:dyDescent="0.3"/>
    <row r="13571" ht="13.5" customHeight="1" x14ac:dyDescent="0.3"/>
    <row r="13572" ht="13.5" customHeight="1" x14ac:dyDescent="0.3"/>
    <row r="13573" ht="13.5" customHeight="1" x14ac:dyDescent="0.3"/>
    <row r="13574" ht="13.5" customHeight="1" x14ac:dyDescent="0.3"/>
    <row r="13575" ht="13.5" customHeight="1" x14ac:dyDescent="0.3"/>
    <row r="13576" ht="13.5" customHeight="1" x14ac:dyDescent="0.3"/>
    <row r="13577" ht="13.5" customHeight="1" x14ac:dyDescent="0.3"/>
    <row r="13578" ht="13.5" customHeight="1" x14ac:dyDescent="0.3"/>
    <row r="13579" ht="13.5" customHeight="1" x14ac:dyDescent="0.3"/>
    <row r="13580" ht="13.5" customHeight="1" x14ac:dyDescent="0.3"/>
    <row r="13581" ht="13.5" customHeight="1" x14ac:dyDescent="0.3"/>
    <row r="13582" ht="13.5" customHeight="1" x14ac:dyDescent="0.3"/>
    <row r="13583" ht="13.5" customHeight="1" x14ac:dyDescent="0.3"/>
    <row r="13584" ht="13.5" customHeight="1" x14ac:dyDescent="0.3"/>
    <row r="13585" ht="13.5" customHeight="1" x14ac:dyDescent="0.3"/>
    <row r="13586" ht="13.5" customHeight="1" x14ac:dyDescent="0.3"/>
    <row r="13587" ht="13.5" customHeight="1" x14ac:dyDescent="0.3"/>
    <row r="13588" ht="13.5" customHeight="1" x14ac:dyDescent="0.3"/>
    <row r="13589" ht="13.5" customHeight="1" x14ac:dyDescent="0.3"/>
    <row r="13590" ht="13.5" customHeight="1" x14ac:dyDescent="0.3"/>
    <row r="13591" ht="13.5" customHeight="1" x14ac:dyDescent="0.3"/>
    <row r="13592" ht="13.5" customHeight="1" x14ac:dyDescent="0.3"/>
    <row r="13593" ht="13.5" customHeight="1" x14ac:dyDescent="0.3"/>
    <row r="13594" ht="13.5" customHeight="1" x14ac:dyDescent="0.3"/>
    <row r="13595" ht="13.5" customHeight="1" x14ac:dyDescent="0.3"/>
    <row r="13596" ht="13.5" customHeight="1" x14ac:dyDescent="0.3"/>
    <row r="13597" ht="13.5" customHeight="1" x14ac:dyDescent="0.3"/>
    <row r="13598" ht="13.5" customHeight="1" x14ac:dyDescent="0.3"/>
    <row r="13599" ht="13.5" customHeight="1" x14ac:dyDescent="0.3"/>
    <row r="13600" ht="13.5" customHeight="1" x14ac:dyDescent="0.3"/>
    <row r="13601" ht="13.5" customHeight="1" x14ac:dyDescent="0.3"/>
    <row r="13602" ht="13.5" customHeight="1" x14ac:dyDescent="0.3"/>
    <row r="13603" ht="13.5" customHeight="1" x14ac:dyDescent="0.3"/>
    <row r="13604" ht="13.5" customHeight="1" x14ac:dyDescent="0.3"/>
    <row r="13605" ht="13.5" customHeight="1" x14ac:dyDescent="0.3"/>
    <row r="13606" ht="13.5" customHeight="1" x14ac:dyDescent="0.3"/>
    <row r="13607" ht="13.5" customHeight="1" x14ac:dyDescent="0.3"/>
    <row r="13608" ht="13.5" customHeight="1" x14ac:dyDescent="0.3"/>
    <row r="13609" ht="13.5" customHeight="1" x14ac:dyDescent="0.3"/>
    <row r="13610" ht="13.5" customHeight="1" x14ac:dyDescent="0.3"/>
    <row r="13611" ht="13.5" customHeight="1" x14ac:dyDescent="0.3"/>
    <row r="13612" ht="13.5" customHeight="1" x14ac:dyDescent="0.3"/>
    <row r="13613" ht="13.5" customHeight="1" x14ac:dyDescent="0.3"/>
    <row r="13614" ht="13.5" customHeight="1" x14ac:dyDescent="0.3"/>
    <row r="13615" ht="13.5" customHeight="1" x14ac:dyDescent="0.3"/>
    <row r="13616" ht="13.5" customHeight="1" x14ac:dyDescent="0.3"/>
    <row r="13617" ht="13.5" customHeight="1" x14ac:dyDescent="0.3"/>
    <row r="13618" ht="13.5" customHeight="1" x14ac:dyDescent="0.3"/>
    <row r="13619" ht="13.5" customHeight="1" x14ac:dyDescent="0.3"/>
    <row r="13620" ht="13.5" customHeight="1" x14ac:dyDescent="0.3"/>
    <row r="13621" ht="13.5" customHeight="1" x14ac:dyDescent="0.3"/>
    <row r="13622" ht="13.5" customHeight="1" x14ac:dyDescent="0.3"/>
    <row r="13623" ht="13.5" customHeight="1" x14ac:dyDescent="0.3"/>
    <row r="13624" ht="13.5" customHeight="1" x14ac:dyDescent="0.3"/>
    <row r="13625" ht="13.5" customHeight="1" x14ac:dyDescent="0.3"/>
    <row r="13626" ht="13.5" customHeight="1" x14ac:dyDescent="0.3"/>
    <row r="13627" ht="13.5" customHeight="1" x14ac:dyDescent="0.3"/>
    <row r="13628" ht="13.5" customHeight="1" x14ac:dyDescent="0.3"/>
    <row r="13629" ht="13.5" customHeight="1" x14ac:dyDescent="0.3"/>
    <row r="13630" ht="13.5" customHeight="1" x14ac:dyDescent="0.3"/>
    <row r="13631" ht="13.5" customHeight="1" x14ac:dyDescent="0.3"/>
    <row r="13632" ht="13.5" customHeight="1" x14ac:dyDescent="0.3"/>
    <row r="13633" ht="13.5" customHeight="1" x14ac:dyDescent="0.3"/>
    <row r="13634" ht="13.5" customHeight="1" x14ac:dyDescent="0.3"/>
    <row r="13635" ht="13.5" customHeight="1" x14ac:dyDescent="0.3"/>
    <row r="13636" ht="13.5" customHeight="1" x14ac:dyDescent="0.3"/>
    <row r="13637" ht="13.5" customHeight="1" x14ac:dyDescent="0.3"/>
    <row r="13638" ht="13.5" customHeight="1" x14ac:dyDescent="0.3"/>
    <row r="13639" ht="13.5" customHeight="1" x14ac:dyDescent="0.3"/>
    <row r="13640" ht="13.5" customHeight="1" x14ac:dyDescent="0.3"/>
    <row r="13641" ht="13.5" customHeight="1" x14ac:dyDescent="0.3"/>
    <row r="13642" ht="13.5" customHeight="1" x14ac:dyDescent="0.3"/>
    <row r="13643" ht="13.5" customHeight="1" x14ac:dyDescent="0.3"/>
    <row r="13644" ht="13.5" customHeight="1" x14ac:dyDescent="0.3"/>
    <row r="13645" ht="13.5" customHeight="1" x14ac:dyDescent="0.3"/>
    <row r="13646" ht="13.5" customHeight="1" x14ac:dyDescent="0.3"/>
    <row r="13647" ht="13.5" customHeight="1" x14ac:dyDescent="0.3"/>
    <row r="13648" ht="13.5" customHeight="1" x14ac:dyDescent="0.3"/>
    <row r="13649" ht="13.5" customHeight="1" x14ac:dyDescent="0.3"/>
    <row r="13650" ht="13.5" customHeight="1" x14ac:dyDescent="0.3"/>
    <row r="13651" ht="13.5" customHeight="1" x14ac:dyDescent="0.3"/>
    <row r="13652" ht="13.5" customHeight="1" x14ac:dyDescent="0.3"/>
    <row r="13653" ht="13.5" customHeight="1" x14ac:dyDescent="0.3"/>
    <row r="13654" ht="13.5" customHeight="1" x14ac:dyDescent="0.3"/>
    <row r="13655" ht="13.5" customHeight="1" x14ac:dyDescent="0.3"/>
    <row r="13656" ht="13.5" customHeight="1" x14ac:dyDescent="0.3"/>
    <row r="13657" ht="13.5" customHeight="1" x14ac:dyDescent="0.3"/>
    <row r="13658" ht="13.5" customHeight="1" x14ac:dyDescent="0.3"/>
    <row r="13659" ht="13.5" customHeight="1" x14ac:dyDescent="0.3"/>
    <row r="13660" ht="13.5" customHeight="1" x14ac:dyDescent="0.3"/>
    <row r="13661" ht="13.5" customHeight="1" x14ac:dyDescent="0.3"/>
    <row r="13662" ht="13.5" customHeight="1" x14ac:dyDescent="0.3"/>
    <row r="13663" ht="13.5" customHeight="1" x14ac:dyDescent="0.3"/>
    <row r="13664" ht="13.5" customHeight="1" x14ac:dyDescent="0.3"/>
    <row r="13665" ht="13.5" customHeight="1" x14ac:dyDescent="0.3"/>
    <row r="13666" ht="13.5" customHeight="1" x14ac:dyDescent="0.3"/>
    <row r="13667" ht="13.5" customHeight="1" x14ac:dyDescent="0.3"/>
    <row r="13668" ht="13.5" customHeight="1" x14ac:dyDescent="0.3"/>
    <row r="13669" ht="13.5" customHeight="1" x14ac:dyDescent="0.3"/>
    <row r="13670" ht="13.5" customHeight="1" x14ac:dyDescent="0.3"/>
    <row r="13671" ht="13.5" customHeight="1" x14ac:dyDescent="0.3"/>
    <row r="13672" ht="13.5" customHeight="1" x14ac:dyDescent="0.3"/>
    <row r="13673" ht="13.5" customHeight="1" x14ac:dyDescent="0.3"/>
    <row r="13674" ht="13.5" customHeight="1" x14ac:dyDescent="0.3"/>
    <row r="13675" ht="13.5" customHeight="1" x14ac:dyDescent="0.3"/>
    <row r="13676" ht="13.5" customHeight="1" x14ac:dyDescent="0.3"/>
    <row r="13677" ht="13.5" customHeight="1" x14ac:dyDescent="0.3"/>
    <row r="13678" ht="13.5" customHeight="1" x14ac:dyDescent="0.3"/>
    <row r="13679" ht="13.5" customHeight="1" x14ac:dyDescent="0.3"/>
    <row r="13680" ht="13.5" customHeight="1" x14ac:dyDescent="0.3"/>
    <row r="13681" ht="13.5" customHeight="1" x14ac:dyDescent="0.3"/>
    <row r="13682" ht="13.5" customHeight="1" x14ac:dyDescent="0.3"/>
    <row r="13683" ht="13.5" customHeight="1" x14ac:dyDescent="0.3"/>
    <row r="13684" ht="13.5" customHeight="1" x14ac:dyDescent="0.3"/>
    <row r="13685" ht="13.5" customHeight="1" x14ac:dyDescent="0.3"/>
    <row r="13686" ht="13.5" customHeight="1" x14ac:dyDescent="0.3"/>
    <row r="13687" ht="13.5" customHeight="1" x14ac:dyDescent="0.3"/>
    <row r="13688" ht="13.5" customHeight="1" x14ac:dyDescent="0.3"/>
    <row r="13689" ht="13.5" customHeight="1" x14ac:dyDescent="0.3"/>
    <row r="13690" ht="13.5" customHeight="1" x14ac:dyDescent="0.3"/>
    <row r="13691" ht="13.5" customHeight="1" x14ac:dyDescent="0.3"/>
    <row r="13692" ht="13.5" customHeight="1" x14ac:dyDescent="0.3"/>
    <row r="13693" ht="13.5" customHeight="1" x14ac:dyDescent="0.3"/>
    <row r="13694" ht="13.5" customHeight="1" x14ac:dyDescent="0.3"/>
    <row r="13695" ht="13.5" customHeight="1" x14ac:dyDescent="0.3"/>
    <row r="13696" ht="13.5" customHeight="1" x14ac:dyDescent="0.3"/>
    <row r="13697" ht="13.5" customHeight="1" x14ac:dyDescent="0.3"/>
    <row r="13698" ht="13.5" customHeight="1" x14ac:dyDescent="0.3"/>
    <row r="13699" ht="13.5" customHeight="1" x14ac:dyDescent="0.3"/>
    <row r="13700" ht="13.5" customHeight="1" x14ac:dyDescent="0.3"/>
    <row r="13701" ht="13.5" customHeight="1" x14ac:dyDescent="0.3"/>
    <row r="13702" ht="13.5" customHeight="1" x14ac:dyDescent="0.3"/>
    <row r="13703" ht="13.5" customHeight="1" x14ac:dyDescent="0.3"/>
    <row r="13704" ht="13.5" customHeight="1" x14ac:dyDescent="0.3"/>
    <row r="13705" ht="13.5" customHeight="1" x14ac:dyDescent="0.3"/>
    <row r="13706" ht="13.5" customHeight="1" x14ac:dyDescent="0.3"/>
    <row r="13707" ht="13.5" customHeight="1" x14ac:dyDescent="0.3"/>
    <row r="13708" ht="13.5" customHeight="1" x14ac:dyDescent="0.3"/>
    <row r="13709" ht="13.5" customHeight="1" x14ac:dyDescent="0.3"/>
    <row r="13710" ht="13.5" customHeight="1" x14ac:dyDescent="0.3"/>
    <row r="13711" ht="13.5" customHeight="1" x14ac:dyDescent="0.3"/>
    <row r="13712" ht="13.5" customHeight="1" x14ac:dyDescent="0.3"/>
    <row r="13713" ht="13.5" customHeight="1" x14ac:dyDescent="0.3"/>
    <row r="13714" ht="13.5" customHeight="1" x14ac:dyDescent="0.3"/>
    <row r="13715" ht="13.5" customHeight="1" x14ac:dyDescent="0.3"/>
    <row r="13716" ht="13.5" customHeight="1" x14ac:dyDescent="0.3"/>
    <row r="13717" ht="13.5" customHeight="1" x14ac:dyDescent="0.3"/>
    <row r="13718" ht="13.5" customHeight="1" x14ac:dyDescent="0.3"/>
    <row r="13719" ht="13.5" customHeight="1" x14ac:dyDescent="0.3"/>
    <row r="13720" ht="13.5" customHeight="1" x14ac:dyDescent="0.3"/>
    <row r="13721" ht="13.5" customHeight="1" x14ac:dyDescent="0.3"/>
    <row r="13722" ht="13.5" customHeight="1" x14ac:dyDescent="0.3"/>
    <row r="13723" ht="13.5" customHeight="1" x14ac:dyDescent="0.3"/>
    <row r="13724" ht="13.5" customHeight="1" x14ac:dyDescent="0.3"/>
    <row r="13725" ht="13.5" customHeight="1" x14ac:dyDescent="0.3"/>
    <row r="13726" ht="13.5" customHeight="1" x14ac:dyDescent="0.3"/>
    <row r="13727" ht="13.5" customHeight="1" x14ac:dyDescent="0.3"/>
    <row r="13728" ht="13.5" customHeight="1" x14ac:dyDescent="0.3"/>
    <row r="13729" ht="13.5" customHeight="1" x14ac:dyDescent="0.3"/>
    <row r="13730" ht="13.5" customHeight="1" x14ac:dyDescent="0.3"/>
    <row r="13731" ht="13.5" customHeight="1" x14ac:dyDescent="0.3"/>
    <row r="13732" ht="13.5" customHeight="1" x14ac:dyDescent="0.3"/>
    <row r="13733" ht="13.5" customHeight="1" x14ac:dyDescent="0.3"/>
    <row r="13734" ht="13.5" customHeight="1" x14ac:dyDescent="0.3"/>
    <row r="13735" ht="13.5" customHeight="1" x14ac:dyDescent="0.3"/>
    <row r="13736" ht="13.5" customHeight="1" x14ac:dyDescent="0.3"/>
    <row r="13737" ht="13.5" customHeight="1" x14ac:dyDescent="0.3"/>
    <row r="13738" ht="13.5" customHeight="1" x14ac:dyDescent="0.3"/>
    <row r="13739" ht="13.5" customHeight="1" x14ac:dyDescent="0.3"/>
    <row r="13740" ht="13.5" customHeight="1" x14ac:dyDescent="0.3"/>
    <row r="13741" ht="13.5" customHeight="1" x14ac:dyDescent="0.3"/>
    <row r="13742" ht="13.5" customHeight="1" x14ac:dyDescent="0.3"/>
    <row r="13743" ht="13.5" customHeight="1" x14ac:dyDescent="0.3"/>
    <row r="13744" ht="13.5" customHeight="1" x14ac:dyDescent="0.3"/>
    <row r="13745" ht="13.5" customHeight="1" x14ac:dyDescent="0.3"/>
    <row r="13746" ht="13.5" customHeight="1" x14ac:dyDescent="0.3"/>
    <row r="13747" ht="13.5" customHeight="1" x14ac:dyDescent="0.3"/>
    <row r="13748" ht="13.5" customHeight="1" x14ac:dyDescent="0.3"/>
    <row r="13749" ht="13.5" customHeight="1" x14ac:dyDescent="0.3"/>
    <row r="13750" ht="13.5" customHeight="1" x14ac:dyDescent="0.3"/>
    <row r="13751" ht="13.5" customHeight="1" x14ac:dyDescent="0.3"/>
    <row r="13752" ht="13.5" customHeight="1" x14ac:dyDescent="0.3"/>
    <row r="13753" ht="13.5" customHeight="1" x14ac:dyDescent="0.3"/>
    <row r="13754" ht="13.5" customHeight="1" x14ac:dyDescent="0.3"/>
    <row r="13755" ht="13.5" customHeight="1" x14ac:dyDescent="0.3"/>
    <row r="13756" ht="13.5" customHeight="1" x14ac:dyDescent="0.3"/>
    <row r="13757" ht="13.5" customHeight="1" x14ac:dyDescent="0.3"/>
    <row r="13758" ht="13.5" customHeight="1" x14ac:dyDescent="0.3"/>
    <row r="13759" ht="13.5" customHeight="1" x14ac:dyDescent="0.3"/>
    <row r="13760" ht="13.5" customHeight="1" x14ac:dyDescent="0.3"/>
    <row r="13761" ht="13.5" customHeight="1" x14ac:dyDescent="0.3"/>
    <row r="13762" ht="13.5" customHeight="1" x14ac:dyDescent="0.3"/>
    <row r="13763" ht="13.5" customHeight="1" x14ac:dyDescent="0.3"/>
    <row r="13764" ht="13.5" customHeight="1" x14ac:dyDescent="0.3"/>
    <row r="13765" ht="13.5" customHeight="1" x14ac:dyDescent="0.3"/>
    <row r="13766" ht="13.5" customHeight="1" x14ac:dyDescent="0.3"/>
    <row r="13767" ht="13.5" customHeight="1" x14ac:dyDescent="0.3"/>
    <row r="13768" ht="13.5" customHeight="1" x14ac:dyDescent="0.3"/>
    <row r="13769" ht="13.5" customHeight="1" x14ac:dyDescent="0.3"/>
    <row r="13770" ht="13.5" customHeight="1" x14ac:dyDescent="0.3"/>
    <row r="13771" ht="13.5" customHeight="1" x14ac:dyDescent="0.3"/>
    <row r="13772" ht="13.5" customHeight="1" x14ac:dyDescent="0.3"/>
    <row r="13773" ht="13.5" customHeight="1" x14ac:dyDescent="0.3"/>
    <row r="13774" ht="13.5" customHeight="1" x14ac:dyDescent="0.3"/>
    <row r="13775" ht="13.5" customHeight="1" x14ac:dyDescent="0.3"/>
    <row r="13776" ht="13.5" customHeight="1" x14ac:dyDescent="0.3"/>
    <row r="13777" ht="13.5" customHeight="1" x14ac:dyDescent="0.3"/>
    <row r="13778" ht="13.5" customHeight="1" x14ac:dyDescent="0.3"/>
    <row r="13779" ht="13.5" customHeight="1" x14ac:dyDescent="0.3"/>
    <row r="13780" ht="13.5" customHeight="1" x14ac:dyDescent="0.3"/>
    <row r="13781" ht="13.5" customHeight="1" x14ac:dyDescent="0.3"/>
    <row r="13782" ht="13.5" customHeight="1" x14ac:dyDescent="0.3"/>
    <row r="13783" ht="13.5" customHeight="1" x14ac:dyDescent="0.3"/>
    <row r="13784" ht="13.5" customHeight="1" x14ac:dyDescent="0.3"/>
    <row r="13785" ht="13.5" customHeight="1" x14ac:dyDescent="0.3"/>
    <row r="13786" ht="13.5" customHeight="1" x14ac:dyDescent="0.3"/>
    <row r="13787" ht="13.5" customHeight="1" x14ac:dyDescent="0.3"/>
    <row r="13788" ht="13.5" customHeight="1" x14ac:dyDescent="0.3"/>
    <row r="13789" ht="13.5" customHeight="1" x14ac:dyDescent="0.3"/>
    <row r="13790" ht="13.5" customHeight="1" x14ac:dyDescent="0.3"/>
    <row r="13791" ht="13.5" customHeight="1" x14ac:dyDescent="0.3"/>
    <row r="13792" ht="13.5" customHeight="1" x14ac:dyDescent="0.3"/>
    <row r="13793" ht="13.5" customHeight="1" x14ac:dyDescent="0.3"/>
    <row r="13794" ht="13.5" customHeight="1" x14ac:dyDescent="0.3"/>
    <row r="13795" ht="13.5" customHeight="1" x14ac:dyDescent="0.3"/>
    <row r="13796" ht="13.5" customHeight="1" x14ac:dyDescent="0.3"/>
    <row r="13797" ht="13.5" customHeight="1" x14ac:dyDescent="0.3"/>
    <row r="13798" ht="13.5" customHeight="1" x14ac:dyDescent="0.3"/>
    <row r="13799" ht="13.5" customHeight="1" x14ac:dyDescent="0.3"/>
    <row r="13800" ht="13.5" customHeight="1" x14ac:dyDescent="0.3"/>
    <row r="13801" ht="13.5" customHeight="1" x14ac:dyDescent="0.3"/>
    <row r="13802" ht="13.5" customHeight="1" x14ac:dyDescent="0.3"/>
    <row r="13803" ht="13.5" customHeight="1" x14ac:dyDescent="0.3"/>
    <row r="13804" ht="13.5" customHeight="1" x14ac:dyDescent="0.3"/>
    <row r="13805" ht="13.5" customHeight="1" x14ac:dyDescent="0.3"/>
    <row r="13806" ht="13.5" customHeight="1" x14ac:dyDescent="0.3"/>
    <row r="13807" ht="13.5" customHeight="1" x14ac:dyDescent="0.3"/>
    <row r="13808" ht="13.5" customHeight="1" x14ac:dyDescent="0.3"/>
    <row r="13809" ht="13.5" customHeight="1" x14ac:dyDescent="0.3"/>
    <row r="13810" ht="13.5" customHeight="1" x14ac:dyDescent="0.3"/>
    <row r="13811" ht="13.5" customHeight="1" x14ac:dyDescent="0.3"/>
    <row r="13812" ht="13.5" customHeight="1" x14ac:dyDescent="0.3"/>
    <row r="13813" ht="13.5" customHeight="1" x14ac:dyDescent="0.3"/>
    <row r="13814" ht="13.5" customHeight="1" x14ac:dyDescent="0.3"/>
    <row r="13815" ht="13.5" customHeight="1" x14ac:dyDescent="0.3"/>
    <row r="13816" ht="13.5" customHeight="1" x14ac:dyDescent="0.3"/>
    <row r="13817" ht="13.5" customHeight="1" x14ac:dyDescent="0.3"/>
    <row r="13818" ht="13.5" customHeight="1" x14ac:dyDescent="0.3"/>
    <row r="13819" ht="13.5" customHeight="1" x14ac:dyDescent="0.3"/>
    <row r="13820" ht="13.5" customHeight="1" x14ac:dyDescent="0.3"/>
    <row r="13821" ht="13.5" customHeight="1" x14ac:dyDescent="0.3"/>
    <row r="13822" ht="13.5" customHeight="1" x14ac:dyDescent="0.3"/>
    <row r="13823" ht="13.5" customHeight="1" x14ac:dyDescent="0.3"/>
    <row r="13824" ht="13.5" customHeight="1" x14ac:dyDescent="0.3"/>
    <row r="13825" ht="13.5" customHeight="1" x14ac:dyDescent="0.3"/>
    <row r="13826" ht="13.5" customHeight="1" x14ac:dyDescent="0.3"/>
    <row r="13827" ht="13.5" customHeight="1" x14ac:dyDescent="0.3"/>
    <row r="13828" ht="13.5" customHeight="1" x14ac:dyDescent="0.3"/>
    <row r="13829" ht="13.5" customHeight="1" x14ac:dyDescent="0.3"/>
    <row r="13830" ht="13.5" customHeight="1" x14ac:dyDescent="0.3"/>
    <row r="13831" ht="13.5" customHeight="1" x14ac:dyDescent="0.3"/>
    <row r="13832" ht="13.5" customHeight="1" x14ac:dyDescent="0.3"/>
    <row r="13833" ht="13.5" customHeight="1" x14ac:dyDescent="0.3"/>
    <row r="13834" ht="13.5" customHeight="1" x14ac:dyDescent="0.3"/>
    <row r="13835" ht="13.5" customHeight="1" x14ac:dyDescent="0.3"/>
    <row r="13836" ht="13.5" customHeight="1" x14ac:dyDescent="0.3"/>
    <row r="13837" ht="13.5" customHeight="1" x14ac:dyDescent="0.3"/>
    <row r="13838" ht="13.5" customHeight="1" x14ac:dyDescent="0.3"/>
    <row r="13839" ht="13.5" customHeight="1" x14ac:dyDescent="0.3"/>
    <row r="13840" ht="13.5" customHeight="1" x14ac:dyDescent="0.3"/>
    <row r="13841" ht="13.5" customHeight="1" x14ac:dyDescent="0.3"/>
    <row r="13842" ht="13.5" customHeight="1" x14ac:dyDescent="0.3"/>
    <row r="13843" ht="13.5" customHeight="1" x14ac:dyDescent="0.3"/>
    <row r="13844" ht="13.5" customHeight="1" x14ac:dyDescent="0.3"/>
    <row r="13845" ht="13.5" customHeight="1" x14ac:dyDescent="0.3"/>
    <row r="13846" ht="13.5" customHeight="1" x14ac:dyDescent="0.3"/>
    <row r="13847" ht="13.5" customHeight="1" x14ac:dyDescent="0.3"/>
    <row r="13848" ht="13.5" customHeight="1" x14ac:dyDescent="0.3"/>
    <row r="13849" ht="13.5" customHeight="1" x14ac:dyDescent="0.3"/>
    <row r="13850" ht="13.5" customHeight="1" x14ac:dyDescent="0.3"/>
    <row r="13851" ht="13.5" customHeight="1" x14ac:dyDescent="0.3"/>
    <row r="13852" ht="13.5" customHeight="1" x14ac:dyDescent="0.3"/>
    <row r="13853" ht="13.5" customHeight="1" x14ac:dyDescent="0.3"/>
    <row r="13854" ht="13.5" customHeight="1" x14ac:dyDescent="0.3"/>
    <row r="13855" ht="13.5" customHeight="1" x14ac:dyDescent="0.3"/>
    <row r="13856" ht="13.5" customHeight="1" x14ac:dyDescent="0.3"/>
    <row r="13857" ht="13.5" customHeight="1" x14ac:dyDescent="0.3"/>
    <row r="13858" ht="13.5" customHeight="1" x14ac:dyDescent="0.3"/>
    <row r="13859" ht="13.5" customHeight="1" x14ac:dyDescent="0.3"/>
    <row r="13860" ht="13.5" customHeight="1" x14ac:dyDescent="0.3"/>
    <row r="13861" ht="13.5" customHeight="1" x14ac:dyDescent="0.3"/>
    <row r="13862" ht="13.5" customHeight="1" x14ac:dyDescent="0.3"/>
    <row r="13863" ht="13.5" customHeight="1" x14ac:dyDescent="0.3"/>
    <row r="13864" ht="13.5" customHeight="1" x14ac:dyDescent="0.3"/>
    <row r="13865" ht="13.5" customHeight="1" x14ac:dyDescent="0.3"/>
    <row r="13866" ht="13.5" customHeight="1" x14ac:dyDescent="0.3"/>
    <row r="13867" ht="13.5" customHeight="1" x14ac:dyDescent="0.3"/>
    <row r="13868" ht="13.5" customHeight="1" x14ac:dyDescent="0.3"/>
    <row r="13869" ht="13.5" customHeight="1" x14ac:dyDescent="0.3"/>
    <row r="13870" ht="13.5" customHeight="1" x14ac:dyDescent="0.3"/>
    <row r="13871" ht="13.5" customHeight="1" x14ac:dyDescent="0.3"/>
    <row r="13872" ht="13.5" customHeight="1" x14ac:dyDescent="0.3"/>
    <row r="13873" ht="13.5" customHeight="1" x14ac:dyDescent="0.3"/>
    <row r="13874" ht="13.5" customHeight="1" x14ac:dyDescent="0.3"/>
    <row r="13875" ht="13.5" customHeight="1" x14ac:dyDescent="0.3"/>
    <row r="13876" ht="13.5" customHeight="1" x14ac:dyDescent="0.3"/>
    <row r="13877" ht="13.5" customHeight="1" x14ac:dyDescent="0.3"/>
    <row r="13878" ht="13.5" customHeight="1" x14ac:dyDescent="0.3"/>
    <row r="13879" ht="13.5" customHeight="1" x14ac:dyDescent="0.3"/>
    <row r="13880" ht="13.5" customHeight="1" x14ac:dyDescent="0.3"/>
    <row r="13881" ht="13.5" customHeight="1" x14ac:dyDescent="0.3"/>
    <row r="13882" ht="13.5" customHeight="1" x14ac:dyDescent="0.3"/>
    <row r="13883" ht="13.5" customHeight="1" x14ac:dyDescent="0.3"/>
    <row r="13884" ht="13.5" customHeight="1" x14ac:dyDescent="0.3"/>
    <row r="13885" ht="13.5" customHeight="1" x14ac:dyDescent="0.3"/>
    <row r="13886" ht="13.5" customHeight="1" x14ac:dyDescent="0.3"/>
    <row r="13887" ht="13.5" customHeight="1" x14ac:dyDescent="0.3"/>
    <row r="13888" ht="13.5" customHeight="1" x14ac:dyDescent="0.3"/>
    <row r="13889" ht="13.5" customHeight="1" x14ac:dyDescent="0.3"/>
    <row r="13890" ht="13.5" customHeight="1" x14ac:dyDescent="0.3"/>
    <row r="13891" ht="13.5" customHeight="1" x14ac:dyDescent="0.3"/>
    <row r="13892" ht="13.5" customHeight="1" x14ac:dyDescent="0.3"/>
    <row r="13893" ht="13.5" customHeight="1" x14ac:dyDescent="0.3"/>
    <row r="13894" ht="13.5" customHeight="1" x14ac:dyDescent="0.3"/>
    <row r="13895" ht="13.5" customHeight="1" x14ac:dyDescent="0.3"/>
    <row r="13896" ht="13.5" customHeight="1" x14ac:dyDescent="0.3"/>
    <row r="13897" ht="13.5" customHeight="1" x14ac:dyDescent="0.3"/>
    <row r="13898" ht="13.5" customHeight="1" x14ac:dyDescent="0.3"/>
    <row r="13899" ht="13.5" customHeight="1" x14ac:dyDescent="0.3"/>
    <row r="13900" ht="13.5" customHeight="1" x14ac:dyDescent="0.3"/>
    <row r="13901" ht="13.5" customHeight="1" x14ac:dyDescent="0.3"/>
    <row r="13902" ht="13.5" customHeight="1" x14ac:dyDescent="0.3"/>
    <row r="13903" ht="13.5" customHeight="1" x14ac:dyDescent="0.3"/>
    <row r="13904" ht="13.5" customHeight="1" x14ac:dyDescent="0.3"/>
    <row r="13905" ht="13.5" customHeight="1" x14ac:dyDescent="0.3"/>
    <row r="13906" ht="13.5" customHeight="1" x14ac:dyDescent="0.3"/>
    <row r="13907" ht="13.5" customHeight="1" x14ac:dyDescent="0.3"/>
    <row r="13908" ht="13.5" customHeight="1" x14ac:dyDescent="0.3"/>
    <row r="13909" ht="13.5" customHeight="1" x14ac:dyDescent="0.3"/>
    <row r="13910" ht="13.5" customHeight="1" x14ac:dyDescent="0.3"/>
    <row r="13911" ht="13.5" customHeight="1" x14ac:dyDescent="0.3"/>
    <row r="13912" ht="13.5" customHeight="1" x14ac:dyDescent="0.3"/>
    <row r="13913" ht="13.5" customHeight="1" x14ac:dyDescent="0.3"/>
    <row r="13914" ht="13.5" customHeight="1" x14ac:dyDescent="0.3"/>
    <row r="13915" ht="13.5" customHeight="1" x14ac:dyDescent="0.3"/>
    <row r="13916" ht="13.5" customHeight="1" x14ac:dyDescent="0.3"/>
    <row r="13917" ht="13.5" customHeight="1" x14ac:dyDescent="0.3"/>
    <row r="13918" ht="13.5" customHeight="1" x14ac:dyDescent="0.3"/>
    <row r="13919" ht="13.5" customHeight="1" x14ac:dyDescent="0.3"/>
    <row r="13920" ht="13.5" customHeight="1" x14ac:dyDescent="0.3"/>
    <row r="13921" ht="13.5" customHeight="1" x14ac:dyDescent="0.3"/>
    <row r="13922" ht="13.5" customHeight="1" x14ac:dyDescent="0.3"/>
    <row r="13923" ht="13.5" customHeight="1" x14ac:dyDescent="0.3"/>
    <row r="13924" ht="13.5" customHeight="1" x14ac:dyDescent="0.3"/>
    <row r="13925" ht="13.5" customHeight="1" x14ac:dyDescent="0.3"/>
    <row r="13926" ht="13.5" customHeight="1" x14ac:dyDescent="0.3"/>
    <row r="13927" ht="13.5" customHeight="1" x14ac:dyDescent="0.3"/>
    <row r="13928" ht="13.5" customHeight="1" x14ac:dyDescent="0.3"/>
    <row r="13929" ht="13.5" customHeight="1" x14ac:dyDescent="0.3"/>
    <row r="13930" ht="13.5" customHeight="1" x14ac:dyDescent="0.3"/>
    <row r="13931" ht="13.5" customHeight="1" x14ac:dyDescent="0.3"/>
    <row r="13932" ht="13.5" customHeight="1" x14ac:dyDescent="0.3"/>
    <row r="13933" ht="13.5" customHeight="1" x14ac:dyDescent="0.3"/>
    <row r="13934" ht="13.5" customHeight="1" x14ac:dyDescent="0.3"/>
    <row r="13935" ht="13.5" customHeight="1" x14ac:dyDescent="0.3"/>
    <row r="13936" ht="13.5" customHeight="1" x14ac:dyDescent="0.3"/>
    <row r="13937" ht="13.5" customHeight="1" x14ac:dyDescent="0.3"/>
    <row r="13938" ht="13.5" customHeight="1" x14ac:dyDescent="0.3"/>
    <row r="13939" ht="13.5" customHeight="1" x14ac:dyDescent="0.3"/>
    <row r="13940" ht="13.5" customHeight="1" x14ac:dyDescent="0.3"/>
    <row r="13941" ht="13.5" customHeight="1" x14ac:dyDescent="0.3"/>
    <row r="13942" ht="13.5" customHeight="1" x14ac:dyDescent="0.3"/>
    <row r="13943" ht="13.5" customHeight="1" x14ac:dyDescent="0.3"/>
    <row r="13944" ht="13.5" customHeight="1" x14ac:dyDescent="0.3"/>
    <row r="13945" ht="13.5" customHeight="1" x14ac:dyDescent="0.3"/>
    <row r="13946" ht="13.5" customHeight="1" x14ac:dyDescent="0.3"/>
    <row r="13947" ht="13.5" customHeight="1" x14ac:dyDescent="0.3"/>
    <row r="13948" ht="13.5" customHeight="1" x14ac:dyDescent="0.3"/>
    <row r="13949" ht="13.5" customHeight="1" x14ac:dyDescent="0.3"/>
    <row r="13950" ht="13.5" customHeight="1" x14ac:dyDescent="0.3"/>
    <row r="13951" ht="13.5" customHeight="1" x14ac:dyDescent="0.3"/>
    <row r="13952" ht="13.5" customHeight="1" x14ac:dyDescent="0.3"/>
    <row r="13953" ht="13.5" customHeight="1" x14ac:dyDescent="0.3"/>
    <row r="13954" ht="13.5" customHeight="1" x14ac:dyDescent="0.3"/>
    <row r="13955" ht="13.5" customHeight="1" x14ac:dyDescent="0.3"/>
    <row r="13956" ht="13.5" customHeight="1" x14ac:dyDescent="0.3"/>
    <row r="13957" ht="13.5" customHeight="1" x14ac:dyDescent="0.3"/>
    <row r="13958" ht="13.5" customHeight="1" x14ac:dyDescent="0.3"/>
    <row r="13959" ht="13.5" customHeight="1" x14ac:dyDescent="0.3"/>
    <row r="13960" ht="13.5" customHeight="1" x14ac:dyDescent="0.3"/>
    <row r="13961" ht="13.5" customHeight="1" x14ac:dyDescent="0.3"/>
    <row r="13962" ht="13.5" customHeight="1" x14ac:dyDescent="0.3"/>
    <row r="13963" ht="13.5" customHeight="1" x14ac:dyDescent="0.3"/>
    <row r="13964" ht="13.5" customHeight="1" x14ac:dyDescent="0.3"/>
    <row r="13965" ht="13.5" customHeight="1" x14ac:dyDescent="0.3"/>
    <row r="13966" ht="13.5" customHeight="1" x14ac:dyDescent="0.3"/>
    <row r="13967" ht="13.5" customHeight="1" x14ac:dyDescent="0.3"/>
    <row r="13968" ht="13.5" customHeight="1" x14ac:dyDescent="0.3"/>
    <row r="13969" ht="13.5" customHeight="1" x14ac:dyDescent="0.3"/>
    <row r="13970" ht="13.5" customHeight="1" x14ac:dyDescent="0.3"/>
    <row r="13971" ht="13.5" customHeight="1" x14ac:dyDescent="0.3"/>
    <row r="13972" ht="13.5" customHeight="1" x14ac:dyDescent="0.3"/>
    <row r="13973" ht="13.5" customHeight="1" x14ac:dyDescent="0.3"/>
    <row r="13974" ht="13.5" customHeight="1" x14ac:dyDescent="0.3"/>
    <row r="13975" ht="13.5" customHeight="1" x14ac:dyDescent="0.3"/>
    <row r="13976" ht="13.5" customHeight="1" x14ac:dyDescent="0.3"/>
    <row r="13977" ht="13.5" customHeight="1" x14ac:dyDescent="0.3"/>
    <row r="13978" ht="13.5" customHeight="1" x14ac:dyDescent="0.3"/>
    <row r="13979" ht="13.5" customHeight="1" x14ac:dyDescent="0.3"/>
    <row r="13980" ht="13.5" customHeight="1" x14ac:dyDescent="0.3"/>
    <row r="13981" ht="13.5" customHeight="1" x14ac:dyDescent="0.3"/>
    <row r="13982" ht="13.5" customHeight="1" x14ac:dyDescent="0.3"/>
    <row r="13983" ht="13.5" customHeight="1" x14ac:dyDescent="0.3"/>
    <row r="13984" ht="13.5" customHeight="1" x14ac:dyDescent="0.3"/>
    <row r="13985" ht="13.5" customHeight="1" x14ac:dyDescent="0.3"/>
    <row r="13986" ht="13.5" customHeight="1" x14ac:dyDescent="0.3"/>
    <row r="13987" ht="13.5" customHeight="1" x14ac:dyDescent="0.3"/>
    <row r="13988" ht="13.5" customHeight="1" x14ac:dyDescent="0.3"/>
    <row r="13989" ht="13.5" customHeight="1" x14ac:dyDescent="0.3"/>
    <row r="13990" ht="13.5" customHeight="1" x14ac:dyDescent="0.3"/>
    <row r="13991" ht="13.5" customHeight="1" x14ac:dyDescent="0.3"/>
    <row r="13992" ht="13.5" customHeight="1" x14ac:dyDescent="0.3"/>
    <row r="13993" ht="13.5" customHeight="1" x14ac:dyDescent="0.3"/>
    <row r="13994" ht="13.5" customHeight="1" x14ac:dyDescent="0.3"/>
    <row r="13995" ht="13.5" customHeight="1" x14ac:dyDescent="0.3"/>
    <row r="13996" ht="13.5" customHeight="1" x14ac:dyDescent="0.3"/>
    <row r="13997" ht="13.5" customHeight="1" x14ac:dyDescent="0.3"/>
    <row r="13998" ht="13.5" customHeight="1" x14ac:dyDescent="0.3"/>
    <row r="13999" ht="13.5" customHeight="1" x14ac:dyDescent="0.3"/>
    <row r="14000" ht="13.5" customHeight="1" x14ac:dyDescent="0.3"/>
    <row r="14001" ht="13.5" customHeight="1" x14ac:dyDescent="0.3"/>
    <row r="14002" ht="13.5" customHeight="1" x14ac:dyDescent="0.3"/>
    <row r="14003" ht="13.5" customHeight="1" x14ac:dyDescent="0.3"/>
    <row r="14004" ht="13.5" customHeight="1" x14ac:dyDescent="0.3"/>
    <row r="14005" ht="13.5" customHeight="1" x14ac:dyDescent="0.3"/>
    <row r="14006" ht="13.5" customHeight="1" x14ac:dyDescent="0.3"/>
    <row r="14007" ht="13.5" customHeight="1" x14ac:dyDescent="0.3"/>
    <row r="14008" ht="13.5" customHeight="1" x14ac:dyDescent="0.3"/>
    <row r="14009" ht="13.5" customHeight="1" x14ac:dyDescent="0.3"/>
    <row r="14010" ht="13.5" customHeight="1" x14ac:dyDescent="0.3"/>
    <row r="14011" ht="13.5" customHeight="1" x14ac:dyDescent="0.3"/>
    <row r="14012" ht="13.5" customHeight="1" x14ac:dyDescent="0.3"/>
    <row r="14013" ht="13.5" customHeight="1" x14ac:dyDescent="0.3"/>
    <row r="14014" ht="13.5" customHeight="1" x14ac:dyDescent="0.3"/>
    <row r="14015" ht="13.5" customHeight="1" x14ac:dyDescent="0.3"/>
    <row r="14016" ht="13.5" customHeight="1" x14ac:dyDescent="0.3"/>
    <row r="14017" ht="13.5" customHeight="1" x14ac:dyDescent="0.3"/>
    <row r="14018" ht="13.5" customHeight="1" x14ac:dyDescent="0.3"/>
    <row r="14019" ht="13.5" customHeight="1" x14ac:dyDescent="0.3"/>
    <row r="14020" ht="13.5" customHeight="1" x14ac:dyDescent="0.3"/>
    <row r="14021" ht="13.5" customHeight="1" x14ac:dyDescent="0.3"/>
    <row r="14022" ht="13.5" customHeight="1" x14ac:dyDescent="0.3"/>
    <row r="14023" ht="13.5" customHeight="1" x14ac:dyDescent="0.3"/>
    <row r="14024" ht="13.5" customHeight="1" x14ac:dyDescent="0.3"/>
    <row r="14025" ht="13.5" customHeight="1" x14ac:dyDescent="0.3"/>
    <row r="14026" ht="13.5" customHeight="1" x14ac:dyDescent="0.3"/>
    <row r="14027" ht="13.5" customHeight="1" x14ac:dyDescent="0.3"/>
    <row r="14028" ht="13.5" customHeight="1" x14ac:dyDescent="0.3"/>
    <row r="14029" ht="13.5" customHeight="1" x14ac:dyDescent="0.3"/>
    <row r="14030" ht="13.5" customHeight="1" x14ac:dyDescent="0.3"/>
    <row r="14031" ht="13.5" customHeight="1" x14ac:dyDescent="0.3"/>
    <row r="14032" ht="13.5" customHeight="1" x14ac:dyDescent="0.3"/>
    <row r="14033" ht="13.5" customHeight="1" x14ac:dyDescent="0.3"/>
    <row r="14034" ht="13.5" customHeight="1" x14ac:dyDescent="0.3"/>
    <row r="14035" ht="13.5" customHeight="1" x14ac:dyDescent="0.3"/>
    <row r="14036" ht="13.5" customHeight="1" x14ac:dyDescent="0.3"/>
    <row r="14037" ht="13.5" customHeight="1" x14ac:dyDescent="0.3"/>
    <row r="14038" ht="13.5" customHeight="1" x14ac:dyDescent="0.3"/>
    <row r="14039" ht="13.5" customHeight="1" x14ac:dyDescent="0.3"/>
    <row r="14040" ht="13.5" customHeight="1" x14ac:dyDescent="0.3"/>
    <row r="14041" ht="13.5" customHeight="1" x14ac:dyDescent="0.3"/>
    <row r="14042" ht="13.5" customHeight="1" x14ac:dyDescent="0.3"/>
    <row r="14043" ht="13.5" customHeight="1" x14ac:dyDescent="0.3"/>
    <row r="14044" ht="13.5" customHeight="1" x14ac:dyDescent="0.3"/>
    <row r="14045" ht="13.5" customHeight="1" x14ac:dyDescent="0.3"/>
    <row r="14046" ht="13.5" customHeight="1" x14ac:dyDescent="0.3"/>
    <row r="14047" ht="13.5" customHeight="1" x14ac:dyDescent="0.3"/>
    <row r="14048" ht="13.5" customHeight="1" x14ac:dyDescent="0.3"/>
    <row r="14049" ht="13.5" customHeight="1" x14ac:dyDescent="0.3"/>
    <row r="14050" ht="13.5" customHeight="1" x14ac:dyDescent="0.3"/>
    <row r="14051" ht="13.5" customHeight="1" x14ac:dyDescent="0.3"/>
    <row r="14052" ht="13.5" customHeight="1" x14ac:dyDescent="0.3"/>
    <row r="14053" ht="13.5" customHeight="1" x14ac:dyDescent="0.3"/>
    <row r="14054" ht="13.5" customHeight="1" x14ac:dyDescent="0.3"/>
    <row r="14055" ht="13.5" customHeight="1" x14ac:dyDescent="0.3"/>
    <row r="14056" ht="13.5" customHeight="1" x14ac:dyDescent="0.3"/>
    <row r="14057" ht="13.5" customHeight="1" x14ac:dyDescent="0.3"/>
    <row r="14058" ht="13.5" customHeight="1" x14ac:dyDescent="0.3"/>
    <row r="14059" ht="13.5" customHeight="1" x14ac:dyDescent="0.3"/>
    <row r="14060" ht="13.5" customHeight="1" x14ac:dyDescent="0.3"/>
    <row r="14061" ht="13.5" customHeight="1" x14ac:dyDescent="0.3"/>
    <row r="14062" ht="13.5" customHeight="1" x14ac:dyDescent="0.3"/>
    <row r="14063" ht="13.5" customHeight="1" x14ac:dyDescent="0.3"/>
    <row r="14064" ht="13.5" customHeight="1" x14ac:dyDescent="0.3"/>
    <row r="14065" ht="13.5" customHeight="1" x14ac:dyDescent="0.3"/>
    <row r="14066" ht="13.5" customHeight="1" x14ac:dyDescent="0.3"/>
    <row r="14067" ht="13.5" customHeight="1" x14ac:dyDescent="0.3"/>
    <row r="14068" ht="13.5" customHeight="1" x14ac:dyDescent="0.3"/>
    <row r="14069" ht="13.5" customHeight="1" x14ac:dyDescent="0.3"/>
    <row r="14070" ht="13.5" customHeight="1" x14ac:dyDescent="0.3"/>
    <row r="14071" ht="13.5" customHeight="1" x14ac:dyDescent="0.3"/>
    <row r="14072" ht="13.5" customHeight="1" x14ac:dyDescent="0.3"/>
    <row r="14073" ht="13.5" customHeight="1" x14ac:dyDescent="0.3"/>
    <row r="14074" ht="13.5" customHeight="1" x14ac:dyDescent="0.3"/>
    <row r="14075" ht="13.5" customHeight="1" x14ac:dyDescent="0.3"/>
    <row r="14076" ht="13.5" customHeight="1" x14ac:dyDescent="0.3"/>
    <row r="14077" ht="13.5" customHeight="1" x14ac:dyDescent="0.3"/>
    <row r="14078" ht="13.5" customHeight="1" x14ac:dyDescent="0.3"/>
    <row r="14079" ht="13.5" customHeight="1" x14ac:dyDescent="0.3"/>
    <row r="14080" ht="13.5" customHeight="1" x14ac:dyDescent="0.3"/>
    <row r="14081" ht="13.5" customHeight="1" x14ac:dyDescent="0.3"/>
    <row r="14082" ht="13.5" customHeight="1" x14ac:dyDescent="0.3"/>
    <row r="14083" ht="13.5" customHeight="1" x14ac:dyDescent="0.3"/>
    <row r="14084" ht="13.5" customHeight="1" x14ac:dyDescent="0.3"/>
    <row r="14085" ht="13.5" customHeight="1" x14ac:dyDescent="0.3"/>
    <row r="14086" ht="13.5" customHeight="1" x14ac:dyDescent="0.3"/>
    <row r="14087" ht="13.5" customHeight="1" x14ac:dyDescent="0.3"/>
    <row r="14088" ht="13.5" customHeight="1" x14ac:dyDescent="0.3"/>
    <row r="14089" ht="13.5" customHeight="1" x14ac:dyDescent="0.3"/>
    <row r="14090" ht="13.5" customHeight="1" x14ac:dyDescent="0.3"/>
    <row r="14091" ht="13.5" customHeight="1" x14ac:dyDescent="0.3"/>
    <row r="14092" ht="13.5" customHeight="1" x14ac:dyDescent="0.3"/>
    <row r="14093" ht="13.5" customHeight="1" x14ac:dyDescent="0.3"/>
    <row r="14094" ht="13.5" customHeight="1" x14ac:dyDescent="0.3"/>
    <row r="14095" ht="13.5" customHeight="1" x14ac:dyDescent="0.3"/>
    <row r="14096" ht="13.5" customHeight="1" x14ac:dyDescent="0.3"/>
    <row r="14097" ht="13.5" customHeight="1" x14ac:dyDescent="0.3"/>
    <row r="14098" ht="13.5" customHeight="1" x14ac:dyDescent="0.3"/>
    <row r="14099" ht="13.5" customHeight="1" x14ac:dyDescent="0.3"/>
    <row r="14100" ht="13.5" customHeight="1" x14ac:dyDescent="0.3"/>
    <row r="14101" ht="13.5" customHeight="1" x14ac:dyDescent="0.3"/>
    <row r="14102" ht="13.5" customHeight="1" x14ac:dyDescent="0.3"/>
    <row r="14103" ht="13.5" customHeight="1" x14ac:dyDescent="0.3"/>
    <row r="14104" ht="13.5" customHeight="1" x14ac:dyDescent="0.3"/>
    <row r="14105" ht="13.5" customHeight="1" x14ac:dyDescent="0.3"/>
    <row r="14106" ht="13.5" customHeight="1" x14ac:dyDescent="0.3"/>
    <row r="14107" ht="13.5" customHeight="1" x14ac:dyDescent="0.3"/>
    <row r="14108" ht="13.5" customHeight="1" x14ac:dyDescent="0.3"/>
    <row r="14109" ht="13.5" customHeight="1" x14ac:dyDescent="0.3"/>
    <row r="14110" ht="13.5" customHeight="1" x14ac:dyDescent="0.3"/>
    <row r="14111" ht="13.5" customHeight="1" x14ac:dyDescent="0.3"/>
    <row r="14112" ht="13.5" customHeight="1" x14ac:dyDescent="0.3"/>
    <row r="14113" ht="13.5" customHeight="1" x14ac:dyDescent="0.3"/>
    <row r="14114" ht="13.5" customHeight="1" x14ac:dyDescent="0.3"/>
    <row r="14115" ht="13.5" customHeight="1" x14ac:dyDescent="0.3"/>
    <row r="14116" ht="13.5" customHeight="1" x14ac:dyDescent="0.3"/>
    <row r="14117" ht="13.5" customHeight="1" x14ac:dyDescent="0.3"/>
    <row r="14118" ht="13.5" customHeight="1" x14ac:dyDescent="0.3"/>
    <row r="14119" ht="13.5" customHeight="1" x14ac:dyDescent="0.3"/>
    <row r="14120" ht="13.5" customHeight="1" x14ac:dyDescent="0.3"/>
    <row r="14121" ht="13.5" customHeight="1" x14ac:dyDescent="0.3"/>
    <row r="14122" ht="13.5" customHeight="1" x14ac:dyDescent="0.3"/>
    <row r="14123" ht="13.5" customHeight="1" x14ac:dyDescent="0.3"/>
    <row r="14124" ht="13.5" customHeight="1" x14ac:dyDescent="0.3"/>
    <row r="14125" ht="13.5" customHeight="1" x14ac:dyDescent="0.3"/>
    <row r="14126" ht="13.5" customHeight="1" x14ac:dyDescent="0.3"/>
    <row r="14127" ht="13.5" customHeight="1" x14ac:dyDescent="0.3"/>
    <row r="14128" ht="13.5" customHeight="1" x14ac:dyDescent="0.3"/>
    <row r="14129" ht="13.5" customHeight="1" x14ac:dyDescent="0.3"/>
    <row r="14130" ht="13.5" customHeight="1" x14ac:dyDescent="0.3"/>
    <row r="14131" ht="13.5" customHeight="1" x14ac:dyDescent="0.3"/>
    <row r="14132" ht="13.5" customHeight="1" x14ac:dyDescent="0.3"/>
    <row r="14133" ht="13.5" customHeight="1" x14ac:dyDescent="0.3"/>
    <row r="14134" ht="13.5" customHeight="1" x14ac:dyDescent="0.3"/>
    <row r="14135" ht="13.5" customHeight="1" x14ac:dyDescent="0.3"/>
    <row r="14136" ht="13.5" customHeight="1" x14ac:dyDescent="0.3"/>
    <row r="14137" ht="13.5" customHeight="1" x14ac:dyDescent="0.3"/>
    <row r="14138" ht="13.5" customHeight="1" x14ac:dyDescent="0.3"/>
    <row r="14139" ht="13.5" customHeight="1" x14ac:dyDescent="0.3"/>
    <row r="14140" ht="13.5" customHeight="1" x14ac:dyDescent="0.3"/>
    <row r="14141" ht="13.5" customHeight="1" x14ac:dyDescent="0.3"/>
    <row r="14142" ht="13.5" customHeight="1" x14ac:dyDescent="0.3"/>
    <row r="14143" ht="13.5" customHeight="1" x14ac:dyDescent="0.3"/>
    <row r="14144" ht="13.5" customHeight="1" x14ac:dyDescent="0.3"/>
    <row r="14145" ht="13.5" customHeight="1" x14ac:dyDescent="0.3"/>
    <row r="14146" ht="13.5" customHeight="1" x14ac:dyDescent="0.3"/>
    <row r="14147" ht="13.5" customHeight="1" x14ac:dyDescent="0.3"/>
    <row r="14148" ht="13.5" customHeight="1" x14ac:dyDescent="0.3"/>
    <row r="14149" ht="13.5" customHeight="1" x14ac:dyDescent="0.3"/>
    <row r="14150" ht="13.5" customHeight="1" x14ac:dyDescent="0.3"/>
    <row r="14151" ht="13.5" customHeight="1" x14ac:dyDescent="0.3"/>
    <row r="14152" ht="13.5" customHeight="1" x14ac:dyDescent="0.3"/>
    <row r="14153" ht="13.5" customHeight="1" x14ac:dyDescent="0.3"/>
    <row r="14154" ht="13.5" customHeight="1" x14ac:dyDescent="0.3"/>
    <row r="14155" ht="13.5" customHeight="1" x14ac:dyDescent="0.3"/>
    <row r="14156" ht="13.5" customHeight="1" x14ac:dyDescent="0.3"/>
    <row r="14157" ht="13.5" customHeight="1" x14ac:dyDescent="0.3"/>
    <row r="14158" ht="13.5" customHeight="1" x14ac:dyDescent="0.3"/>
    <row r="14159" ht="13.5" customHeight="1" x14ac:dyDescent="0.3"/>
    <row r="14160" ht="13.5" customHeight="1" x14ac:dyDescent="0.3"/>
    <row r="14161" ht="13.5" customHeight="1" x14ac:dyDescent="0.3"/>
    <row r="14162" ht="13.5" customHeight="1" x14ac:dyDescent="0.3"/>
    <row r="14163" ht="13.5" customHeight="1" x14ac:dyDescent="0.3"/>
    <row r="14164" ht="13.5" customHeight="1" x14ac:dyDescent="0.3"/>
    <row r="14165" ht="13.5" customHeight="1" x14ac:dyDescent="0.3"/>
    <row r="14166" ht="13.5" customHeight="1" x14ac:dyDescent="0.3"/>
    <row r="14167" ht="13.5" customHeight="1" x14ac:dyDescent="0.3"/>
    <row r="14168" ht="13.5" customHeight="1" x14ac:dyDescent="0.3"/>
    <row r="14169" ht="13.5" customHeight="1" x14ac:dyDescent="0.3"/>
    <row r="14170" ht="13.5" customHeight="1" x14ac:dyDescent="0.3"/>
    <row r="14171" ht="13.5" customHeight="1" x14ac:dyDescent="0.3"/>
    <row r="14172" ht="13.5" customHeight="1" x14ac:dyDescent="0.3"/>
    <row r="14173" ht="13.5" customHeight="1" x14ac:dyDescent="0.3"/>
    <row r="14174" ht="13.5" customHeight="1" x14ac:dyDescent="0.3"/>
    <row r="14175" ht="13.5" customHeight="1" x14ac:dyDescent="0.3"/>
    <row r="14176" ht="13.5" customHeight="1" x14ac:dyDescent="0.3"/>
    <row r="14177" ht="13.5" customHeight="1" x14ac:dyDescent="0.3"/>
    <row r="14178" ht="13.5" customHeight="1" x14ac:dyDescent="0.3"/>
    <row r="14179" ht="13.5" customHeight="1" x14ac:dyDescent="0.3"/>
    <row r="14180" ht="13.5" customHeight="1" x14ac:dyDescent="0.3"/>
    <row r="14181" ht="13.5" customHeight="1" x14ac:dyDescent="0.3"/>
    <row r="14182" ht="13.5" customHeight="1" x14ac:dyDescent="0.3"/>
    <row r="14183" ht="13.5" customHeight="1" x14ac:dyDescent="0.3"/>
    <row r="14184" ht="13.5" customHeight="1" x14ac:dyDescent="0.3"/>
    <row r="14185" ht="13.5" customHeight="1" x14ac:dyDescent="0.3"/>
    <row r="14186" ht="13.5" customHeight="1" x14ac:dyDescent="0.3"/>
    <row r="14187" ht="13.5" customHeight="1" x14ac:dyDescent="0.3"/>
    <row r="14188" ht="13.5" customHeight="1" x14ac:dyDescent="0.3"/>
    <row r="14189" ht="13.5" customHeight="1" x14ac:dyDescent="0.3"/>
    <row r="14190" ht="13.5" customHeight="1" x14ac:dyDescent="0.3"/>
    <row r="14191" ht="13.5" customHeight="1" x14ac:dyDescent="0.3"/>
    <row r="14192" ht="13.5" customHeight="1" x14ac:dyDescent="0.3"/>
    <row r="14193" ht="13.5" customHeight="1" x14ac:dyDescent="0.3"/>
    <row r="14194" ht="13.5" customHeight="1" x14ac:dyDescent="0.3"/>
    <row r="14195" ht="13.5" customHeight="1" x14ac:dyDescent="0.3"/>
    <row r="14196" ht="13.5" customHeight="1" x14ac:dyDescent="0.3"/>
    <row r="14197" ht="13.5" customHeight="1" x14ac:dyDescent="0.3"/>
    <row r="14198" ht="13.5" customHeight="1" x14ac:dyDescent="0.3"/>
    <row r="14199" ht="13.5" customHeight="1" x14ac:dyDescent="0.3"/>
    <row r="14200" ht="13.5" customHeight="1" x14ac:dyDescent="0.3"/>
    <row r="14201" ht="13.5" customHeight="1" x14ac:dyDescent="0.3"/>
    <row r="14202" ht="13.5" customHeight="1" x14ac:dyDescent="0.3"/>
    <row r="14203" ht="13.5" customHeight="1" x14ac:dyDescent="0.3"/>
    <row r="14204" ht="13.5" customHeight="1" x14ac:dyDescent="0.3"/>
    <row r="14205" ht="13.5" customHeight="1" x14ac:dyDescent="0.3"/>
    <row r="14206" ht="13.5" customHeight="1" x14ac:dyDescent="0.3"/>
    <row r="14207" ht="13.5" customHeight="1" x14ac:dyDescent="0.3"/>
    <row r="14208" ht="13.5" customHeight="1" x14ac:dyDescent="0.3"/>
    <row r="14209" ht="13.5" customHeight="1" x14ac:dyDescent="0.3"/>
    <row r="14210" ht="13.5" customHeight="1" x14ac:dyDescent="0.3"/>
    <row r="14211" ht="13.5" customHeight="1" x14ac:dyDescent="0.3"/>
    <row r="14212" ht="13.5" customHeight="1" x14ac:dyDescent="0.3"/>
    <row r="14213" ht="13.5" customHeight="1" x14ac:dyDescent="0.3"/>
    <row r="14214" ht="13.5" customHeight="1" x14ac:dyDescent="0.3"/>
    <row r="14215" ht="13.5" customHeight="1" x14ac:dyDescent="0.3"/>
    <row r="14216" ht="13.5" customHeight="1" x14ac:dyDescent="0.3"/>
    <row r="14217" ht="13.5" customHeight="1" x14ac:dyDescent="0.3"/>
    <row r="14218" ht="13.5" customHeight="1" x14ac:dyDescent="0.3"/>
    <row r="14219" ht="13.5" customHeight="1" x14ac:dyDescent="0.3"/>
    <row r="14220" ht="13.5" customHeight="1" x14ac:dyDescent="0.3"/>
    <row r="14221" ht="13.5" customHeight="1" x14ac:dyDescent="0.3"/>
    <row r="14222" ht="13.5" customHeight="1" x14ac:dyDescent="0.3"/>
    <row r="14223" ht="13.5" customHeight="1" x14ac:dyDescent="0.3"/>
    <row r="14224" ht="13.5" customHeight="1" x14ac:dyDescent="0.3"/>
    <row r="14225" ht="13.5" customHeight="1" x14ac:dyDescent="0.3"/>
    <row r="14226" ht="13.5" customHeight="1" x14ac:dyDescent="0.3"/>
    <row r="14227" ht="13.5" customHeight="1" x14ac:dyDescent="0.3"/>
    <row r="14228" ht="13.5" customHeight="1" x14ac:dyDescent="0.3"/>
    <row r="14229" ht="13.5" customHeight="1" x14ac:dyDescent="0.3"/>
    <row r="14230" ht="13.5" customHeight="1" x14ac:dyDescent="0.3"/>
    <row r="14231" ht="13.5" customHeight="1" x14ac:dyDescent="0.3"/>
    <row r="14232" ht="13.5" customHeight="1" x14ac:dyDescent="0.3"/>
    <row r="14233" ht="13.5" customHeight="1" x14ac:dyDescent="0.3"/>
    <row r="14234" ht="13.5" customHeight="1" x14ac:dyDescent="0.3"/>
    <row r="14235" ht="13.5" customHeight="1" x14ac:dyDescent="0.3"/>
    <row r="14236" ht="13.5" customHeight="1" x14ac:dyDescent="0.3"/>
    <row r="14237" ht="13.5" customHeight="1" x14ac:dyDescent="0.3"/>
    <row r="14238" ht="13.5" customHeight="1" x14ac:dyDescent="0.3"/>
    <row r="14239" ht="13.5" customHeight="1" x14ac:dyDescent="0.3"/>
    <row r="14240" ht="13.5" customHeight="1" x14ac:dyDescent="0.3"/>
    <row r="14241" ht="13.5" customHeight="1" x14ac:dyDescent="0.3"/>
    <row r="14242" ht="13.5" customHeight="1" x14ac:dyDescent="0.3"/>
    <row r="14243" ht="13.5" customHeight="1" x14ac:dyDescent="0.3"/>
    <row r="14244" ht="13.5" customHeight="1" x14ac:dyDescent="0.3"/>
    <row r="14245" ht="13.5" customHeight="1" x14ac:dyDescent="0.3"/>
    <row r="14246" ht="13.5" customHeight="1" x14ac:dyDescent="0.3"/>
    <row r="14247" ht="13.5" customHeight="1" x14ac:dyDescent="0.3"/>
    <row r="14248" ht="13.5" customHeight="1" x14ac:dyDescent="0.3"/>
    <row r="14249" ht="13.5" customHeight="1" x14ac:dyDescent="0.3"/>
    <row r="14250" ht="13.5" customHeight="1" x14ac:dyDescent="0.3"/>
    <row r="14251" ht="13.5" customHeight="1" x14ac:dyDescent="0.3"/>
    <row r="14252" ht="13.5" customHeight="1" x14ac:dyDescent="0.3"/>
    <row r="14253" ht="13.5" customHeight="1" x14ac:dyDescent="0.3"/>
    <row r="14254" ht="13.5" customHeight="1" x14ac:dyDescent="0.3"/>
    <row r="14255" ht="13.5" customHeight="1" x14ac:dyDescent="0.3"/>
    <row r="14256" ht="13.5" customHeight="1" x14ac:dyDescent="0.3"/>
    <row r="14257" ht="13.5" customHeight="1" x14ac:dyDescent="0.3"/>
    <row r="14258" ht="13.5" customHeight="1" x14ac:dyDescent="0.3"/>
    <row r="14259" ht="13.5" customHeight="1" x14ac:dyDescent="0.3"/>
    <row r="14260" ht="13.5" customHeight="1" x14ac:dyDescent="0.3"/>
    <row r="14261" ht="13.5" customHeight="1" x14ac:dyDescent="0.3"/>
    <row r="14262" ht="13.5" customHeight="1" x14ac:dyDescent="0.3"/>
    <row r="14263" ht="13.5" customHeight="1" x14ac:dyDescent="0.3"/>
    <row r="14264" ht="13.5" customHeight="1" x14ac:dyDescent="0.3"/>
    <row r="14265" ht="13.5" customHeight="1" x14ac:dyDescent="0.3"/>
    <row r="14266" ht="13.5" customHeight="1" x14ac:dyDescent="0.3"/>
    <row r="14267" ht="13.5" customHeight="1" x14ac:dyDescent="0.3"/>
    <row r="14268" ht="13.5" customHeight="1" x14ac:dyDescent="0.3"/>
    <row r="14269" ht="13.5" customHeight="1" x14ac:dyDescent="0.3"/>
    <row r="14270" ht="13.5" customHeight="1" x14ac:dyDescent="0.3"/>
    <row r="14271" ht="13.5" customHeight="1" x14ac:dyDescent="0.3"/>
    <row r="14272" ht="13.5" customHeight="1" x14ac:dyDescent="0.3"/>
    <row r="14273" ht="13.5" customHeight="1" x14ac:dyDescent="0.3"/>
    <row r="14274" ht="13.5" customHeight="1" x14ac:dyDescent="0.3"/>
    <row r="14275" ht="13.5" customHeight="1" x14ac:dyDescent="0.3"/>
    <row r="14276" ht="13.5" customHeight="1" x14ac:dyDescent="0.3"/>
    <row r="14277" ht="13.5" customHeight="1" x14ac:dyDescent="0.3"/>
    <row r="14278" ht="13.5" customHeight="1" x14ac:dyDescent="0.3"/>
    <row r="14279" ht="13.5" customHeight="1" x14ac:dyDescent="0.3"/>
    <row r="14280" ht="13.5" customHeight="1" x14ac:dyDescent="0.3"/>
    <row r="14281" ht="13.5" customHeight="1" x14ac:dyDescent="0.3"/>
    <row r="14282" ht="13.5" customHeight="1" x14ac:dyDescent="0.3"/>
    <row r="14283" ht="13.5" customHeight="1" x14ac:dyDescent="0.3"/>
    <row r="14284" ht="13.5" customHeight="1" x14ac:dyDescent="0.3"/>
    <row r="14285" ht="13.5" customHeight="1" x14ac:dyDescent="0.3"/>
    <row r="14286" ht="13.5" customHeight="1" x14ac:dyDescent="0.3"/>
    <row r="14287" ht="13.5" customHeight="1" x14ac:dyDescent="0.3"/>
    <row r="14288" ht="13.5" customHeight="1" x14ac:dyDescent="0.3"/>
    <row r="14289" ht="13.5" customHeight="1" x14ac:dyDescent="0.3"/>
    <row r="14290" ht="13.5" customHeight="1" x14ac:dyDescent="0.3"/>
    <row r="14291" ht="13.5" customHeight="1" x14ac:dyDescent="0.3"/>
    <row r="14292" ht="13.5" customHeight="1" x14ac:dyDescent="0.3"/>
    <row r="14293" ht="13.5" customHeight="1" x14ac:dyDescent="0.3"/>
    <row r="14294" ht="13.5" customHeight="1" x14ac:dyDescent="0.3"/>
    <row r="14295" ht="13.5" customHeight="1" x14ac:dyDescent="0.3"/>
    <row r="14296" ht="13.5" customHeight="1" x14ac:dyDescent="0.3"/>
    <row r="14297" ht="13.5" customHeight="1" x14ac:dyDescent="0.3"/>
    <row r="14298" ht="13.5" customHeight="1" x14ac:dyDescent="0.3"/>
    <row r="14299" ht="13.5" customHeight="1" x14ac:dyDescent="0.3"/>
    <row r="14300" ht="13.5" customHeight="1" x14ac:dyDescent="0.3"/>
    <row r="14301" ht="13.5" customHeight="1" x14ac:dyDescent="0.3"/>
    <row r="14302" ht="13.5" customHeight="1" x14ac:dyDescent="0.3"/>
    <row r="14303" ht="13.5" customHeight="1" x14ac:dyDescent="0.3"/>
    <row r="14304" ht="13.5" customHeight="1" x14ac:dyDescent="0.3"/>
    <row r="14305" ht="13.5" customHeight="1" x14ac:dyDescent="0.3"/>
    <row r="14306" ht="13.5" customHeight="1" x14ac:dyDescent="0.3"/>
    <row r="14307" ht="13.5" customHeight="1" x14ac:dyDescent="0.3"/>
    <row r="14308" ht="13.5" customHeight="1" x14ac:dyDescent="0.3"/>
    <row r="14309" ht="13.5" customHeight="1" x14ac:dyDescent="0.3"/>
    <row r="14310" ht="13.5" customHeight="1" x14ac:dyDescent="0.3"/>
    <row r="14311" ht="13.5" customHeight="1" x14ac:dyDescent="0.3"/>
    <row r="14312" ht="13.5" customHeight="1" x14ac:dyDescent="0.3"/>
    <row r="14313" ht="13.5" customHeight="1" x14ac:dyDescent="0.3"/>
    <row r="14314" ht="13.5" customHeight="1" x14ac:dyDescent="0.3"/>
    <row r="14315" ht="13.5" customHeight="1" x14ac:dyDescent="0.3"/>
    <row r="14316" ht="13.5" customHeight="1" x14ac:dyDescent="0.3"/>
    <row r="14317" ht="13.5" customHeight="1" x14ac:dyDescent="0.3"/>
    <row r="14318" ht="13.5" customHeight="1" x14ac:dyDescent="0.3"/>
    <row r="14319" ht="13.5" customHeight="1" x14ac:dyDescent="0.3"/>
    <row r="14320" ht="13.5" customHeight="1" x14ac:dyDescent="0.3"/>
    <row r="14321" ht="13.5" customHeight="1" x14ac:dyDescent="0.3"/>
    <row r="14322" ht="13.5" customHeight="1" x14ac:dyDescent="0.3"/>
    <row r="14323" ht="13.5" customHeight="1" x14ac:dyDescent="0.3"/>
    <row r="14324" ht="13.5" customHeight="1" x14ac:dyDescent="0.3"/>
    <row r="14325" ht="13.5" customHeight="1" x14ac:dyDescent="0.3"/>
    <row r="14326" ht="13.5" customHeight="1" x14ac:dyDescent="0.3"/>
    <row r="14327" ht="13.5" customHeight="1" x14ac:dyDescent="0.3"/>
    <row r="14328" ht="13.5" customHeight="1" x14ac:dyDescent="0.3"/>
    <row r="14329" ht="13.5" customHeight="1" x14ac:dyDescent="0.3"/>
    <row r="14330" ht="13.5" customHeight="1" x14ac:dyDescent="0.3"/>
    <row r="14331" ht="13.5" customHeight="1" x14ac:dyDescent="0.3"/>
    <row r="14332" ht="13.5" customHeight="1" x14ac:dyDescent="0.3"/>
    <row r="14333" ht="13.5" customHeight="1" x14ac:dyDescent="0.3"/>
    <row r="14334" ht="13.5" customHeight="1" x14ac:dyDescent="0.3"/>
    <row r="14335" ht="13.5" customHeight="1" x14ac:dyDescent="0.3"/>
    <row r="14336" ht="13.5" customHeight="1" x14ac:dyDescent="0.3"/>
    <row r="14337" ht="13.5" customHeight="1" x14ac:dyDescent="0.3"/>
    <row r="14338" ht="13.5" customHeight="1" x14ac:dyDescent="0.3"/>
    <row r="14339" ht="13.5" customHeight="1" x14ac:dyDescent="0.3"/>
    <row r="14340" ht="13.5" customHeight="1" x14ac:dyDescent="0.3"/>
    <row r="14341" ht="13.5" customHeight="1" x14ac:dyDescent="0.3"/>
    <row r="14342" ht="13.5" customHeight="1" x14ac:dyDescent="0.3"/>
    <row r="14343" ht="13.5" customHeight="1" x14ac:dyDescent="0.3"/>
    <row r="14344" ht="13.5" customHeight="1" x14ac:dyDescent="0.3"/>
    <row r="14345" ht="13.5" customHeight="1" x14ac:dyDescent="0.3"/>
    <row r="14346" ht="13.5" customHeight="1" x14ac:dyDescent="0.3"/>
    <row r="14347" ht="13.5" customHeight="1" x14ac:dyDescent="0.3"/>
    <row r="14348" ht="13.5" customHeight="1" x14ac:dyDescent="0.3"/>
    <row r="14349" ht="13.5" customHeight="1" x14ac:dyDescent="0.3"/>
    <row r="14350" ht="13.5" customHeight="1" x14ac:dyDescent="0.3"/>
    <row r="14351" ht="13.5" customHeight="1" x14ac:dyDescent="0.3"/>
    <row r="14352" ht="13.5" customHeight="1" x14ac:dyDescent="0.3"/>
    <row r="14353" ht="13.5" customHeight="1" x14ac:dyDescent="0.3"/>
    <row r="14354" ht="13.5" customHeight="1" x14ac:dyDescent="0.3"/>
    <row r="14355" ht="13.5" customHeight="1" x14ac:dyDescent="0.3"/>
    <row r="14356" ht="13.5" customHeight="1" x14ac:dyDescent="0.3"/>
    <row r="14357" ht="13.5" customHeight="1" x14ac:dyDescent="0.3"/>
    <row r="14358" ht="13.5" customHeight="1" x14ac:dyDescent="0.3"/>
    <row r="14359" ht="13.5" customHeight="1" x14ac:dyDescent="0.3"/>
    <row r="14360" ht="13.5" customHeight="1" x14ac:dyDescent="0.3"/>
    <row r="14361" ht="13.5" customHeight="1" x14ac:dyDescent="0.3"/>
    <row r="14362" ht="13.5" customHeight="1" x14ac:dyDescent="0.3"/>
    <row r="14363" ht="13.5" customHeight="1" x14ac:dyDescent="0.3"/>
    <row r="14364" ht="13.5" customHeight="1" x14ac:dyDescent="0.3"/>
    <row r="14365" ht="13.5" customHeight="1" x14ac:dyDescent="0.3"/>
    <row r="14366" ht="13.5" customHeight="1" x14ac:dyDescent="0.3"/>
    <row r="14367" ht="13.5" customHeight="1" x14ac:dyDescent="0.3"/>
    <row r="14368" ht="13.5" customHeight="1" x14ac:dyDescent="0.3"/>
    <row r="14369" ht="13.5" customHeight="1" x14ac:dyDescent="0.3"/>
    <row r="14370" ht="13.5" customHeight="1" x14ac:dyDescent="0.3"/>
    <row r="14371" ht="13.5" customHeight="1" x14ac:dyDescent="0.3"/>
    <row r="14372" ht="13.5" customHeight="1" x14ac:dyDescent="0.3"/>
    <row r="14373" ht="13.5" customHeight="1" x14ac:dyDescent="0.3"/>
    <row r="14374" ht="13.5" customHeight="1" x14ac:dyDescent="0.3"/>
    <row r="14375" ht="13.5" customHeight="1" x14ac:dyDescent="0.3"/>
    <row r="14376" ht="13.5" customHeight="1" x14ac:dyDescent="0.3"/>
    <row r="14377" ht="13.5" customHeight="1" x14ac:dyDescent="0.3"/>
    <row r="14378" ht="13.5" customHeight="1" x14ac:dyDescent="0.3"/>
    <row r="14379" ht="13.5" customHeight="1" x14ac:dyDescent="0.3"/>
    <row r="14380" ht="13.5" customHeight="1" x14ac:dyDescent="0.3"/>
    <row r="14381" ht="13.5" customHeight="1" x14ac:dyDescent="0.3"/>
    <row r="14382" ht="13.5" customHeight="1" x14ac:dyDescent="0.3"/>
    <row r="14383" ht="13.5" customHeight="1" x14ac:dyDescent="0.3"/>
    <row r="14384" ht="13.5" customHeight="1" x14ac:dyDescent="0.3"/>
    <row r="14385" ht="13.5" customHeight="1" x14ac:dyDescent="0.3"/>
    <row r="14386" ht="13.5" customHeight="1" x14ac:dyDescent="0.3"/>
    <row r="14387" ht="13.5" customHeight="1" x14ac:dyDescent="0.3"/>
    <row r="14388" ht="13.5" customHeight="1" x14ac:dyDescent="0.3"/>
    <row r="14389" ht="13.5" customHeight="1" x14ac:dyDescent="0.3"/>
    <row r="14390" ht="13.5" customHeight="1" x14ac:dyDescent="0.3"/>
    <row r="14391" ht="13.5" customHeight="1" x14ac:dyDescent="0.3"/>
    <row r="14392" ht="13.5" customHeight="1" x14ac:dyDescent="0.3"/>
    <row r="14393" ht="13.5" customHeight="1" x14ac:dyDescent="0.3"/>
    <row r="14394" ht="13.5" customHeight="1" x14ac:dyDescent="0.3"/>
    <row r="14395" ht="13.5" customHeight="1" x14ac:dyDescent="0.3"/>
    <row r="14396" ht="13.5" customHeight="1" x14ac:dyDescent="0.3"/>
    <row r="14397" ht="13.5" customHeight="1" x14ac:dyDescent="0.3"/>
    <row r="14398" ht="13.5" customHeight="1" x14ac:dyDescent="0.3"/>
    <row r="14399" ht="13.5" customHeight="1" x14ac:dyDescent="0.3"/>
    <row r="14400" ht="13.5" customHeight="1" x14ac:dyDescent="0.3"/>
    <row r="14401" ht="13.5" customHeight="1" x14ac:dyDescent="0.3"/>
    <row r="14402" ht="13.5" customHeight="1" x14ac:dyDescent="0.3"/>
    <row r="14403" ht="13.5" customHeight="1" x14ac:dyDescent="0.3"/>
    <row r="14404" ht="13.5" customHeight="1" x14ac:dyDescent="0.3"/>
    <row r="14405" ht="13.5" customHeight="1" x14ac:dyDescent="0.3"/>
    <row r="14406" ht="13.5" customHeight="1" x14ac:dyDescent="0.3"/>
    <row r="14407" ht="13.5" customHeight="1" x14ac:dyDescent="0.3"/>
    <row r="14408" ht="13.5" customHeight="1" x14ac:dyDescent="0.3"/>
    <row r="14409" ht="13.5" customHeight="1" x14ac:dyDescent="0.3"/>
    <row r="14410" ht="13.5" customHeight="1" x14ac:dyDescent="0.3"/>
    <row r="14411" ht="13.5" customHeight="1" x14ac:dyDescent="0.3"/>
    <row r="14412" ht="13.5" customHeight="1" x14ac:dyDescent="0.3"/>
    <row r="14413" ht="13.5" customHeight="1" x14ac:dyDescent="0.3"/>
    <row r="14414" ht="13.5" customHeight="1" x14ac:dyDescent="0.3"/>
    <row r="14415" ht="13.5" customHeight="1" x14ac:dyDescent="0.3"/>
    <row r="14416" ht="13.5" customHeight="1" x14ac:dyDescent="0.3"/>
    <row r="14417" ht="13.5" customHeight="1" x14ac:dyDescent="0.3"/>
    <row r="14418" ht="13.5" customHeight="1" x14ac:dyDescent="0.3"/>
    <row r="14419" ht="13.5" customHeight="1" x14ac:dyDescent="0.3"/>
    <row r="14420" ht="13.5" customHeight="1" x14ac:dyDescent="0.3"/>
    <row r="14421" ht="13.5" customHeight="1" x14ac:dyDescent="0.3"/>
    <row r="14422" ht="13.5" customHeight="1" x14ac:dyDescent="0.3"/>
    <row r="14423" ht="13.5" customHeight="1" x14ac:dyDescent="0.3"/>
    <row r="14424" ht="13.5" customHeight="1" x14ac:dyDescent="0.3"/>
    <row r="14425" ht="13.5" customHeight="1" x14ac:dyDescent="0.3"/>
    <row r="14426" ht="13.5" customHeight="1" x14ac:dyDescent="0.3"/>
    <row r="14427" ht="13.5" customHeight="1" x14ac:dyDescent="0.3"/>
    <row r="14428" ht="13.5" customHeight="1" x14ac:dyDescent="0.3"/>
    <row r="14429" ht="13.5" customHeight="1" x14ac:dyDescent="0.3"/>
    <row r="14430" ht="13.5" customHeight="1" x14ac:dyDescent="0.3"/>
    <row r="14431" ht="13.5" customHeight="1" x14ac:dyDescent="0.3"/>
    <row r="14432" ht="13.5" customHeight="1" x14ac:dyDescent="0.3"/>
    <row r="14433" ht="13.5" customHeight="1" x14ac:dyDescent="0.3"/>
    <row r="14434" ht="13.5" customHeight="1" x14ac:dyDescent="0.3"/>
    <row r="14435" ht="13.5" customHeight="1" x14ac:dyDescent="0.3"/>
    <row r="14436" ht="13.5" customHeight="1" x14ac:dyDescent="0.3"/>
    <row r="14437" ht="13.5" customHeight="1" x14ac:dyDescent="0.3"/>
    <row r="14438" ht="13.5" customHeight="1" x14ac:dyDescent="0.3"/>
    <row r="14439" ht="13.5" customHeight="1" x14ac:dyDescent="0.3"/>
    <row r="14440" ht="13.5" customHeight="1" x14ac:dyDescent="0.3"/>
    <row r="14441" ht="13.5" customHeight="1" x14ac:dyDescent="0.3"/>
    <row r="14442" ht="13.5" customHeight="1" x14ac:dyDescent="0.3"/>
    <row r="14443" ht="13.5" customHeight="1" x14ac:dyDescent="0.3"/>
    <row r="14444" ht="13.5" customHeight="1" x14ac:dyDescent="0.3"/>
    <row r="14445" ht="13.5" customHeight="1" x14ac:dyDescent="0.3"/>
    <row r="14446" ht="13.5" customHeight="1" x14ac:dyDescent="0.3"/>
    <row r="14447" ht="13.5" customHeight="1" x14ac:dyDescent="0.3"/>
    <row r="14448" ht="13.5" customHeight="1" x14ac:dyDescent="0.3"/>
    <row r="14449" ht="13.5" customHeight="1" x14ac:dyDescent="0.3"/>
    <row r="14450" ht="13.5" customHeight="1" x14ac:dyDescent="0.3"/>
    <row r="14451" ht="13.5" customHeight="1" x14ac:dyDescent="0.3"/>
    <row r="14452" ht="13.5" customHeight="1" x14ac:dyDescent="0.3"/>
    <row r="14453" ht="13.5" customHeight="1" x14ac:dyDescent="0.3"/>
    <row r="14454" ht="13.5" customHeight="1" x14ac:dyDescent="0.3"/>
    <row r="14455" ht="13.5" customHeight="1" x14ac:dyDescent="0.3"/>
    <row r="14456" ht="13.5" customHeight="1" x14ac:dyDescent="0.3"/>
    <row r="14457" ht="13.5" customHeight="1" x14ac:dyDescent="0.3"/>
    <row r="14458" ht="13.5" customHeight="1" x14ac:dyDescent="0.3"/>
    <row r="14459" ht="13.5" customHeight="1" x14ac:dyDescent="0.3"/>
    <row r="14460" ht="13.5" customHeight="1" x14ac:dyDescent="0.3"/>
    <row r="14461" ht="13.5" customHeight="1" x14ac:dyDescent="0.3"/>
    <row r="14462" ht="13.5" customHeight="1" x14ac:dyDescent="0.3"/>
    <row r="14463" ht="13.5" customHeight="1" x14ac:dyDescent="0.3"/>
    <row r="14464" ht="13.5" customHeight="1" x14ac:dyDescent="0.3"/>
    <row r="14465" ht="13.5" customHeight="1" x14ac:dyDescent="0.3"/>
    <row r="14466" ht="13.5" customHeight="1" x14ac:dyDescent="0.3"/>
    <row r="14467" ht="13.5" customHeight="1" x14ac:dyDescent="0.3"/>
    <row r="14468" ht="13.5" customHeight="1" x14ac:dyDescent="0.3"/>
    <row r="14469" ht="13.5" customHeight="1" x14ac:dyDescent="0.3"/>
    <row r="14470" ht="13.5" customHeight="1" x14ac:dyDescent="0.3"/>
    <row r="14471" ht="13.5" customHeight="1" x14ac:dyDescent="0.3"/>
    <row r="14472" ht="13.5" customHeight="1" x14ac:dyDescent="0.3"/>
    <row r="14473" ht="13.5" customHeight="1" x14ac:dyDescent="0.3"/>
    <row r="14474" ht="13.5" customHeight="1" x14ac:dyDescent="0.3"/>
    <row r="14475" ht="13.5" customHeight="1" x14ac:dyDescent="0.3"/>
    <row r="14476" ht="13.5" customHeight="1" x14ac:dyDescent="0.3"/>
    <row r="14477" ht="13.5" customHeight="1" x14ac:dyDescent="0.3"/>
    <row r="14478" ht="13.5" customHeight="1" x14ac:dyDescent="0.3"/>
    <row r="14479" ht="13.5" customHeight="1" x14ac:dyDescent="0.3"/>
    <row r="14480" ht="13.5" customHeight="1" x14ac:dyDescent="0.3"/>
    <row r="14481" ht="13.5" customHeight="1" x14ac:dyDescent="0.3"/>
    <row r="14482" ht="13.5" customHeight="1" x14ac:dyDescent="0.3"/>
    <row r="14483" ht="13.5" customHeight="1" x14ac:dyDescent="0.3"/>
    <row r="14484" ht="13.5" customHeight="1" x14ac:dyDescent="0.3"/>
    <row r="14485" ht="13.5" customHeight="1" x14ac:dyDescent="0.3"/>
    <row r="14486" ht="13.5" customHeight="1" x14ac:dyDescent="0.3"/>
    <row r="14487" ht="13.5" customHeight="1" x14ac:dyDescent="0.3"/>
    <row r="14488" ht="13.5" customHeight="1" x14ac:dyDescent="0.3"/>
    <row r="14489" ht="13.5" customHeight="1" x14ac:dyDescent="0.3"/>
    <row r="14490" ht="13.5" customHeight="1" x14ac:dyDescent="0.3"/>
    <row r="14491" ht="13.5" customHeight="1" x14ac:dyDescent="0.3"/>
    <row r="14492" ht="13.5" customHeight="1" x14ac:dyDescent="0.3"/>
    <row r="14493" ht="13.5" customHeight="1" x14ac:dyDescent="0.3"/>
    <row r="14494" ht="13.5" customHeight="1" x14ac:dyDescent="0.3"/>
    <row r="14495" ht="13.5" customHeight="1" x14ac:dyDescent="0.3"/>
    <row r="14496" ht="13.5" customHeight="1" x14ac:dyDescent="0.3"/>
    <row r="14497" ht="13.5" customHeight="1" x14ac:dyDescent="0.3"/>
    <row r="14498" ht="13.5" customHeight="1" x14ac:dyDescent="0.3"/>
    <row r="14499" ht="13.5" customHeight="1" x14ac:dyDescent="0.3"/>
    <row r="14500" ht="13.5" customHeight="1" x14ac:dyDescent="0.3"/>
    <row r="14501" ht="13.5" customHeight="1" x14ac:dyDescent="0.3"/>
    <row r="14502" ht="13.5" customHeight="1" x14ac:dyDescent="0.3"/>
    <row r="14503" ht="13.5" customHeight="1" x14ac:dyDescent="0.3"/>
    <row r="14504" ht="13.5" customHeight="1" x14ac:dyDescent="0.3"/>
    <row r="14505" ht="13.5" customHeight="1" x14ac:dyDescent="0.3"/>
    <row r="14506" ht="13.5" customHeight="1" x14ac:dyDescent="0.3"/>
    <row r="14507" ht="13.5" customHeight="1" x14ac:dyDescent="0.3"/>
    <row r="14508" ht="13.5" customHeight="1" x14ac:dyDescent="0.3"/>
    <row r="14509" ht="13.5" customHeight="1" x14ac:dyDescent="0.3"/>
    <row r="14510" ht="13.5" customHeight="1" x14ac:dyDescent="0.3"/>
    <row r="14511" ht="13.5" customHeight="1" x14ac:dyDescent="0.3"/>
    <row r="14512" ht="13.5" customHeight="1" x14ac:dyDescent="0.3"/>
    <row r="14513" ht="13.5" customHeight="1" x14ac:dyDescent="0.3"/>
    <row r="14514" ht="13.5" customHeight="1" x14ac:dyDescent="0.3"/>
    <row r="14515" ht="13.5" customHeight="1" x14ac:dyDescent="0.3"/>
    <row r="14516" ht="13.5" customHeight="1" x14ac:dyDescent="0.3"/>
    <row r="14517" ht="13.5" customHeight="1" x14ac:dyDescent="0.3"/>
    <row r="14518" ht="13.5" customHeight="1" x14ac:dyDescent="0.3"/>
    <row r="14519" ht="13.5" customHeight="1" x14ac:dyDescent="0.3"/>
    <row r="14520" ht="13.5" customHeight="1" x14ac:dyDescent="0.3"/>
    <row r="14521" ht="13.5" customHeight="1" x14ac:dyDescent="0.3"/>
    <row r="14522" ht="13.5" customHeight="1" x14ac:dyDescent="0.3"/>
    <row r="14523" ht="13.5" customHeight="1" x14ac:dyDescent="0.3"/>
    <row r="14524" ht="13.5" customHeight="1" x14ac:dyDescent="0.3"/>
    <row r="14525" ht="13.5" customHeight="1" x14ac:dyDescent="0.3"/>
    <row r="14526" ht="13.5" customHeight="1" x14ac:dyDescent="0.3"/>
    <row r="14527" ht="13.5" customHeight="1" x14ac:dyDescent="0.3"/>
    <row r="14528" ht="13.5" customHeight="1" x14ac:dyDescent="0.3"/>
    <row r="14529" ht="13.5" customHeight="1" x14ac:dyDescent="0.3"/>
    <row r="14530" ht="13.5" customHeight="1" x14ac:dyDescent="0.3"/>
    <row r="14531" ht="13.5" customHeight="1" x14ac:dyDescent="0.3"/>
    <row r="14532" ht="13.5" customHeight="1" x14ac:dyDescent="0.3"/>
    <row r="14533" ht="13.5" customHeight="1" x14ac:dyDescent="0.3"/>
    <row r="14534" ht="13.5" customHeight="1" x14ac:dyDescent="0.3"/>
    <row r="14535" ht="13.5" customHeight="1" x14ac:dyDescent="0.3"/>
    <row r="14536" ht="13.5" customHeight="1" x14ac:dyDescent="0.3"/>
    <row r="14537" ht="13.5" customHeight="1" x14ac:dyDescent="0.3"/>
    <row r="14538" ht="13.5" customHeight="1" x14ac:dyDescent="0.3"/>
    <row r="14539" ht="13.5" customHeight="1" x14ac:dyDescent="0.3"/>
    <row r="14540" ht="13.5" customHeight="1" x14ac:dyDescent="0.3"/>
    <row r="14541" ht="13.5" customHeight="1" x14ac:dyDescent="0.3"/>
    <row r="14542" ht="13.5" customHeight="1" x14ac:dyDescent="0.3"/>
    <row r="14543" ht="13.5" customHeight="1" x14ac:dyDescent="0.3"/>
    <row r="14544" ht="13.5" customHeight="1" x14ac:dyDescent="0.3"/>
    <row r="14545" ht="13.5" customHeight="1" x14ac:dyDescent="0.3"/>
    <row r="14546" ht="13.5" customHeight="1" x14ac:dyDescent="0.3"/>
    <row r="14547" ht="13.5" customHeight="1" x14ac:dyDescent="0.3"/>
    <row r="14548" ht="13.5" customHeight="1" x14ac:dyDescent="0.3"/>
    <row r="14549" ht="13.5" customHeight="1" x14ac:dyDescent="0.3"/>
    <row r="14550" ht="13.5" customHeight="1" x14ac:dyDescent="0.3"/>
    <row r="14551" ht="13.5" customHeight="1" x14ac:dyDescent="0.3"/>
    <row r="14552" ht="13.5" customHeight="1" x14ac:dyDescent="0.3"/>
    <row r="14553" ht="13.5" customHeight="1" x14ac:dyDescent="0.3"/>
    <row r="14554" ht="13.5" customHeight="1" x14ac:dyDescent="0.3"/>
    <row r="14555" ht="13.5" customHeight="1" x14ac:dyDescent="0.3"/>
    <row r="14556" ht="13.5" customHeight="1" x14ac:dyDescent="0.3"/>
    <row r="14557" ht="13.5" customHeight="1" x14ac:dyDescent="0.3"/>
    <row r="14558" ht="13.5" customHeight="1" x14ac:dyDescent="0.3"/>
    <row r="14559" ht="13.5" customHeight="1" x14ac:dyDescent="0.3"/>
    <row r="14560" ht="13.5" customHeight="1" x14ac:dyDescent="0.3"/>
    <row r="14561" ht="13.5" customHeight="1" x14ac:dyDescent="0.3"/>
    <row r="14562" ht="13.5" customHeight="1" x14ac:dyDescent="0.3"/>
    <row r="14563" ht="13.5" customHeight="1" x14ac:dyDescent="0.3"/>
    <row r="14564" ht="13.5" customHeight="1" x14ac:dyDescent="0.3"/>
    <row r="14565" ht="13.5" customHeight="1" x14ac:dyDescent="0.3"/>
    <row r="14566" ht="13.5" customHeight="1" x14ac:dyDescent="0.3"/>
    <row r="14567" ht="13.5" customHeight="1" x14ac:dyDescent="0.3"/>
    <row r="14568" ht="13.5" customHeight="1" x14ac:dyDescent="0.3"/>
    <row r="14569" ht="13.5" customHeight="1" x14ac:dyDescent="0.3"/>
    <row r="14570" ht="13.5" customHeight="1" x14ac:dyDescent="0.3"/>
    <row r="14571" ht="13.5" customHeight="1" x14ac:dyDescent="0.3"/>
    <row r="14572" ht="13.5" customHeight="1" x14ac:dyDescent="0.3"/>
    <row r="14573" ht="13.5" customHeight="1" x14ac:dyDescent="0.3"/>
    <row r="14574" ht="13.5" customHeight="1" x14ac:dyDescent="0.3"/>
    <row r="14575" ht="13.5" customHeight="1" x14ac:dyDescent="0.3"/>
    <row r="14576" ht="13.5" customHeight="1" x14ac:dyDescent="0.3"/>
    <row r="14577" ht="13.5" customHeight="1" x14ac:dyDescent="0.3"/>
    <row r="14578" ht="13.5" customHeight="1" x14ac:dyDescent="0.3"/>
    <row r="14579" ht="13.5" customHeight="1" x14ac:dyDescent="0.3"/>
    <row r="14580" ht="13.5" customHeight="1" x14ac:dyDescent="0.3"/>
    <row r="14581" ht="13.5" customHeight="1" x14ac:dyDescent="0.3"/>
    <row r="14582" ht="13.5" customHeight="1" x14ac:dyDescent="0.3"/>
    <row r="14583" ht="13.5" customHeight="1" x14ac:dyDescent="0.3"/>
    <row r="14584" ht="13.5" customHeight="1" x14ac:dyDescent="0.3"/>
    <row r="14585" ht="13.5" customHeight="1" x14ac:dyDescent="0.3"/>
    <row r="14586" ht="13.5" customHeight="1" x14ac:dyDescent="0.3"/>
    <row r="14587" ht="13.5" customHeight="1" x14ac:dyDescent="0.3"/>
    <row r="14588" ht="13.5" customHeight="1" x14ac:dyDescent="0.3"/>
    <row r="14589" ht="13.5" customHeight="1" x14ac:dyDescent="0.3"/>
    <row r="14590" ht="13.5" customHeight="1" x14ac:dyDescent="0.3"/>
    <row r="14591" ht="13.5" customHeight="1" x14ac:dyDescent="0.3"/>
    <row r="14592" ht="13.5" customHeight="1" x14ac:dyDescent="0.3"/>
    <row r="14593" ht="13.5" customHeight="1" x14ac:dyDescent="0.3"/>
    <row r="14594" ht="13.5" customHeight="1" x14ac:dyDescent="0.3"/>
    <row r="14595" ht="13.5" customHeight="1" x14ac:dyDescent="0.3"/>
    <row r="14596" ht="13.5" customHeight="1" x14ac:dyDescent="0.3"/>
    <row r="14597" ht="13.5" customHeight="1" x14ac:dyDescent="0.3"/>
    <row r="14598" ht="13.5" customHeight="1" x14ac:dyDescent="0.3"/>
    <row r="14599" ht="13.5" customHeight="1" x14ac:dyDescent="0.3"/>
    <row r="14600" ht="13.5" customHeight="1" x14ac:dyDescent="0.3"/>
    <row r="14601" ht="13.5" customHeight="1" x14ac:dyDescent="0.3"/>
    <row r="14602" ht="13.5" customHeight="1" x14ac:dyDescent="0.3"/>
    <row r="14603" ht="13.5" customHeight="1" x14ac:dyDescent="0.3"/>
    <row r="14604" ht="13.5" customHeight="1" x14ac:dyDescent="0.3"/>
    <row r="14605" ht="13.5" customHeight="1" x14ac:dyDescent="0.3"/>
    <row r="14606" ht="13.5" customHeight="1" x14ac:dyDescent="0.3"/>
    <row r="14607" ht="13.5" customHeight="1" x14ac:dyDescent="0.3"/>
    <row r="14608" ht="13.5" customHeight="1" x14ac:dyDescent="0.3"/>
    <row r="14609" ht="13.5" customHeight="1" x14ac:dyDescent="0.3"/>
    <row r="14610" ht="13.5" customHeight="1" x14ac:dyDescent="0.3"/>
    <row r="14611" ht="13.5" customHeight="1" x14ac:dyDescent="0.3"/>
    <row r="14612" ht="13.5" customHeight="1" x14ac:dyDescent="0.3"/>
    <row r="14613" ht="13.5" customHeight="1" x14ac:dyDescent="0.3"/>
    <row r="14614" ht="13.5" customHeight="1" x14ac:dyDescent="0.3"/>
    <row r="14615" ht="13.5" customHeight="1" x14ac:dyDescent="0.3"/>
    <row r="14616" ht="13.5" customHeight="1" x14ac:dyDescent="0.3"/>
    <row r="14617" ht="13.5" customHeight="1" x14ac:dyDescent="0.3"/>
    <row r="14618" ht="13.5" customHeight="1" x14ac:dyDescent="0.3"/>
    <row r="14619" ht="13.5" customHeight="1" x14ac:dyDescent="0.3"/>
    <row r="14620" ht="13.5" customHeight="1" x14ac:dyDescent="0.3"/>
    <row r="14621" ht="13.5" customHeight="1" x14ac:dyDescent="0.3"/>
    <row r="14622" ht="13.5" customHeight="1" x14ac:dyDescent="0.3"/>
    <row r="14623" ht="13.5" customHeight="1" x14ac:dyDescent="0.3"/>
    <row r="14624" ht="13.5" customHeight="1" x14ac:dyDescent="0.3"/>
    <row r="14625" ht="13.5" customHeight="1" x14ac:dyDescent="0.3"/>
    <row r="14626" ht="13.5" customHeight="1" x14ac:dyDescent="0.3"/>
    <row r="14627" ht="13.5" customHeight="1" x14ac:dyDescent="0.3"/>
    <row r="14628" ht="13.5" customHeight="1" x14ac:dyDescent="0.3"/>
    <row r="14629" ht="13.5" customHeight="1" x14ac:dyDescent="0.3"/>
    <row r="14630" ht="13.5" customHeight="1" x14ac:dyDescent="0.3"/>
    <row r="14631" ht="13.5" customHeight="1" x14ac:dyDescent="0.3"/>
    <row r="14632" ht="13.5" customHeight="1" x14ac:dyDescent="0.3"/>
    <row r="14633" ht="13.5" customHeight="1" x14ac:dyDescent="0.3"/>
    <row r="14634" ht="13.5" customHeight="1" x14ac:dyDescent="0.3"/>
    <row r="14635" ht="13.5" customHeight="1" x14ac:dyDescent="0.3"/>
    <row r="14636" ht="13.5" customHeight="1" x14ac:dyDescent="0.3"/>
    <row r="14637" ht="13.5" customHeight="1" x14ac:dyDescent="0.3"/>
    <row r="14638" ht="13.5" customHeight="1" x14ac:dyDescent="0.3"/>
    <row r="14639" ht="13.5" customHeight="1" x14ac:dyDescent="0.3"/>
    <row r="14640" ht="13.5" customHeight="1" x14ac:dyDescent="0.3"/>
    <row r="14641" ht="13.5" customHeight="1" x14ac:dyDescent="0.3"/>
    <row r="14642" ht="13.5" customHeight="1" x14ac:dyDescent="0.3"/>
    <row r="14643" ht="13.5" customHeight="1" x14ac:dyDescent="0.3"/>
    <row r="14644" ht="13.5" customHeight="1" x14ac:dyDescent="0.3"/>
    <row r="14645" ht="13.5" customHeight="1" x14ac:dyDescent="0.3"/>
    <row r="14646" ht="13.5" customHeight="1" x14ac:dyDescent="0.3"/>
    <row r="14647" ht="13.5" customHeight="1" x14ac:dyDescent="0.3"/>
    <row r="14648" ht="13.5" customHeight="1" x14ac:dyDescent="0.3"/>
    <row r="14649" ht="13.5" customHeight="1" x14ac:dyDescent="0.3"/>
    <row r="14650" ht="13.5" customHeight="1" x14ac:dyDescent="0.3"/>
    <row r="14651" ht="13.5" customHeight="1" x14ac:dyDescent="0.3"/>
    <row r="14652" ht="13.5" customHeight="1" x14ac:dyDescent="0.3"/>
    <row r="14653" ht="13.5" customHeight="1" x14ac:dyDescent="0.3"/>
    <row r="14654" ht="13.5" customHeight="1" x14ac:dyDescent="0.3"/>
    <row r="14655" ht="13.5" customHeight="1" x14ac:dyDescent="0.3"/>
    <row r="14656" ht="13.5" customHeight="1" x14ac:dyDescent="0.3"/>
    <row r="14657" ht="13.5" customHeight="1" x14ac:dyDescent="0.3"/>
    <row r="14658" ht="13.5" customHeight="1" x14ac:dyDescent="0.3"/>
    <row r="14659" ht="13.5" customHeight="1" x14ac:dyDescent="0.3"/>
    <row r="14660" ht="13.5" customHeight="1" x14ac:dyDescent="0.3"/>
    <row r="14661" ht="13.5" customHeight="1" x14ac:dyDescent="0.3"/>
    <row r="14662" ht="13.5" customHeight="1" x14ac:dyDescent="0.3"/>
    <row r="14663" ht="13.5" customHeight="1" x14ac:dyDescent="0.3"/>
    <row r="14664" ht="13.5" customHeight="1" x14ac:dyDescent="0.3"/>
    <row r="14665" ht="13.5" customHeight="1" x14ac:dyDescent="0.3"/>
    <row r="14666" ht="13.5" customHeight="1" x14ac:dyDescent="0.3"/>
    <row r="14667" ht="13.5" customHeight="1" x14ac:dyDescent="0.3"/>
    <row r="14668" ht="13.5" customHeight="1" x14ac:dyDescent="0.3"/>
    <row r="14669" ht="13.5" customHeight="1" x14ac:dyDescent="0.3"/>
    <row r="14670" ht="13.5" customHeight="1" x14ac:dyDescent="0.3"/>
    <row r="14671" ht="13.5" customHeight="1" x14ac:dyDescent="0.3"/>
    <row r="14672" ht="13.5" customHeight="1" x14ac:dyDescent="0.3"/>
    <row r="14673" ht="13.5" customHeight="1" x14ac:dyDescent="0.3"/>
    <row r="14674" ht="13.5" customHeight="1" x14ac:dyDescent="0.3"/>
    <row r="14675" ht="13.5" customHeight="1" x14ac:dyDescent="0.3"/>
    <row r="14676" ht="13.5" customHeight="1" x14ac:dyDescent="0.3"/>
    <row r="14677" ht="13.5" customHeight="1" x14ac:dyDescent="0.3"/>
    <row r="14678" ht="13.5" customHeight="1" x14ac:dyDescent="0.3"/>
    <row r="14679" ht="13.5" customHeight="1" x14ac:dyDescent="0.3"/>
    <row r="14680" ht="13.5" customHeight="1" x14ac:dyDescent="0.3"/>
    <row r="14681" ht="13.5" customHeight="1" x14ac:dyDescent="0.3"/>
    <row r="14682" ht="13.5" customHeight="1" x14ac:dyDescent="0.3"/>
    <row r="14683" ht="13.5" customHeight="1" x14ac:dyDescent="0.3"/>
    <row r="14684" ht="13.5" customHeight="1" x14ac:dyDescent="0.3"/>
    <row r="14685" ht="13.5" customHeight="1" x14ac:dyDescent="0.3"/>
    <row r="14686" ht="13.5" customHeight="1" x14ac:dyDescent="0.3"/>
    <row r="14687" ht="13.5" customHeight="1" x14ac:dyDescent="0.3"/>
    <row r="14688" ht="13.5" customHeight="1" x14ac:dyDescent="0.3"/>
    <row r="14689" ht="13.5" customHeight="1" x14ac:dyDescent="0.3"/>
    <row r="14690" ht="13.5" customHeight="1" x14ac:dyDescent="0.3"/>
    <row r="14691" ht="13.5" customHeight="1" x14ac:dyDescent="0.3"/>
    <row r="14692" ht="13.5" customHeight="1" x14ac:dyDescent="0.3"/>
    <row r="14693" ht="13.5" customHeight="1" x14ac:dyDescent="0.3"/>
    <row r="14694" ht="13.5" customHeight="1" x14ac:dyDescent="0.3"/>
    <row r="14695" ht="13.5" customHeight="1" x14ac:dyDescent="0.3"/>
    <row r="14696" ht="13.5" customHeight="1" x14ac:dyDescent="0.3"/>
    <row r="14697" ht="13.5" customHeight="1" x14ac:dyDescent="0.3"/>
    <row r="14698" ht="13.5" customHeight="1" x14ac:dyDescent="0.3"/>
    <row r="14699" ht="13.5" customHeight="1" x14ac:dyDescent="0.3"/>
    <row r="14700" ht="13.5" customHeight="1" x14ac:dyDescent="0.3"/>
    <row r="14701" ht="13.5" customHeight="1" x14ac:dyDescent="0.3"/>
    <row r="14702" ht="13.5" customHeight="1" x14ac:dyDescent="0.3"/>
    <row r="14703" ht="13.5" customHeight="1" x14ac:dyDescent="0.3"/>
    <row r="14704" ht="13.5" customHeight="1" x14ac:dyDescent="0.3"/>
    <row r="14705" ht="13.5" customHeight="1" x14ac:dyDescent="0.3"/>
    <row r="14706" ht="13.5" customHeight="1" x14ac:dyDescent="0.3"/>
    <row r="14707" ht="13.5" customHeight="1" x14ac:dyDescent="0.3"/>
    <row r="14708" ht="13.5" customHeight="1" x14ac:dyDescent="0.3"/>
    <row r="14709" ht="13.5" customHeight="1" x14ac:dyDescent="0.3"/>
    <row r="14710" ht="13.5" customHeight="1" x14ac:dyDescent="0.3"/>
    <row r="14711" ht="13.5" customHeight="1" x14ac:dyDescent="0.3"/>
    <row r="14712" ht="13.5" customHeight="1" x14ac:dyDescent="0.3"/>
    <row r="14713" ht="13.5" customHeight="1" x14ac:dyDescent="0.3"/>
    <row r="14714" ht="13.5" customHeight="1" x14ac:dyDescent="0.3"/>
    <row r="14715" ht="13.5" customHeight="1" x14ac:dyDescent="0.3"/>
    <row r="14716" ht="13.5" customHeight="1" x14ac:dyDescent="0.3"/>
    <row r="14717" ht="13.5" customHeight="1" x14ac:dyDescent="0.3"/>
    <row r="14718" ht="13.5" customHeight="1" x14ac:dyDescent="0.3"/>
    <row r="14719" ht="13.5" customHeight="1" x14ac:dyDescent="0.3"/>
    <row r="14720" ht="13.5" customHeight="1" x14ac:dyDescent="0.3"/>
    <row r="14721" ht="13.5" customHeight="1" x14ac:dyDescent="0.3"/>
    <row r="14722" ht="13.5" customHeight="1" x14ac:dyDescent="0.3"/>
    <row r="14723" ht="13.5" customHeight="1" x14ac:dyDescent="0.3"/>
    <row r="14724" ht="13.5" customHeight="1" x14ac:dyDescent="0.3"/>
    <row r="14725" ht="13.5" customHeight="1" x14ac:dyDescent="0.3"/>
    <row r="14726" ht="13.5" customHeight="1" x14ac:dyDescent="0.3"/>
    <row r="14727" ht="13.5" customHeight="1" x14ac:dyDescent="0.3"/>
    <row r="14728" ht="13.5" customHeight="1" x14ac:dyDescent="0.3"/>
    <row r="14729" ht="13.5" customHeight="1" x14ac:dyDescent="0.3"/>
    <row r="14730" ht="13.5" customHeight="1" x14ac:dyDescent="0.3"/>
    <row r="14731" ht="13.5" customHeight="1" x14ac:dyDescent="0.3"/>
    <row r="14732" ht="13.5" customHeight="1" x14ac:dyDescent="0.3"/>
    <row r="14733" ht="13.5" customHeight="1" x14ac:dyDescent="0.3"/>
    <row r="14734" ht="13.5" customHeight="1" x14ac:dyDescent="0.3"/>
    <row r="14735" ht="13.5" customHeight="1" x14ac:dyDescent="0.3"/>
    <row r="14736" ht="13.5" customHeight="1" x14ac:dyDescent="0.3"/>
    <row r="14737" ht="13.5" customHeight="1" x14ac:dyDescent="0.3"/>
    <row r="14738" ht="13.5" customHeight="1" x14ac:dyDescent="0.3"/>
    <row r="14739" ht="13.5" customHeight="1" x14ac:dyDescent="0.3"/>
    <row r="14740" ht="13.5" customHeight="1" x14ac:dyDescent="0.3"/>
    <row r="14741" ht="13.5" customHeight="1" x14ac:dyDescent="0.3"/>
    <row r="14742" ht="13.5" customHeight="1" x14ac:dyDescent="0.3"/>
    <row r="14743" ht="13.5" customHeight="1" x14ac:dyDescent="0.3"/>
    <row r="14744" ht="13.5" customHeight="1" x14ac:dyDescent="0.3"/>
    <row r="14745" ht="13.5" customHeight="1" x14ac:dyDescent="0.3"/>
    <row r="14746" ht="13.5" customHeight="1" x14ac:dyDescent="0.3"/>
    <row r="14747" ht="13.5" customHeight="1" x14ac:dyDescent="0.3"/>
    <row r="14748" ht="13.5" customHeight="1" x14ac:dyDescent="0.3"/>
    <row r="14749" ht="13.5" customHeight="1" x14ac:dyDescent="0.3"/>
    <row r="14750" ht="13.5" customHeight="1" x14ac:dyDescent="0.3"/>
    <row r="14751" ht="13.5" customHeight="1" x14ac:dyDescent="0.3"/>
    <row r="14752" ht="13.5" customHeight="1" x14ac:dyDescent="0.3"/>
    <row r="14753" ht="13.5" customHeight="1" x14ac:dyDescent="0.3"/>
    <row r="14754" ht="13.5" customHeight="1" x14ac:dyDescent="0.3"/>
    <row r="14755" ht="13.5" customHeight="1" x14ac:dyDescent="0.3"/>
    <row r="14756" ht="13.5" customHeight="1" x14ac:dyDescent="0.3"/>
    <row r="14757" ht="13.5" customHeight="1" x14ac:dyDescent="0.3"/>
    <row r="14758" ht="13.5" customHeight="1" x14ac:dyDescent="0.3"/>
    <row r="14759" ht="13.5" customHeight="1" x14ac:dyDescent="0.3"/>
    <row r="14760" ht="13.5" customHeight="1" x14ac:dyDescent="0.3"/>
    <row r="14761" ht="13.5" customHeight="1" x14ac:dyDescent="0.3"/>
    <row r="14762" ht="13.5" customHeight="1" x14ac:dyDescent="0.3"/>
    <row r="14763" ht="13.5" customHeight="1" x14ac:dyDescent="0.3"/>
    <row r="14764" ht="13.5" customHeight="1" x14ac:dyDescent="0.3"/>
    <row r="14765" ht="13.5" customHeight="1" x14ac:dyDescent="0.3"/>
    <row r="14766" ht="13.5" customHeight="1" x14ac:dyDescent="0.3"/>
    <row r="14767" ht="13.5" customHeight="1" x14ac:dyDescent="0.3"/>
    <row r="14768" ht="13.5" customHeight="1" x14ac:dyDescent="0.3"/>
    <row r="14769" ht="13.5" customHeight="1" x14ac:dyDescent="0.3"/>
    <row r="14770" ht="13.5" customHeight="1" x14ac:dyDescent="0.3"/>
    <row r="14771" ht="13.5" customHeight="1" x14ac:dyDescent="0.3"/>
    <row r="14772" ht="13.5" customHeight="1" x14ac:dyDescent="0.3"/>
    <row r="14773" ht="13.5" customHeight="1" x14ac:dyDescent="0.3"/>
    <row r="14774" ht="13.5" customHeight="1" x14ac:dyDescent="0.3"/>
    <row r="14775" ht="13.5" customHeight="1" x14ac:dyDescent="0.3"/>
    <row r="14776" ht="13.5" customHeight="1" x14ac:dyDescent="0.3"/>
    <row r="14777" ht="13.5" customHeight="1" x14ac:dyDescent="0.3"/>
    <row r="14778" ht="13.5" customHeight="1" x14ac:dyDescent="0.3"/>
    <row r="14779" ht="13.5" customHeight="1" x14ac:dyDescent="0.3"/>
    <row r="14780" ht="13.5" customHeight="1" x14ac:dyDescent="0.3"/>
    <row r="14781" ht="13.5" customHeight="1" x14ac:dyDescent="0.3"/>
    <row r="14782" ht="13.5" customHeight="1" x14ac:dyDescent="0.3"/>
    <row r="14783" ht="13.5" customHeight="1" x14ac:dyDescent="0.3"/>
    <row r="14784" ht="13.5" customHeight="1" x14ac:dyDescent="0.3"/>
    <row r="14785" ht="13.5" customHeight="1" x14ac:dyDescent="0.3"/>
    <row r="14786" ht="13.5" customHeight="1" x14ac:dyDescent="0.3"/>
    <row r="14787" ht="13.5" customHeight="1" x14ac:dyDescent="0.3"/>
    <row r="14788" ht="13.5" customHeight="1" x14ac:dyDescent="0.3"/>
    <row r="14789" ht="13.5" customHeight="1" x14ac:dyDescent="0.3"/>
    <row r="14790" ht="13.5" customHeight="1" x14ac:dyDescent="0.3"/>
    <row r="14791" ht="13.5" customHeight="1" x14ac:dyDescent="0.3"/>
    <row r="14792" ht="13.5" customHeight="1" x14ac:dyDescent="0.3"/>
    <row r="14793" ht="13.5" customHeight="1" x14ac:dyDescent="0.3"/>
    <row r="14794" ht="13.5" customHeight="1" x14ac:dyDescent="0.3"/>
    <row r="14795" ht="13.5" customHeight="1" x14ac:dyDescent="0.3"/>
    <row r="14796" ht="13.5" customHeight="1" x14ac:dyDescent="0.3"/>
    <row r="14797" ht="13.5" customHeight="1" x14ac:dyDescent="0.3"/>
    <row r="14798" ht="13.5" customHeight="1" x14ac:dyDescent="0.3"/>
    <row r="14799" ht="13.5" customHeight="1" x14ac:dyDescent="0.3"/>
    <row r="14800" ht="13.5" customHeight="1" x14ac:dyDescent="0.3"/>
    <row r="14801" ht="13.5" customHeight="1" x14ac:dyDescent="0.3"/>
    <row r="14802" ht="13.5" customHeight="1" x14ac:dyDescent="0.3"/>
    <row r="14803" ht="13.5" customHeight="1" x14ac:dyDescent="0.3"/>
    <row r="14804" ht="13.5" customHeight="1" x14ac:dyDescent="0.3"/>
    <row r="14805" ht="13.5" customHeight="1" x14ac:dyDescent="0.3"/>
    <row r="14806" ht="13.5" customHeight="1" x14ac:dyDescent="0.3"/>
    <row r="14807" ht="13.5" customHeight="1" x14ac:dyDescent="0.3"/>
    <row r="14808" ht="13.5" customHeight="1" x14ac:dyDescent="0.3"/>
    <row r="14809" ht="13.5" customHeight="1" x14ac:dyDescent="0.3"/>
    <row r="14810" ht="13.5" customHeight="1" x14ac:dyDescent="0.3"/>
    <row r="14811" ht="13.5" customHeight="1" x14ac:dyDescent="0.3"/>
    <row r="14812" ht="13.5" customHeight="1" x14ac:dyDescent="0.3"/>
    <row r="14813" ht="13.5" customHeight="1" x14ac:dyDescent="0.3"/>
    <row r="14814" ht="13.5" customHeight="1" x14ac:dyDescent="0.3"/>
    <row r="14815" ht="13.5" customHeight="1" x14ac:dyDescent="0.3"/>
    <row r="14816" ht="13.5" customHeight="1" x14ac:dyDescent="0.3"/>
    <row r="14817" ht="13.5" customHeight="1" x14ac:dyDescent="0.3"/>
    <row r="14818" ht="13.5" customHeight="1" x14ac:dyDescent="0.3"/>
    <row r="14819" ht="13.5" customHeight="1" x14ac:dyDescent="0.3"/>
    <row r="14820" ht="13.5" customHeight="1" x14ac:dyDescent="0.3"/>
    <row r="14821" ht="13.5" customHeight="1" x14ac:dyDescent="0.3"/>
    <row r="14822" ht="13.5" customHeight="1" x14ac:dyDescent="0.3"/>
    <row r="14823" ht="13.5" customHeight="1" x14ac:dyDescent="0.3"/>
    <row r="14824" ht="13.5" customHeight="1" x14ac:dyDescent="0.3"/>
    <row r="14825" ht="13.5" customHeight="1" x14ac:dyDescent="0.3"/>
    <row r="14826" ht="13.5" customHeight="1" x14ac:dyDescent="0.3"/>
    <row r="14827" ht="13.5" customHeight="1" x14ac:dyDescent="0.3"/>
    <row r="14828" ht="13.5" customHeight="1" x14ac:dyDescent="0.3"/>
    <row r="14829" ht="13.5" customHeight="1" x14ac:dyDescent="0.3"/>
    <row r="14830" ht="13.5" customHeight="1" x14ac:dyDescent="0.3"/>
    <row r="14831" ht="13.5" customHeight="1" x14ac:dyDescent="0.3"/>
    <row r="14832" ht="13.5" customHeight="1" x14ac:dyDescent="0.3"/>
    <row r="14833" ht="13.5" customHeight="1" x14ac:dyDescent="0.3"/>
    <row r="14834" ht="13.5" customHeight="1" x14ac:dyDescent="0.3"/>
    <row r="14835" ht="13.5" customHeight="1" x14ac:dyDescent="0.3"/>
    <row r="14836" ht="13.5" customHeight="1" x14ac:dyDescent="0.3"/>
    <row r="14837" ht="13.5" customHeight="1" x14ac:dyDescent="0.3"/>
    <row r="14838" ht="13.5" customHeight="1" x14ac:dyDescent="0.3"/>
    <row r="14839" ht="13.5" customHeight="1" x14ac:dyDescent="0.3"/>
    <row r="14840" ht="13.5" customHeight="1" x14ac:dyDescent="0.3"/>
    <row r="14841" ht="13.5" customHeight="1" x14ac:dyDescent="0.3"/>
    <row r="14842" ht="13.5" customHeight="1" x14ac:dyDescent="0.3"/>
    <row r="14843" ht="13.5" customHeight="1" x14ac:dyDescent="0.3"/>
    <row r="14844" ht="13.5" customHeight="1" x14ac:dyDescent="0.3"/>
    <row r="14845" ht="13.5" customHeight="1" x14ac:dyDescent="0.3"/>
    <row r="14846" ht="13.5" customHeight="1" x14ac:dyDescent="0.3"/>
    <row r="14847" ht="13.5" customHeight="1" x14ac:dyDescent="0.3"/>
    <row r="14848" ht="13.5" customHeight="1" x14ac:dyDescent="0.3"/>
    <row r="14849" ht="13.5" customHeight="1" x14ac:dyDescent="0.3"/>
    <row r="14850" ht="13.5" customHeight="1" x14ac:dyDescent="0.3"/>
    <row r="14851" ht="13.5" customHeight="1" x14ac:dyDescent="0.3"/>
    <row r="14852" ht="13.5" customHeight="1" x14ac:dyDescent="0.3"/>
    <row r="14853" ht="13.5" customHeight="1" x14ac:dyDescent="0.3"/>
    <row r="14854" ht="13.5" customHeight="1" x14ac:dyDescent="0.3"/>
    <row r="14855" ht="13.5" customHeight="1" x14ac:dyDescent="0.3"/>
    <row r="14856" ht="13.5" customHeight="1" x14ac:dyDescent="0.3"/>
    <row r="14857" ht="13.5" customHeight="1" x14ac:dyDescent="0.3"/>
    <row r="14858" ht="13.5" customHeight="1" x14ac:dyDescent="0.3"/>
    <row r="14859" ht="13.5" customHeight="1" x14ac:dyDescent="0.3"/>
    <row r="14860" ht="13.5" customHeight="1" x14ac:dyDescent="0.3"/>
    <row r="14861" ht="13.5" customHeight="1" x14ac:dyDescent="0.3"/>
    <row r="14862" ht="13.5" customHeight="1" x14ac:dyDescent="0.3"/>
    <row r="14863" ht="13.5" customHeight="1" x14ac:dyDescent="0.3"/>
    <row r="14864" ht="13.5" customHeight="1" x14ac:dyDescent="0.3"/>
    <row r="14865" ht="13.5" customHeight="1" x14ac:dyDescent="0.3"/>
    <row r="14866" ht="13.5" customHeight="1" x14ac:dyDescent="0.3"/>
    <row r="14867" ht="13.5" customHeight="1" x14ac:dyDescent="0.3"/>
    <row r="14868" ht="13.5" customHeight="1" x14ac:dyDescent="0.3"/>
    <row r="14869" ht="13.5" customHeight="1" x14ac:dyDescent="0.3"/>
    <row r="14870" ht="13.5" customHeight="1" x14ac:dyDescent="0.3"/>
    <row r="14871" ht="13.5" customHeight="1" x14ac:dyDescent="0.3"/>
    <row r="14872" ht="13.5" customHeight="1" x14ac:dyDescent="0.3"/>
    <row r="14873" ht="13.5" customHeight="1" x14ac:dyDescent="0.3"/>
    <row r="14874" ht="13.5" customHeight="1" x14ac:dyDescent="0.3"/>
    <row r="14875" ht="13.5" customHeight="1" x14ac:dyDescent="0.3"/>
    <row r="14876" ht="13.5" customHeight="1" x14ac:dyDescent="0.3"/>
    <row r="14877" ht="13.5" customHeight="1" x14ac:dyDescent="0.3"/>
    <row r="14878" ht="13.5" customHeight="1" x14ac:dyDescent="0.3"/>
    <row r="14879" ht="13.5" customHeight="1" x14ac:dyDescent="0.3"/>
    <row r="14880" ht="13.5" customHeight="1" x14ac:dyDescent="0.3"/>
    <row r="14881" ht="13.5" customHeight="1" x14ac:dyDescent="0.3"/>
    <row r="14882" ht="13.5" customHeight="1" x14ac:dyDescent="0.3"/>
    <row r="14883" ht="13.5" customHeight="1" x14ac:dyDescent="0.3"/>
    <row r="14884" ht="13.5" customHeight="1" x14ac:dyDescent="0.3"/>
    <row r="14885" ht="13.5" customHeight="1" x14ac:dyDescent="0.3"/>
    <row r="14886" ht="13.5" customHeight="1" x14ac:dyDescent="0.3"/>
    <row r="14887" ht="13.5" customHeight="1" x14ac:dyDescent="0.3"/>
    <row r="14888" ht="13.5" customHeight="1" x14ac:dyDescent="0.3"/>
    <row r="14889" ht="13.5" customHeight="1" x14ac:dyDescent="0.3"/>
    <row r="14890" ht="13.5" customHeight="1" x14ac:dyDescent="0.3"/>
    <row r="14891" ht="13.5" customHeight="1" x14ac:dyDescent="0.3"/>
    <row r="14892" ht="13.5" customHeight="1" x14ac:dyDescent="0.3"/>
    <row r="14893" ht="13.5" customHeight="1" x14ac:dyDescent="0.3"/>
    <row r="14894" ht="13.5" customHeight="1" x14ac:dyDescent="0.3"/>
    <row r="14895" ht="13.5" customHeight="1" x14ac:dyDescent="0.3"/>
    <row r="14896" ht="13.5" customHeight="1" x14ac:dyDescent="0.3"/>
    <row r="14897" ht="13.5" customHeight="1" x14ac:dyDescent="0.3"/>
    <row r="14898" ht="13.5" customHeight="1" x14ac:dyDescent="0.3"/>
    <row r="14899" ht="13.5" customHeight="1" x14ac:dyDescent="0.3"/>
    <row r="14900" ht="13.5" customHeight="1" x14ac:dyDescent="0.3"/>
    <row r="14901" ht="13.5" customHeight="1" x14ac:dyDescent="0.3"/>
    <row r="14902" ht="13.5" customHeight="1" x14ac:dyDescent="0.3"/>
    <row r="14903" ht="13.5" customHeight="1" x14ac:dyDescent="0.3"/>
    <row r="14904" ht="13.5" customHeight="1" x14ac:dyDescent="0.3"/>
    <row r="14905" ht="13.5" customHeight="1" x14ac:dyDescent="0.3"/>
    <row r="14906" ht="13.5" customHeight="1" x14ac:dyDescent="0.3"/>
    <row r="14907" ht="13.5" customHeight="1" x14ac:dyDescent="0.3"/>
    <row r="14908" ht="13.5" customHeight="1" x14ac:dyDescent="0.3"/>
    <row r="14909" ht="13.5" customHeight="1" x14ac:dyDescent="0.3"/>
    <row r="14910" ht="13.5" customHeight="1" x14ac:dyDescent="0.3"/>
    <row r="14911" ht="13.5" customHeight="1" x14ac:dyDescent="0.3"/>
    <row r="14912" ht="13.5" customHeight="1" x14ac:dyDescent="0.3"/>
    <row r="14913" ht="13.5" customHeight="1" x14ac:dyDescent="0.3"/>
    <row r="14914" ht="13.5" customHeight="1" x14ac:dyDescent="0.3"/>
    <row r="14915" ht="13.5" customHeight="1" x14ac:dyDescent="0.3"/>
    <row r="14916" ht="13.5" customHeight="1" x14ac:dyDescent="0.3"/>
    <row r="14917" ht="13.5" customHeight="1" x14ac:dyDescent="0.3"/>
    <row r="14918" ht="13.5" customHeight="1" x14ac:dyDescent="0.3"/>
    <row r="14919" ht="13.5" customHeight="1" x14ac:dyDescent="0.3"/>
    <row r="14920" ht="13.5" customHeight="1" x14ac:dyDescent="0.3"/>
    <row r="14921" ht="13.5" customHeight="1" x14ac:dyDescent="0.3"/>
    <row r="14922" ht="13.5" customHeight="1" x14ac:dyDescent="0.3"/>
    <row r="14923" ht="13.5" customHeight="1" x14ac:dyDescent="0.3"/>
    <row r="14924" ht="13.5" customHeight="1" x14ac:dyDescent="0.3"/>
    <row r="14925" ht="13.5" customHeight="1" x14ac:dyDescent="0.3"/>
    <row r="14926" ht="13.5" customHeight="1" x14ac:dyDescent="0.3"/>
    <row r="14927" ht="13.5" customHeight="1" x14ac:dyDescent="0.3"/>
    <row r="14928" ht="13.5" customHeight="1" x14ac:dyDescent="0.3"/>
    <row r="14929" ht="13.5" customHeight="1" x14ac:dyDescent="0.3"/>
    <row r="14930" ht="13.5" customHeight="1" x14ac:dyDescent="0.3"/>
    <row r="14931" ht="13.5" customHeight="1" x14ac:dyDescent="0.3"/>
    <row r="14932" ht="13.5" customHeight="1" x14ac:dyDescent="0.3"/>
    <row r="14933" ht="13.5" customHeight="1" x14ac:dyDescent="0.3"/>
    <row r="14934" ht="13.5" customHeight="1" x14ac:dyDescent="0.3"/>
    <row r="14935" ht="13.5" customHeight="1" x14ac:dyDescent="0.3"/>
    <row r="14936" ht="13.5" customHeight="1" x14ac:dyDescent="0.3"/>
    <row r="14937" ht="13.5" customHeight="1" x14ac:dyDescent="0.3"/>
    <row r="14938" ht="13.5" customHeight="1" x14ac:dyDescent="0.3"/>
    <row r="14939" ht="13.5" customHeight="1" x14ac:dyDescent="0.3"/>
    <row r="14940" ht="13.5" customHeight="1" x14ac:dyDescent="0.3"/>
    <row r="14941" ht="13.5" customHeight="1" x14ac:dyDescent="0.3"/>
    <row r="14942" ht="13.5" customHeight="1" x14ac:dyDescent="0.3"/>
    <row r="14943" ht="13.5" customHeight="1" x14ac:dyDescent="0.3"/>
    <row r="14944" ht="13.5" customHeight="1" x14ac:dyDescent="0.3"/>
    <row r="14945" ht="13.5" customHeight="1" x14ac:dyDescent="0.3"/>
    <row r="14946" ht="13.5" customHeight="1" x14ac:dyDescent="0.3"/>
    <row r="14947" ht="13.5" customHeight="1" x14ac:dyDescent="0.3"/>
    <row r="14948" ht="13.5" customHeight="1" x14ac:dyDescent="0.3"/>
    <row r="14949" ht="13.5" customHeight="1" x14ac:dyDescent="0.3"/>
    <row r="14950" ht="13.5" customHeight="1" x14ac:dyDescent="0.3"/>
    <row r="14951" ht="13.5" customHeight="1" x14ac:dyDescent="0.3"/>
    <row r="14952" ht="13.5" customHeight="1" x14ac:dyDescent="0.3"/>
    <row r="14953" ht="13.5" customHeight="1" x14ac:dyDescent="0.3"/>
    <row r="14954" ht="13.5" customHeight="1" x14ac:dyDescent="0.3"/>
    <row r="14955" ht="13.5" customHeight="1" x14ac:dyDescent="0.3"/>
    <row r="14956" ht="13.5" customHeight="1" x14ac:dyDescent="0.3"/>
    <row r="14957" ht="13.5" customHeight="1" x14ac:dyDescent="0.3"/>
    <row r="14958" ht="13.5" customHeight="1" x14ac:dyDescent="0.3"/>
    <row r="14959" ht="13.5" customHeight="1" x14ac:dyDescent="0.3"/>
    <row r="14960" ht="13.5" customHeight="1" x14ac:dyDescent="0.3"/>
    <row r="14961" ht="13.5" customHeight="1" x14ac:dyDescent="0.3"/>
    <row r="14962" ht="13.5" customHeight="1" x14ac:dyDescent="0.3"/>
    <row r="14963" ht="13.5" customHeight="1" x14ac:dyDescent="0.3"/>
    <row r="14964" ht="13.5" customHeight="1" x14ac:dyDescent="0.3"/>
    <row r="14965" ht="13.5" customHeight="1" x14ac:dyDescent="0.3"/>
    <row r="14966" ht="13.5" customHeight="1" x14ac:dyDescent="0.3"/>
    <row r="14967" ht="13.5" customHeight="1" x14ac:dyDescent="0.3"/>
    <row r="14968" ht="13.5" customHeight="1" x14ac:dyDescent="0.3"/>
    <row r="14969" ht="13.5" customHeight="1" x14ac:dyDescent="0.3"/>
    <row r="14970" ht="13.5" customHeight="1" x14ac:dyDescent="0.3"/>
    <row r="14971" ht="13.5" customHeight="1" x14ac:dyDescent="0.3"/>
    <row r="14972" ht="13.5" customHeight="1" x14ac:dyDescent="0.3"/>
    <row r="14973" ht="13.5" customHeight="1" x14ac:dyDescent="0.3"/>
    <row r="14974" ht="13.5" customHeight="1" x14ac:dyDescent="0.3"/>
    <row r="14975" ht="13.5" customHeight="1" x14ac:dyDescent="0.3"/>
    <row r="14976" ht="13.5" customHeight="1" x14ac:dyDescent="0.3"/>
    <row r="14977" ht="13.5" customHeight="1" x14ac:dyDescent="0.3"/>
    <row r="14978" ht="13.5" customHeight="1" x14ac:dyDescent="0.3"/>
    <row r="14979" ht="13.5" customHeight="1" x14ac:dyDescent="0.3"/>
    <row r="14980" ht="13.5" customHeight="1" x14ac:dyDescent="0.3"/>
    <row r="14981" ht="13.5" customHeight="1" x14ac:dyDescent="0.3"/>
    <row r="14982" ht="13.5" customHeight="1" x14ac:dyDescent="0.3"/>
    <row r="14983" ht="13.5" customHeight="1" x14ac:dyDescent="0.3"/>
    <row r="14984" ht="13.5" customHeight="1" x14ac:dyDescent="0.3"/>
    <row r="14985" ht="13.5" customHeight="1" x14ac:dyDescent="0.3"/>
    <row r="14986" ht="13.5" customHeight="1" x14ac:dyDescent="0.3"/>
    <row r="14987" ht="13.5" customHeight="1" x14ac:dyDescent="0.3"/>
    <row r="14988" ht="13.5" customHeight="1" x14ac:dyDescent="0.3"/>
    <row r="14989" ht="13.5" customHeight="1" x14ac:dyDescent="0.3"/>
    <row r="14990" ht="13.5" customHeight="1" x14ac:dyDescent="0.3"/>
    <row r="14991" ht="13.5" customHeight="1" x14ac:dyDescent="0.3"/>
    <row r="14992" ht="13.5" customHeight="1" x14ac:dyDescent="0.3"/>
    <row r="14993" ht="13.5" customHeight="1" x14ac:dyDescent="0.3"/>
    <row r="14994" ht="13.5" customHeight="1" x14ac:dyDescent="0.3"/>
    <row r="14995" ht="13.5" customHeight="1" x14ac:dyDescent="0.3"/>
    <row r="14996" ht="13.5" customHeight="1" x14ac:dyDescent="0.3"/>
    <row r="14997" ht="13.5" customHeight="1" x14ac:dyDescent="0.3"/>
    <row r="14998" ht="13.5" customHeight="1" x14ac:dyDescent="0.3"/>
    <row r="14999" ht="13.5" customHeight="1" x14ac:dyDescent="0.3"/>
    <row r="15000" ht="13.5" customHeight="1" x14ac:dyDescent="0.3"/>
    <row r="15001" ht="13.5" customHeight="1" x14ac:dyDescent="0.3"/>
    <row r="15002" ht="13.5" customHeight="1" x14ac:dyDescent="0.3"/>
    <row r="15003" ht="13.5" customHeight="1" x14ac:dyDescent="0.3"/>
    <row r="15004" ht="13.5" customHeight="1" x14ac:dyDescent="0.3"/>
    <row r="15005" ht="13.5" customHeight="1" x14ac:dyDescent="0.3"/>
    <row r="15006" ht="13.5" customHeight="1" x14ac:dyDescent="0.3"/>
    <row r="15007" ht="13.5" customHeight="1" x14ac:dyDescent="0.3"/>
    <row r="15008" ht="13.5" customHeight="1" x14ac:dyDescent="0.3"/>
    <row r="15009" ht="13.5" customHeight="1" x14ac:dyDescent="0.3"/>
    <row r="15010" ht="13.5" customHeight="1" x14ac:dyDescent="0.3"/>
    <row r="15011" ht="13.5" customHeight="1" x14ac:dyDescent="0.3"/>
    <row r="15012" ht="13.5" customHeight="1" x14ac:dyDescent="0.3"/>
    <row r="15013" ht="13.5" customHeight="1" x14ac:dyDescent="0.3"/>
    <row r="15014" ht="13.5" customHeight="1" x14ac:dyDescent="0.3"/>
    <row r="15015" ht="13.5" customHeight="1" x14ac:dyDescent="0.3"/>
    <row r="15016" ht="13.5" customHeight="1" x14ac:dyDescent="0.3"/>
    <row r="15017" ht="13.5" customHeight="1" x14ac:dyDescent="0.3"/>
    <row r="15018" ht="13.5" customHeight="1" x14ac:dyDescent="0.3"/>
    <row r="15019" ht="13.5" customHeight="1" x14ac:dyDescent="0.3"/>
    <row r="15020" ht="13.5" customHeight="1" x14ac:dyDescent="0.3"/>
    <row r="15021" ht="13.5" customHeight="1" x14ac:dyDescent="0.3"/>
    <row r="15022" ht="13.5" customHeight="1" x14ac:dyDescent="0.3"/>
    <row r="15023" ht="13.5" customHeight="1" x14ac:dyDescent="0.3"/>
    <row r="15024" ht="13.5" customHeight="1" x14ac:dyDescent="0.3"/>
    <row r="15025" ht="13.5" customHeight="1" x14ac:dyDescent="0.3"/>
    <row r="15026" ht="13.5" customHeight="1" x14ac:dyDescent="0.3"/>
    <row r="15027" ht="13.5" customHeight="1" x14ac:dyDescent="0.3"/>
    <row r="15028" ht="13.5" customHeight="1" x14ac:dyDescent="0.3"/>
    <row r="15029" ht="13.5" customHeight="1" x14ac:dyDescent="0.3"/>
    <row r="15030" ht="13.5" customHeight="1" x14ac:dyDescent="0.3"/>
    <row r="15031" ht="13.5" customHeight="1" x14ac:dyDescent="0.3"/>
    <row r="15032" ht="13.5" customHeight="1" x14ac:dyDescent="0.3"/>
    <row r="15033" ht="13.5" customHeight="1" x14ac:dyDescent="0.3"/>
    <row r="15034" ht="13.5" customHeight="1" x14ac:dyDescent="0.3"/>
    <row r="15035" ht="13.5" customHeight="1" x14ac:dyDescent="0.3"/>
    <row r="15036" ht="13.5" customHeight="1" x14ac:dyDescent="0.3"/>
    <row r="15037" ht="13.5" customHeight="1" x14ac:dyDescent="0.3"/>
    <row r="15038" ht="13.5" customHeight="1" x14ac:dyDescent="0.3"/>
    <row r="15039" ht="13.5" customHeight="1" x14ac:dyDescent="0.3"/>
    <row r="15040" ht="13.5" customHeight="1" x14ac:dyDescent="0.3"/>
    <row r="15041" ht="13.5" customHeight="1" x14ac:dyDescent="0.3"/>
    <row r="15042" ht="13.5" customHeight="1" x14ac:dyDescent="0.3"/>
    <row r="15043" ht="13.5" customHeight="1" x14ac:dyDescent="0.3"/>
    <row r="15044" ht="13.5" customHeight="1" x14ac:dyDescent="0.3"/>
    <row r="15045" ht="13.5" customHeight="1" x14ac:dyDescent="0.3"/>
    <row r="15046" ht="13.5" customHeight="1" x14ac:dyDescent="0.3"/>
    <row r="15047" ht="13.5" customHeight="1" x14ac:dyDescent="0.3"/>
    <row r="15048" ht="13.5" customHeight="1" x14ac:dyDescent="0.3"/>
    <row r="15049" ht="13.5" customHeight="1" x14ac:dyDescent="0.3"/>
    <row r="15050" ht="13.5" customHeight="1" x14ac:dyDescent="0.3"/>
    <row r="15051" ht="13.5" customHeight="1" x14ac:dyDescent="0.3"/>
    <row r="15052" ht="13.5" customHeight="1" x14ac:dyDescent="0.3"/>
    <row r="15053" ht="13.5" customHeight="1" x14ac:dyDescent="0.3"/>
    <row r="15054" ht="13.5" customHeight="1" x14ac:dyDescent="0.3"/>
    <row r="15055" ht="13.5" customHeight="1" x14ac:dyDescent="0.3"/>
    <row r="15056" ht="13.5" customHeight="1" x14ac:dyDescent="0.3"/>
    <row r="15057" ht="13.5" customHeight="1" x14ac:dyDescent="0.3"/>
    <row r="15058" ht="13.5" customHeight="1" x14ac:dyDescent="0.3"/>
    <row r="15059" ht="13.5" customHeight="1" x14ac:dyDescent="0.3"/>
    <row r="15060" ht="13.5" customHeight="1" x14ac:dyDescent="0.3"/>
    <row r="15061" ht="13.5" customHeight="1" x14ac:dyDescent="0.3"/>
    <row r="15062" ht="13.5" customHeight="1" x14ac:dyDescent="0.3"/>
    <row r="15063" ht="13.5" customHeight="1" x14ac:dyDescent="0.3"/>
    <row r="15064" ht="13.5" customHeight="1" x14ac:dyDescent="0.3"/>
    <row r="15065" ht="13.5" customHeight="1" x14ac:dyDescent="0.3"/>
    <row r="15066" ht="13.5" customHeight="1" x14ac:dyDescent="0.3"/>
    <row r="15067" ht="13.5" customHeight="1" x14ac:dyDescent="0.3"/>
    <row r="15068" ht="13.5" customHeight="1" x14ac:dyDescent="0.3"/>
    <row r="15069" ht="13.5" customHeight="1" x14ac:dyDescent="0.3"/>
    <row r="15070" ht="13.5" customHeight="1" x14ac:dyDescent="0.3"/>
    <row r="15071" ht="13.5" customHeight="1" x14ac:dyDescent="0.3"/>
    <row r="15072" ht="13.5" customHeight="1" x14ac:dyDescent="0.3"/>
    <row r="15073" ht="13.5" customHeight="1" x14ac:dyDescent="0.3"/>
    <row r="15074" ht="13.5" customHeight="1" x14ac:dyDescent="0.3"/>
    <row r="15075" ht="13.5" customHeight="1" x14ac:dyDescent="0.3"/>
    <row r="15076" ht="13.5" customHeight="1" x14ac:dyDescent="0.3"/>
    <row r="15077" ht="13.5" customHeight="1" x14ac:dyDescent="0.3"/>
    <row r="15078" ht="13.5" customHeight="1" x14ac:dyDescent="0.3"/>
    <row r="15079" ht="13.5" customHeight="1" x14ac:dyDescent="0.3"/>
    <row r="15080" ht="13.5" customHeight="1" x14ac:dyDescent="0.3"/>
    <row r="15081" ht="13.5" customHeight="1" x14ac:dyDescent="0.3"/>
    <row r="15082" ht="13.5" customHeight="1" x14ac:dyDescent="0.3"/>
    <row r="15083" ht="13.5" customHeight="1" x14ac:dyDescent="0.3"/>
    <row r="15084" ht="13.5" customHeight="1" x14ac:dyDescent="0.3"/>
    <row r="15085" ht="13.5" customHeight="1" x14ac:dyDescent="0.3"/>
    <row r="15086" ht="13.5" customHeight="1" x14ac:dyDescent="0.3"/>
    <row r="15087" ht="13.5" customHeight="1" x14ac:dyDescent="0.3"/>
    <row r="15088" ht="13.5" customHeight="1" x14ac:dyDescent="0.3"/>
    <row r="15089" ht="13.5" customHeight="1" x14ac:dyDescent="0.3"/>
    <row r="15090" ht="13.5" customHeight="1" x14ac:dyDescent="0.3"/>
    <row r="15091" ht="13.5" customHeight="1" x14ac:dyDescent="0.3"/>
    <row r="15092" ht="13.5" customHeight="1" x14ac:dyDescent="0.3"/>
    <row r="15093" ht="13.5" customHeight="1" x14ac:dyDescent="0.3"/>
    <row r="15094" ht="13.5" customHeight="1" x14ac:dyDescent="0.3"/>
    <row r="15095" ht="13.5" customHeight="1" x14ac:dyDescent="0.3"/>
    <row r="15096" ht="13.5" customHeight="1" x14ac:dyDescent="0.3"/>
    <row r="15097" ht="13.5" customHeight="1" x14ac:dyDescent="0.3"/>
    <row r="15098" ht="13.5" customHeight="1" x14ac:dyDescent="0.3"/>
    <row r="15099" ht="13.5" customHeight="1" x14ac:dyDescent="0.3"/>
    <row r="15100" ht="13.5" customHeight="1" x14ac:dyDescent="0.3"/>
    <row r="15101" ht="13.5" customHeight="1" x14ac:dyDescent="0.3"/>
    <row r="15102" ht="13.5" customHeight="1" x14ac:dyDescent="0.3"/>
    <row r="15103" ht="13.5" customHeight="1" x14ac:dyDescent="0.3"/>
    <row r="15104" ht="13.5" customHeight="1" x14ac:dyDescent="0.3"/>
    <row r="15105" ht="13.5" customHeight="1" x14ac:dyDescent="0.3"/>
    <row r="15106" ht="13.5" customHeight="1" x14ac:dyDescent="0.3"/>
    <row r="15107" ht="13.5" customHeight="1" x14ac:dyDescent="0.3"/>
    <row r="15108" ht="13.5" customHeight="1" x14ac:dyDescent="0.3"/>
    <row r="15109" ht="13.5" customHeight="1" x14ac:dyDescent="0.3"/>
    <row r="15110" ht="13.5" customHeight="1" x14ac:dyDescent="0.3"/>
    <row r="15111" ht="13.5" customHeight="1" x14ac:dyDescent="0.3"/>
    <row r="15112" ht="13.5" customHeight="1" x14ac:dyDescent="0.3"/>
    <row r="15113" ht="13.5" customHeight="1" x14ac:dyDescent="0.3"/>
    <row r="15114" ht="13.5" customHeight="1" x14ac:dyDescent="0.3"/>
    <row r="15115" ht="13.5" customHeight="1" x14ac:dyDescent="0.3"/>
    <row r="15116" ht="13.5" customHeight="1" x14ac:dyDescent="0.3"/>
    <row r="15117" ht="13.5" customHeight="1" x14ac:dyDescent="0.3"/>
    <row r="15118" ht="13.5" customHeight="1" x14ac:dyDescent="0.3"/>
    <row r="15119" ht="13.5" customHeight="1" x14ac:dyDescent="0.3"/>
    <row r="15120" ht="13.5" customHeight="1" x14ac:dyDescent="0.3"/>
    <row r="15121" ht="13.5" customHeight="1" x14ac:dyDescent="0.3"/>
    <row r="15122" ht="13.5" customHeight="1" x14ac:dyDescent="0.3"/>
    <row r="15123" ht="13.5" customHeight="1" x14ac:dyDescent="0.3"/>
    <row r="15124" ht="13.5" customHeight="1" x14ac:dyDescent="0.3"/>
    <row r="15125" ht="13.5" customHeight="1" x14ac:dyDescent="0.3"/>
    <row r="15126" ht="13.5" customHeight="1" x14ac:dyDescent="0.3"/>
    <row r="15127" ht="13.5" customHeight="1" x14ac:dyDescent="0.3"/>
    <row r="15128" ht="13.5" customHeight="1" x14ac:dyDescent="0.3"/>
    <row r="15129" ht="13.5" customHeight="1" x14ac:dyDescent="0.3"/>
    <row r="15130" ht="13.5" customHeight="1" x14ac:dyDescent="0.3"/>
    <row r="15131" ht="13.5" customHeight="1" x14ac:dyDescent="0.3"/>
    <row r="15132" ht="13.5" customHeight="1" x14ac:dyDescent="0.3"/>
    <row r="15133" ht="13.5" customHeight="1" x14ac:dyDescent="0.3"/>
    <row r="15134" ht="13.5" customHeight="1" x14ac:dyDescent="0.3"/>
    <row r="15135" ht="13.5" customHeight="1" x14ac:dyDescent="0.3"/>
    <row r="15136" ht="13.5" customHeight="1" x14ac:dyDescent="0.3"/>
    <row r="15137" ht="13.5" customHeight="1" x14ac:dyDescent="0.3"/>
    <row r="15138" ht="13.5" customHeight="1" x14ac:dyDescent="0.3"/>
    <row r="15139" ht="13.5" customHeight="1" x14ac:dyDescent="0.3"/>
    <row r="15140" ht="13.5" customHeight="1" x14ac:dyDescent="0.3"/>
    <row r="15141" ht="13.5" customHeight="1" x14ac:dyDescent="0.3"/>
    <row r="15142" ht="13.5" customHeight="1" x14ac:dyDescent="0.3"/>
    <row r="15143" ht="13.5" customHeight="1" x14ac:dyDescent="0.3"/>
    <row r="15144" ht="13.5" customHeight="1" x14ac:dyDescent="0.3"/>
    <row r="15145" ht="13.5" customHeight="1" x14ac:dyDescent="0.3"/>
    <row r="15146" ht="13.5" customHeight="1" x14ac:dyDescent="0.3"/>
    <row r="15147" ht="13.5" customHeight="1" x14ac:dyDescent="0.3"/>
    <row r="15148" ht="13.5" customHeight="1" x14ac:dyDescent="0.3"/>
    <row r="15149" ht="13.5" customHeight="1" x14ac:dyDescent="0.3"/>
    <row r="15150" ht="13.5" customHeight="1" x14ac:dyDescent="0.3"/>
    <row r="15151" ht="13.5" customHeight="1" x14ac:dyDescent="0.3"/>
    <row r="15152" ht="13.5" customHeight="1" x14ac:dyDescent="0.3"/>
    <row r="15153" ht="13.5" customHeight="1" x14ac:dyDescent="0.3"/>
    <row r="15154" ht="13.5" customHeight="1" x14ac:dyDescent="0.3"/>
    <row r="15155" ht="13.5" customHeight="1" x14ac:dyDescent="0.3"/>
    <row r="15156" ht="13.5" customHeight="1" x14ac:dyDescent="0.3"/>
    <row r="15157" ht="13.5" customHeight="1" x14ac:dyDescent="0.3"/>
    <row r="15158" ht="13.5" customHeight="1" x14ac:dyDescent="0.3"/>
    <row r="15159" ht="13.5" customHeight="1" x14ac:dyDescent="0.3"/>
    <row r="15160" ht="13.5" customHeight="1" x14ac:dyDescent="0.3"/>
    <row r="15161" ht="13.5" customHeight="1" x14ac:dyDescent="0.3"/>
    <row r="15162" ht="13.5" customHeight="1" x14ac:dyDescent="0.3"/>
    <row r="15163" ht="13.5" customHeight="1" x14ac:dyDescent="0.3"/>
    <row r="15164" ht="13.5" customHeight="1" x14ac:dyDescent="0.3"/>
    <row r="15165" ht="13.5" customHeight="1" x14ac:dyDescent="0.3"/>
    <row r="15166" ht="13.5" customHeight="1" x14ac:dyDescent="0.3"/>
    <row r="15167" ht="13.5" customHeight="1" x14ac:dyDescent="0.3"/>
    <row r="15168" ht="13.5" customHeight="1" x14ac:dyDescent="0.3"/>
    <row r="15169" ht="13.5" customHeight="1" x14ac:dyDescent="0.3"/>
    <row r="15170" ht="13.5" customHeight="1" x14ac:dyDescent="0.3"/>
    <row r="15171" ht="13.5" customHeight="1" x14ac:dyDescent="0.3"/>
    <row r="15172" ht="13.5" customHeight="1" x14ac:dyDescent="0.3"/>
    <row r="15173" ht="13.5" customHeight="1" x14ac:dyDescent="0.3"/>
    <row r="15174" ht="13.5" customHeight="1" x14ac:dyDescent="0.3"/>
    <row r="15175" ht="13.5" customHeight="1" x14ac:dyDescent="0.3"/>
    <row r="15176" ht="13.5" customHeight="1" x14ac:dyDescent="0.3"/>
    <row r="15177" ht="13.5" customHeight="1" x14ac:dyDescent="0.3"/>
    <row r="15178" ht="13.5" customHeight="1" x14ac:dyDescent="0.3"/>
    <row r="15179" ht="13.5" customHeight="1" x14ac:dyDescent="0.3"/>
    <row r="15180" ht="13.5" customHeight="1" x14ac:dyDescent="0.3"/>
    <row r="15181" ht="13.5" customHeight="1" x14ac:dyDescent="0.3"/>
    <row r="15182" ht="13.5" customHeight="1" x14ac:dyDescent="0.3"/>
    <row r="15183" ht="13.5" customHeight="1" x14ac:dyDescent="0.3"/>
    <row r="15184" ht="13.5" customHeight="1" x14ac:dyDescent="0.3"/>
    <row r="15185" ht="13.5" customHeight="1" x14ac:dyDescent="0.3"/>
    <row r="15186" ht="13.5" customHeight="1" x14ac:dyDescent="0.3"/>
    <row r="15187" ht="13.5" customHeight="1" x14ac:dyDescent="0.3"/>
    <row r="15188" ht="13.5" customHeight="1" x14ac:dyDescent="0.3"/>
    <row r="15189" ht="13.5" customHeight="1" x14ac:dyDescent="0.3"/>
    <row r="15190" ht="13.5" customHeight="1" x14ac:dyDescent="0.3"/>
    <row r="15191" ht="13.5" customHeight="1" x14ac:dyDescent="0.3"/>
    <row r="15192" ht="13.5" customHeight="1" x14ac:dyDescent="0.3"/>
    <row r="15193" ht="13.5" customHeight="1" x14ac:dyDescent="0.3"/>
    <row r="15194" ht="13.5" customHeight="1" x14ac:dyDescent="0.3"/>
    <row r="15195" ht="13.5" customHeight="1" x14ac:dyDescent="0.3"/>
    <row r="15196" ht="13.5" customHeight="1" x14ac:dyDescent="0.3"/>
    <row r="15197" ht="13.5" customHeight="1" x14ac:dyDescent="0.3"/>
    <row r="15198" ht="13.5" customHeight="1" x14ac:dyDescent="0.3"/>
    <row r="15199" ht="13.5" customHeight="1" x14ac:dyDescent="0.3"/>
    <row r="15200" ht="13.5" customHeight="1" x14ac:dyDescent="0.3"/>
    <row r="15201" ht="13.5" customHeight="1" x14ac:dyDescent="0.3"/>
    <row r="15202" ht="13.5" customHeight="1" x14ac:dyDescent="0.3"/>
    <row r="15203" ht="13.5" customHeight="1" x14ac:dyDescent="0.3"/>
    <row r="15204" ht="13.5" customHeight="1" x14ac:dyDescent="0.3"/>
    <row r="15205" ht="13.5" customHeight="1" x14ac:dyDescent="0.3"/>
    <row r="15206" ht="13.5" customHeight="1" x14ac:dyDescent="0.3"/>
    <row r="15207" ht="13.5" customHeight="1" x14ac:dyDescent="0.3"/>
    <row r="15208" ht="13.5" customHeight="1" x14ac:dyDescent="0.3"/>
    <row r="15209" ht="13.5" customHeight="1" x14ac:dyDescent="0.3"/>
    <row r="15210" ht="13.5" customHeight="1" x14ac:dyDescent="0.3"/>
    <row r="15211" ht="13.5" customHeight="1" x14ac:dyDescent="0.3"/>
    <row r="15212" ht="13.5" customHeight="1" x14ac:dyDescent="0.3"/>
    <row r="15213" ht="13.5" customHeight="1" x14ac:dyDescent="0.3"/>
    <row r="15214" ht="13.5" customHeight="1" x14ac:dyDescent="0.3"/>
    <row r="15215" ht="13.5" customHeight="1" x14ac:dyDescent="0.3"/>
    <row r="15216" ht="13.5" customHeight="1" x14ac:dyDescent="0.3"/>
    <row r="15217" ht="13.5" customHeight="1" x14ac:dyDescent="0.3"/>
    <row r="15218" ht="13.5" customHeight="1" x14ac:dyDescent="0.3"/>
    <row r="15219" ht="13.5" customHeight="1" x14ac:dyDescent="0.3"/>
    <row r="15220" ht="13.5" customHeight="1" x14ac:dyDescent="0.3"/>
    <row r="15221" ht="13.5" customHeight="1" x14ac:dyDescent="0.3"/>
    <row r="15222" ht="13.5" customHeight="1" x14ac:dyDescent="0.3"/>
    <row r="15223" ht="13.5" customHeight="1" x14ac:dyDescent="0.3"/>
    <row r="15224" ht="13.5" customHeight="1" x14ac:dyDescent="0.3"/>
    <row r="15225" ht="13.5" customHeight="1" x14ac:dyDescent="0.3"/>
    <row r="15226" ht="13.5" customHeight="1" x14ac:dyDescent="0.3"/>
    <row r="15227" ht="13.5" customHeight="1" x14ac:dyDescent="0.3"/>
    <row r="15228" ht="13.5" customHeight="1" x14ac:dyDescent="0.3"/>
    <row r="15229" ht="13.5" customHeight="1" x14ac:dyDescent="0.3"/>
    <row r="15230" ht="13.5" customHeight="1" x14ac:dyDescent="0.3"/>
    <row r="15231" ht="13.5" customHeight="1" x14ac:dyDescent="0.3"/>
    <row r="15232" ht="13.5" customHeight="1" x14ac:dyDescent="0.3"/>
    <row r="15233" ht="13.5" customHeight="1" x14ac:dyDescent="0.3"/>
    <row r="15234" ht="13.5" customHeight="1" x14ac:dyDescent="0.3"/>
    <row r="15235" ht="13.5" customHeight="1" x14ac:dyDescent="0.3"/>
    <row r="15236" ht="13.5" customHeight="1" x14ac:dyDescent="0.3"/>
    <row r="15237" ht="13.5" customHeight="1" x14ac:dyDescent="0.3"/>
    <row r="15238" ht="13.5" customHeight="1" x14ac:dyDescent="0.3"/>
    <row r="15239" ht="13.5" customHeight="1" x14ac:dyDescent="0.3"/>
    <row r="15240" ht="13.5" customHeight="1" x14ac:dyDescent="0.3"/>
    <row r="15241" ht="13.5" customHeight="1" x14ac:dyDescent="0.3"/>
    <row r="15242" ht="13.5" customHeight="1" x14ac:dyDescent="0.3"/>
    <row r="15243" ht="13.5" customHeight="1" x14ac:dyDescent="0.3"/>
    <row r="15244" ht="13.5" customHeight="1" x14ac:dyDescent="0.3"/>
    <row r="15245" ht="13.5" customHeight="1" x14ac:dyDescent="0.3"/>
    <row r="15246" ht="13.5" customHeight="1" x14ac:dyDescent="0.3"/>
    <row r="15247" ht="13.5" customHeight="1" x14ac:dyDescent="0.3"/>
    <row r="15248" ht="13.5" customHeight="1" x14ac:dyDescent="0.3"/>
    <row r="15249" ht="13.5" customHeight="1" x14ac:dyDescent="0.3"/>
    <row r="15250" ht="13.5" customHeight="1" x14ac:dyDescent="0.3"/>
    <row r="15251" ht="13.5" customHeight="1" x14ac:dyDescent="0.3"/>
    <row r="15252" ht="13.5" customHeight="1" x14ac:dyDescent="0.3"/>
    <row r="15253" ht="13.5" customHeight="1" x14ac:dyDescent="0.3"/>
    <row r="15254" ht="13.5" customHeight="1" x14ac:dyDescent="0.3"/>
    <row r="15255" ht="13.5" customHeight="1" x14ac:dyDescent="0.3"/>
    <row r="15256" ht="13.5" customHeight="1" x14ac:dyDescent="0.3"/>
    <row r="15257" ht="13.5" customHeight="1" x14ac:dyDescent="0.3"/>
    <row r="15258" ht="13.5" customHeight="1" x14ac:dyDescent="0.3"/>
    <row r="15259" ht="13.5" customHeight="1" x14ac:dyDescent="0.3"/>
    <row r="15260" ht="13.5" customHeight="1" x14ac:dyDescent="0.3"/>
    <row r="15261" ht="13.5" customHeight="1" x14ac:dyDescent="0.3"/>
    <row r="15262" ht="13.5" customHeight="1" x14ac:dyDescent="0.3"/>
    <row r="15263" ht="13.5" customHeight="1" x14ac:dyDescent="0.3"/>
    <row r="15264" ht="13.5" customHeight="1" x14ac:dyDescent="0.3"/>
    <row r="15265" ht="13.5" customHeight="1" x14ac:dyDescent="0.3"/>
    <row r="15266" ht="13.5" customHeight="1" x14ac:dyDescent="0.3"/>
    <row r="15267" ht="13.5" customHeight="1" x14ac:dyDescent="0.3"/>
    <row r="15268" ht="13.5" customHeight="1" x14ac:dyDescent="0.3"/>
    <row r="15269" ht="13.5" customHeight="1" x14ac:dyDescent="0.3"/>
    <row r="15270" ht="13.5" customHeight="1" x14ac:dyDescent="0.3"/>
    <row r="15271" ht="13.5" customHeight="1" x14ac:dyDescent="0.3"/>
    <row r="15272" ht="13.5" customHeight="1" x14ac:dyDescent="0.3"/>
    <row r="15273" ht="13.5" customHeight="1" x14ac:dyDescent="0.3"/>
    <row r="15274" ht="13.5" customHeight="1" x14ac:dyDescent="0.3"/>
    <row r="15275" ht="13.5" customHeight="1" x14ac:dyDescent="0.3"/>
    <row r="15276" ht="13.5" customHeight="1" x14ac:dyDescent="0.3"/>
    <row r="15277" ht="13.5" customHeight="1" x14ac:dyDescent="0.3"/>
    <row r="15278" ht="13.5" customHeight="1" x14ac:dyDescent="0.3"/>
    <row r="15279" ht="13.5" customHeight="1" x14ac:dyDescent="0.3"/>
    <row r="15280" ht="13.5" customHeight="1" x14ac:dyDescent="0.3"/>
    <row r="15281" ht="13.5" customHeight="1" x14ac:dyDescent="0.3"/>
    <row r="15282" ht="13.5" customHeight="1" x14ac:dyDescent="0.3"/>
    <row r="15283" ht="13.5" customHeight="1" x14ac:dyDescent="0.3"/>
    <row r="15284" ht="13.5" customHeight="1" x14ac:dyDescent="0.3"/>
    <row r="15285" ht="13.5" customHeight="1" x14ac:dyDescent="0.3"/>
    <row r="15286" ht="13.5" customHeight="1" x14ac:dyDescent="0.3"/>
    <row r="15287" ht="13.5" customHeight="1" x14ac:dyDescent="0.3"/>
    <row r="15288" ht="13.5" customHeight="1" x14ac:dyDescent="0.3"/>
    <row r="15289" ht="13.5" customHeight="1" x14ac:dyDescent="0.3"/>
    <row r="15290" ht="13.5" customHeight="1" x14ac:dyDescent="0.3"/>
    <row r="15291" ht="13.5" customHeight="1" x14ac:dyDescent="0.3"/>
    <row r="15292" ht="13.5" customHeight="1" x14ac:dyDescent="0.3"/>
    <row r="15293" ht="13.5" customHeight="1" x14ac:dyDescent="0.3"/>
    <row r="15294" ht="13.5" customHeight="1" x14ac:dyDescent="0.3"/>
    <row r="15295" ht="13.5" customHeight="1" x14ac:dyDescent="0.3"/>
    <row r="15296" ht="13.5" customHeight="1" x14ac:dyDescent="0.3"/>
    <row r="15297" ht="13.5" customHeight="1" x14ac:dyDescent="0.3"/>
    <row r="15298" ht="13.5" customHeight="1" x14ac:dyDescent="0.3"/>
    <row r="15299" ht="13.5" customHeight="1" x14ac:dyDescent="0.3"/>
    <row r="15300" ht="13.5" customHeight="1" x14ac:dyDescent="0.3"/>
    <row r="15301" ht="13.5" customHeight="1" x14ac:dyDescent="0.3"/>
    <row r="15302" ht="13.5" customHeight="1" x14ac:dyDescent="0.3"/>
    <row r="15303" ht="13.5" customHeight="1" x14ac:dyDescent="0.3"/>
    <row r="15304" ht="13.5" customHeight="1" x14ac:dyDescent="0.3"/>
    <row r="15305" ht="13.5" customHeight="1" x14ac:dyDescent="0.3"/>
    <row r="15306" ht="13.5" customHeight="1" x14ac:dyDescent="0.3"/>
    <row r="15307" ht="13.5" customHeight="1" x14ac:dyDescent="0.3"/>
    <row r="15308" ht="13.5" customHeight="1" x14ac:dyDescent="0.3"/>
    <row r="15309" ht="13.5" customHeight="1" x14ac:dyDescent="0.3"/>
    <row r="15310" ht="13.5" customHeight="1" x14ac:dyDescent="0.3"/>
    <row r="15311" ht="13.5" customHeight="1" x14ac:dyDescent="0.3"/>
    <row r="15312" ht="13.5" customHeight="1" x14ac:dyDescent="0.3"/>
    <row r="15313" ht="13.5" customHeight="1" x14ac:dyDescent="0.3"/>
    <row r="15314" ht="13.5" customHeight="1" x14ac:dyDescent="0.3"/>
    <row r="15315" ht="13.5" customHeight="1" x14ac:dyDescent="0.3"/>
    <row r="15316" ht="13.5" customHeight="1" x14ac:dyDescent="0.3"/>
    <row r="15317" ht="13.5" customHeight="1" x14ac:dyDescent="0.3"/>
    <row r="15318" ht="13.5" customHeight="1" x14ac:dyDescent="0.3"/>
    <row r="15319" ht="13.5" customHeight="1" x14ac:dyDescent="0.3"/>
    <row r="15320" ht="13.5" customHeight="1" x14ac:dyDescent="0.3"/>
    <row r="15321" ht="13.5" customHeight="1" x14ac:dyDescent="0.3"/>
    <row r="15322" ht="13.5" customHeight="1" x14ac:dyDescent="0.3"/>
    <row r="15323" ht="13.5" customHeight="1" x14ac:dyDescent="0.3"/>
    <row r="15324" ht="13.5" customHeight="1" x14ac:dyDescent="0.3"/>
    <row r="15325" ht="13.5" customHeight="1" x14ac:dyDescent="0.3"/>
    <row r="15326" ht="13.5" customHeight="1" x14ac:dyDescent="0.3"/>
    <row r="15327" ht="13.5" customHeight="1" x14ac:dyDescent="0.3"/>
    <row r="15328" ht="13.5" customHeight="1" x14ac:dyDescent="0.3"/>
    <row r="15329" ht="13.5" customHeight="1" x14ac:dyDescent="0.3"/>
    <row r="15330" ht="13.5" customHeight="1" x14ac:dyDescent="0.3"/>
    <row r="15331" ht="13.5" customHeight="1" x14ac:dyDescent="0.3"/>
    <row r="15332" ht="13.5" customHeight="1" x14ac:dyDescent="0.3"/>
    <row r="15333" ht="13.5" customHeight="1" x14ac:dyDescent="0.3"/>
    <row r="15334" ht="13.5" customHeight="1" x14ac:dyDescent="0.3"/>
    <row r="15335" ht="13.5" customHeight="1" x14ac:dyDescent="0.3"/>
    <row r="15336" ht="13.5" customHeight="1" x14ac:dyDescent="0.3"/>
    <row r="15337" ht="13.5" customHeight="1" x14ac:dyDescent="0.3"/>
    <row r="15338" ht="13.5" customHeight="1" x14ac:dyDescent="0.3"/>
    <row r="15339" ht="13.5" customHeight="1" x14ac:dyDescent="0.3"/>
    <row r="15340" ht="13.5" customHeight="1" x14ac:dyDescent="0.3"/>
    <row r="15341" ht="13.5" customHeight="1" x14ac:dyDescent="0.3"/>
    <row r="15342" ht="13.5" customHeight="1" x14ac:dyDescent="0.3"/>
    <row r="15343" ht="13.5" customHeight="1" x14ac:dyDescent="0.3"/>
    <row r="15344" ht="13.5" customHeight="1" x14ac:dyDescent="0.3"/>
    <row r="15345" ht="13.5" customHeight="1" x14ac:dyDescent="0.3"/>
    <row r="15346" ht="13.5" customHeight="1" x14ac:dyDescent="0.3"/>
    <row r="15347" ht="13.5" customHeight="1" x14ac:dyDescent="0.3"/>
    <row r="15348" ht="13.5" customHeight="1" x14ac:dyDescent="0.3"/>
    <row r="15349" ht="13.5" customHeight="1" x14ac:dyDescent="0.3"/>
    <row r="15350" ht="13.5" customHeight="1" x14ac:dyDescent="0.3"/>
    <row r="15351" ht="13.5" customHeight="1" x14ac:dyDescent="0.3"/>
    <row r="15352" ht="13.5" customHeight="1" x14ac:dyDescent="0.3"/>
    <row r="15353" ht="13.5" customHeight="1" x14ac:dyDescent="0.3"/>
    <row r="15354" ht="13.5" customHeight="1" x14ac:dyDescent="0.3"/>
    <row r="15355" ht="13.5" customHeight="1" x14ac:dyDescent="0.3"/>
    <row r="15356" ht="13.5" customHeight="1" x14ac:dyDescent="0.3"/>
    <row r="15357" ht="13.5" customHeight="1" x14ac:dyDescent="0.3"/>
    <row r="15358" ht="13.5" customHeight="1" x14ac:dyDescent="0.3"/>
    <row r="15359" ht="13.5" customHeight="1" x14ac:dyDescent="0.3"/>
    <row r="15360" ht="13.5" customHeight="1" x14ac:dyDescent="0.3"/>
    <row r="15361" ht="13.5" customHeight="1" x14ac:dyDescent="0.3"/>
    <row r="15362" ht="13.5" customHeight="1" x14ac:dyDescent="0.3"/>
    <row r="15363" ht="13.5" customHeight="1" x14ac:dyDescent="0.3"/>
    <row r="15364" ht="13.5" customHeight="1" x14ac:dyDescent="0.3"/>
    <row r="15365" ht="13.5" customHeight="1" x14ac:dyDescent="0.3"/>
    <row r="15366" ht="13.5" customHeight="1" x14ac:dyDescent="0.3"/>
    <row r="15367" ht="13.5" customHeight="1" x14ac:dyDescent="0.3"/>
    <row r="15368" ht="13.5" customHeight="1" x14ac:dyDescent="0.3"/>
    <row r="15369" ht="13.5" customHeight="1" x14ac:dyDescent="0.3"/>
    <row r="15370" ht="13.5" customHeight="1" x14ac:dyDescent="0.3"/>
    <row r="15371" ht="13.5" customHeight="1" x14ac:dyDescent="0.3"/>
    <row r="15372" ht="13.5" customHeight="1" x14ac:dyDescent="0.3"/>
    <row r="15373" ht="13.5" customHeight="1" x14ac:dyDescent="0.3"/>
    <row r="15374" ht="13.5" customHeight="1" x14ac:dyDescent="0.3"/>
    <row r="15375" ht="13.5" customHeight="1" x14ac:dyDescent="0.3"/>
    <row r="15376" ht="13.5" customHeight="1" x14ac:dyDescent="0.3"/>
    <row r="15377" ht="13.5" customHeight="1" x14ac:dyDescent="0.3"/>
    <row r="15378" ht="13.5" customHeight="1" x14ac:dyDescent="0.3"/>
    <row r="15379" ht="13.5" customHeight="1" x14ac:dyDescent="0.3"/>
    <row r="15380" ht="13.5" customHeight="1" x14ac:dyDescent="0.3"/>
    <row r="15381" ht="13.5" customHeight="1" x14ac:dyDescent="0.3"/>
    <row r="15382" ht="13.5" customHeight="1" x14ac:dyDescent="0.3"/>
    <row r="15383" ht="13.5" customHeight="1" x14ac:dyDescent="0.3"/>
    <row r="15384" ht="13.5" customHeight="1" x14ac:dyDescent="0.3"/>
    <row r="15385" ht="13.5" customHeight="1" x14ac:dyDescent="0.3"/>
    <row r="15386" ht="13.5" customHeight="1" x14ac:dyDescent="0.3"/>
    <row r="15387" ht="13.5" customHeight="1" x14ac:dyDescent="0.3"/>
    <row r="15388" ht="13.5" customHeight="1" x14ac:dyDescent="0.3"/>
    <row r="15389" ht="13.5" customHeight="1" x14ac:dyDescent="0.3"/>
    <row r="15390" ht="13.5" customHeight="1" x14ac:dyDescent="0.3"/>
    <row r="15391" ht="13.5" customHeight="1" x14ac:dyDescent="0.3"/>
    <row r="15392" ht="13.5" customHeight="1" x14ac:dyDescent="0.3"/>
    <row r="15393" ht="13.5" customHeight="1" x14ac:dyDescent="0.3"/>
    <row r="15394" ht="13.5" customHeight="1" x14ac:dyDescent="0.3"/>
    <row r="15395" ht="13.5" customHeight="1" x14ac:dyDescent="0.3"/>
    <row r="15396" ht="13.5" customHeight="1" x14ac:dyDescent="0.3"/>
    <row r="15397" ht="13.5" customHeight="1" x14ac:dyDescent="0.3"/>
    <row r="15398" ht="13.5" customHeight="1" x14ac:dyDescent="0.3"/>
    <row r="15399" ht="13.5" customHeight="1" x14ac:dyDescent="0.3"/>
    <row r="15400" ht="13.5" customHeight="1" x14ac:dyDescent="0.3"/>
    <row r="15401" ht="13.5" customHeight="1" x14ac:dyDescent="0.3"/>
    <row r="15402" ht="13.5" customHeight="1" x14ac:dyDescent="0.3"/>
    <row r="15403" ht="13.5" customHeight="1" x14ac:dyDescent="0.3"/>
    <row r="15404" ht="13.5" customHeight="1" x14ac:dyDescent="0.3"/>
    <row r="15405" ht="13.5" customHeight="1" x14ac:dyDescent="0.3"/>
    <row r="15406" ht="13.5" customHeight="1" x14ac:dyDescent="0.3"/>
    <row r="15407" ht="13.5" customHeight="1" x14ac:dyDescent="0.3"/>
    <row r="15408" ht="13.5" customHeight="1" x14ac:dyDescent="0.3"/>
    <row r="15409" ht="13.5" customHeight="1" x14ac:dyDescent="0.3"/>
    <row r="15410" ht="13.5" customHeight="1" x14ac:dyDescent="0.3"/>
    <row r="15411" ht="13.5" customHeight="1" x14ac:dyDescent="0.3"/>
    <row r="15412" ht="13.5" customHeight="1" x14ac:dyDescent="0.3"/>
    <row r="15413" ht="13.5" customHeight="1" x14ac:dyDescent="0.3"/>
    <row r="15414" ht="13.5" customHeight="1" x14ac:dyDescent="0.3"/>
    <row r="15415" ht="13.5" customHeight="1" x14ac:dyDescent="0.3"/>
    <row r="15416" ht="13.5" customHeight="1" x14ac:dyDescent="0.3"/>
    <row r="15417" ht="13.5" customHeight="1" x14ac:dyDescent="0.3"/>
    <row r="15418" ht="13.5" customHeight="1" x14ac:dyDescent="0.3"/>
    <row r="15419" ht="13.5" customHeight="1" x14ac:dyDescent="0.3"/>
    <row r="15420" ht="13.5" customHeight="1" x14ac:dyDescent="0.3"/>
    <row r="15421" ht="13.5" customHeight="1" x14ac:dyDescent="0.3"/>
    <row r="15422" ht="13.5" customHeight="1" x14ac:dyDescent="0.3"/>
    <row r="15423" ht="13.5" customHeight="1" x14ac:dyDescent="0.3"/>
    <row r="15424" ht="13.5" customHeight="1" x14ac:dyDescent="0.3"/>
    <row r="15425" ht="13.5" customHeight="1" x14ac:dyDescent="0.3"/>
    <row r="15426" ht="13.5" customHeight="1" x14ac:dyDescent="0.3"/>
    <row r="15427" ht="13.5" customHeight="1" x14ac:dyDescent="0.3"/>
    <row r="15428" ht="13.5" customHeight="1" x14ac:dyDescent="0.3"/>
    <row r="15429" ht="13.5" customHeight="1" x14ac:dyDescent="0.3"/>
    <row r="15430" ht="13.5" customHeight="1" x14ac:dyDescent="0.3"/>
    <row r="15431" ht="13.5" customHeight="1" x14ac:dyDescent="0.3"/>
    <row r="15432" ht="13.5" customHeight="1" x14ac:dyDescent="0.3"/>
    <row r="15433" ht="13.5" customHeight="1" x14ac:dyDescent="0.3"/>
    <row r="15434" ht="13.5" customHeight="1" x14ac:dyDescent="0.3"/>
    <row r="15435" ht="13.5" customHeight="1" x14ac:dyDescent="0.3"/>
    <row r="15436" ht="13.5" customHeight="1" x14ac:dyDescent="0.3"/>
    <row r="15437" ht="13.5" customHeight="1" x14ac:dyDescent="0.3"/>
    <row r="15438" ht="13.5" customHeight="1" x14ac:dyDescent="0.3"/>
    <row r="15439" ht="13.5" customHeight="1" x14ac:dyDescent="0.3"/>
    <row r="15440" ht="13.5" customHeight="1" x14ac:dyDescent="0.3"/>
    <row r="15441" ht="13.5" customHeight="1" x14ac:dyDescent="0.3"/>
    <row r="15442" ht="13.5" customHeight="1" x14ac:dyDescent="0.3"/>
    <row r="15443" ht="13.5" customHeight="1" x14ac:dyDescent="0.3"/>
    <row r="15444" ht="13.5" customHeight="1" x14ac:dyDescent="0.3"/>
    <row r="15445" ht="13.5" customHeight="1" x14ac:dyDescent="0.3"/>
    <row r="15446" ht="13.5" customHeight="1" x14ac:dyDescent="0.3"/>
    <row r="15447" ht="13.5" customHeight="1" x14ac:dyDescent="0.3"/>
    <row r="15448" ht="13.5" customHeight="1" x14ac:dyDescent="0.3"/>
    <row r="15449" ht="13.5" customHeight="1" x14ac:dyDescent="0.3"/>
    <row r="15450" ht="13.5" customHeight="1" x14ac:dyDescent="0.3"/>
    <row r="15451" ht="13.5" customHeight="1" x14ac:dyDescent="0.3"/>
    <row r="15452" ht="13.5" customHeight="1" x14ac:dyDescent="0.3"/>
    <row r="15453" ht="13.5" customHeight="1" x14ac:dyDescent="0.3"/>
    <row r="15454" ht="13.5" customHeight="1" x14ac:dyDescent="0.3"/>
    <row r="15455" ht="13.5" customHeight="1" x14ac:dyDescent="0.3"/>
    <row r="15456" ht="13.5" customHeight="1" x14ac:dyDescent="0.3"/>
    <row r="15457" ht="13.5" customHeight="1" x14ac:dyDescent="0.3"/>
    <row r="15458" ht="13.5" customHeight="1" x14ac:dyDescent="0.3"/>
    <row r="15459" ht="13.5" customHeight="1" x14ac:dyDescent="0.3"/>
    <row r="15460" ht="13.5" customHeight="1" x14ac:dyDescent="0.3"/>
    <row r="15461" ht="13.5" customHeight="1" x14ac:dyDescent="0.3"/>
    <row r="15462" ht="13.5" customHeight="1" x14ac:dyDescent="0.3"/>
    <row r="15463" ht="13.5" customHeight="1" x14ac:dyDescent="0.3"/>
    <row r="15464" ht="13.5" customHeight="1" x14ac:dyDescent="0.3"/>
    <row r="15465" ht="13.5" customHeight="1" x14ac:dyDescent="0.3"/>
    <row r="15466" ht="13.5" customHeight="1" x14ac:dyDescent="0.3"/>
    <row r="15467" ht="13.5" customHeight="1" x14ac:dyDescent="0.3"/>
    <row r="15468" ht="13.5" customHeight="1" x14ac:dyDescent="0.3"/>
    <row r="15469" ht="13.5" customHeight="1" x14ac:dyDescent="0.3"/>
    <row r="15470" ht="13.5" customHeight="1" x14ac:dyDescent="0.3"/>
    <row r="15471" ht="13.5" customHeight="1" x14ac:dyDescent="0.3"/>
    <row r="15472" ht="13.5" customHeight="1" x14ac:dyDescent="0.3"/>
    <row r="15473" ht="13.5" customHeight="1" x14ac:dyDescent="0.3"/>
    <row r="15474" ht="13.5" customHeight="1" x14ac:dyDescent="0.3"/>
    <row r="15475" ht="13.5" customHeight="1" x14ac:dyDescent="0.3"/>
    <row r="15476" ht="13.5" customHeight="1" x14ac:dyDescent="0.3"/>
    <row r="15477" ht="13.5" customHeight="1" x14ac:dyDescent="0.3"/>
    <row r="15478" ht="13.5" customHeight="1" x14ac:dyDescent="0.3"/>
    <row r="15479" ht="13.5" customHeight="1" x14ac:dyDescent="0.3"/>
    <row r="15480" ht="13.5" customHeight="1" x14ac:dyDescent="0.3"/>
    <row r="15481" ht="13.5" customHeight="1" x14ac:dyDescent="0.3"/>
    <row r="15482" ht="13.5" customHeight="1" x14ac:dyDescent="0.3"/>
    <row r="15483" ht="13.5" customHeight="1" x14ac:dyDescent="0.3"/>
    <row r="15484" ht="13.5" customHeight="1" x14ac:dyDescent="0.3"/>
    <row r="15485" ht="13.5" customHeight="1" x14ac:dyDescent="0.3"/>
    <row r="15486" ht="13.5" customHeight="1" x14ac:dyDescent="0.3"/>
    <row r="15487" ht="13.5" customHeight="1" x14ac:dyDescent="0.3"/>
    <row r="15488" ht="13.5" customHeight="1" x14ac:dyDescent="0.3"/>
    <row r="15489" ht="13.5" customHeight="1" x14ac:dyDescent="0.3"/>
    <row r="15490" ht="13.5" customHeight="1" x14ac:dyDescent="0.3"/>
    <row r="15491" ht="13.5" customHeight="1" x14ac:dyDescent="0.3"/>
    <row r="15492" ht="13.5" customHeight="1" x14ac:dyDescent="0.3"/>
    <row r="15493" ht="13.5" customHeight="1" x14ac:dyDescent="0.3"/>
    <row r="15494" ht="13.5" customHeight="1" x14ac:dyDescent="0.3"/>
    <row r="15495" ht="13.5" customHeight="1" x14ac:dyDescent="0.3"/>
    <row r="15496" ht="13.5" customHeight="1" x14ac:dyDescent="0.3"/>
    <row r="15497" ht="13.5" customHeight="1" x14ac:dyDescent="0.3"/>
    <row r="15498" ht="13.5" customHeight="1" x14ac:dyDescent="0.3"/>
    <row r="15499" ht="13.5" customHeight="1" x14ac:dyDescent="0.3"/>
    <row r="15500" ht="13.5" customHeight="1" x14ac:dyDescent="0.3"/>
    <row r="15501" ht="13.5" customHeight="1" x14ac:dyDescent="0.3"/>
    <row r="15502" ht="13.5" customHeight="1" x14ac:dyDescent="0.3"/>
    <row r="15503" ht="13.5" customHeight="1" x14ac:dyDescent="0.3"/>
    <row r="15504" ht="13.5" customHeight="1" x14ac:dyDescent="0.3"/>
    <row r="15505" ht="13.5" customHeight="1" x14ac:dyDescent="0.3"/>
    <row r="15506" ht="13.5" customHeight="1" x14ac:dyDescent="0.3"/>
    <row r="15507" ht="13.5" customHeight="1" x14ac:dyDescent="0.3"/>
    <row r="15508" ht="13.5" customHeight="1" x14ac:dyDescent="0.3"/>
    <row r="15509" ht="13.5" customHeight="1" x14ac:dyDescent="0.3"/>
    <row r="15510" ht="13.5" customHeight="1" x14ac:dyDescent="0.3"/>
    <row r="15511" ht="13.5" customHeight="1" x14ac:dyDescent="0.3"/>
    <row r="15512" ht="13.5" customHeight="1" x14ac:dyDescent="0.3"/>
    <row r="15513" ht="13.5" customHeight="1" x14ac:dyDescent="0.3"/>
    <row r="15514" ht="13.5" customHeight="1" x14ac:dyDescent="0.3"/>
    <row r="15515" ht="13.5" customHeight="1" x14ac:dyDescent="0.3"/>
    <row r="15516" ht="13.5" customHeight="1" x14ac:dyDescent="0.3"/>
    <row r="15517" ht="13.5" customHeight="1" x14ac:dyDescent="0.3"/>
    <row r="15518" ht="13.5" customHeight="1" x14ac:dyDescent="0.3"/>
    <row r="15519" ht="13.5" customHeight="1" x14ac:dyDescent="0.3"/>
    <row r="15520" ht="13.5" customHeight="1" x14ac:dyDescent="0.3"/>
    <row r="15521" ht="13.5" customHeight="1" x14ac:dyDescent="0.3"/>
    <row r="15522" ht="13.5" customHeight="1" x14ac:dyDescent="0.3"/>
    <row r="15523" ht="13.5" customHeight="1" x14ac:dyDescent="0.3"/>
    <row r="15524" ht="13.5" customHeight="1" x14ac:dyDescent="0.3"/>
    <row r="15525" ht="13.5" customHeight="1" x14ac:dyDescent="0.3"/>
    <row r="15526" ht="13.5" customHeight="1" x14ac:dyDescent="0.3"/>
    <row r="15527" ht="13.5" customHeight="1" x14ac:dyDescent="0.3"/>
    <row r="15528" ht="13.5" customHeight="1" x14ac:dyDescent="0.3"/>
    <row r="15529" ht="13.5" customHeight="1" x14ac:dyDescent="0.3"/>
    <row r="15530" ht="13.5" customHeight="1" x14ac:dyDescent="0.3"/>
    <row r="15531" ht="13.5" customHeight="1" x14ac:dyDescent="0.3"/>
    <row r="15532" ht="13.5" customHeight="1" x14ac:dyDescent="0.3"/>
    <row r="15533" ht="13.5" customHeight="1" x14ac:dyDescent="0.3"/>
    <row r="15534" ht="13.5" customHeight="1" x14ac:dyDescent="0.3"/>
    <row r="15535" ht="13.5" customHeight="1" x14ac:dyDescent="0.3"/>
    <row r="15536" ht="13.5" customHeight="1" x14ac:dyDescent="0.3"/>
    <row r="15537" ht="13.5" customHeight="1" x14ac:dyDescent="0.3"/>
    <row r="15538" ht="13.5" customHeight="1" x14ac:dyDescent="0.3"/>
    <row r="15539" ht="13.5" customHeight="1" x14ac:dyDescent="0.3"/>
    <row r="15540" ht="13.5" customHeight="1" x14ac:dyDescent="0.3"/>
    <row r="15541" ht="13.5" customHeight="1" x14ac:dyDescent="0.3"/>
    <row r="15542" ht="13.5" customHeight="1" x14ac:dyDescent="0.3"/>
    <row r="15543" ht="13.5" customHeight="1" x14ac:dyDescent="0.3"/>
    <row r="15544" ht="13.5" customHeight="1" x14ac:dyDescent="0.3"/>
    <row r="15545" ht="13.5" customHeight="1" x14ac:dyDescent="0.3"/>
    <row r="15546" ht="13.5" customHeight="1" x14ac:dyDescent="0.3"/>
    <row r="15547" ht="13.5" customHeight="1" x14ac:dyDescent="0.3"/>
    <row r="15548" ht="13.5" customHeight="1" x14ac:dyDescent="0.3"/>
    <row r="15549" ht="13.5" customHeight="1" x14ac:dyDescent="0.3"/>
    <row r="15550" ht="13.5" customHeight="1" x14ac:dyDescent="0.3"/>
    <row r="15551" ht="13.5" customHeight="1" x14ac:dyDescent="0.3"/>
    <row r="15552" ht="13.5" customHeight="1" x14ac:dyDescent="0.3"/>
    <row r="15553" ht="13.5" customHeight="1" x14ac:dyDescent="0.3"/>
    <row r="15554" ht="13.5" customHeight="1" x14ac:dyDescent="0.3"/>
    <row r="15555" ht="13.5" customHeight="1" x14ac:dyDescent="0.3"/>
    <row r="15556" ht="13.5" customHeight="1" x14ac:dyDescent="0.3"/>
    <row r="15557" ht="13.5" customHeight="1" x14ac:dyDescent="0.3"/>
    <row r="15558" ht="13.5" customHeight="1" x14ac:dyDescent="0.3"/>
    <row r="15559" ht="13.5" customHeight="1" x14ac:dyDescent="0.3"/>
    <row r="15560" ht="13.5" customHeight="1" x14ac:dyDescent="0.3"/>
    <row r="15561" ht="13.5" customHeight="1" x14ac:dyDescent="0.3"/>
    <row r="15562" ht="13.5" customHeight="1" x14ac:dyDescent="0.3"/>
    <row r="15563" ht="13.5" customHeight="1" x14ac:dyDescent="0.3"/>
    <row r="15564" ht="13.5" customHeight="1" x14ac:dyDescent="0.3"/>
    <row r="15565" ht="13.5" customHeight="1" x14ac:dyDescent="0.3"/>
    <row r="15566" ht="13.5" customHeight="1" x14ac:dyDescent="0.3"/>
    <row r="15567" ht="13.5" customHeight="1" x14ac:dyDescent="0.3"/>
    <row r="15568" ht="13.5" customHeight="1" x14ac:dyDescent="0.3"/>
    <row r="15569" ht="13.5" customHeight="1" x14ac:dyDescent="0.3"/>
    <row r="15570" ht="13.5" customHeight="1" x14ac:dyDescent="0.3"/>
    <row r="15571" ht="13.5" customHeight="1" x14ac:dyDescent="0.3"/>
    <row r="15572" ht="13.5" customHeight="1" x14ac:dyDescent="0.3"/>
    <row r="15573" ht="13.5" customHeight="1" x14ac:dyDescent="0.3"/>
    <row r="15574" ht="13.5" customHeight="1" x14ac:dyDescent="0.3"/>
    <row r="15575" ht="13.5" customHeight="1" x14ac:dyDescent="0.3"/>
    <row r="15576" ht="13.5" customHeight="1" x14ac:dyDescent="0.3"/>
    <row r="15577" ht="13.5" customHeight="1" x14ac:dyDescent="0.3"/>
    <row r="15578" ht="13.5" customHeight="1" x14ac:dyDescent="0.3"/>
    <row r="15579" ht="13.5" customHeight="1" x14ac:dyDescent="0.3"/>
    <row r="15580" ht="13.5" customHeight="1" x14ac:dyDescent="0.3"/>
    <row r="15581" ht="13.5" customHeight="1" x14ac:dyDescent="0.3"/>
    <row r="15582" ht="13.5" customHeight="1" x14ac:dyDescent="0.3"/>
    <row r="15583" ht="13.5" customHeight="1" x14ac:dyDescent="0.3"/>
    <row r="15584" ht="13.5" customHeight="1" x14ac:dyDescent="0.3"/>
    <row r="15585" ht="13.5" customHeight="1" x14ac:dyDescent="0.3"/>
    <row r="15586" ht="13.5" customHeight="1" x14ac:dyDescent="0.3"/>
    <row r="15587" ht="13.5" customHeight="1" x14ac:dyDescent="0.3"/>
    <row r="15588" ht="13.5" customHeight="1" x14ac:dyDescent="0.3"/>
    <row r="15589" ht="13.5" customHeight="1" x14ac:dyDescent="0.3"/>
    <row r="15590" ht="13.5" customHeight="1" x14ac:dyDescent="0.3"/>
    <row r="15591" ht="13.5" customHeight="1" x14ac:dyDescent="0.3"/>
    <row r="15592" ht="13.5" customHeight="1" x14ac:dyDescent="0.3"/>
    <row r="15593" ht="13.5" customHeight="1" x14ac:dyDescent="0.3"/>
    <row r="15594" ht="13.5" customHeight="1" x14ac:dyDescent="0.3"/>
    <row r="15595" ht="13.5" customHeight="1" x14ac:dyDescent="0.3"/>
    <row r="15596" ht="13.5" customHeight="1" x14ac:dyDescent="0.3"/>
    <row r="15597" ht="13.5" customHeight="1" x14ac:dyDescent="0.3"/>
    <row r="15598" ht="13.5" customHeight="1" x14ac:dyDescent="0.3"/>
    <row r="15599" ht="13.5" customHeight="1" x14ac:dyDescent="0.3"/>
    <row r="15600" ht="13.5" customHeight="1" x14ac:dyDescent="0.3"/>
    <row r="15601" ht="13.5" customHeight="1" x14ac:dyDescent="0.3"/>
    <row r="15602" ht="13.5" customHeight="1" x14ac:dyDescent="0.3"/>
    <row r="15603" ht="13.5" customHeight="1" x14ac:dyDescent="0.3"/>
    <row r="15604" ht="13.5" customHeight="1" x14ac:dyDescent="0.3"/>
    <row r="15605" ht="13.5" customHeight="1" x14ac:dyDescent="0.3"/>
    <row r="15606" ht="13.5" customHeight="1" x14ac:dyDescent="0.3"/>
    <row r="15607" ht="13.5" customHeight="1" x14ac:dyDescent="0.3"/>
    <row r="15608" ht="13.5" customHeight="1" x14ac:dyDescent="0.3"/>
    <row r="15609" ht="13.5" customHeight="1" x14ac:dyDescent="0.3"/>
    <row r="15610" ht="13.5" customHeight="1" x14ac:dyDescent="0.3"/>
    <row r="15611" ht="13.5" customHeight="1" x14ac:dyDescent="0.3"/>
    <row r="15612" ht="13.5" customHeight="1" x14ac:dyDescent="0.3"/>
    <row r="15613" ht="13.5" customHeight="1" x14ac:dyDescent="0.3"/>
    <row r="15614" ht="13.5" customHeight="1" x14ac:dyDescent="0.3"/>
    <row r="15615" ht="13.5" customHeight="1" x14ac:dyDescent="0.3"/>
    <row r="15616" ht="13.5" customHeight="1" x14ac:dyDescent="0.3"/>
    <row r="15617" ht="13.5" customHeight="1" x14ac:dyDescent="0.3"/>
    <row r="15618" ht="13.5" customHeight="1" x14ac:dyDescent="0.3"/>
    <row r="15619" ht="13.5" customHeight="1" x14ac:dyDescent="0.3"/>
    <row r="15620" ht="13.5" customHeight="1" x14ac:dyDescent="0.3"/>
    <row r="15621" ht="13.5" customHeight="1" x14ac:dyDescent="0.3"/>
    <row r="15622" ht="13.5" customHeight="1" x14ac:dyDescent="0.3"/>
    <row r="15623" ht="13.5" customHeight="1" x14ac:dyDescent="0.3"/>
    <row r="15624" ht="13.5" customHeight="1" x14ac:dyDescent="0.3"/>
    <row r="15625" ht="13.5" customHeight="1" x14ac:dyDescent="0.3"/>
    <row r="15626" ht="13.5" customHeight="1" x14ac:dyDescent="0.3"/>
    <row r="15627" ht="13.5" customHeight="1" x14ac:dyDescent="0.3"/>
    <row r="15628" ht="13.5" customHeight="1" x14ac:dyDescent="0.3"/>
    <row r="15629" ht="13.5" customHeight="1" x14ac:dyDescent="0.3"/>
    <row r="15630" ht="13.5" customHeight="1" x14ac:dyDescent="0.3"/>
    <row r="15631" ht="13.5" customHeight="1" x14ac:dyDescent="0.3"/>
    <row r="15632" ht="13.5" customHeight="1" x14ac:dyDescent="0.3"/>
    <row r="15633" ht="13.5" customHeight="1" x14ac:dyDescent="0.3"/>
    <row r="15634" ht="13.5" customHeight="1" x14ac:dyDescent="0.3"/>
    <row r="15635" ht="13.5" customHeight="1" x14ac:dyDescent="0.3"/>
    <row r="15636" ht="13.5" customHeight="1" x14ac:dyDescent="0.3"/>
    <row r="15637" ht="13.5" customHeight="1" x14ac:dyDescent="0.3"/>
    <row r="15638" ht="13.5" customHeight="1" x14ac:dyDescent="0.3"/>
    <row r="15639" ht="13.5" customHeight="1" x14ac:dyDescent="0.3"/>
    <row r="15640" ht="13.5" customHeight="1" x14ac:dyDescent="0.3"/>
    <row r="15641" ht="13.5" customHeight="1" x14ac:dyDescent="0.3"/>
    <row r="15642" ht="13.5" customHeight="1" x14ac:dyDescent="0.3"/>
    <row r="15643" ht="13.5" customHeight="1" x14ac:dyDescent="0.3"/>
    <row r="15644" ht="13.5" customHeight="1" x14ac:dyDescent="0.3"/>
    <row r="15645" ht="13.5" customHeight="1" x14ac:dyDescent="0.3"/>
    <row r="15646" ht="13.5" customHeight="1" x14ac:dyDescent="0.3"/>
    <row r="15647" ht="13.5" customHeight="1" x14ac:dyDescent="0.3"/>
    <row r="15648" ht="13.5" customHeight="1" x14ac:dyDescent="0.3"/>
    <row r="15649" ht="13.5" customHeight="1" x14ac:dyDescent="0.3"/>
    <row r="15650" ht="13.5" customHeight="1" x14ac:dyDescent="0.3"/>
    <row r="15651" ht="13.5" customHeight="1" x14ac:dyDescent="0.3"/>
    <row r="15652" ht="13.5" customHeight="1" x14ac:dyDescent="0.3"/>
    <row r="15653" ht="13.5" customHeight="1" x14ac:dyDescent="0.3"/>
    <row r="15654" ht="13.5" customHeight="1" x14ac:dyDescent="0.3"/>
    <row r="15655" ht="13.5" customHeight="1" x14ac:dyDescent="0.3"/>
    <row r="15656" ht="13.5" customHeight="1" x14ac:dyDescent="0.3"/>
    <row r="15657" ht="13.5" customHeight="1" x14ac:dyDescent="0.3"/>
    <row r="15658" ht="13.5" customHeight="1" x14ac:dyDescent="0.3"/>
    <row r="15659" ht="13.5" customHeight="1" x14ac:dyDescent="0.3"/>
    <row r="15660" ht="13.5" customHeight="1" x14ac:dyDescent="0.3"/>
    <row r="15661" ht="13.5" customHeight="1" x14ac:dyDescent="0.3"/>
    <row r="15662" ht="13.5" customHeight="1" x14ac:dyDescent="0.3"/>
    <row r="15663" ht="13.5" customHeight="1" x14ac:dyDescent="0.3"/>
    <row r="15664" ht="13.5" customHeight="1" x14ac:dyDescent="0.3"/>
    <row r="15665" ht="13.5" customHeight="1" x14ac:dyDescent="0.3"/>
    <row r="15666" ht="13.5" customHeight="1" x14ac:dyDescent="0.3"/>
    <row r="15667" ht="13.5" customHeight="1" x14ac:dyDescent="0.3"/>
    <row r="15668" ht="13.5" customHeight="1" x14ac:dyDescent="0.3"/>
    <row r="15669" ht="13.5" customHeight="1" x14ac:dyDescent="0.3"/>
    <row r="15670" ht="13.5" customHeight="1" x14ac:dyDescent="0.3"/>
    <row r="15671" ht="13.5" customHeight="1" x14ac:dyDescent="0.3"/>
    <row r="15672" ht="13.5" customHeight="1" x14ac:dyDescent="0.3"/>
    <row r="15673" ht="13.5" customHeight="1" x14ac:dyDescent="0.3"/>
    <row r="15674" ht="13.5" customHeight="1" x14ac:dyDescent="0.3"/>
    <row r="15675" ht="13.5" customHeight="1" x14ac:dyDescent="0.3"/>
    <row r="15676" ht="13.5" customHeight="1" x14ac:dyDescent="0.3"/>
    <row r="15677" ht="13.5" customHeight="1" x14ac:dyDescent="0.3"/>
    <row r="15678" ht="13.5" customHeight="1" x14ac:dyDescent="0.3"/>
    <row r="15679" ht="13.5" customHeight="1" x14ac:dyDescent="0.3"/>
    <row r="15680" ht="13.5" customHeight="1" x14ac:dyDescent="0.3"/>
    <row r="15681" ht="13.5" customHeight="1" x14ac:dyDescent="0.3"/>
    <row r="15682" ht="13.5" customHeight="1" x14ac:dyDescent="0.3"/>
    <row r="15683" ht="13.5" customHeight="1" x14ac:dyDescent="0.3"/>
    <row r="15684" ht="13.5" customHeight="1" x14ac:dyDescent="0.3"/>
    <row r="15685" ht="13.5" customHeight="1" x14ac:dyDescent="0.3"/>
    <row r="15686" ht="13.5" customHeight="1" x14ac:dyDescent="0.3"/>
    <row r="15687" ht="13.5" customHeight="1" x14ac:dyDescent="0.3"/>
    <row r="15688" ht="13.5" customHeight="1" x14ac:dyDescent="0.3"/>
    <row r="15689" ht="13.5" customHeight="1" x14ac:dyDescent="0.3"/>
    <row r="15690" ht="13.5" customHeight="1" x14ac:dyDescent="0.3"/>
    <row r="15691" ht="13.5" customHeight="1" x14ac:dyDescent="0.3"/>
    <row r="15692" ht="13.5" customHeight="1" x14ac:dyDescent="0.3"/>
    <row r="15693" ht="13.5" customHeight="1" x14ac:dyDescent="0.3"/>
    <row r="15694" ht="13.5" customHeight="1" x14ac:dyDescent="0.3"/>
    <row r="15695" ht="13.5" customHeight="1" x14ac:dyDescent="0.3"/>
    <row r="15696" ht="13.5" customHeight="1" x14ac:dyDescent="0.3"/>
    <row r="15697" ht="13.5" customHeight="1" x14ac:dyDescent="0.3"/>
    <row r="15698" ht="13.5" customHeight="1" x14ac:dyDescent="0.3"/>
    <row r="15699" ht="13.5" customHeight="1" x14ac:dyDescent="0.3"/>
    <row r="15700" ht="13.5" customHeight="1" x14ac:dyDescent="0.3"/>
    <row r="15701" ht="13.5" customHeight="1" x14ac:dyDescent="0.3"/>
    <row r="15702" ht="13.5" customHeight="1" x14ac:dyDescent="0.3"/>
    <row r="15703" ht="13.5" customHeight="1" x14ac:dyDescent="0.3"/>
    <row r="15704" ht="13.5" customHeight="1" x14ac:dyDescent="0.3"/>
    <row r="15705" ht="13.5" customHeight="1" x14ac:dyDescent="0.3"/>
    <row r="15706" ht="13.5" customHeight="1" x14ac:dyDescent="0.3"/>
    <row r="15707" ht="13.5" customHeight="1" x14ac:dyDescent="0.3"/>
    <row r="15708" ht="13.5" customHeight="1" x14ac:dyDescent="0.3"/>
    <row r="15709" ht="13.5" customHeight="1" x14ac:dyDescent="0.3"/>
    <row r="15710" ht="13.5" customHeight="1" x14ac:dyDescent="0.3"/>
    <row r="15711" ht="13.5" customHeight="1" x14ac:dyDescent="0.3"/>
    <row r="15712" ht="13.5" customHeight="1" x14ac:dyDescent="0.3"/>
    <row r="15713" ht="13.5" customHeight="1" x14ac:dyDescent="0.3"/>
    <row r="15714" ht="13.5" customHeight="1" x14ac:dyDescent="0.3"/>
    <row r="15715" ht="13.5" customHeight="1" x14ac:dyDescent="0.3"/>
    <row r="15716" ht="13.5" customHeight="1" x14ac:dyDescent="0.3"/>
    <row r="15717" ht="13.5" customHeight="1" x14ac:dyDescent="0.3"/>
    <row r="15718" ht="13.5" customHeight="1" x14ac:dyDescent="0.3"/>
    <row r="15719" ht="13.5" customHeight="1" x14ac:dyDescent="0.3"/>
    <row r="15720" ht="13.5" customHeight="1" x14ac:dyDescent="0.3"/>
    <row r="15721" ht="13.5" customHeight="1" x14ac:dyDescent="0.3"/>
    <row r="15722" ht="13.5" customHeight="1" x14ac:dyDescent="0.3"/>
    <row r="15723" ht="13.5" customHeight="1" x14ac:dyDescent="0.3"/>
    <row r="15724" ht="13.5" customHeight="1" x14ac:dyDescent="0.3"/>
    <row r="15725" ht="13.5" customHeight="1" x14ac:dyDescent="0.3"/>
    <row r="15726" ht="13.5" customHeight="1" x14ac:dyDescent="0.3"/>
    <row r="15727" ht="13.5" customHeight="1" x14ac:dyDescent="0.3"/>
    <row r="15728" ht="13.5" customHeight="1" x14ac:dyDescent="0.3"/>
    <row r="15729" ht="13.5" customHeight="1" x14ac:dyDescent="0.3"/>
    <row r="15730" ht="13.5" customHeight="1" x14ac:dyDescent="0.3"/>
    <row r="15731" ht="13.5" customHeight="1" x14ac:dyDescent="0.3"/>
    <row r="15732" ht="13.5" customHeight="1" x14ac:dyDescent="0.3"/>
    <row r="15733" ht="13.5" customHeight="1" x14ac:dyDescent="0.3"/>
    <row r="15734" ht="13.5" customHeight="1" x14ac:dyDescent="0.3"/>
    <row r="15735" ht="13.5" customHeight="1" x14ac:dyDescent="0.3"/>
    <row r="15736" ht="13.5" customHeight="1" x14ac:dyDescent="0.3"/>
    <row r="15737" ht="13.5" customHeight="1" x14ac:dyDescent="0.3"/>
    <row r="15738" ht="13.5" customHeight="1" x14ac:dyDescent="0.3"/>
    <row r="15739" ht="13.5" customHeight="1" x14ac:dyDescent="0.3"/>
    <row r="15740" ht="13.5" customHeight="1" x14ac:dyDescent="0.3"/>
    <row r="15741" ht="13.5" customHeight="1" x14ac:dyDescent="0.3"/>
    <row r="15742" ht="13.5" customHeight="1" x14ac:dyDescent="0.3"/>
    <row r="15743" ht="13.5" customHeight="1" x14ac:dyDescent="0.3"/>
    <row r="15744" ht="13.5" customHeight="1" x14ac:dyDescent="0.3"/>
    <row r="15745" ht="13.5" customHeight="1" x14ac:dyDescent="0.3"/>
    <row r="15746" ht="13.5" customHeight="1" x14ac:dyDescent="0.3"/>
    <row r="15747" ht="13.5" customHeight="1" x14ac:dyDescent="0.3"/>
    <row r="15748" ht="13.5" customHeight="1" x14ac:dyDescent="0.3"/>
    <row r="15749" ht="13.5" customHeight="1" x14ac:dyDescent="0.3"/>
    <row r="15750" ht="13.5" customHeight="1" x14ac:dyDescent="0.3"/>
    <row r="15751" ht="13.5" customHeight="1" x14ac:dyDescent="0.3"/>
    <row r="15752" ht="13.5" customHeight="1" x14ac:dyDescent="0.3"/>
    <row r="15753" ht="13.5" customHeight="1" x14ac:dyDescent="0.3"/>
    <row r="15754" ht="13.5" customHeight="1" x14ac:dyDescent="0.3"/>
    <row r="15755" ht="13.5" customHeight="1" x14ac:dyDescent="0.3"/>
    <row r="15756" ht="13.5" customHeight="1" x14ac:dyDescent="0.3"/>
    <row r="15757" ht="13.5" customHeight="1" x14ac:dyDescent="0.3"/>
    <row r="15758" ht="13.5" customHeight="1" x14ac:dyDescent="0.3"/>
    <row r="15759" ht="13.5" customHeight="1" x14ac:dyDescent="0.3"/>
    <row r="15760" ht="13.5" customHeight="1" x14ac:dyDescent="0.3"/>
    <row r="15761" ht="13.5" customHeight="1" x14ac:dyDescent="0.3"/>
    <row r="15762" ht="13.5" customHeight="1" x14ac:dyDescent="0.3"/>
    <row r="15763" ht="13.5" customHeight="1" x14ac:dyDescent="0.3"/>
    <row r="15764" ht="13.5" customHeight="1" x14ac:dyDescent="0.3"/>
    <row r="15765" ht="13.5" customHeight="1" x14ac:dyDescent="0.3"/>
    <row r="15766" ht="13.5" customHeight="1" x14ac:dyDescent="0.3"/>
    <row r="15767" ht="13.5" customHeight="1" x14ac:dyDescent="0.3"/>
    <row r="15768" ht="13.5" customHeight="1" x14ac:dyDescent="0.3"/>
    <row r="15769" ht="13.5" customHeight="1" x14ac:dyDescent="0.3"/>
    <row r="15770" ht="13.5" customHeight="1" x14ac:dyDescent="0.3"/>
    <row r="15771" ht="13.5" customHeight="1" x14ac:dyDescent="0.3"/>
    <row r="15772" ht="13.5" customHeight="1" x14ac:dyDescent="0.3"/>
    <row r="15773" ht="13.5" customHeight="1" x14ac:dyDescent="0.3"/>
    <row r="15774" ht="13.5" customHeight="1" x14ac:dyDescent="0.3"/>
    <row r="15775" ht="13.5" customHeight="1" x14ac:dyDescent="0.3"/>
    <row r="15776" ht="13.5" customHeight="1" x14ac:dyDescent="0.3"/>
    <row r="15777" ht="13.5" customHeight="1" x14ac:dyDescent="0.3"/>
    <row r="15778" ht="13.5" customHeight="1" x14ac:dyDescent="0.3"/>
    <row r="15779" ht="13.5" customHeight="1" x14ac:dyDescent="0.3"/>
    <row r="15780" ht="13.5" customHeight="1" x14ac:dyDescent="0.3"/>
    <row r="15781" ht="13.5" customHeight="1" x14ac:dyDescent="0.3"/>
    <row r="15782" ht="13.5" customHeight="1" x14ac:dyDescent="0.3"/>
    <row r="15783" ht="13.5" customHeight="1" x14ac:dyDescent="0.3"/>
    <row r="15784" ht="13.5" customHeight="1" x14ac:dyDescent="0.3"/>
    <row r="15785" ht="13.5" customHeight="1" x14ac:dyDescent="0.3"/>
    <row r="15786" ht="13.5" customHeight="1" x14ac:dyDescent="0.3"/>
    <row r="15787" ht="13.5" customHeight="1" x14ac:dyDescent="0.3"/>
    <row r="15788" ht="13.5" customHeight="1" x14ac:dyDescent="0.3"/>
    <row r="15789" ht="13.5" customHeight="1" x14ac:dyDescent="0.3"/>
    <row r="15790" ht="13.5" customHeight="1" x14ac:dyDescent="0.3"/>
    <row r="15791" ht="13.5" customHeight="1" x14ac:dyDescent="0.3"/>
    <row r="15792" ht="13.5" customHeight="1" x14ac:dyDescent="0.3"/>
    <row r="15793" ht="13.5" customHeight="1" x14ac:dyDescent="0.3"/>
    <row r="15794" ht="13.5" customHeight="1" x14ac:dyDescent="0.3"/>
    <row r="15795" ht="13.5" customHeight="1" x14ac:dyDescent="0.3"/>
    <row r="15796" ht="13.5" customHeight="1" x14ac:dyDescent="0.3"/>
    <row r="15797" ht="13.5" customHeight="1" x14ac:dyDescent="0.3"/>
    <row r="15798" ht="13.5" customHeight="1" x14ac:dyDescent="0.3"/>
    <row r="15799" ht="13.5" customHeight="1" x14ac:dyDescent="0.3"/>
    <row r="15800" ht="13.5" customHeight="1" x14ac:dyDescent="0.3"/>
    <row r="15801" ht="13.5" customHeight="1" x14ac:dyDescent="0.3"/>
    <row r="15802" ht="13.5" customHeight="1" x14ac:dyDescent="0.3"/>
    <row r="15803" ht="13.5" customHeight="1" x14ac:dyDescent="0.3"/>
    <row r="15804" ht="13.5" customHeight="1" x14ac:dyDescent="0.3"/>
    <row r="15805" ht="13.5" customHeight="1" x14ac:dyDescent="0.3"/>
    <row r="15806" ht="13.5" customHeight="1" x14ac:dyDescent="0.3"/>
    <row r="15807" ht="13.5" customHeight="1" x14ac:dyDescent="0.3"/>
    <row r="15808" ht="13.5" customHeight="1" x14ac:dyDescent="0.3"/>
    <row r="15809" ht="13.5" customHeight="1" x14ac:dyDescent="0.3"/>
    <row r="15810" ht="13.5" customHeight="1" x14ac:dyDescent="0.3"/>
    <row r="15811" ht="13.5" customHeight="1" x14ac:dyDescent="0.3"/>
    <row r="15812" ht="13.5" customHeight="1" x14ac:dyDescent="0.3"/>
    <row r="15813" ht="13.5" customHeight="1" x14ac:dyDescent="0.3"/>
    <row r="15814" ht="13.5" customHeight="1" x14ac:dyDescent="0.3"/>
    <row r="15815" ht="13.5" customHeight="1" x14ac:dyDescent="0.3"/>
    <row r="15816" ht="13.5" customHeight="1" x14ac:dyDescent="0.3"/>
    <row r="15817" ht="13.5" customHeight="1" x14ac:dyDescent="0.3"/>
    <row r="15818" ht="13.5" customHeight="1" x14ac:dyDescent="0.3"/>
    <row r="15819" ht="13.5" customHeight="1" x14ac:dyDescent="0.3"/>
    <row r="15820" ht="13.5" customHeight="1" x14ac:dyDescent="0.3"/>
    <row r="15821" ht="13.5" customHeight="1" x14ac:dyDescent="0.3"/>
    <row r="15822" ht="13.5" customHeight="1" x14ac:dyDescent="0.3"/>
    <row r="15823" ht="13.5" customHeight="1" x14ac:dyDescent="0.3"/>
    <row r="15824" ht="13.5" customHeight="1" x14ac:dyDescent="0.3"/>
    <row r="15825" ht="13.5" customHeight="1" x14ac:dyDescent="0.3"/>
    <row r="15826" ht="13.5" customHeight="1" x14ac:dyDescent="0.3"/>
    <row r="15827" ht="13.5" customHeight="1" x14ac:dyDescent="0.3"/>
    <row r="15828" ht="13.5" customHeight="1" x14ac:dyDescent="0.3"/>
    <row r="15829" ht="13.5" customHeight="1" x14ac:dyDescent="0.3"/>
    <row r="15830" ht="13.5" customHeight="1" x14ac:dyDescent="0.3"/>
    <row r="15831" ht="13.5" customHeight="1" x14ac:dyDescent="0.3"/>
    <row r="15832" ht="13.5" customHeight="1" x14ac:dyDescent="0.3"/>
    <row r="15833" ht="13.5" customHeight="1" x14ac:dyDescent="0.3"/>
    <row r="15834" ht="13.5" customHeight="1" x14ac:dyDescent="0.3"/>
    <row r="15835" ht="13.5" customHeight="1" x14ac:dyDescent="0.3"/>
    <row r="15836" ht="13.5" customHeight="1" x14ac:dyDescent="0.3"/>
    <row r="15837" ht="13.5" customHeight="1" x14ac:dyDescent="0.3"/>
    <row r="15838" ht="13.5" customHeight="1" x14ac:dyDescent="0.3"/>
    <row r="15839" ht="13.5" customHeight="1" x14ac:dyDescent="0.3"/>
    <row r="15840" ht="13.5" customHeight="1" x14ac:dyDescent="0.3"/>
    <row r="15841" ht="13.5" customHeight="1" x14ac:dyDescent="0.3"/>
    <row r="15842" ht="13.5" customHeight="1" x14ac:dyDescent="0.3"/>
    <row r="15843" ht="13.5" customHeight="1" x14ac:dyDescent="0.3"/>
    <row r="15844" ht="13.5" customHeight="1" x14ac:dyDescent="0.3"/>
    <row r="15845" ht="13.5" customHeight="1" x14ac:dyDescent="0.3"/>
    <row r="15846" ht="13.5" customHeight="1" x14ac:dyDescent="0.3"/>
    <row r="15847" ht="13.5" customHeight="1" x14ac:dyDescent="0.3"/>
    <row r="15848" ht="13.5" customHeight="1" x14ac:dyDescent="0.3"/>
    <row r="15849" ht="13.5" customHeight="1" x14ac:dyDescent="0.3"/>
    <row r="15850" ht="13.5" customHeight="1" x14ac:dyDescent="0.3"/>
    <row r="15851" ht="13.5" customHeight="1" x14ac:dyDescent="0.3"/>
    <row r="15852" ht="13.5" customHeight="1" x14ac:dyDescent="0.3"/>
    <row r="15853" ht="13.5" customHeight="1" x14ac:dyDescent="0.3"/>
    <row r="15854" ht="13.5" customHeight="1" x14ac:dyDescent="0.3"/>
    <row r="15855" ht="13.5" customHeight="1" x14ac:dyDescent="0.3"/>
    <row r="15856" ht="13.5" customHeight="1" x14ac:dyDescent="0.3"/>
    <row r="15857" ht="13.5" customHeight="1" x14ac:dyDescent="0.3"/>
    <row r="15858" ht="13.5" customHeight="1" x14ac:dyDescent="0.3"/>
    <row r="15859" ht="13.5" customHeight="1" x14ac:dyDescent="0.3"/>
    <row r="15860" ht="13.5" customHeight="1" x14ac:dyDescent="0.3"/>
    <row r="15861" ht="13.5" customHeight="1" x14ac:dyDescent="0.3"/>
    <row r="15862" ht="13.5" customHeight="1" x14ac:dyDescent="0.3"/>
    <row r="15863" ht="13.5" customHeight="1" x14ac:dyDescent="0.3"/>
    <row r="15864" ht="13.5" customHeight="1" x14ac:dyDescent="0.3"/>
    <row r="15865" ht="13.5" customHeight="1" x14ac:dyDescent="0.3"/>
    <row r="15866" ht="13.5" customHeight="1" x14ac:dyDescent="0.3"/>
    <row r="15867" ht="13.5" customHeight="1" x14ac:dyDescent="0.3"/>
    <row r="15868" ht="13.5" customHeight="1" x14ac:dyDescent="0.3"/>
    <row r="15869" ht="13.5" customHeight="1" x14ac:dyDescent="0.3"/>
    <row r="15870" ht="13.5" customHeight="1" x14ac:dyDescent="0.3"/>
    <row r="15871" ht="13.5" customHeight="1" x14ac:dyDescent="0.3"/>
    <row r="15872" ht="13.5" customHeight="1" x14ac:dyDescent="0.3"/>
    <row r="15873" ht="13.5" customHeight="1" x14ac:dyDescent="0.3"/>
    <row r="15874" ht="13.5" customHeight="1" x14ac:dyDescent="0.3"/>
    <row r="15875" ht="13.5" customHeight="1" x14ac:dyDescent="0.3"/>
    <row r="15876" ht="13.5" customHeight="1" x14ac:dyDescent="0.3"/>
    <row r="15877" ht="13.5" customHeight="1" x14ac:dyDescent="0.3"/>
    <row r="15878" ht="13.5" customHeight="1" x14ac:dyDescent="0.3"/>
    <row r="15879" ht="13.5" customHeight="1" x14ac:dyDescent="0.3"/>
    <row r="15880" ht="13.5" customHeight="1" x14ac:dyDescent="0.3"/>
    <row r="15881" ht="13.5" customHeight="1" x14ac:dyDescent="0.3"/>
    <row r="15882" ht="13.5" customHeight="1" x14ac:dyDescent="0.3"/>
    <row r="15883" ht="13.5" customHeight="1" x14ac:dyDescent="0.3"/>
    <row r="15884" ht="13.5" customHeight="1" x14ac:dyDescent="0.3"/>
    <row r="15885" ht="13.5" customHeight="1" x14ac:dyDescent="0.3"/>
    <row r="15886" ht="13.5" customHeight="1" x14ac:dyDescent="0.3"/>
    <row r="15887" ht="13.5" customHeight="1" x14ac:dyDescent="0.3"/>
    <row r="15888" ht="13.5" customHeight="1" x14ac:dyDescent="0.3"/>
    <row r="15889" ht="13.5" customHeight="1" x14ac:dyDescent="0.3"/>
    <row r="15890" ht="13.5" customHeight="1" x14ac:dyDescent="0.3"/>
    <row r="15891" ht="13.5" customHeight="1" x14ac:dyDescent="0.3"/>
    <row r="15892" ht="13.5" customHeight="1" x14ac:dyDescent="0.3"/>
    <row r="15893" ht="13.5" customHeight="1" x14ac:dyDescent="0.3"/>
    <row r="15894" ht="13.5" customHeight="1" x14ac:dyDescent="0.3"/>
    <row r="15895" ht="13.5" customHeight="1" x14ac:dyDescent="0.3"/>
    <row r="15896" ht="13.5" customHeight="1" x14ac:dyDescent="0.3"/>
    <row r="15897" ht="13.5" customHeight="1" x14ac:dyDescent="0.3"/>
    <row r="15898" ht="13.5" customHeight="1" x14ac:dyDescent="0.3"/>
    <row r="15899" ht="13.5" customHeight="1" x14ac:dyDescent="0.3"/>
    <row r="15900" ht="13.5" customHeight="1" x14ac:dyDescent="0.3"/>
    <row r="15901" ht="13.5" customHeight="1" x14ac:dyDescent="0.3"/>
    <row r="15902" ht="13.5" customHeight="1" x14ac:dyDescent="0.3"/>
    <row r="15903" ht="13.5" customHeight="1" x14ac:dyDescent="0.3"/>
    <row r="15904" ht="13.5" customHeight="1" x14ac:dyDescent="0.3"/>
    <row r="15905" ht="13.5" customHeight="1" x14ac:dyDescent="0.3"/>
    <row r="15906" ht="13.5" customHeight="1" x14ac:dyDescent="0.3"/>
    <row r="15907" ht="13.5" customHeight="1" x14ac:dyDescent="0.3"/>
    <row r="15908" ht="13.5" customHeight="1" x14ac:dyDescent="0.3"/>
    <row r="15909" ht="13.5" customHeight="1" x14ac:dyDescent="0.3"/>
    <row r="15910" ht="13.5" customHeight="1" x14ac:dyDescent="0.3"/>
    <row r="15911" ht="13.5" customHeight="1" x14ac:dyDescent="0.3"/>
    <row r="15912" ht="13.5" customHeight="1" x14ac:dyDescent="0.3"/>
    <row r="15913" ht="13.5" customHeight="1" x14ac:dyDescent="0.3"/>
    <row r="15914" ht="13.5" customHeight="1" x14ac:dyDescent="0.3"/>
    <row r="15915" ht="13.5" customHeight="1" x14ac:dyDescent="0.3"/>
    <row r="15916" ht="13.5" customHeight="1" x14ac:dyDescent="0.3"/>
    <row r="15917" ht="13.5" customHeight="1" x14ac:dyDescent="0.3"/>
    <row r="15918" ht="13.5" customHeight="1" x14ac:dyDescent="0.3"/>
    <row r="15919" ht="13.5" customHeight="1" x14ac:dyDescent="0.3"/>
    <row r="15920" ht="13.5" customHeight="1" x14ac:dyDescent="0.3"/>
    <row r="15921" ht="13.5" customHeight="1" x14ac:dyDescent="0.3"/>
    <row r="15922" ht="13.5" customHeight="1" x14ac:dyDescent="0.3"/>
    <row r="15923" ht="13.5" customHeight="1" x14ac:dyDescent="0.3"/>
    <row r="15924" ht="13.5" customHeight="1" x14ac:dyDescent="0.3"/>
    <row r="15925" ht="13.5" customHeight="1" x14ac:dyDescent="0.3"/>
    <row r="15926" ht="13.5" customHeight="1" x14ac:dyDescent="0.3"/>
    <row r="15927" ht="13.5" customHeight="1" x14ac:dyDescent="0.3"/>
    <row r="15928" ht="13.5" customHeight="1" x14ac:dyDescent="0.3"/>
    <row r="15929" ht="13.5" customHeight="1" x14ac:dyDescent="0.3"/>
    <row r="15930" ht="13.5" customHeight="1" x14ac:dyDescent="0.3"/>
    <row r="15931" ht="13.5" customHeight="1" x14ac:dyDescent="0.3"/>
    <row r="15932" ht="13.5" customHeight="1" x14ac:dyDescent="0.3"/>
    <row r="15933" ht="13.5" customHeight="1" x14ac:dyDescent="0.3"/>
    <row r="15934" ht="13.5" customHeight="1" x14ac:dyDescent="0.3"/>
    <row r="15935" ht="13.5" customHeight="1" x14ac:dyDescent="0.3"/>
    <row r="15936" ht="13.5" customHeight="1" x14ac:dyDescent="0.3"/>
    <row r="15937" ht="13.5" customHeight="1" x14ac:dyDescent="0.3"/>
    <row r="15938" ht="13.5" customHeight="1" x14ac:dyDescent="0.3"/>
    <row r="15939" ht="13.5" customHeight="1" x14ac:dyDescent="0.3"/>
    <row r="15940" ht="13.5" customHeight="1" x14ac:dyDescent="0.3"/>
    <row r="15941" ht="13.5" customHeight="1" x14ac:dyDescent="0.3"/>
    <row r="15942" ht="13.5" customHeight="1" x14ac:dyDescent="0.3"/>
    <row r="15943" ht="13.5" customHeight="1" x14ac:dyDescent="0.3"/>
    <row r="15944" ht="13.5" customHeight="1" x14ac:dyDescent="0.3"/>
    <row r="15945" ht="13.5" customHeight="1" x14ac:dyDescent="0.3"/>
    <row r="15946" ht="13.5" customHeight="1" x14ac:dyDescent="0.3"/>
    <row r="15947" ht="13.5" customHeight="1" x14ac:dyDescent="0.3"/>
    <row r="15948" ht="13.5" customHeight="1" x14ac:dyDescent="0.3"/>
    <row r="15949" ht="13.5" customHeight="1" x14ac:dyDescent="0.3"/>
    <row r="15950" ht="13.5" customHeight="1" x14ac:dyDescent="0.3"/>
    <row r="15951" ht="13.5" customHeight="1" x14ac:dyDescent="0.3"/>
    <row r="15952" ht="13.5" customHeight="1" x14ac:dyDescent="0.3"/>
    <row r="15953" ht="13.5" customHeight="1" x14ac:dyDescent="0.3"/>
    <row r="15954" ht="13.5" customHeight="1" x14ac:dyDescent="0.3"/>
    <row r="15955" ht="13.5" customHeight="1" x14ac:dyDescent="0.3"/>
    <row r="15956" ht="13.5" customHeight="1" x14ac:dyDescent="0.3"/>
    <row r="15957" ht="13.5" customHeight="1" x14ac:dyDescent="0.3"/>
    <row r="15958" ht="13.5" customHeight="1" x14ac:dyDescent="0.3"/>
    <row r="15959" ht="13.5" customHeight="1" x14ac:dyDescent="0.3"/>
    <row r="15960" ht="13.5" customHeight="1" x14ac:dyDescent="0.3"/>
    <row r="15961" ht="13.5" customHeight="1" x14ac:dyDescent="0.3"/>
    <row r="15962" ht="13.5" customHeight="1" x14ac:dyDescent="0.3"/>
    <row r="15963" ht="13.5" customHeight="1" x14ac:dyDescent="0.3"/>
    <row r="15964" ht="13.5" customHeight="1" x14ac:dyDescent="0.3"/>
    <row r="15965" ht="13.5" customHeight="1" x14ac:dyDescent="0.3"/>
    <row r="15966" ht="13.5" customHeight="1" x14ac:dyDescent="0.3"/>
    <row r="15967" ht="13.5" customHeight="1" x14ac:dyDescent="0.3"/>
    <row r="15968" ht="13.5" customHeight="1" x14ac:dyDescent="0.3"/>
    <row r="15969" ht="13.5" customHeight="1" x14ac:dyDescent="0.3"/>
    <row r="15970" ht="13.5" customHeight="1" x14ac:dyDescent="0.3"/>
    <row r="15971" ht="13.5" customHeight="1" x14ac:dyDescent="0.3"/>
    <row r="15972" ht="13.5" customHeight="1" x14ac:dyDescent="0.3"/>
    <row r="15973" ht="13.5" customHeight="1" x14ac:dyDescent="0.3"/>
    <row r="15974" ht="13.5" customHeight="1" x14ac:dyDescent="0.3"/>
    <row r="15975" ht="13.5" customHeight="1" x14ac:dyDescent="0.3"/>
    <row r="15976" ht="13.5" customHeight="1" x14ac:dyDescent="0.3"/>
    <row r="15977" ht="13.5" customHeight="1" x14ac:dyDescent="0.3"/>
    <row r="15978" ht="13.5" customHeight="1" x14ac:dyDescent="0.3"/>
    <row r="15979" ht="13.5" customHeight="1" x14ac:dyDescent="0.3"/>
    <row r="15980" ht="13.5" customHeight="1" x14ac:dyDescent="0.3"/>
    <row r="15981" ht="13.5" customHeight="1" x14ac:dyDescent="0.3"/>
    <row r="15982" ht="13.5" customHeight="1" x14ac:dyDescent="0.3"/>
    <row r="15983" ht="13.5" customHeight="1" x14ac:dyDescent="0.3"/>
    <row r="15984" ht="13.5" customHeight="1" x14ac:dyDescent="0.3"/>
    <row r="15985" ht="13.5" customHeight="1" x14ac:dyDescent="0.3"/>
    <row r="15986" ht="13.5" customHeight="1" x14ac:dyDescent="0.3"/>
    <row r="15987" ht="13.5" customHeight="1" x14ac:dyDescent="0.3"/>
    <row r="15988" ht="13.5" customHeight="1" x14ac:dyDescent="0.3"/>
    <row r="15989" ht="13.5" customHeight="1" x14ac:dyDescent="0.3"/>
    <row r="15990" ht="13.5" customHeight="1" x14ac:dyDescent="0.3"/>
    <row r="15991" ht="13.5" customHeight="1" x14ac:dyDescent="0.3"/>
    <row r="15992" ht="13.5" customHeight="1" x14ac:dyDescent="0.3"/>
    <row r="15993" ht="13.5" customHeight="1" x14ac:dyDescent="0.3"/>
    <row r="15994" ht="13.5" customHeight="1" x14ac:dyDescent="0.3"/>
    <row r="15995" ht="13.5" customHeight="1" x14ac:dyDescent="0.3"/>
    <row r="15996" ht="13.5" customHeight="1" x14ac:dyDescent="0.3"/>
    <row r="15997" ht="13.5" customHeight="1" x14ac:dyDescent="0.3"/>
    <row r="15998" ht="13.5" customHeight="1" x14ac:dyDescent="0.3"/>
    <row r="15999" ht="13.5" customHeight="1" x14ac:dyDescent="0.3"/>
    <row r="16000" ht="13.5" customHeight="1" x14ac:dyDescent="0.3"/>
    <row r="16001" ht="13.5" customHeight="1" x14ac:dyDescent="0.3"/>
    <row r="16002" ht="13.5" customHeight="1" x14ac:dyDescent="0.3"/>
    <row r="16003" ht="13.5" customHeight="1" x14ac:dyDescent="0.3"/>
    <row r="16004" ht="13.5" customHeight="1" x14ac:dyDescent="0.3"/>
    <row r="16005" ht="13.5" customHeight="1" x14ac:dyDescent="0.3"/>
    <row r="16006" ht="13.5" customHeight="1" x14ac:dyDescent="0.3"/>
    <row r="16007" ht="13.5" customHeight="1" x14ac:dyDescent="0.3"/>
    <row r="16008" ht="13.5" customHeight="1" x14ac:dyDescent="0.3"/>
    <row r="16009" ht="13.5" customHeight="1" x14ac:dyDescent="0.3"/>
    <row r="16010" ht="13.5" customHeight="1" x14ac:dyDescent="0.3"/>
    <row r="16011" ht="13.5" customHeight="1" x14ac:dyDescent="0.3"/>
    <row r="16012" ht="13.5" customHeight="1" x14ac:dyDescent="0.3"/>
    <row r="16013" ht="13.5" customHeight="1" x14ac:dyDescent="0.3"/>
    <row r="16014" ht="13.5" customHeight="1" x14ac:dyDescent="0.3"/>
    <row r="16015" ht="13.5" customHeight="1" x14ac:dyDescent="0.3"/>
    <row r="16016" ht="13.5" customHeight="1" x14ac:dyDescent="0.3"/>
    <row r="16017" ht="13.5" customHeight="1" x14ac:dyDescent="0.3"/>
    <row r="16018" ht="13.5" customHeight="1" x14ac:dyDescent="0.3"/>
    <row r="16019" ht="13.5" customHeight="1" x14ac:dyDescent="0.3"/>
    <row r="16020" ht="13.5" customHeight="1" x14ac:dyDescent="0.3"/>
    <row r="16021" ht="13.5" customHeight="1" x14ac:dyDescent="0.3"/>
    <row r="16022" ht="13.5" customHeight="1" x14ac:dyDescent="0.3"/>
    <row r="16023" ht="13.5" customHeight="1" x14ac:dyDescent="0.3"/>
    <row r="16024" ht="13.5" customHeight="1" x14ac:dyDescent="0.3"/>
    <row r="16025" ht="13.5" customHeight="1" x14ac:dyDescent="0.3"/>
    <row r="16026" ht="13.5" customHeight="1" x14ac:dyDescent="0.3"/>
    <row r="16027" ht="13.5" customHeight="1" x14ac:dyDescent="0.3"/>
    <row r="16028" ht="13.5" customHeight="1" x14ac:dyDescent="0.3"/>
    <row r="16029" ht="13.5" customHeight="1" x14ac:dyDescent="0.3"/>
    <row r="16030" ht="13.5" customHeight="1" x14ac:dyDescent="0.3"/>
    <row r="16031" ht="13.5" customHeight="1" x14ac:dyDescent="0.3"/>
    <row r="16032" ht="13.5" customHeight="1" x14ac:dyDescent="0.3"/>
    <row r="16033" ht="13.5" customHeight="1" x14ac:dyDescent="0.3"/>
    <row r="16034" ht="13.5" customHeight="1" x14ac:dyDescent="0.3"/>
    <row r="16035" ht="13.5" customHeight="1" x14ac:dyDescent="0.3"/>
    <row r="16036" ht="13.5" customHeight="1" x14ac:dyDescent="0.3"/>
    <row r="16037" ht="13.5" customHeight="1" x14ac:dyDescent="0.3"/>
    <row r="16038" ht="13.5" customHeight="1" x14ac:dyDescent="0.3"/>
    <row r="16039" ht="13.5" customHeight="1" x14ac:dyDescent="0.3"/>
    <row r="16040" ht="13.5" customHeight="1" x14ac:dyDescent="0.3"/>
    <row r="16041" ht="13.5" customHeight="1" x14ac:dyDescent="0.3"/>
    <row r="16042" ht="13.5" customHeight="1" x14ac:dyDescent="0.3"/>
    <row r="16043" ht="13.5" customHeight="1" x14ac:dyDescent="0.3"/>
    <row r="16044" ht="13.5" customHeight="1" x14ac:dyDescent="0.3"/>
    <row r="16045" ht="13.5" customHeight="1" x14ac:dyDescent="0.3"/>
    <row r="16046" ht="13.5" customHeight="1" x14ac:dyDescent="0.3"/>
    <row r="16047" ht="13.5" customHeight="1" x14ac:dyDescent="0.3"/>
    <row r="16048" ht="13.5" customHeight="1" x14ac:dyDescent="0.3"/>
    <row r="16049" ht="13.5" customHeight="1" x14ac:dyDescent="0.3"/>
    <row r="16050" ht="13.5" customHeight="1" x14ac:dyDescent="0.3"/>
    <row r="16051" ht="13.5" customHeight="1" x14ac:dyDescent="0.3"/>
    <row r="16052" ht="13.5" customHeight="1" x14ac:dyDescent="0.3"/>
    <row r="16053" ht="13.5" customHeight="1" x14ac:dyDescent="0.3"/>
    <row r="16054" ht="13.5" customHeight="1" x14ac:dyDescent="0.3"/>
    <row r="16055" ht="13.5" customHeight="1" x14ac:dyDescent="0.3"/>
    <row r="16056" ht="13.5" customHeight="1" x14ac:dyDescent="0.3"/>
    <row r="16057" ht="13.5" customHeight="1" x14ac:dyDescent="0.3"/>
    <row r="16058" ht="13.5" customHeight="1" x14ac:dyDescent="0.3"/>
    <row r="16059" ht="13.5" customHeight="1" x14ac:dyDescent="0.3"/>
    <row r="16060" ht="13.5" customHeight="1" x14ac:dyDescent="0.3"/>
    <row r="16061" ht="13.5" customHeight="1" x14ac:dyDescent="0.3"/>
    <row r="16062" ht="13.5" customHeight="1" x14ac:dyDescent="0.3"/>
    <row r="16063" ht="13.5" customHeight="1" x14ac:dyDescent="0.3"/>
    <row r="16064" ht="13.5" customHeight="1" x14ac:dyDescent="0.3"/>
    <row r="16065" ht="13.5" customHeight="1" x14ac:dyDescent="0.3"/>
    <row r="16066" ht="13.5" customHeight="1" x14ac:dyDescent="0.3"/>
    <row r="16067" ht="13.5" customHeight="1" x14ac:dyDescent="0.3"/>
    <row r="16068" ht="13.5" customHeight="1" x14ac:dyDescent="0.3"/>
    <row r="16069" ht="13.5" customHeight="1" x14ac:dyDescent="0.3"/>
    <row r="16070" ht="13.5" customHeight="1" x14ac:dyDescent="0.3"/>
    <row r="16071" ht="13.5" customHeight="1" x14ac:dyDescent="0.3"/>
    <row r="16072" ht="13.5" customHeight="1" x14ac:dyDescent="0.3"/>
    <row r="16073" ht="13.5" customHeight="1" x14ac:dyDescent="0.3"/>
    <row r="16074" ht="13.5" customHeight="1" x14ac:dyDescent="0.3"/>
    <row r="16075" ht="13.5" customHeight="1" x14ac:dyDescent="0.3"/>
    <row r="16076" ht="13.5" customHeight="1" x14ac:dyDescent="0.3"/>
    <row r="16077" ht="13.5" customHeight="1" x14ac:dyDescent="0.3"/>
    <row r="16078" ht="13.5" customHeight="1" x14ac:dyDescent="0.3"/>
    <row r="16079" ht="13.5" customHeight="1" x14ac:dyDescent="0.3"/>
    <row r="16080" ht="13.5" customHeight="1" x14ac:dyDescent="0.3"/>
    <row r="16081" ht="13.5" customHeight="1" x14ac:dyDescent="0.3"/>
    <row r="16082" ht="13.5" customHeight="1" x14ac:dyDescent="0.3"/>
    <row r="16083" ht="13.5" customHeight="1" x14ac:dyDescent="0.3"/>
    <row r="16084" ht="13.5" customHeight="1" x14ac:dyDescent="0.3"/>
    <row r="16085" ht="13.5" customHeight="1" x14ac:dyDescent="0.3"/>
    <row r="16086" ht="13.5" customHeight="1" x14ac:dyDescent="0.3"/>
    <row r="16087" ht="13.5" customHeight="1" x14ac:dyDescent="0.3"/>
    <row r="16088" ht="13.5" customHeight="1" x14ac:dyDescent="0.3"/>
    <row r="16089" ht="13.5" customHeight="1" x14ac:dyDescent="0.3"/>
    <row r="16090" ht="13.5" customHeight="1" x14ac:dyDescent="0.3"/>
    <row r="16091" ht="13.5" customHeight="1" x14ac:dyDescent="0.3"/>
    <row r="16092" ht="13.5" customHeight="1" x14ac:dyDescent="0.3"/>
    <row r="16093" ht="13.5" customHeight="1" x14ac:dyDescent="0.3"/>
    <row r="16094" ht="13.5" customHeight="1" x14ac:dyDescent="0.3"/>
    <row r="16095" ht="13.5" customHeight="1" x14ac:dyDescent="0.3"/>
    <row r="16096" ht="13.5" customHeight="1" x14ac:dyDescent="0.3"/>
    <row r="16097" ht="13.5" customHeight="1" x14ac:dyDescent="0.3"/>
    <row r="16098" ht="13.5" customHeight="1" x14ac:dyDescent="0.3"/>
    <row r="16099" ht="13.5" customHeight="1" x14ac:dyDescent="0.3"/>
    <row r="16100" ht="13.5" customHeight="1" x14ac:dyDescent="0.3"/>
    <row r="16101" ht="13.5" customHeight="1" x14ac:dyDescent="0.3"/>
    <row r="16102" ht="13.5" customHeight="1" x14ac:dyDescent="0.3"/>
    <row r="16103" ht="13.5" customHeight="1" x14ac:dyDescent="0.3"/>
    <row r="16104" ht="13.5" customHeight="1" x14ac:dyDescent="0.3"/>
    <row r="16105" ht="13.5" customHeight="1" x14ac:dyDescent="0.3"/>
    <row r="16106" ht="13.5" customHeight="1" x14ac:dyDescent="0.3"/>
    <row r="16107" ht="13.5" customHeight="1" x14ac:dyDescent="0.3"/>
    <row r="16108" ht="13.5" customHeight="1" x14ac:dyDescent="0.3"/>
    <row r="16109" ht="13.5" customHeight="1" x14ac:dyDescent="0.3"/>
    <row r="16110" ht="13.5" customHeight="1" x14ac:dyDescent="0.3"/>
    <row r="16111" ht="13.5" customHeight="1" x14ac:dyDescent="0.3"/>
    <row r="16112" ht="13.5" customHeight="1" x14ac:dyDescent="0.3"/>
    <row r="16113" ht="13.5" customHeight="1" x14ac:dyDescent="0.3"/>
    <row r="16114" ht="13.5" customHeight="1" x14ac:dyDescent="0.3"/>
    <row r="16115" ht="13.5" customHeight="1" x14ac:dyDescent="0.3"/>
    <row r="16116" ht="13.5" customHeight="1" x14ac:dyDescent="0.3"/>
    <row r="16117" ht="13.5" customHeight="1" x14ac:dyDescent="0.3"/>
    <row r="16118" ht="13.5" customHeight="1" x14ac:dyDescent="0.3"/>
    <row r="16119" ht="13.5" customHeight="1" x14ac:dyDescent="0.3"/>
    <row r="16120" ht="13.5" customHeight="1" x14ac:dyDescent="0.3"/>
    <row r="16121" ht="13.5" customHeight="1" x14ac:dyDescent="0.3"/>
    <row r="16122" ht="13.5" customHeight="1" x14ac:dyDescent="0.3"/>
    <row r="16123" ht="13.5" customHeight="1" x14ac:dyDescent="0.3"/>
    <row r="16124" ht="13.5" customHeight="1" x14ac:dyDescent="0.3"/>
    <row r="16125" ht="13.5" customHeight="1" x14ac:dyDescent="0.3"/>
    <row r="16126" ht="13.5" customHeight="1" x14ac:dyDescent="0.3"/>
    <row r="16127" ht="13.5" customHeight="1" x14ac:dyDescent="0.3"/>
    <row r="16128" ht="13.5" customHeight="1" x14ac:dyDescent="0.3"/>
    <row r="16129" ht="13.5" customHeight="1" x14ac:dyDescent="0.3"/>
    <row r="16130" ht="13.5" customHeight="1" x14ac:dyDescent="0.3"/>
    <row r="16131" ht="13.5" customHeight="1" x14ac:dyDescent="0.3"/>
    <row r="16132" ht="13.5" customHeight="1" x14ac:dyDescent="0.3"/>
    <row r="16133" ht="13.5" customHeight="1" x14ac:dyDescent="0.3"/>
    <row r="16134" ht="13.5" customHeight="1" x14ac:dyDescent="0.3"/>
    <row r="16135" ht="13.5" customHeight="1" x14ac:dyDescent="0.3"/>
    <row r="16136" ht="13.5" customHeight="1" x14ac:dyDescent="0.3"/>
    <row r="16137" ht="13.5" customHeight="1" x14ac:dyDescent="0.3"/>
    <row r="16138" ht="13.5" customHeight="1" x14ac:dyDescent="0.3"/>
    <row r="16139" ht="13.5" customHeight="1" x14ac:dyDescent="0.3"/>
    <row r="16140" ht="13.5" customHeight="1" x14ac:dyDescent="0.3"/>
    <row r="16141" ht="13.5" customHeight="1" x14ac:dyDescent="0.3"/>
    <row r="16142" ht="13.5" customHeight="1" x14ac:dyDescent="0.3"/>
    <row r="16143" ht="13.5" customHeight="1" x14ac:dyDescent="0.3"/>
    <row r="16144" ht="13.5" customHeight="1" x14ac:dyDescent="0.3"/>
    <row r="16145" ht="13.5" customHeight="1" x14ac:dyDescent="0.3"/>
    <row r="16146" ht="13.5" customHeight="1" x14ac:dyDescent="0.3"/>
    <row r="16147" ht="13.5" customHeight="1" x14ac:dyDescent="0.3"/>
    <row r="16148" ht="13.5" customHeight="1" x14ac:dyDescent="0.3"/>
    <row r="16149" ht="13.5" customHeight="1" x14ac:dyDescent="0.3"/>
    <row r="16150" ht="13.5" customHeight="1" x14ac:dyDescent="0.3"/>
    <row r="16151" ht="13.5" customHeight="1" x14ac:dyDescent="0.3"/>
    <row r="16152" ht="13.5" customHeight="1" x14ac:dyDescent="0.3"/>
    <row r="16153" ht="13.5" customHeight="1" x14ac:dyDescent="0.3"/>
    <row r="16154" ht="13.5" customHeight="1" x14ac:dyDescent="0.3"/>
    <row r="16155" ht="13.5" customHeight="1" x14ac:dyDescent="0.3"/>
    <row r="16156" ht="13.5" customHeight="1" x14ac:dyDescent="0.3"/>
    <row r="16157" ht="13.5" customHeight="1" x14ac:dyDescent="0.3"/>
    <row r="16158" ht="13.5" customHeight="1" x14ac:dyDescent="0.3"/>
    <row r="16159" ht="13.5" customHeight="1" x14ac:dyDescent="0.3"/>
    <row r="16160" ht="13.5" customHeight="1" x14ac:dyDescent="0.3"/>
    <row r="16161" ht="13.5" customHeight="1" x14ac:dyDescent="0.3"/>
    <row r="16162" ht="13.5" customHeight="1" x14ac:dyDescent="0.3"/>
    <row r="16163" ht="13.5" customHeight="1" x14ac:dyDescent="0.3"/>
    <row r="16164" ht="13.5" customHeight="1" x14ac:dyDescent="0.3"/>
    <row r="16165" ht="13.5" customHeight="1" x14ac:dyDescent="0.3"/>
    <row r="16166" ht="13.5" customHeight="1" x14ac:dyDescent="0.3"/>
    <row r="16167" ht="13.5" customHeight="1" x14ac:dyDescent="0.3"/>
    <row r="16168" ht="13.5" customHeight="1" x14ac:dyDescent="0.3"/>
    <row r="16169" ht="13.5" customHeight="1" x14ac:dyDescent="0.3"/>
    <row r="16170" ht="13.5" customHeight="1" x14ac:dyDescent="0.3"/>
    <row r="16171" ht="13.5" customHeight="1" x14ac:dyDescent="0.3"/>
    <row r="16172" ht="13.5" customHeight="1" x14ac:dyDescent="0.3"/>
    <row r="16173" ht="13.5" customHeight="1" x14ac:dyDescent="0.3"/>
    <row r="16174" ht="13.5" customHeight="1" x14ac:dyDescent="0.3"/>
    <row r="16175" ht="13.5" customHeight="1" x14ac:dyDescent="0.3"/>
    <row r="16176" ht="13.5" customHeight="1" x14ac:dyDescent="0.3"/>
    <row r="16177" ht="13.5" customHeight="1" x14ac:dyDescent="0.3"/>
    <row r="16178" ht="13.5" customHeight="1" x14ac:dyDescent="0.3"/>
    <row r="16179" ht="13.5" customHeight="1" x14ac:dyDescent="0.3"/>
    <row r="16180" ht="13.5" customHeight="1" x14ac:dyDescent="0.3"/>
    <row r="16181" ht="13.5" customHeight="1" x14ac:dyDescent="0.3"/>
    <row r="16182" ht="13.5" customHeight="1" x14ac:dyDescent="0.3"/>
    <row r="16183" ht="13.5" customHeight="1" x14ac:dyDescent="0.3"/>
    <row r="16184" ht="13.5" customHeight="1" x14ac:dyDescent="0.3"/>
    <row r="16185" ht="13.5" customHeight="1" x14ac:dyDescent="0.3"/>
    <row r="16186" ht="13.5" customHeight="1" x14ac:dyDescent="0.3"/>
    <row r="16187" ht="13.5" customHeight="1" x14ac:dyDescent="0.3"/>
    <row r="16188" ht="13.5" customHeight="1" x14ac:dyDescent="0.3"/>
    <row r="16189" ht="13.5" customHeight="1" x14ac:dyDescent="0.3"/>
    <row r="16190" ht="13.5" customHeight="1" x14ac:dyDescent="0.3"/>
    <row r="16191" ht="13.5" customHeight="1" x14ac:dyDescent="0.3"/>
    <row r="16192" ht="13.5" customHeight="1" x14ac:dyDescent="0.3"/>
    <row r="16193" ht="13.5" customHeight="1" x14ac:dyDescent="0.3"/>
    <row r="16194" ht="13.5" customHeight="1" x14ac:dyDescent="0.3"/>
    <row r="16195" ht="13.5" customHeight="1" x14ac:dyDescent="0.3"/>
    <row r="16196" ht="13.5" customHeight="1" x14ac:dyDescent="0.3"/>
    <row r="16197" ht="13.5" customHeight="1" x14ac:dyDescent="0.3"/>
    <row r="16198" ht="13.5" customHeight="1" x14ac:dyDescent="0.3"/>
    <row r="16199" ht="13.5" customHeight="1" x14ac:dyDescent="0.3"/>
    <row r="16200" ht="13.5" customHeight="1" x14ac:dyDescent="0.3"/>
    <row r="16201" ht="13.5" customHeight="1" x14ac:dyDescent="0.3"/>
    <row r="16202" ht="13.5" customHeight="1" x14ac:dyDescent="0.3"/>
    <row r="16203" ht="13.5" customHeight="1" x14ac:dyDescent="0.3"/>
    <row r="16204" ht="13.5" customHeight="1" x14ac:dyDescent="0.3"/>
    <row r="16205" ht="13.5" customHeight="1" x14ac:dyDescent="0.3"/>
    <row r="16206" ht="13.5" customHeight="1" x14ac:dyDescent="0.3"/>
    <row r="16207" ht="13.5" customHeight="1" x14ac:dyDescent="0.3"/>
    <row r="16208" ht="13.5" customHeight="1" x14ac:dyDescent="0.3"/>
    <row r="16209" ht="13.5" customHeight="1" x14ac:dyDescent="0.3"/>
    <row r="16210" ht="13.5" customHeight="1" x14ac:dyDescent="0.3"/>
    <row r="16211" ht="13.5" customHeight="1" x14ac:dyDescent="0.3"/>
    <row r="16212" ht="13.5" customHeight="1" x14ac:dyDescent="0.3"/>
    <row r="16213" ht="13.5" customHeight="1" x14ac:dyDescent="0.3"/>
    <row r="16214" ht="13.5" customHeight="1" x14ac:dyDescent="0.3"/>
    <row r="16215" ht="13.5" customHeight="1" x14ac:dyDescent="0.3"/>
    <row r="16216" ht="13.5" customHeight="1" x14ac:dyDescent="0.3"/>
    <row r="16217" ht="13.5" customHeight="1" x14ac:dyDescent="0.3"/>
    <row r="16218" ht="13.5" customHeight="1" x14ac:dyDescent="0.3"/>
    <row r="16219" ht="13.5" customHeight="1" x14ac:dyDescent="0.3"/>
    <row r="16220" ht="13.5" customHeight="1" x14ac:dyDescent="0.3"/>
    <row r="16221" ht="13.5" customHeight="1" x14ac:dyDescent="0.3"/>
    <row r="16222" ht="13.5" customHeight="1" x14ac:dyDescent="0.3"/>
    <row r="16223" ht="13.5" customHeight="1" x14ac:dyDescent="0.3"/>
    <row r="16224" ht="13.5" customHeight="1" x14ac:dyDescent="0.3"/>
    <row r="16225" ht="13.5" customHeight="1" x14ac:dyDescent="0.3"/>
    <row r="16226" ht="13.5" customHeight="1" x14ac:dyDescent="0.3"/>
    <row r="16227" ht="13.5" customHeight="1" x14ac:dyDescent="0.3"/>
    <row r="16228" ht="13.5" customHeight="1" x14ac:dyDescent="0.3"/>
    <row r="16229" ht="13.5" customHeight="1" x14ac:dyDescent="0.3"/>
    <row r="16230" ht="13.5" customHeight="1" x14ac:dyDescent="0.3"/>
    <row r="16231" ht="13.5" customHeight="1" x14ac:dyDescent="0.3"/>
    <row r="16232" ht="13.5" customHeight="1" x14ac:dyDescent="0.3"/>
    <row r="16233" ht="13.5" customHeight="1" x14ac:dyDescent="0.3"/>
    <row r="16234" ht="13.5" customHeight="1" x14ac:dyDescent="0.3"/>
    <row r="16235" ht="13.5" customHeight="1" x14ac:dyDescent="0.3"/>
    <row r="16236" ht="13.5" customHeight="1" x14ac:dyDescent="0.3"/>
    <row r="16237" ht="13.5" customHeight="1" x14ac:dyDescent="0.3"/>
    <row r="16238" ht="13.5" customHeight="1" x14ac:dyDescent="0.3"/>
    <row r="16239" ht="13.5" customHeight="1" x14ac:dyDescent="0.3"/>
    <row r="16240" ht="13.5" customHeight="1" x14ac:dyDescent="0.3"/>
    <row r="16241" ht="13.5" customHeight="1" x14ac:dyDescent="0.3"/>
    <row r="16242" ht="13.5" customHeight="1" x14ac:dyDescent="0.3"/>
    <row r="16243" ht="13.5" customHeight="1" x14ac:dyDescent="0.3"/>
    <row r="16244" ht="13.5" customHeight="1" x14ac:dyDescent="0.3"/>
    <row r="16245" ht="13.5" customHeight="1" x14ac:dyDescent="0.3"/>
    <row r="16246" ht="13.5" customHeight="1" x14ac:dyDescent="0.3"/>
    <row r="16247" ht="13.5" customHeight="1" x14ac:dyDescent="0.3"/>
    <row r="16248" ht="13.5" customHeight="1" x14ac:dyDescent="0.3"/>
    <row r="16249" ht="13.5" customHeight="1" x14ac:dyDescent="0.3"/>
    <row r="16250" ht="13.5" customHeight="1" x14ac:dyDescent="0.3"/>
    <row r="16251" ht="13.5" customHeight="1" x14ac:dyDescent="0.3"/>
    <row r="16252" ht="13.5" customHeight="1" x14ac:dyDescent="0.3"/>
    <row r="16253" ht="13.5" customHeight="1" x14ac:dyDescent="0.3"/>
    <row r="16254" ht="13.5" customHeight="1" x14ac:dyDescent="0.3"/>
    <row r="16255" ht="13.5" customHeight="1" x14ac:dyDescent="0.3"/>
    <row r="16256" ht="13.5" customHeight="1" x14ac:dyDescent="0.3"/>
    <row r="16257" ht="13.5" customHeight="1" x14ac:dyDescent="0.3"/>
    <row r="16258" ht="13.5" customHeight="1" x14ac:dyDescent="0.3"/>
    <row r="16259" ht="13.5" customHeight="1" x14ac:dyDescent="0.3"/>
    <row r="16260" ht="13.5" customHeight="1" x14ac:dyDescent="0.3"/>
    <row r="16261" ht="13.5" customHeight="1" x14ac:dyDescent="0.3"/>
    <row r="16262" ht="13.5" customHeight="1" x14ac:dyDescent="0.3"/>
    <row r="16263" ht="13.5" customHeight="1" x14ac:dyDescent="0.3"/>
    <row r="16264" ht="13.5" customHeight="1" x14ac:dyDescent="0.3"/>
    <row r="16265" ht="13.5" customHeight="1" x14ac:dyDescent="0.3"/>
    <row r="16266" ht="13.5" customHeight="1" x14ac:dyDescent="0.3"/>
    <row r="16267" ht="13.5" customHeight="1" x14ac:dyDescent="0.3"/>
    <row r="16268" ht="13.5" customHeight="1" x14ac:dyDescent="0.3"/>
    <row r="16269" ht="13.5" customHeight="1" x14ac:dyDescent="0.3"/>
    <row r="16270" ht="13.5" customHeight="1" x14ac:dyDescent="0.3"/>
    <row r="16271" ht="13.5" customHeight="1" x14ac:dyDescent="0.3"/>
    <row r="16272" ht="13.5" customHeight="1" x14ac:dyDescent="0.3"/>
    <row r="16273" ht="13.5" customHeight="1" x14ac:dyDescent="0.3"/>
    <row r="16274" ht="13.5" customHeight="1" x14ac:dyDescent="0.3"/>
    <row r="16275" ht="13.5" customHeight="1" x14ac:dyDescent="0.3"/>
    <row r="16276" ht="13.5" customHeight="1" x14ac:dyDescent="0.3"/>
    <row r="16277" ht="13.5" customHeight="1" x14ac:dyDescent="0.3"/>
    <row r="16278" ht="13.5" customHeight="1" x14ac:dyDescent="0.3"/>
    <row r="16279" ht="13.5" customHeight="1" x14ac:dyDescent="0.3"/>
    <row r="16280" ht="13.5" customHeight="1" x14ac:dyDescent="0.3"/>
    <row r="16281" ht="13.5" customHeight="1" x14ac:dyDescent="0.3"/>
    <row r="16282" ht="13.5" customHeight="1" x14ac:dyDescent="0.3"/>
    <row r="16283" ht="13.5" customHeight="1" x14ac:dyDescent="0.3"/>
    <row r="16284" ht="13.5" customHeight="1" x14ac:dyDescent="0.3"/>
    <row r="16285" ht="13.5" customHeight="1" x14ac:dyDescent="0.3"/>
    <row r="16286" ht="13.5" customHeight="1" x14ac:dyDescent="0.3"/>
    <row r="16287" ht="13.5" customHeight="1" x14ac:dyDescent="0.3"/>
    <row r="16288" ht="13.5" customHeight="1" x14ac:dyDescent="0.3"/>
    <row r="16289" ht="13.5" customHeight="1" x14ac:dyDescent="0.3"/>
    <row r="16290" ht="13.5" customHeight="1" x14ac:dyDescent="0.3"/>
    <row r="16291" ht="13.5" customHeight="1" x14ac:dyDescent="0.3"/>
    <row r="16292" ht="13.5" customHeight="1" x14ac:dyDescent="0.3"/>
    <row r="16293" ht="13.5" customHeight="1" x14ac:dyDescent="0.3"/>
    <row r="16294" ht="13.5" customHeight="1" x14ac:dyDescent="0.3"/>
    <row r="16295" ht="13.5" customHeight="1" x14ac:dyDescent="0.3"/>
    <row r="16296" ht="13.5" customHeight="1" x14ac:dyDescent="0.3"/>
    <row r="16297" ht="13.5" customHeight="1" x14ac:dyDescent="0.3"/>
    <row r="16298" ht="13.5" customHeight="1" x14ac:dyDescent="0.3"/>
    <row r="16299" ht="13.5" customHeight="1" x14ac:dyDescent="0.3"/>
    <row r="16300" ht="13.5" customHeight="1" x14ac:dyDescent="0.3"/>
    <row r="16301" ht="13.5" customHeight="1" x14ac:dyDescent="0.3"/>
    <row r="16302" ht="13.5" customHeight="1" x14ac:dyDescent="0.3"/>
    <row r="16303" ht="13.5" customHeight="1" x14ac:dyDescent="0.3"/>
    <row r="16304" ht="13.5" customHeight="1" x14ac:dyDescent="0.3"/>
    <row r="16305" ht="13.5" customHeight="1" x14ac:dyDescent="0.3"/>
    <row r="16306" ht="13.5" customHeight="1" x14ac:dyDescent="0.3"/>
    <row r="16307" ht="13.5" customHeight="1" x14ac:dyDescent="0.3"/>
    <row r="16308" ht="13.5" customHeight="1" x14ac:dyDescent="0.3"/>
    <row r="16309" ht="13.5" customHeight="1" x14ac:dyDescent="0.3"/>
    <row r="16310" ht="13.5" customHeight="1" x14ac:dyDescent="0.3"/>
    <row r="16311" ht="13.5" customHeight="1" x14ac:dyDescent="0.3"/>
    <row r="16312" ht="13.5" customHeight="1" x14ac:dyDescent="0.3"/>
    <row r="16313" ht="13.5" customHeight="1" x14ac:dyDescent="0.3"/>
    <row r="16314" ht="13.5" customHeight="1" x14ac:dyDescent="0.3"/>
    <row r="16315" ht="13.5" customHeight="1" x14ac:dyDescent="0.3"/>
    <row r="16316" ht="13.5" customHeight="1" x14ac:dyDescent="0.3"/>
    <row r="16317" ht="13.5" customHeight="1" x14ac:dyDescent="0.3"/>
    <row r="16318" ht="13.5" customHeight="1" x14ac:dyDescent="0.3"/>
    <row r="16319" ht="13.5" customHeight="1" x14ac:dyDescent="0.3"/>
    <row r="16320" ht="13.5" customHeight="1" x14ac:dyDescent="0.3"/>
    <row r="16321" ht="13.5" customHeight="1" x14ac:dyDescent="0.3"/>
    <row r="16322" ht="13.5" customHeight="1" x14ac:dyDescent="0.3"/>
    <row r="16323" ht="13.5" customHeight="1" x14ac:dyDescent="0.3"/>
    <row r="16324" ht="13.5" customHeight="1" x14ac:dyDescent="0.3"/>
    <row r="16325" ht="13.5" customHeight="1" x14ac:dyDescent="0.3"/>
    <row r="16326" ht="13.5" customHeight="1" x14ac:dyDescent="0.3"/>
    <row r="16327" ht="13.5" customHeight="1" x14ac:dyDescent="0.3"/>
    <row r="16328" ht="13.5" customHeight="1" x14ac:dyDescent="0.3"/>
    <row r="16329" ht="13.5" customHeight="1" x14ac:dyDescent="0.3"/>
    <row r="16330" ht="13.5" customHeight="1" x14ac:dyDescent="0.3"/>
    <row r="16331" ht="13.5" customHeight="1" x14ac:dyDescent="0.3"/>
    <row r="16332" ht="13.5" customHeight="1" x14ac:dyDescent="0.3"/>
    <row r="16333" ht="13.5" customHeight="1" x14ac:dyDescent="0.3"/>
    <row r="16334" ht="13.5" customHeight="1" x14ac:dyDescent="0.3"/>
    <row r="16335" ht="13.5" customHeight="1" x14ac:dyDescent="0.3"/>
    <row r="16336" ht="13.5" customHeight="1" x14ac:dyDescent="0.3"/>
    <row r="16337" ht="13.5" customHeight="1" x14ac:dyDescent="0.3"/>
    <row r="16338" ht="13.5" customHeight="1" x14ac:dyDescent="0.3"/>
    <row r="16339" ht="13.5" customHeight="1" x14ac:dyDescent="0.3"/>
    <row r="16340" ht="13.5" customHeight="1" x14ac:dyDescent="0.3"/>
    <row r="16341" ht="13.5" customHeight="1" x14ac:dyDescent="0.3"/>
    <row r="16342" ht="13.5" customHeight="1" x14ac:dyDescent="0.3"/>
    <row r="16343" ht="13.5" customHeight="1" x14ac:dyDescent="0.3"/>
    <row r="16344" ht="13.5" customHeight="1" x14ac:dyDescent="0.3"/>
    <row r="16345" ht="13.5" customHeight="1" x14ac:dyDescent="0.3"/>
    <row r="16346" ht="13.5" customHeight="1" x14ac:dyDescent="0.3"/>
    <row r="16347" ht="13.5" customHeight="1" x14ac:dyDescent="0.3"/>
    <row r="16348" ht="13.5" customHeight="1" x14ac:dyDescent="0.3"/>
    <row r="16349" ht="13.5" customHeight="1" x14ac:dyDescent="0.3"/>
    <row r="16350" ht="13.5" customHeight="1" x14ac:dyDescent="0.3"/>
    <row r="16351" ht="13.5" customHeight="1" x14ac:dyDescent="0.3"/>
    <row r="16352" ht="13.5" customHeight="1" x14ac:dyDescent="0.3"/>
    <row r="16353" ht="13.5" customHeight="1" x14ac:dyDescent="0.3"/>
    <row r="16354" ht="13.5" customHeight="1" x14ac:dyDescent="0.3"/>
    <row r="16355" ht="13.5" customHeight="1" x14ac:dyDescent="0.3"/>
    <row r="16356" ht="13.5" customHeight="1" x14ac:dyDescent="0.3"/>
    <row r="16357" ht="13.5" customHeight="1" x14ac:dyDescent="0.3"/>
    <row r="16358" ht="13.5" customHeight="1" x14ac:dyDescent="0.3"/>
    <row r="16359" ht="13.5" customHeight="1" x14ac:dyDescent="0.3"/>
    <row r="16360" ht="13.5" customHeight="1" x14ac:dyDescent="0.3"/>
    <row r="16361" ht="13.5" customHeight="1" x14ac:dyDescent="0.3"/>
    <row r="16362" ht="13.5" customHeight="1" x14ac:dyDescent="0.3"/>
    <row r="16363" ht="13.5" customHeight="1" x14ac:dyDescent="0.3"/>
    <row r="16364" ht="13.5" customHeight="1" x14ac:dyDescent="0.3"/>
    <row r="16365" ht="13.5" customHeight="1" x14ac:dyDescent="0.3"/>
    <row r="16366" ht="13.5" customHeight="1" x14ac:dyDescent="0.3"/>
    <row r="16367" ht="13.5" customHeight="1" x14ac:dyDescent="0.3"/>
    <row r="16368" ht="13.5" customHeight="1" x14ac:dyDescent="0.3"/>
    <row r="16369" ht="13.5" customHeight="1" x14ac:dyDescent="0.3"/>
    <row r="16370" ht="13.5" customHeight="1" x14ac:dyDescent="0.3"/>
  </sheetData>
  <autoFilter ref="A1:L16370"/>
  <hyperlinks>
    <hyperlink ref="K451" r:id="rId1" location="anchor-indices"/>
  </hyperlink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4140625" defaultRowHeight="15" customHeight="1" x14ac:dyDescent="0.3"/>
  <cols>
    <col min="1" max="1" width="14.6640625" customWidth="1"/>
    <col min="2" max="7" width="8.88671875" customWidth="1"/>
    <col min="8" max="26" width="8.6640625" customWidth="1"/>
  </cols>
  <sheetData>
    <row r="1" spans="1:7" ht="14.25" customHeight="1" x14ac:dyDescent="0.3">
      <c r="A1" s="198" t="s">
        <v>1</v>
      </c>
      <c r="B1" s="199" t="s">
        <v>515</v>
      </c>
      <c r="C1" s="199" t="s">
        <v>992</v>
      </c>
      <c r="D1" s="199" t="s">
        <v>993</v>
      </c>
      <c r="E1" s="199" t="s">
        <v>994</v>
      </c>
      <c r="F1" s="199" t="s">
        <v>520</v>
      </c>
      <c r="G1" s="199" t="s">
        <v>522</v>
      </c>
    </row>
    <row r="2" spans="1:7" ht="14.25" customHeight="1" x14ac:dyDescent="0.3">
      <c r="A2" s="54" t="s">
        <v>677</v>
      </c>
      <c r="B2" s="72">
        <v>1.867386612950856E-3</v>
      </c>
      <c r="C2" s="72">
        <v>0.8993409217794428</v>
      </c>
      <c r="D2" s="72">
        <v>0.51803354625313658</v>
      </c>
      <c r="E2" s="72">
        <v>1</v>
      </c>
      <c r="F2" s="72">
        <v>0.67725731440901726</v>
      </c>
      <c r="G2" s="72">
        <v>0.61929983381090958</v>
      </c>
    </row>
    <row r="3" spans="1:7" ht="14.25" customHeight="1" x14ac:dyDescent="0.3">
      <c r="A3" s="54" t="s">
        <v>739</v>
      </c>
      <c r="B3" s="72">
        <v>2.092792818707441E-2</v>
      </c>
      <c r="C3" s="72">
        <v>0.28737324143098097</v>
      </c>
      <c r="D3" s="72">
        <v>0.51803354625313658</v>
      </c>
      <c r="E3" s="72">
        <v>0.54084552230594363</v>
      </c>
      <c r="F3" s="72">
        <v>0.38212386169042517</v>
      </c>
      <c r="G3" s="72">
        <v>0.34986081997351215</v>
      </c>
    </row>
    <row r="4" spans="1:7" ht="14.25" customHeight="1" x14ac:dyDescent="0.3">
      <c r="A4" s="54" t="s">
        <v>924</v>
      </c>
      <c r="B4" s="72">
        <v>1.6202154162694341E-2</v>
      </c>
      <c r="C4" s="72">
        <v>0.40281745214889719</v>
      </c>
      <c r="D4" s="72">
        <v>0.69338007582405781</v>
      </c>
      <c r="E4" s="72">
        <v>0.8989553299675177</v>
      </c>
      <c r="F4" s="72">
        <v>0.45165186796102319</v>
      </c>
      <c r="G4" s="72">
        <v>0.49260137601283799</v>
      </c>
    </row>
    <row r="5" spans="1:7" ht="14.25" customHeight="1" x14ac:dyDescent="0.3">
      <c r="A5" s="54" t="s">
        <v>958</v>
      </c>
      <c r="B5" s="72">
        <v>2.923357323101115E-3</v>
      </c>
      <c r="C5" s="72">
        <v>0.74667376682287701</v>
      </c>
      <c r="D5" s="72">
        <v>1</v>
      </c>
      <c r="E5" s="72">
        <v>0.8052973369047971</v>
      </c>
      <c r="F5" s="72">
        <v>0.41468109511010887</v>
      </c>
      <c r="G5" s="72">
        <v>0.59391511123217688</v>
      </c>
    </row>
    <row r="6" spans="1:7" ht="14.25" customHeight="1" x14ac:dyDescent="0.3">
      <c r="A6" s="200"/>
      <c r="B6" s="201"/>
      <c r="C6" s="201"/>
      <c r="D6" s="201"/>
      <c r="E6" s="201"/>
      <c r="F6" s="202"/>
      <c r="G6" s="202"/>
    </row>
    <row r="7" spans="1:7" ht="14.25" customHeight="1" x14ac:dyDescent="0.3">
      <c r="A7" s="200"/>
      <c r="B7" s="201"/>
      <c r="C7" s="201"/>
      <c r="D7" s="201"/>
      <c r="E7" s="201"/>
      <c r="F7" s="202"/>
      <c r="G7" s="202"/>
    </row>
    <row r="8" spans="1:7" ht="14.25" customHeight="1" x14ac:dyDescent="0.3">
      <c r="A8" s="200"/>
      <c r="B8" s="201"/>
      <c r="C8" s="201"/>
      <c r="D8" s="201"/>
      <c r="E8" s="201"/>
      <c r="F8" s="202"/>
      <c r="G8" s="202"/>
    </row>
    <row r="9" spans="1:7" ht="14.25" customHeight="1" x14ac:dyDescent="0.3">
      <c r="A9" s="200"/>
      <c r="B9" s="201"/>
      <c r="C9" s="201"/>
      <c r="D9" s="201"/>
      <c r="E9" s="201"/>
      <c r="F9" s="202"/>
      <c r="G9" s="202"/>
    </row>
    <row r="10" spans="1:7" ht="14.25" customHeight="1" x14ac:dyDescent="0.3">
      <c r="A10" s="200"/>
      <c r="B10" s="201"/>
      <c r="C10" s="201"/>
      <c r="D10" s="201"/>
      <c r="E10" s="201"/>
      <c r="F10" s="202"/>
      <c r="G10" s="202"/>
    </row>
    <row r="11" spans="1:7" ht="14.25" customHeight="1" x14ac:dyDescent="0.3">
      <c r="A11" s="200"/>
      <c r="B11" s="201"/>
      <c r="C11" s="201"/>
      <c r="D11" s="201"/>
      <c r="E11" s="201"/>
      <c r="F11" s="202"/>
      <c r="G11" s="202"/>
    </row>
    <row r="12" spans="1:7" ht="14.25" customHeight="1" x14ac:dyDescent="0.3">
      <c r="A12" s="200"/>
      <c r="B12" s="201"/>
      <c r="C12" s="201"/>
      <c r="D12" s="201"/>
      <c r="E12" s="201"/>
      <c r="F12" s="202"/>
      <c r="G12" s="202"/>
    </row>
    <row r="13" spans="1:7" ht="14.25" customHeight="1" x14ac:dyDescent="0.3">
      <c r="A13" s="200"/>
      <c r="B13" s="201"/>
      <c r="C13" s="201"/>
      <c r="D13" s="201"/>
      <c r="E13" s="201"/>
      <c r="F13" s="202"/>
      <c r="G13" s="202"/>
    </row>
    <row r="14" spans="1:7" ht="14.25" customHeight="1" x14ac:dyDescent="0.3">
      <c r="A14" s="200"/>
      <c r="B14" s="201"/>
      <c r="C14" s="201"/>
      <c r="D14" s="201"/>
      <c r="E14" s="201"/>
      <c r="F14" s="202"/>
      <c r="G14" s="202"/>
    </row>
    <row r="15" spans="1:7" ht="14.25" customHeight="1" x14ac:dyDescent="0.3">
      <c r="A15" s="200"/>
      <c r="B15" s="201"/>
      <c r="C15" s="201"/>
      <c r="D15" s="201"/>
      <c r="E15" s="201"/>
      <c r="F15" s="202"/>
      <c r="G15" s="202"/>
    </row>
    <row r="16" spans="1:7" ht="14.25" customHeight="1" x14ac:dyDescent="0.3">
      <c r="A16" s="200"/>
      <c r="B16" s="201"/>
      <c r="C16" s="201"/>
      <c r="D16" s="201"/>
      <c r="E16" s="201"/>
      <c r="F16" s="202"/>
      <c r="G16" s="202"/>
    </row>
    <row r="17" spans="1:7" ht="14.25" customHeight="1" x14ac:dyDescent="0.3">
      <c r="A17" s="200"/>
      <c r="B17" s="201"/>
      <c r="C17" s="201"/>
      <c r="D17" s="201"/>
      <c r="E17" s="201"/>
      <c r="F17" s="202"/>
      <c r="G17" s="202"/>
    </row>
    <row r="18" spans="1:7" ht="14.25" customHeight="1" x14ac:dyDescent="0.3">
      <c r="A18" s="200"/>
      <c r="B18" s="201"/>
      <c r="C18" s="201"/>
      <c r="D18" s="201"/>
      <c r="E18" s="201"/>
      <c r="F18" s="202"/>
      <c r="G18" s="202"/>
    </row>
    <row r="19" spans="1:7" ht="14.25" customHeight="1" x14ac:dyDescent="0.3">
      <c r="A19" s="200"/>
      <c r="B19" s="201"/>
      <c r="C19" s="201"/>
      <c r="D19" s="201"/>
      <c r="E19" s="201"/>
      <c r="F19" s="202"/>
      <c r="G19" s="202"/>
    </row>
    <row r="20" spans="1:7" ht="14.25" customHeight="1" x14ac:dyDescent="0.3">
      <c r="A20" s="200"/>
      <c r="B20" s="201"/>
      <c r="C20" s="201"/>
      <c r="D20" s="201"/>
      <c r="E20" s="201"/>
      <c r="F20" s="202"/>
      <c r="G20" s="202"/>
    </row>
    <row r="21" spans="1:7" ht="14.25" customHeight="1" x14ac:dyDescent="0.3">
      <c r="A21" s="200"/>
      <c r="B21" s="201"/>
      <c r="C21" s="201"/>
      <c r="D21" s="201"/>
      <c r="E21" s="201"/>
      <c r="F21" s="202"/>
      <c r="G21" s="202"/>
    </row>
    <row r="22" spans="1:7" ht="14.25" customHeight="1" x14ac:dyDescent="0.3">
      <c r="A22" s="200"/>
      <c r="B22" s="201"/>
      <c r="C22" s="201"/>
      <c r="D22" s="201"/>
      <c r="E22" s="201"/>
      <c r="F22" s="202"/>
      <c r="G22" s="202"/>
    </row>
    <row r="23" spans="1:7" ht="14.25" customHeight="1" x14ac:dyDescent="0.3">
      <c r="A23" s="200"/>
      <c r="B23" s="201"/>
      <c r="C23" s="201"/>
      <c r="D23" s="201"/>
      <c r="E23" s="201"/>
      <c r="F23" s="202"/>
      <c r="G23" s="202"/>
    </row>
    <row r="24" spans="1:7" ht="14.25" customHeight="1" x14ac:dyDescent="0.3">
      <c r="A24" s="200"/>
      <c r="B24" s="201"/>
      <c r="C24" s="201"/>
      <c r="D24" s="201"/>
      <c r="E24" s="201"/>
      <c r="F24" s="202"/>
      <c r="G24" s="202"/>
    </row>
    <row r="25" spans="1:7" ht="14.25" customHeight="1" x14ac:dyDescent="0.3">
      <c r="A25" s="200"/>
      <c r="B25" s="201"/>
      <c r="C25" s="201"/>
      <c r="D25" s="201"/>
      <c r="E25" s="201"/>
      <c r="F25" s="202"/>
      <c r="G25" s="202"/>
    </row>
    <row r="26" spans="1:7" ht="14.25" customHeight="1" x14ac:dyDescent="0.3">
      <c r="A26" s="200"/>
      <c r="B26" s="201"/>
      <c r="C26" s="201"/>
      <c r="D26" s="201"/>
      <c r="E26" s="201"/>
      <c r="F26" s="202"/>
      <c r="G26" s="202"/>
    </row>
    <row r="27" spans="1:7" ht="14.25" customHeight="1" x14ac:dyDescent="0.3">
      <c r="A27" s="200"/>
      <c r="B27" s="201"/>
      <c r="C27" s="201"/>
      <c r="D27" s="201"/>
      <c r="E27" s="201"/>
      <c r="F27" s="202"/>
      <c r="G27" s="202"/>
    </row>
    <row r="28" spans="1:7" ht="14.25" customHeight="1" x14ac:dyDescent="0.3">
      <c r="A28" s="200"/>
      <c r="B28" s="201"/>
      <c r="C28" s="201"/>
      <c r="D28" s="201"/>
      <c r="E28" s="201"/>
      <c r="F28" s="202"/>
      <c r="G28" s="202"/>
    </row>
    <row r="29" spans="1:7" ht="14.25" customHeight="1" x14ac:dyDescent="0.3">
      <c r="A29" s="200"/>
      <c r="B29" s="201"/>
      <c r="C29" s="201"/>
      <c r="D29" s="201"/>
      <c r="E29" s="201"/>
      <c r="F29" s="202"/>
      <c r="G29" s="202"/>
    </row>
    <row r="30" spans="1:7" ht="14.25" customHeight="1" x14ac:dyDescent="0.3">
      <c r="A30" s="200"/>
      <c r="B30" s="201"/>
      <c r="C30" s="201"/>
      <c r="D30" s="201"/>
      <c r="E30" s="201"/>
      <c r="F30" s="202"/>
      <c r="G30" s="202"/>
    </row>
    <row r="31" spans="1:7" ht="14.25" customHeight="1" x14ac:dyDescent="0.3">
      <c r="A31" s="200"/>
      <c r="B31" s="201"/>
      <c r="C31" s="201"/>
      <c r="D31" s="201"/>
      <c r="E31" s="201"/>
      <c r="F31" s="202"/>
      <c r="G31" s="202"/>
    </row>
    <row r="32" spans="1:7" ht="14.25" customHeight="1" x14ac:dyDescent="0.3">
      <c r="A32" s="200"/>
      <c r="B32" s="201"/>
      <c r="C32" s="201"/>
      <c r="D32" s="201"/>
      <c r="E32" s="201"/>
      <c r="F32" s="202"/>
      <c r="G32" s="202"/>
    </row>
    <row r="33" spans="1:7" ht="14.25" customHeight="1" x14ac:dyDescent="0.3">
      <c r="A33" s="200"/>
      <c r="B33" s="201"/>
      <c r="C33" s="201"/>
      <c r="D33" s="201"/>
      <c r="E33" s="201"/>
      <c r="F33" s="202"/>
      <c r="G33" s="202"/>
    </row>
    <row r="34" spans="1:7" ht="14.25" customHeight="1" x14ac:dyDescent="0.3">
      <c r="A34" s="200"/>
      <c r="B34" s="201"/>
      <c r="C34" s="201"/>
      <c r="D34" s="201"/>
      <c r="E34" s="201"/>
      <c r="F34" s="202"/>
      <c r="G34" s="202"/>
    </row>
    <row r="35" spans="1:7" ht="14.25" customHeight="1" x14ac:dyDescent="0.3">
      <c r="A35" s="200"/>
      <c r="B35" s="201"/>
      <c r="C35" s="201"/>
      <c r="D35" s="201"/>
      <c r="E35" s="201"/>
      <c r="F35" s="202"/>
      <c r="G35" s="202"/>
    </row>
    <row r="36" spans="1:7" ht="14.25" customHeight="1" x14ac:dyDescent="0.3">
      <c r="A36" s="200"/>
      <c r="B36" s="201"/>
      <c r="C36" s="201"/>
      <c r="D36" s="201"/>
      <c r="E36" s="201"/>
      <c r="F36" s="202"/>
      <c r="G36" s="202"/>
    </row>
    <row r="37" spans="1:7" ht="14.25" customHeight="1" x14ac:dyDescent="0.3">
      <c r="A37" s="200"/>
      <c r="B37" s="201"/>
      <c r="C37" s="201"/>
      <c r="D37" s="201"/>
      <c r="E37" s="201"/>
      <c r="F37" s="202"/>
      <c r="G37" s="202"/>
    </row>
    <row r="38" spans="1:7" ht="14.25" customHeight="1" x14ac:dyDescent="0.3">
      <c r="A38" s="200"/>
      <c r="B38" s="201"/>
      <c r="C38" s="201"/>
      <c r="D38" s="201"/>
      <c r="E38" s="201"/>
      <c r="F38" s="202"/>
      <c r="G38" s="202"/>
    </row>
    <row r="39" spans="1:7" ht="14.25" customHeight="1" x14ac:dyDescent="0.3">
      <c r="A39" s="200"/>
      <c r="B39" s="201"/>
      <c r="C39" s="201"/>
      <c r="D39" s="201"/>
      <c r="E39" s="201"/>
      <c r="F39" s="202"/>
      <c r="G39" s="202"/>
    </row>
    <row r="40" spans="1:7" ht="14.25" customHeight="1" x14ac:dyDescent="0.3">
      <c r="A40" s="200"/>
      <c r="B40" s="201"/>
      <c r="C40" s="201"/>
      <c r="D40" s="201"/>
      <c r="E40" s="201"/>
      <c r="F40" s="202"/>
      <c r="G40" s="202"/>
    </row>
    <row r="41" spans="1:7" ht="14.25" customHeight="1" x14ac:dyDescent="0.3">
      <c r="A41" s="200"/>
      <c r="B41" s="201"/>
      <c r="C41" s="201"/>
      <c r="D41" s="201"/>
      <c r="E41" s="201"/>
      <c r="F41" s="202"/>
      <c r="G41" s="202"/>
    </row>
    <row r="42" spans="1:7" ht="14.25" customHeight="1" x14ac:dyDescent="0.3">
      <c r="A42" s="200"/>
      <c r="B42" s="201"/>
      <c r="C42" s="201"/>
      <c r="D42" s="201"/>
      <c r="E42" s="201"/>
      <c r="F42" s="202"/>
      <c r="G42" s="202"/>
    </row>
    <row r="43" spans="1:7" ht="14.25" customHeight="1" x14ac:dyDescent="0.3">
      <c r="A43" s="200"/>
      <c r="B43" s="201"/>
      <c r="C43" s="201"/>
      <c r="D43" s="201"/>
      <c r="E43" s="201"/>
      <c r="F43" s="202"/>
      <c r="G43" s="202"/>
    </row>
    <row r="44" spans="1:7" ht="14.25" customHeight="1" x14ac:dyDescent="0.3">
      <c r="A44" s="200"/>
      <c r="B44" s="201"/>
      <c r="C44" s="201"/>
      <c r="D44" s="201"/>
      <c r="E44" s="201"/>
      <c r="F44" s="202"/>
      <c r="G44" s="202"/>
    </row>
    <row r="45" spans="1:7" ht="14.25" customHeight="1" x14ac:dyDescent="0.3">
      <c r="A45" s="200"/>
      <c r="B45" s="201"/>
      <c r="C45" s="201"/>
      <c r="D45" s="201"/>
      <c r="E45" s="201"/>
      <c r="F45" s="202"/>
      <c r="G45" s="202"/>
    </row>
    <row r="46" spans="1:7" ht="14.25" customHeight="1" x14ac:dyDescent="0.3">
      <c r="A46" s="200"/>
      <c r="B46" s="201"/>
      <c r="C46" s="201"/>
      <c r="D46" s="201"/>
      <c r="E46" s="201"/>
      <c r="F46" s="202"/>
      <c r="G46" s="202"/>
    </row>
    <row r="47" spans="1:7" ht="14.25" customHeight="1" x14ac:dyDescent="0.3">
      <c r="A47" s="200"/>
      <c r="B47" s="201"/>
      <c r="C47" s="201"/>
      <c r="D47" s="201"/>
      <c r="E47" s="201"/>
      <c r="F47" s="202"/>
      <c r="G47" s="202"/>
    </row>
    <row r="48" spans="1:7" ht="14.25" customHeight="1" x14ac:dyDescent="0.3">
      <c r="A48" s="200"/>
      <c r="B48" s="201"/>
      <c r="C48" s="201"/>
      <c r="D48" s="201"/>
      <c r="E48" s="201"/>
      <c r="F48" s="202"/>
      <c r="G48" s="202"/>
    </row>
    <row r="49" spans="1:7" ht="14.25" customHeight="1" x14ac:dyDescent="0.3">
      <c r="A49" s="200"/>
      <c r="B49" s="201"/>
      <c r="C49" s="201"/>
      <c r="D49" s="201"/>
      <c r="E49" s="201"/>
      <c r="F49" s="202"/>
      <c r="G49" s="202"/>
    </row>
    <row r="50" spans="1:7" ht="14.25" customHeight="1" x14ac:dyDescent="0.3">
      <c r="A50" s="200"/>
      <c r="B50" s="201"/>
      <c r="C50" s="201"/>
      <c r="D50" s="201"/>
      <c r="E50" s="201"/>
      <c r="F50" s="202"/>
      <c r="G50" s="202"/>
    </row>
    <row r="51" spans="1:7" ht="14.25" customHeight="1" x14ac:dyDescent="0.3">
      <c r="A51" s="200"/>
      <c r="B51" s="201"/>
      <c r="C51" s="201"/>
      <c r="D51" s="201"/>
      <c r="E51" s="201"/>
      <c r="F51" s="202"/>
      <c r="G51" s="202"/>
    </row>
    <row r="52" spans="1:7" ht="14.25" customHeight="1" x14ac:dyDescent="0.3">
      <c r="A52" s="200"/>
      <c r="B52" s="201"/>
      <c r="C52" s="201"/>
      <c r="D52" s="201"/>
      <c r="E52" s="201"/>
      <c r="F52" s="202"/>
      <c r="G52" s="202"/>
    </row>
    <row r="53" spans="1:7" ht="14.25" customHeight="1" x14ac:dyDescent="0.3">
      <c r="A53" s="200"/>
      <c r="B53" s="201"/>
      <c r="C53" s="201"/>
      <c r="D53" s="201"/>
      <c r="E53" s="201"/>
      <c r="F53" s="202"/>
      <c r="G53" s="202"/>
    </row>
    <row r="54" spans="1:7" ht="14.25" customHeight="1" x14ac:dyDescent="0.3">
      <c r="A54" s="200"/>
      <c r="B54" s="201"/>
      <c r="C54" s="201"/>
      <c r="D54" s="201"/>
      <c r="E54" s="201"/>
      <c r="F54" s="202"/>
      <c r="G54" s="202"/>
    </row>
    <row r="55" spans="1:7" ht="14.25" customHeight="1" x14ac:dyDescent="0.3">
      <c r="A55" s="200"/>
      <c r="B55" s="201"/>
      <c r="C55" s="201"/>
      <c r="D55" s="201"/>
      <c r="E55" s="201"/>
      <c r="F55" s="202"/>
      <c r="G55" s="202"/>
    </row>
    <row r="56" spans="1:7" ht="14.25" customHeight="1" x14ac:dyDescent="0.3">
      <c r="A56" s="200"/>
      <c r="B56" s="201"/>
      <c r="C56" s="201"/>
      <c r="D56" s="201"/>
      <c r="E56" s="201"/>
      <c r="F56" s="202"/>
      <c r="G56" s="202"/>
    </row>
    <row r="57" spans="1:7" ht="14.25" customHeight="1" x14ac:dyDescent="0.3">
      <c r="A57" s="200"/>
      <c r="B57" s="201"/>
      <c r="C57" s="201"/>
      <c r="D57" s="201"/>
      <c r="E57" s="201"/>
      <c r="F57" s="202"/>
      <c r="G57" s="202"/>
    </row>
    <row r="58" spans="1:7" ht="14.25" customHeight="1" x14ac:dyDescent="0.3">
      <c r="A58" s="200"/>
      <c r="B58" s="201"/>
      <c r="C58" s="201"/>
      <c r="D58" s="201"/>
      <c r="E58" s="201"/>
      <c r="F58" s="202"/>
      <c r="G58" s="202"/>
    </row>
    <row r="59" spans="1:7" ht="14.25" customHeight="1" x14ac:dyDescent="0.3">
      <c r="A59" s="200"/>
      <c r="B59" s="201"/>
      <c r="C59" s="201"/>
      <c r="D59" s="201"/>
      <c r="E59" s="201"/>
      <c r="F59" s="202"/>
      <c r="G59" s="202"/>
    </row>
    <row r="60" spans="1:7" ht="14.25" customHeight="1" x14ac:dyDescent="0.3">
      <c r="A60" s="200"/>
      <c r="B60" s="201"/>
      <c r="C60" s="201"/>
      <c r="D60" s="201"/>
      <c r="E60" s="201"/>
      <c r="F60" s="202"/>
      <c r="G60" s="202"/>
    </row>
    <row r="61" spans="1:7" ht="14.25" customHeight="1" x14ac:dyDescent="0.3">
      <c r="A61" s="200"/>
      <c r="B61" s="201"/>
      <c r="C61" s="201"/>
      <c r="D61" s="201"/>
      <c r="E61" s="201"/>
      <c r="F61" s="202"/>
      <c r="G61" s="202"/>
    </row>
    <row r="62" spans="1:7" ht="14.25" customHeight="1" x14ac:dyDescent="0.3">
      <c r="A62" s="200"/>
      <c r="B62" s="201"/>
      <c r="C62" s="201"/>
      <c r="D62" s="201"/>
      <c r="E62" s="201"/>
      <c r="F62" s="202"/>
      <c r="G62" s="202"/>
    </row>
    <row r="63" spans="1:7" ht="14.25" customHeight="1" x14ac:dyDescent="0.3">
      <c r="A63" s="200"/>
      <c r="B63" s="201"/>
      <c r="C63" s="201"/>
      <c r="D63" s="201"/>
      <c r="E63" s="201"/>
      <c r="F63" s="202"/>
      <c r="G63" s="202"/>
    </row>
    <row r="64" spans="1:7" ht="14.25" customHeight="1" x14ac:dyDescent="0.3">
      <c r="A64" s="200"/>
      <c r="B64" s="201"/>
      <c r="C64" s="201"/>
      <c r="D64" s="201"/>
      <c r="E64" s="201"/>
      <c r="F64" s="202"/>
      <c r="G64" s="202"/>
    </row>
    <row r="65" spans="1:7" ht="14.25" customHeight="1" x14ac:dyDescent="0.3">
      <c r="A65" s="200"/>
      <c r="B65" s="201"/>
      <c r="C65" s="201"/>
      <c r="D65" s="201"/>
      <c r="E65" s="201"/>
      <c r="F65" s="202"/>
      <c r="G65" s="202"/>
    </row>
    <row r="66" spans="1:7" ht="14.25" customHeight="1" x14ac:dyDescent="0.3">
      <c r="A66" s="200"/>
      <c r="B66" s="201"/>
      <c r="C66" s="201"/>
      <c r="D66" s="201"/>
      <c r="E66" s="201"/>
      <c r="F66" s="202"/>
      <c r="G66" s="202"/>
    </row>
    <row r="67" spans="1:7" ht="14.25" customHeight="1" x14ac:dyDescent="0.3">
      <c r="A67" s="200"/>
      <c r="B67" s="201"/>
      <c r="C67" s="201"/>
      <c r="D67" s="201"/>
      <c r="E67" s="201"/>
      <c r="F67" s="202"/>
      <c r="G67" s="202"/>
    </row>
    <row r="68" spans="1:7" ht="14.25" customHeight="1" x14ac:dyDescent="0.3">
      <c r="A68" s="200"/>
      <c r="B68" s="201"/>
      <c r="C68" s="201"/>
      <c r="D68" s="201"/>
      <c r="E68" s="201"/>
      <c r="F68" s="202"/>
      <c r="G68" s="202"/>
    </row>
    <row r="69" spans="1:7" ht="14.25" customHeight="1" x14ac:dyDescent="0.3">
      <c r="A69" s="200"/>
      <c r="B69" s="201"/>
      <c r="C69" s="201"/>
      <c r="D69" s="201"/>
      <c r="E69" s="201"/>
      <c r="F69" s="202"/>
      <c r="G69" s="202"/>
    </row>
    <row r="70" spans="1:7" ht="14.25" customHeight="1" x14ac:dyDescent="0.3">
      <c r="A70" s="200"/>
      <c r="B70" s="201"/>
      <c r="C70" s="201"/>
      <c r="D70" s="201"/>
      <c r="E70" s="201"/>
      <c r="F70" s="202"/>
      <c r="G70" s="202"/>
    </row>
    <row r="71" spans="1:7" ht="14.25" customHeight="1" x14ac:dyDescent="0.3">
      <c r="A71" s="200"/>
      <c r="B71" s="201"/>
      <c r="C71" s="201"/>
      <c r="D71" s="201"/>
      <c r="E71" s="201"/>
      <c r="F71" s="202"/>
      <c r="G71" s="202"/>
    </row>
    <row r="72" spans="1:7" ht="14.25" customHeight="1" x14ac:dyDescent="0.3">
      <c r="A72" s="200"/>
      <c r="B72" s="201"/>
      <c r="C72" s="201"/>
      <c r="D72" s="201"/>
      <c r="E72" s="201"/>
      <c r="F72" s="202"/>
      <c r="G72" s="202"/>
    </row>
    <row r="73" spans="1:7" ht="14.25" customHeight="1" x14ac:dyDescent="0.3">
      <c r="A73" s="200"/>
      <c r="B73" s="201"/>
      <c r="C73" s="201"/>
      <c r="D73" s="201"/>
      <c r="E73" s="201"/>
      <c r="F73" s="202"/>
      <c r="G73" s="202"/>
    </row>
    <row r="74" spans="1:7" ht="14.25" customHeight="1" x14ac:dyDescent="0.3">
      <c r="A74" s="200"/>
      <c r="B74" s="201"/>
      <c r="C74" s="201"/>
      <c r="D74" s="201"/>
      <c r="E74" s="201"/>
      <c r="F74" s="202"/>
      <c r="G74" s="202"/>
    </row>
    <row r="75" spans="1:7" ht="14.25" customHeight="1" x14ac:dyDescent="0.3">
      <c r="A75" s="200"/>
      <c r="B75" s="201"/>
      <c r="C75" s="201"/>
      <c r="D75" s="201"/>
      <c r="E75" s="201"/>
      <c r="F75" s="202"/>
      <c r="G75" s="202"/>
    </row>
    <row r="76" spans="1:7" ht="14.25" customHeight="1" x14ac:dyDescent="0.3">
      <c r="A76" s="200"/>
      <c r="B76" s="201"/>
      <c r="C76" s="201"/>
      <c r="D76" s="201"/>
      <c r="E76" s="201"/>
      <c r="F76" s="202"/>
      <c r="G76" s="202"/>
    </row>
    <row r="77" spans="1:7" ht="14.25" customHeight="1" x14ac:dyDescent="0.3">
      <c r="A77" s="200"/>
      <c r="B77" s="201"/>
      <c r="C77" s="201"/>
      <c r="D77" s="201"/>
      <c r="E77" s="201"/>
      <c r="F77" s="202"/>
      <c r="G77" s="202"/>
    </row>
    <row r="78" spans="1:7" ht="14.25" customHeight="1" x14ac:dyDescent="0.3">
      <c r="A78" s="200"/>
      <c r="B78" s="201"/>
      <c r="C78" s="201"/>
      <c r="D78" s="201"/>
      <c r="E78" s="201"/>
      <c r="F78" s="202"/>
      <c r="G78" s="202"/>
    </row>
    <row r="79" spans="1:7" ht="14.25" customHeight="1" x14ac:dyDescent="0.3">
      <c r="A79" s="200"/>
      <c r="B79" s="201"/>
      <c r="C79" s="201"/>
      <c r="D79" s="201"/>
      <c r="E79" s="201"/>
      <c r="F79" s="202"/>
      <c r="G79" s="202"/>
    </row>
    <row r="80" spans="1:7" ht="14.25" customHeight="1" x14ac:dyDescent="0.3">
      <c r="A80" s="200"/>
      <c r="B80" s="201"/>
      <c r="C80" s="201"/>
      <c r="D80" s="201"/>
      <c r="E80" s="201"/>
      <c r="F80" s="202"/>
      <c r="G80" s="202"/>
    </row>
    <row r="81" spans="1:7" ht="14.25" customHeight="1" x14ac:dyDescent="0.3">
      <c r="A81" s="200"/>
      <c r="B81" s="201"/>
      <c r="C81" s="201"/>
      <c r="D81" s="201"/>
      <c r="E81" s="201"/>
      <c r="F81" s="202"/>
      <c r="G81" s="202"/>
    </row>
    <row r="82" spans="1:7" ht="14.25" customHeight="1" x14ac:dyDescent="0.3">
      <c r="A82" s="200"/>
      <c r="B82" s="201"/>
      <c r="C82" s="201"/>
      <c r="D82" s="201"/>
      <c r="E82" s="201"/>
      <c r="F82" s="202"/>
      <c r="G82" s="202"/>
    </row>
    <row r="83" spans="1:7" ht="14.25" customHeight="1" x14ac:dyDescent="0.3">
      <c r="A83" s="200"/>
      <c r="B83" s="201"/>
      <c r="C83" s="201"/>
      <c r="D83" s="201"/>
      <c r="E83" s="201"/>
      <c r="F83" s="202"/>
      <c r="G83" s="202"/>
    </row>
    <row r="84" spans="1:7" ht="14.25" customHeight="1" x14ac:dyDescent="0.3">
      <c r="A84" s="200"/>
      <c r="B84" s="201"/>
      <c r="C84" s="201"/>
      <c r="D84" s="201"/>
      <c r="E84" s="201"/>
      <c r="F84" s="202"/>
      <c r="G84" s="202"/>
    </row>
    <row r="85" spans="1:7" ht="14.25" customHeight="1" x14ac:dyDescent="0.3">
      <c r="A85" s="200"/>
      <c r="B85" s="201"/>
      <c r="C85" s="201"/>
      <c r="D85" s="201"/>
      <c r="E85" s="201"/>
      <c r="F85" s="202"/>
      <c r="G85" s="202"/>
    </row>
    <row r="86" spans="1:7" ht="14.25" customHeight="1" x14ac:dyDescent="0.3">
      <c r="A86" s="200"/>
      <c r="B86" s="201"/>
      <c r="C86" s="201"/>
      <c r="D86" s="201"/>
      <c r="E86" s="201"/>
      <c r="F86" s="202"/>
      <c r="G86" s="202"/>
    </row>
    <row r="87" spans="1:7" ht="14.25" customHeight="1" x14ac:dyDescent="0.3">
      <c r="A87" s="200"/>
      <c r="B87" s="201"/>
      <c r="C87" s="201"/>
      <c r="D87" s="201"/>
      <c r="E87" s="201"/>
      <c r="F87" s="202"/>
      <c r="G87" s="202"/>
    </row>
    <row r="88" spans="1:7" ht="14.25" customHeight="1" x14ac:dyDescent="0.3">
      <c r="A88" s="200"/>
      <c r="B88" s="201"/>
      <c r="C88" s="201"/>
      <c r="D88" s="201"/>
      <c r="E88" s="201"/>
      <c r="F88" s="202"/>
      <c r="G88" s="202"/>
    </row>
    <row r="89" spans="1:7" ht="14.25" customHeight="1" x14ac:dyDescent="0.3">
      <c r="A89" s="200"/>
      <c r="B89" s="201"/>
      <c r="C89" s="201"/>
      <c r="D89" s="201"/>
      <c r="E89" s="201"/>
      <c r="F89" s="202"/>
      <c r="G89" s="202"/>
    </row>
    <row r="90" spans="1:7" ht="14.25" customHeight="1" x14ac:dyDescent="0.3">
      <c r="A90" s="200"/>
      <c r="B90" s="201"/>
      <c r="C90" s="201"/>
      <c r="D90" s="201"/>
      <c r="E90" s="201"/>
      <c r="F90" s="202"/>
      <c r="G90" s="202"/>
    </row>
    <row r="91" spans="1:7" ht="14.25" customHeight="1" x14ac:dyDescent="0.3">
      <c r="A91" s="200"/>
      <c r="B91" s="201"/>
      <c r="C91" s="201"/>
      <c r="D91" s="201"/>
      <c r="E91" s="201"/>
      <c r="F91" s="202"/>
      <c r="G91" s="202"/>
    </row>
    <row r="92" spans="1:7" ht="14.25" customHeight="1" x14ac:dyDescent="0.3">
      <c r="A92" s="200"/>
      <c r="B92" s="201"/>
      <c r="C92" s="201"/>
      <c r="D92" s="201"/>
      <c r="E92" s="201"/>
      <c r="F92" s="202"/>
      <c r="G92" s="202"/>
    </row>
    <row r="93" spans="1:7" ht="14.25" customHeight="1" x14ac:dyDescent="0.3">
      <c r="A93" s="200"/>
      <c r="B93" s="201"/>
      <c r="C93" s="201"/>
      <c r="D93" s="201"/>
      <c r="E93" s="201"/>
      <c r="F93" s="202"/>
      <c r="G93" s="202"/>
    </row>
    <row r="94" spans="1:7" ht="14.25" customHeight="1" x14ac:dyDescent="0.3">
      <c r="A94" s="200"/>
      <c r="B94" s="201"/>
      <c r="C94" s="201"/>
      <c r="D94" s="201"/>
      <c r="E94" s="201"/>
      <c r="F94" s="202"/>
      <c r="G94" s="202"/>
    </row>
    <row r="95" spans="1:7" ht="14.25" customHeight="1" x14ac:dyDescent="0.3">
      <c r="A95" s="200"/>
      <c r="B95" s="201"/>
      <c r="C95" s="201"/>
      <c r="D95" s="201"/>
      <c r="E95" s="201"/>
      <c r="F95" s="202"/>
      <c r="G95" s="202"/>
    </row>
    <row r="96" spans="1:7" ht="14.25" customHeight="1" x14ac:dyDescent="0.3">
      <c r="A96" s="200"/>
      <c r="B96" s="201"/>
      <c r="C96" s="201"/>
      <c r="D96" s="201"/>
      <c r="E96" s="201"/>
      <c r="F96" s="202"/>
      <c r="G96" s="202"/>
    </row>
    <row r="97" spans="1:7" ht="14.25" customHeight="1" x14ac:dyDescent="0.3">
      <c r="A97" s="200"/>
      <c r="B97" s="201"/>
      <c r="C97" s="201"/>
      <c r="D97" s="201"/>
      <c r="E97" s="201"/>
      <c r="F97" s="202"/>
      <c r="G97" s="202"/>
    </row>
    <row r="98" spans="1:7" ht="14.25" customHeight="1" x14ac:dyDescent="0.3">
      <c r="A98" s="200"/>
      <c r="B98" s="201"/>
      <c r="C98" s="201"/>
      <c r="D98" s="201"/>
      <c r="E98" s="201"/>
      <c r="F98" s="202"/>
      <c r="G98" s="202"/>
    </row>
    <row r="99" spans="1:7" ht="14.25" customHeight="1" x14ac:dyDescent="0.3">
      <c r="A99" s="200"/>
      <c r="B99" s="201"/>
      <c r="C99" s="201"/>
      <c r="D99" s="201"/>
      <c r="E99" s="201"/>
      <c r="F99" s="202"/>
      <c r="G99" s="202"/>
    </row>
    <row r="100" spans="1:7" ht="14.25" customHeight="1" x14ac:dyDescent="0.3">
      <c r="A100" s="200"/>
      <c r="B100" s="201"/>
      <c r="C100" s="201"/>
      <c r="D100" s="201"/>
      <c r="E100" s="201"/>
      <c r="F100" s="202"/>
      <c r="G100" s="202"/>
    </row>
    <row r="101" spans="1:7" ht="14.25" customHeight="1" x14ac:dyDescent="0.3">
      <c r="A101" s="200"/>
      <c r="B101" s="201"/>
      <c r="C101" s="201"/>
      <c r="D101" s="201"/>
      <c r="E101" s="201"/>
      <c r="F101" s="202"/>
      <c r="G101" s="202"/>
    </row>
    <row r="102" spans="1:7" ht="14.25" customHeight="1" x14ac:dyDescent="0.3">
      <c r="A102" s="200"/>
      <c r="B102" s="201"/>
      <c r="C102" s="201"/>
      <c r="D102" s="201"/>
      <c r="E102" s="201"/>
      <c r="F102" s="202"/>
      <c r="G102" s="202"/>
    </row>
    <row r="103" spans="1:7" ht="14.25" customHeight="1" x14ac:dyDescent="0.3">
      <c r="A103" s="200"/>
      <c r="B103" s="201"/>
      <c r="C103" s="201"/>
      <c r="D103" s="201"/>
      <c r="E103" s="201"/>
      <c r="F103" s="202"/>
      <c r="G103" s="202"/>
    </row>
    <row r="104" spans="1:7" ht="14.25" customHeight="1" x14ac:dyDescent="0.3">
      <c r="A104" s="200"/>
      <c r="B104" s="201"/>
      <c r="C104" s="201"/>
      <c r="D104" s="201"/>
      <c r="E104" s="201"/>
      <c r="F104" s="202"/>
      <c r="G104" s="202"/>
    </row>
    <row r="105" spans="1:7" ht="14.25" customHeight="1" x14ac:dyDescent="0.3">
      <c r="A105" s="200"/>
      <c r="B105" s="201"/>
      <c r="C105" s="201"/>
      <c r="D105" s="201"/>
      <c r="E105" s="201"/>
      <c r="F105" s="202"/>
      <c r="G105" s="202"/>
    </row>
    <row r="106" spans="1:7" ht="14.25" customHeight="1" x14ac:dyDescent="0.3">
      <c r="A106" s="200"/>
      <c r="B106" s="201"/>
      <c r="C106" s="201"/>
      <c r="D106" s="201"/>
      <c r="E106" s="201"/>
      <c r="F106" s="202"/>
      <c r="G106" s="202"/>
    </row>
    <row r="107" spans="1:7" ht="14.25" customHeight="1" x14ac:dyDescent="0.3">
      <c r="A107" s="200"/>
      <c r="B107" s="201"/>
      <c r="C107" s="201"/>
      <c r="D107" s="201"/>
      <c r="E107" s="201"/>
      <c r="F107" s="202"/>
      <c r="G107" s="202"/>
    </row>
    <row r="108" spans="1:7" ht="14.25" customHeight="1" x14ac:dyDescent="0.3">
      <c r="A108" s="200"/>
      <c r="B108" s="201"/>
      <c r="C108" s="201"/>
      <c r="D108" s="201"/>
      <c r="E108" s="201"/>
      <c r="F108" s="202"/>
      <c r="G108" s="202"/>
    </row>
    <row r="109" spans="1:7" ht="14.25" customHeight="1" x14ac:dyDescent="0.3">
      <c r="A109" s="200"/>
      <c r="B109" s="201"/>
      <c r="C109" s="201"/>
      <c r="D109" s="201"/>
      <c r="E109" s="201"/>
      <c r="F109" s="202"/>
      <c r="G109" s="202"/>
    </row>
    <row r="110" spans="1:7" ht="14.25" customHeight="1" x14ac:dyDescent="0.3">
      <c r="A110" s="200"/>
      <c r="B110" s="201"/>
      <c r="C110" s="201"/>
      <c r="D110" s="201"/>
      <c r="E110" s="201"/>
      <c r="F110" s="202"/>
      <c r="G110" s="202"/>
    </row>
    <row r="111" spans="1:7" ht="14.25" customHeight="1" x14ac:dyDescent="0.3">
      <c r="A111" s="200"/>
      <c r="B111" s="201"/>
      <c r="C111" s="201"/>
      <c r="D111" s="201"/>
      <c r="E111" s="201"/>
      <c r="F111" s="202"/>
      <c r="G111" s="202"/>
    </row>
    <row r="112" spans="1:7" ht="14.25" customHeight="1" x14ac:dyDescent="0.3">
      <c r="A112" s="200"/>
      <c r="B112" s="201"/>
      <c r="C112" s="201"/>
      <c r="D112" s="201"/>
      <c r="E112" s="201"/>
      <c r="F112" s="202"/>
      <c r="G112" s="202"/>
    </row>
    <row r="113" spans="1:7" ht="14.25" customHeight="1" x14ac:dyDescent="0.3">
      <c r="A113" s="200"/>
      <c r="B113" s="201"/>
      <c r="C113" s="201"/>
      <c r="D113" s="201"/>
      <c r="E113" s="201"/>
      <c r="F113" s="202"/>
      <c r="G113" s="202"/>
    </row>
    <row r="114" spans="1:7" ht="14.25" customHeight="1" x14ac:dyDescent="0.3">
      <c r="A114" s="200"/>
      <c r="B114" s="201"/>
      <c r="C114" s="201"/>
      <c r="D114" s="201"/>
      <c r="E114" s="201"/>
      <c r="F114" s="202"/>
      <c r="G114" s="202"/>
    </row>
    <row r="115" spans="1:7" ht="14.25" customHeight="1" x14ac:dyDescent="0.3">
      <c r="A115" s="200"/>
      <c r="B115" s="201"/>
      <c r="C115" s="201"/>
      <c r="D115" s="201"/>
      <c r="E115" s="201"/>
      <c r="F115" s="202"/>
      <c r="G115" s="202"/>
    </row>
    <row r="116" spans="1:7" ht="14.25" customHeight="1" x14ac:dyDescent="0.3">
      <c r="A116" s="200"/>
      <c r="B116" s="201"/>
      <c r="C116" s="201"/>
      <c r="D116" s="201"/>
      <c r="E116" s="201"/>
      <c r="F116" s="202"/>
      <c r="G116" s="202"/>
    </row>
    <row r="117" spans="1:7" ht="14.25" customHeight="1" x14ac:dyDescent="0.3">
      <c r="A117" s="200"/>
      <c r="B117" s="201"/>
      <c r="C117" s="201"/>
      <c r="D117" s="201"/>
      <c r="E117" s="201"/>
      <c r="F117" s="202"/>
      <c r="G117" s="202"/>
    </row>
    <row r="118" spans="1:7" ht="14.25" customHeight="1" x14ac:dyDescent="0.3">
      <c r="A118" s="200"/>
      <c r="B118" s="201"/>
      <c r="C118" s="201"/>
      <c r="D118" s="201"/>
      <c r="E118" s="201"/>
      <c r="F118" s="202"/>
      <c r="G118" s="202"/>
    </row>
    <row r="119" spans="1:7" ht="14.25" customHeight="1" x14ac:dyDescent="0.3">
      <c r="A119" s="200"/>
      <c r="B119" s="201"/>
      <c r="C119" s="201"/>
      <c r="D119" s="201"/>
      <c r="E119" s="201"/>
      <c r="F119" s="202"/>
      <c r="G119" s="202"/>
    </row>
    <row r="120" spans="1:7" ht="14.25" customHeight="1" x14ac:dyDescent="0.3">
      <c r="A120" s="200"/>
      <c r="B120" s="201"/>
      <c r="C120" s="201"/>
      <c r="D120" s="201"/>
      <c r="E120" s="201"/>
      <c r="F120" s="202"/>
      <c r="G120" s="202"/>
    </row>
    <row r="121" spans="1:7" ht="14.25" customHeight="1" x14ac:dyDescent="0.3">
      <c r="A121" s="200"/>
      <c r="B121" s="201"/>
      <c r="C121" s="201"/>
      <c r="D121" s="201"/>
      <c r="E121" s="201"/>
      <c r="F121" s="202"/>
      <c r="G121" s="202"/>
    </row>
    <row r="122" spans="1:7" ht="14.25" customHeight="1" x14ac:dyDescent="0.3">
      <c r="A122" s="200"/>
      <c r="B122" s="201"/>
      <c r="C122" s="201"/>
      <c r="D122" s="201"/>
      <c r="E122" s="201"/>
      <c r="F122" s="202"/>
      <c r="G122" s="202"/>
    </row>
    <row r="123" spans="1:7" ht="14.25" customHeight="1" x14ac:dyDescent="0.3">
      <c r="A123" s="200"/>
      <c r="B123" s="201"/>
      <c r="C123" s="201"/>
      <c r="D123" s="201"/>
      <c r="E123" s="201"/>
      <c r="F123" s="202"/>
      <c r="G123" s="202"/>
    </row>
    <row r="124" spans="1:7" ht="14.25" customHeight="1" x14ac:dyDescent="0.3">
      <c r="A124" s="200"/>
      <c r="B124" s="201"/>
      <c r="C124" s="201"/>
      <c r="D124" s="201"/>
      <c r="E124" s="201"/>
      <c r="F124" s="202"/>
      <c r="G124" s="202"/>
    </row>
    <row r="125" spans="1:7" ht="14.25" customHeight="1" x14ac:dyDescent="0.3">
      <c r="A125" s="200"/>
      <c r="B125" s="201"/>
      <c r="C125" s="201"/>
      <c r="D125" s="201"/>
      <c r="E125" s="201"/>
      <c r="F125" s="202"/>
      <c r="G125" s="202"/>
    </row>
    <row r="126" spans="1:7" ht="14.25" customHeight="1" x14ac:dyDescent="0.3">
      <c r="A126" s="200"/>
      <c r="B126" s="201"/>
      <c r="C126" s="201"/>
      <c r="D126" s="201"/>
      <c r="E126" s="201"/>
      <c r="F126" s="202"/>
      <c r="G126" s="202"/>
    </row>
    <row r="127" spans="1:7" ht="14.25" customHeight="1" x14ac:dyDescent="0.3">
      <c r="A127" s="200"/>
      <c r="B127" s="201"/>
      <c r="C127" s="201"/>
      <c r="D127" s="201"/>
      <c r="E127" s="201"/>
      <c r="F127" s="202"/>
      <c r="G127" s="202"/>
    </row>
    <row r="128" spans="1:7" ht="14.25" customHeight="1" x14ac:dyDescent="0.3">
      <c r="A128" s="200"/>
      <c r="B128" s="201"/>
      <c r="C128" s="201"/>
      <c r="D128" s="201"/>
      <c r="E128" s="201"/>
      <c r="F128" s="202"/>
      <c r="G128" s="202"/>
    </row>
    <row r="129" spans="1:7" ht="14.25" customHeight="1" x14ac:dyDescent="0.3">
      <c r="A129" s="200"/>
      <c r="B129" s="201"/>
      <c r="C129" s="201"/>
      <c r="D129" s="201"/>
      <c r="E129" s="201"/>
      <c r="F129" s="202"/>
      <c r="G129" s="202"/>
    </row>
    <row r="130" spans="1:7" ht="14.25" customHeight="1" x14ac:dyDescent="0.3">
      <c r="A130" s="200"/>
      <c r="B130" s="201"/>
      <c r="C130" s="201"/>
      <c r="D130" s="201"/>
      <c r="E130" s="201"/>
      <c r="F130" s="202"/>
      <c r="G130" s="202"/>
    </row>
    <row r="131" spans="1:7" ht="14.25" customHeight="1" x14ac:dyDescent="0.3">
      <c r="A131" s="200"/>
      <c r="B131" s="201"/>
      <c r="C131" s="201"/>
      <c r="D131" s="201"/>
      <c r="E131" s="201"/>
      <c r="F131" s="202"/>
      <c r="G131" s="202"/>
    </row>
    <row r="132" spans="1:7" ht="14.25" customHeight="1" x14ac:dyDescent="0.3">
      <c r="A132" s="200"/>
      <c r="B132" s="201"/>
      <c r="C132" s="201"/>
      <c r="D132" s="201"/>
      <c r="E132" s="201"/>
      <c r="F132" s="202"/>
      <c r="G132" s="202"/>
    </row>
    <row r="133" spans="1:7" ht="14.25" customHeight="1" x14ac:dyDescent="0.3">
      <c r="A133" s="200"/>
      <c r="B133" s="201"/>
      <c r="C133" s="201"/>
      <c r="D133" s="201"/>
      <c r="E133" s="201"/>
      <c r="F133" s="202"/>
      <c r="G133" s="202"/>
    </row>
    <row r="134" spans="1:7" ht="14.25" customHeight="1" x14ac:dyDescent="0.3">
      <c r="A134" s="200"/>
      <c r="B134" s="201"/>
      <c r="C134" s="201"/>
      <c r="D134" s="201"/>
      <c r="E134" s="201"/>
      <c r="F134" s="202"/>
      <c r="G134" s="202"/>
    </row>
    <row r="135" spans="1:7" ht="14.25" customHeight="1" x14ac:dyDescent="0.3">
      <c r="A135" s="200"/>
      <c r="B135" s="201"/>
      <c r="C135" s="201"/>
      <c r="D135" s="201"/>
      <c r="E135" s="201"/>
      <c r="F135" s="202"/>
      <c r="G135" s="202"/>
    </row>
    <row r="136" spans="1:7" ht="14.25" customHeight="1" x14ac:dyDescent="0.3">
      <c r="A136" s="200"/>
      <c r="B136" s="201"/>
      <c r="C136" s="201"/>
      <c r="D136" s="201"/>
      <c r="E136" s="201"/>
      <c r="F136" s="202"/>
      <c r="G136" s="202"/>
    </row>
    <row r="137" spans="1:7" ht="14.25" customHeight="1" x14ac:dyDescent="0.3">
      <c r="A137" s="200"/>
      <c r="B137" s="201"/>
      <c r="C137" s="201"/>
      <c r="D137" s="201"/>
      <c r="E137" s="201"/>
      <c r="F137" s="202"/>
      <c r="G137" s="202"/>
    </row>
    <row r="138" spans="1:7" ht="14.25" customHeight="1" x14ac:dyDescent="0.3">
      <c r="A138" s="200"/>
      <c r="B138" s="201"/>
      <c r="C138" s="201"/>
      <c r="D138" s="201"/>
      <c r="E138" s="201"/>
      <c r="F138" s="202"/>
      <c r="G138" s="202"/>
    </row>
    <row r="139" spans="1:7" ht="14.25" customHeight="1" x14ac:dyDescent="0.3">
      <c r="A139" s="200"/>
      <c r="B139" s="201"/>
      <c r="C139" s="201"/>
      <c r="D139" s="201"/>
      <c r="E139" s="201"/>
      <c r="F139" s="202"/>
      <c r="G139" s="202"/>
    </row>
    <row r="140" spans="1:7" ht="14.25" customHeight="1" x14ac:dyDescent="0.3">
      <c r="A140" s="200"/>
      <c r="B140" s="201"/>
      <c r="C140" s="201"/>
      <c r="D140" s="201"/>
      <c r="E140" s="201"/>
      <c r="F140" s="202"/>
      <c r="G140" s="202"/>
    </row>
    <row r="141" spans="1:7" ht="14.25" customHeight="1" x14ac:dyDescent="0.3">
      <c r="A141" s="200"/>
      <c r="B141" s="201"/>
      <c r="C141" s="201"/>
      <c r="D141" s="201"/>
      <c r="E141" s="201"/>
      <c r="F141" s="202"/>
      <c r="G141" s="202"/>
    </row>
    <row r="142" spans="1:7" ht="14.25" customHeight="1" x14ac:dyDescent="0.3">
      <c r="A142" s="200"/>
      <c r="B142" s="201"/>
      <c r="C142" s="201"/>
      <c r="D142" s="201"/>
      <c r="E142" s="201"/>
      <c r="F142" s="202"/>
      <c r="G142" s="202"/>
    </row>
    <row r="143" spans="1:7" ht="14.25" customHeight="1" x14ac:dyDescent="0.3">
      <c r="A143" s="200"/>
      <c r="B143" s="201"/>
      <c r="C143" s="201"/>
      <c r="D143" s="201"/>
      <c r="E143" s="201"/>
      <c r="F143" s="202"/>
      <c r="G143" s="202"/>
    </row>
    <row r="144" spans="1:7" ht="14.25" customHeight="1" x14ac:dyDescent="0.3">
      <c r="A144" s="200"/>
      <c r="B144" s="201"/>
      <c r="C144" s="201"/>
      <c r="D144" s="201"/>
      <c r="E144" s="201"/>
      <c r="F144" s="202"/>
      <c r="G144" s="202"/>
    </row>
    <row r="145" spans="1:7" ht="14.25" customHeight="1" x14ac:dyDescent="0.3">
      <c r="A145" s="200"/>
      <c r="B145" s="201"/>
      <c r="C145" s="201"/>
      <c r="D145" s="201"/>
      <c r="E145" s="201"/>
      <c r="F145" s="202"/>
      <c r="G145" s="202"/>
    </row>
    <row r="146" spans="1:7" ht="14.25" customHeight="1" x14ac:dyDescent="0.3">
      <c r="A146" s="200"/>
      <c r="B146" s="201"/>
      <c r="C146" s="201"/>
      <c r="D146" s="201"/>
      <c r="E146" s="201"/>
      <c r="F146" s="202"/>
      <c r="G146" s="202"/>
    </row>
    <row r="147" spans="1:7" ht="14.25" customHeight="1" x14ac:dyDescent="0.3">
      <c r="A147" s="200"/>
      <c r="B147" s="201"/>
      <c r="C147" s="201"/>
      <c r="D147" s="201"/>
      <c r="E147" s="201"/>
      <c r="F147" s="202"/>
      <c r="G147" s="202"/>
    </row>
    <row r="148" spans="1:7" ht="14.25" customHeight="1" x14ac:dyDescent="0.3">
      <c r="A148" s="200"/>
      <c r="B148" s="201"/>
      <c r="C148" s="201"/>
      <c r="D148" s="201"/>
      <c r="E148" s="201"/>
      <c r="F148" s="202"/>
      <c r="G148" s="202"/>
    </row>
    <row r="149" spans="1:7" ht="14.25" customHeight="1" x14ac:dyDescent="0.3">
      <c r="A149" s="200"/>
      <c r="B149" s="201"/>
      <c r="C149" s="201"/>
      <c r="D149" s="201"/>
      <c r="E149" s="201"/>
      <c r="F149" s="202"/>
      <c r="G149" s="202"/>
    </row>
    <row r="150" spans="1:7" ht="14.25" customHeight="1" x14ac:dyDescent="0.3">
      <c r="A150" s="200"/>
      <c r="B150" s="201"/>
      <c r="C150" s="201"/>
      <c r="D150" s="201"/>
      <c r="E150" s="201"/>
      <c r="F150" s="202"/>
      <c r="G150" s="202"/>
    </row>
    <row r="151" spans="1:7" ht="14.25" customHeight="1" x14ac:dyDescent="0.3">
      <c r="A151" s="200"/>
      <c r="B151" s="201"/>
      <c r="C151" s="201"/>
      <c r="D151" s="201"/>
      <c r="E151" s="201"/>
      <c r="F151" s="202"/>
      <c r="G151" s="202"/>
    </row>
    <row r="152" spans="1:7" ht="14.25" customHeight="1" x14ac:dyDescent="0.3">
      <c r="A152" s="200"/>
      <c r="B152" s="201"/>
      <c r="C152" s="201"/>
      <c r="D152" s="201"/>
      <c r="E152" s="201"/>
      <c r="F152" s="202"/>
      <c r="G152" s="202"/>
    </row>
    <row r="153" spans="1:7" ht="14.25" customHeight="1" x14ac:dyDescent="0.3">
      <c r="A153" s="200"/>
      <c r="B153" s="201"/>
      <c r="C153" s="201"/>
      <c r="D153" s="201"/>
      <c r="E153" s="201"/>
      <c r="F153" s="202"/>
      <c r="G153" s="202"/>
    </row>
    <row r="154" spans="1:7" ht="14.25" customHeight="1" x14ac:dyDescent="0.3">
      <c r="A154" s="200"/>
      <c r="B154" s="201"/>
      <c r="C154" s="201"/>
      <c r="D154" s="201"/>
      <c r="E154" s="201"/>
      <c r="F154" s="202"/>
      <c r="G154" s="202"/>
    </row>
    <row r="155" spans="1:7" ht="14.25" customHeight="1" x14ac:dyDescent="0.3">
      <c r="A155" s="200"/>
      <c r="B155" s="201"/>
      <c r="C155" s="201"/>
      <c r="D155" s="201"/>
      <c r="E155" s="201"/>
      <c r="F155" s="202"/>
      <c r="G155" s="202"/>
    </row>
    <row r="156" spans="1:7" ht="14.25" customHeight="1" x14ac:dyDescent="0.3">
      <c r="A156" s="200"/>
      <c r="B156" s="201"/>
      <c r="C156" s="201"/>
      <c r="D156" s="201"/>
      <c r="E156" s="201"/>
      <c r="F156" s="202"/>
      <c r="G156" s="202"/>
    </row>
    <row r="157" spans="1:7" ht="14.25" customHeight="1" x14ac:dyDescent="0.3">
      <c r="A157" s="200"/>
      <c r="B157" s="201"/>
      <c r="C157" s="201"/>
      <c r="D157" s="201"/>
      <c r="E157" s="201"/>
      <c r="F157" s="202"/>
      <c r="G157" s="202"/>
    </row>
    <row r="158" spans="1:7" ht="14.25" customHeight="1" x14ac:dyDescent="0.3">
      <c r="A158" s="200"/>
      <c r="B158" s="201"/>
      <c r="C158" s="201"/>
      <c r="D158" s="201"/>
      <c r="E158" s="201"/>
      <c r="F158" s="202"/>
      <c r="G158" s="202"/>
    </row>
    <row r="159" spans="1:7" ht="14.25" customHeight="1" x14ac:dyDescent="0.3">
      <c r="A159" s="200"/>
      <c r="B159" s="201"/>
      <c r="C159" s="201"/>
      <c r="D159" s="201"/>
      <c r="E159" s="201"/>
      <c r="F159" s="202"/>
      <c r="G159" s="202"/>
    </row>
    <row r="160" spans="1:7" ht="14.25" customHeight="1" x14ac:dyDescent="0.3">
      <c r="A160" s="200"/>
      <c r="B160" s="201"/>
      <c r="C160" s="201"/>
      <c r="D160" s="201"/>
      <c r="E160" s="201"/>
      <c r="F160" s="202"/>
      <c r="G160" s="202"/>
    </row>
    <row r="161" spans="1:7" ht="14.25" customHeight="1" x14ac:dyDescent="0.3">
      <c r="A161" s="200"/>
      <c r="B161" s="201"/>
      <c r="C161" s="201"/>
      <c r="D161" s="201"/>
      <c r="E161" s="201"/>
      <c r="F161" s="202"/>
      <c r="G161" s="202"/>
    </row>
    <row r="162" spans="1:7" ht="14.25" customHeight="1" x14ac:dyDescent="0.3">
      <c r="A162" s="200"/>
      <c r="B162" s="201"/>
      <c r="C162" s="201"/>
      <c r="D162" s="201"/>
      <c r="E162" s="201"/>
      <c r="F162" s="202"/>
      <c r="G162" s="202"/>
    </row>
    <row r="163" spans="1:7" ht="14.25" customHeight="1" x14ac:dyDescent="0.3">
      <c r="A163" s="200"/>
      <c r="B163" s="201"/>
      <c r="C163" s="201"/>
      <c r="D163" s="201"/>
      <c r="E163" s="201"/>
      <c r="F163" s="202"/>
      <c r="G163" s="202"/>
    </row>
    <row r="164" spans="1:7" ht="14.25" customHeight="1" x14ac:dyDescent="0.3">
      <c r="A164" s="200"/>
      <c r="B164" s="201"/>
      <c r="C164" s="201"/>
      <c r="D164" s="201"/>
      <c r="E164" s="201"/>
      <c r="F164" s="202"/>
      <c r="G164" s="202"/>
    </row>
    <row r="165" spans="1:7" ht="14.25" customHeight="1" x14ac:dyDescent="0.3">
      <c r="A165" s="200"/>
      <c r="B165" s="201"/>
      <c r="C165" s="201"/>
      <c r="D165" s="201"/>
      <c r="E165" s="201"/>
      <c r="F165" s="202"/>
      <c r="G165" s="202"/>
    </row>
    <row r="166" spans="1:7" ht="14.25" customHeight="1" x14ac:dyDescent="0.3">
      <c r="A166" s="200"/>
      <c r="B166" s="201"/>
      <c r="C166" s="201"/>
      <c r="D166" s="201"/>
      <c r="E166" s="201"/>
      <c r="F166" s="202"/>
      <c r="G166" s="202"/>
    </row>
    <row r="167" spans="1:7" ht="14.25" customHeight="1" x14ac:dyDescent="0.3">
      <c r="A167" s="200"/>
      <c r="B167" s="201"/>
      <c r="C167" s="201"/>
      <c r="D167" s="201"/>
      <c r="E167" s="201"/>
      <c r="F167" s="202"/>
      <c r="G167" s="202"/>
    </row>
    <row r="168" spans="1:7" ht="14.25" customHeight="1" x14ac:dyDescent="0.3">
      <c r="A168" s="200"/>
      <c r="B168" s="201"/>
      <c r="C168" s="201"/>
      <c r="D168" s="201"/>
      <c r="E168" s="201"/>
      <c r="F168" s="202"/>
      <c r="G168" s="202"/>
    </row>
    <row r="169" spans="1:7" ht="14.25" customHeight="1" x14ac:dyDescent="0.3">
      <c r="A169" s="200"/>
      <c r="B169" s="201"/>
      <c r="C169" s="201"/>
      <c r="D169" s="201"/>
      <c r="E169" s="201"/>
      <c r="F169" s="202"/>
      <c r="G169" s="202"/>
    </row>
    <row r="170" spans="1:7" ht="14.25" customHeight="1" x14ac:dyDescent="0.3">
      <c r="A170" s="200"/>
      <c r="B170" s="201"/>
      <c r="C170" s="201"/>
      <c r="D170" s="201"/>
      <c r="E170" s="201"/>
      <c r="F170" s="202"/>
      <c r="G170" s="202"/>
    </row>
    <row r="171" spans="1:7" ht="14.25" customHeight="1" x14ac:dyDescent="0.3">
      <c r="A171" s="200"/>
      <c r="B171" s="201"/>
      <c r="C171" s="201"/>
      <c r="D171" s="201"/>
      <c r="E171" s="201"/>
      <c r="F171" s="202"/>
      <c r="G171" s="202"/>
    </row>
    <row r="172" spans="1:7" ht="14.25" customHeight="1" x14ac:dyDescent="0.3">
      <c r="A172" s="200"/>
      <c r="B172" s="201"/>
      <c r="C172" s="201"/>
      <c r="D172" s="201"/>
      <c r="E172" s="201"/>
      <c r="F172" s="202"/>
      <c r="G172" s="202"/>
    </row>
    <row r="173" spans="1:7" ht="14.25" customHeight="1" x14ac:dyDescent="0.3">
      <c r="A173" s="200"/>
      <c r="B173" s="201"/>
      <c r="C173" s="201"/>
      <c r="D173" s="201"/>
      <c r="E173" s="201"/>
      <c r="F173" s="202"/>
      <c r="G173" s="202"/>
    </row>
    <row r="174" spans="1:7" ht="14.25" customHeight="1" x14ac:dyDescent="0.3">
      <c r="A174" s="200"/>
      <c r="B174" s="201"/>
      <c r="C174" s="201"/>
      <c r="D174" s="201"/>
      <c r="E174" s="201"/>
      <c r="F174" s="202"/>
      <c r="G174" s="202"/>
    </row>
    <row r="175" spans="1:7" ht="14.25" customHeight="1" x14ac:dyDescent="0.3">
      <c r="A175" s="200"/>
      <c r="B175" s="201"/>
      <c r="C175" s="201"/>
      <c r="D175" s="201"/>
      <c r="E175" s="201"/>
      <c r="F175" s="202"/>
      <c r="G175" s="202"/>
    </row>
    <row r="176" spans="1:7" ht="14.25" customHeight="1" x14ac:dyDescent="0.3">
      <c r="A176" s="200"/>
      <c r="B176" s="201"/>
      <c r="C176" s="201"/>
      <c r="D176" s="201"/>
      <c r="E176" s="201"/>
      <c r="F176" s="202"/>
      <c r="G176" s="202"/>
    </row>
    <row r="177" spans="1:7" ht="14.25" customHeight="1" x14ac:dyDescent="0.3">
      <c r="A177" s="200"/>
      <c r="B177" s="201"/>
      <c r="C177" s="201"/>
      <c r="D177" s="201"/>
      <c r="E177" s="201"/>
      <c r="F177" s="202"/>
      <c r="G177" s="202"/>
    </row>
    <row r="178" spans="1:7" ht="14.25" customHeight="1" x14ac:dyDescent="0.3">
      <c r="A178" s="200"/>
      <c r="B178" s="201"/>
      <c r="C178" s="201"/>
      <c r="D178" s="201"/>
      <c r="E178" s="201"/>
      <c r="F178" s="202"/>
      <c r="G178" s="202"/>
    </row>
    <row r="179" spans="1:7" ht="14.25" customHeight="1" x14ac:dyDescent="0.3">
      <c r="A179" s="200"/>
      <c r="B179" s="201"/>
      <c r="C179" s="201"/>
      <c r="D179" s="201"/>
      <c r="E179" s="201"/>
      <c r="F179" s="202"/>
      <c r="G179" s="202"/>
    </row>
    <row r="180" spans="1:7" ht="14.25" customHeight="1" x14ac:dyDescent="0.3">
      <c r="A180" s="200"/>
      <c r="B180" s="201"/>
      <c r="C180" s="201"/>
      <c r="D180" s="201"/>
      <c r="E180" s="201"/>
      <c r="F180" s="202"/>
      <c r="G180" s="202"/>
    </row>
    <row r="181" spans="1:7" ht="14.25" customHeight="1" x14ac:dyDescent="0.3">
      <c r="A181" s="200"/>
      <c r="B181" s="201"/>
      <c r="C181" s="201"/>
      <c r="D181" s="201"/>
      <c r="E181" s="201"/>
      <c r="F181" s="202"/>
      <c r="G181" s="202"/>
    </row>
    <row r="182" spans="1:7" ht="14.25" customHeight="1" x14ac:dyDescent="0.3">
      <c r="A182" s="200"/>
      <c r="B182" s="201"/>
      <c r="C182" s="201"/>
      <c r="D182" s="201"/>
      <c r="E182" s="201"/>
      <c r="F182" s="202"/>
      <c r="G182" s="202"/>
    </row>
    <row r="183" spans="1:7" ht="14.25" customHeight="1" x14ac:dyDescent="0.3">
      <c r="A183" s="200"/>
      <c r="B183" s="201"/>
      <c r="C183" s="201"/>
      <c r="D183" s="201"/>
      <c r="E183" s="201"/>
      <c r="F183" s="202"/>
      <c r="G183" s="202"/>
    </row>
    <row r="184" spans="1:7" ht="14.25" customHeight="1" x14ac:dyDescent="0.3">
      <c r="A184" s="200"/>
      <c r="B184" s="201"/>
      <c r="C184" s="201"/>
      <c r="D184" s="201"/>
      <c r="E184" s="201"/>
      <c r="F184" s="202"/>
      <c r="G184" s="202"/>
    </row>
    <row r="185" spans="1:7" ht="14.25" customHeight="1" x14ac:dyDescent="0.3">
      <c r="A185" s="200"/>
      <c r="B185" s="201"/>
      <c r="C185" s="201"/>
      <c r="D185" s="201"/>
      <c r="E185" s="201"/>
      <c r="F185" s="202"/>
      <c r="G185" s="202"/>
    </row>
    <row r="186" spans="1:7" ht="14.25" customHeight="1" x14ac:dyDescent="0.3">
      <c r="A186" s="200"/>
      <c r="B186" s="201"/>
      <c r="C186" s="201"/>
      <c r="D186" s="201"/>
      <c r="E186" s="201"/>
      <c r="F186" s="202"/>
      <c r="G186" s="202"/>
    </row>
    <row r="187" spans="1:7" ht="14.25" customHeight="1" x14ac:dyDescent="0.3">
      <c r="A187" s="200"/>
      <c r="B187" s="201"/>
      <c r="C187" s="201"/>
      <c r="D187" s="201"/>
      <c r="E187" s="201"/>
      <c r="F187" s="202"/>
      <c r="G187" s="202"/>
    </row>
    <row r="188" spans="1:7" ht="14.25" customHeight="1" x14ac:dyDescent="0.3">
      <c r="A188" s="200"/>
      <c r="B188" s="201"/>
      <c r="C188" s="201"/>
      <c r="D188" s="201"/>
      <c r="E188" s="201"/>
      <c r="F188" s="202"/>
      <c r="G188" s="202"/>
    </row>
    <row r="189" spans="1:7" ht="14.25" customHeight="1" x14ac:dyDescent="0.3">
      <c r="A189" s="200"/>
      <c r="B189" s="201"/>
      <c r="C189" s="201"/>
      <c r="D189" s="201"/>
      <c r="E189" s="201"/>
      <c r="F189" s="202"/>
      <c r="G189" s="202"/>
    </row>
    <row r="190" spans="1:7" ht="14.25" customHeight="1" x14ac:dyDescent="0.3">
      <c r="A190" s="200"/>
      <c r="B190" s="201"/>
      <c r="C190" s="201"/>
      <c r="D190" s="201"/>
      <c r="E190" s="201"/>
      <c r="F190" s="202"/>
      <c r="G190" s="202"/>
    </row>
    <row r="191" spans="1:7" ht="14.25" customHeight="1" x14ac:dyDescent="0.3">
      <c r="A191" s="200"/>
      <c r="B191" s="201"/>
      <c r="C191" s="201"/>
      <c r="D191" s="201"/>
      <c r="E191" s="201"/>
      <c r="F191" s="202"/>
      <c r="G191" s="202"/>
    </row>
    <row r="192" spans="1:7" ht="14.25" customHeight="1" x14ac:dyDescent="0.3">
      <c r="A192" s="200"/>
      <c r="B192" s="201"/>
      <c r="C192" s="201"/>
      <c r="D192" s="201"/>
      <c r="E192" s="201"/>
      <c r="F192" s="202"/>
      <c r="G192" s="202"/>
    </row>
    <row r="193" spans="1:7" ht="14.25" customHeight="1" x14ac:dyDescent="0.3">
      <c r="A193" s="200"/>
      <c r="B193" s="201"/>
      <c r="C193" s="201"/>
      <c r="D193" s="201"/>
      <c r="E193" s="201"/>
      <c r="F193" s="202"/>
      <c r="G193" s="202"/>
    </row>
    <row r="194" spans="1:7" ht="14.25" customHeight="1" x14ac:dyDescent="0.3">
      <c r="A194" s="200"/>
      <c r="B194" s="201"/>
      <c r="C194" s="201"/>
      <c r="D194" s="201"/>
      <c r="E194" s="201"/>
      <c r="F194" s="202"/>
      <c r="G194" s="202"/>
    </row>
    <row r="195" spans="1:7" ht="14.25" customHeight="1" x14ac:dyDescent="0.3">
      <c r="A195" s="200"/>
      <c r="B195" s="201"/>
      <c r="C195" s="201"/>
      <c r="D195" s="201"/>
      <c r="E195" s="201"/>
      <c r="F195" s="202"/>
      <c r="G195" s="202"/>
    </row>
    <row r="196" spans="1:7" ht="14.25" customHeight="1" x14ac:dyDescent="0.3">
      <c r="A196" s="200"/>
      <c r="B196" s="201"/>
      <c r="C196" s="201"/>
      <c r="D196" s="201"/>
      <c r="E196" s="201"/>
      <c r="F196" s="202"/>
      <c r="G196" s="202"/>
    </row>
    <row r="197" spans="1:7" ht="14.25" customHeight="1" x14ac:dyDescent="0.3">
      <c r="A197" s="200"/>
      <c r="B197" s="201"/>
      <c r="C197" s="201"/>
      <c r="D197" s="201"/>
      <c r="E197" s="201"/>
      <c r="F197" s="202"/>
      <c r="G197" s="202"/>
    </row>
    <row r="198" spans="1:7" ht="14.25" customHeight="1" x14ac:dyDescent="0.3">
      <c r="A198" s="200"/>
      <c r="B198" s="201"/>
      <c r="C198" s="201"/>
      <c r="D198" s="201"/>
      <c r="E198" s="201"/>
      <c r="F198" s="202"/>
      <c r="G198" s="202"/>
    </row>
    <row r="199" spans="1:7" ht="14.25" customHeight="1" x14ac:dyDescent="0.3">
      <c r="A199" s="200"/>
      <c r="B199" s="201"/>
      <c r="C199" s="201"/>
      <c r="D199" s="201"/>
      <c r="E199" s="201"/>
      <c r="F199" s="202"/>
      <c r="G199" s="202"/>
    </row>
    <row r="200" spans="1:7" ht="14.25" customHeight="1" x14ac:dyDescent="0.3">
      <c r="A200" s="200"/>
      <c r="B200" s="201"/>
      <c r="C200" s="201"/>
      <c r="D200" s="201"/>
      <c r="E200" s="201"/>
      <c r="F200" s="202"/>
      <c r="G200" s="202"/>
    </row>
    <row r="201" spans="1:7" ht="14.25" customHeight="1" x14ac:dyDescent="0.3">
      <c r="A201" s="200"/>
      <c r="B201" s="201"/>
      <c r="C201" s="201"/>
      <c r="D201" s="201"/>
      <c r="E201" s="201"/>
      <c r="F201" s="202"/>
      <c r="G201" s="202"/>
    </row>
    <row r="202" spans="1:7" ht="14.25" customHeight="1" x14ac:dyDescent="0.3">
      <c r="A202" s="200"/>
      <c r="B202" s="201"/>
      <c r="C202" s="201"/>
      <c r="D202" s="201"/>
      <c r="E202" s="201"/>
      <c r="F202" s="202"/>
      <c r="G202" s="202"/>
    </row>
    <row r="203" spans="1:7" ht="14.25" customHeight="1" x14ac:dyDescent="0.3">
      <c r="A203" s="200"/>
      <c r="B203" s="201"/>
      <c r="C203" s="201"/>
      <c r="D203" s="201"/>
      <c r="E203" s="201"/>
      <c r="F203" s="202"/>
      <c r="G203" s="202"/>
    </row>
    <row r="204" spans="1:7" ht="14.25" customHeight="1" x14ac:dyDescent="0.3">
      <c r="A204" s="200"/>
      <c r="B204" s="201"/>
      <c r="C204" s="201"/>
      <c r="D204" s="201"/>
      <c r="E204" s="201"/>
      <c r="F204" s="202"/>
      <c r="G204" s="202"/>
    </row>
    <row r="205" spans="1:7" ht="14.25" customHeight="1" x14ac:dyDescent="0.3">
      <c r="A205" s="200"/>
      <c r="B205" s="201"/>
      <c r="C205" s="201"/>
      <c r="D205" s="201"/>
      <c r="E205" s="201"/>
      <c r="F205" s="202"/>
      <c r="G205" s="202"/>
    </row>
    <row r="206" spans="1:7" ht="14.25" customHeight="1" x14ac:dyDescent="0.3">
      <c r="A206" s="200"/>
      <c r="B206" s="201"/>
      <c r="C206" s="201"/>
      <c r="D206" s="201"/>
      <c r="E206" s="201"/>
      <c r="F206" s="202"/>
      <c r="G206" s="202"/>
    </row>
    <row r="207" spans="1:7" ht="14.25" customHeight="1" x14ac:dyDescent="0.3">
      <c r="A207" s="200"/>
      <c r="B207" s="201"/>
      <c r="C207" s="201"/>
      <c r="D207" s="201"/>
      <c r="E207" s="201"/>
      <c r="F207" s="202"/>
      <c r="G207" s="202"/>
    </row>
    <row r="208" spans="1:7" ht="14.25" customHeight="1" x14ac:dyDescent="0.3">
      <c r="A208" s="200"/>
      <c r="B208" s="201"/>
      <c r="C208" s="201"/>
      <c r="D208" s="201"/>
      <c r="E208" s="201"/>
      <c r="F208" s="202"/>
      <c r="G208" s="202"/>
    </row>
    <row r="209" spans="1:7" ht="14.25" customHeight="1" x14ac:dyDescent="0.3">
      <c r="A209" s="200"/>
      <c r="B209" s="201"/>
      <c r="C209" s="201"/>
      <c r="D209" s="201"/>
      <c r="E209" s="201"/>
      <c r="F209" s="202"/>
      <c r="G209" s="202"/>
    </row>
    <row r="210" spans="1:7" ht="14.25" customHeight="1" x14ac:dyDescent="0.3">
      <c r="A210" s="200"/>
      <c r="B210" s="201"/>
      <c r="C210" s="201"/>
      <c r="D210" s="201"/>
      <c r="E210" s="201"/>
      <c r="F210" s="202"/>
      <c r="G210" s="202"/>
    </row>
    <row r="211" spans="1:7" ht="14.25" customHeight="1" x14ac:dyDescent="0.3">
      <c r="A211" s="200"/>
      <c r="B211" s="201"/>
      <c r="C211" s="201"/>
      <c r="D211" s="201"/>
      <c r="E211" s="201"/>
      <c r="F211" s="202"/>
      <c r="G211" s="202"/>
    </row>
    <row r="212" spans="1:7" ht="14.25" customHeight="1" x14ac:dyDescent="0.3">
      <c r="A212" s="200"/>
      <c r="B212" s="201"/>
      <c r="C212" s="201"/>
      <c r="D212" s="201"/>
      <c r="E212" s="201"/>
      <c r="F212" s="202"/>
      <c r="G212" s="202"/>
    </row>
    <row r="213" spans="1:7" ht="14.25" customHeight="1" x14ac:dyDescent="0.3">
      <c r="A213" s="200"/>
      <c r="B213" s="201"/>
      <c r="C213" s="201"/>
      <c r="D213" s="201"/>
      <c r="E213" s="201"/>
      <c r="F213" s="202"/>
      <c r="G213" s="202"/>
    </row>
    <row r="214" spans="1:7" ht="14.25" customHeight="1" x14ac:dyDescent="0.3">
      <c r="A214" s="200"/>
      <c r="B214" s="201"/>
      <c r="C214" s="201"/>
      <c r="D214" s="201"/>
      <c r="E214" s="201"/>
      <c r="F214" s="202"/>
      <c r="G214" s="202"/>
    </row>
    <row r="215" spans="1:7" ht="14.25" customHeight="1" x14ac:dyDescent="0.3">
      <c r="A215" s="200"/>
      <c r="B215" s="201"/>
      <c r="C215" s="201"/>
      <c r="D215" s="201"/>
      <c r="E215" s="201"/>
      <c r="F215" s="202"/>
      <c r="G215" s="202"/>
    </row>
    <row r="216" spans="1:7" ht="14.25" customHeight="1" x14ac:dyDescent="0.3">
      <c r="A216" s="200"/>
      <c r="B216" s="201"/>
      <c r="C216" s="201"/>
      <c r="D216" s="201"/>
      <c r="E216" s="201"/>
      <c r="F216" s="202"/>
      <c r="G216" s="202"/>
    </row>
    <row r="217" spans="1:7" ht="14.25" customHeight="1" x14ac:dyDescent="0.3">
      <c r="A217" s="200"/>
      <c r="B217" s="201"/>
      <c r="C217" s="201"/>
      <c r="D217" s="201"/>
      <c r="E217" s="201"/>
      <c r="F217" s="202"/>
      <c r="G217" s="202"/>
    </row>
    <row r="218" spans="1:7" ht="14.25" customHeight="1" x14ac:dyDescent="0.3">
      <c r="A218" s="200"/>
      <c r="B218" s="201"/>
      <c r="C218" s="201"/>
      <c r="D218" s="201"/>
      <c r="E218" s="201"/>
      <c r="F218" s="202"/>
      <c r="G218" s="202"/>
    </row>
    <row r="219" spans="1:7" ht="14.25" customHeight="1" x14ac:dyDescent="0.3">
      <c r="A219" s="200"/>
      <c r="B219" s="201"/>
      <c r="C219" s="201"/>
      <c r="D219" s="201"/>
      <c r="E219" s="201"/>
      <c r="F219" s="202"/>
      <c r="G219" s="202"/>
    </row>
    <row r="220" spans="1:7" ht="14.25" customHeight="1" x14ac:dyDescent="0.3">
      <c r="A220" s="200"/>
      <c r="B220" s="201"/>
      <c r="C220" s="201"/>
      <c r="D220" s="201"/>
      <c r="E220" s="201"/>
      <c r="F220" s="202"/>
      <c r="G220" s="202"/>
    </row>
    <row r="221" spans="1:7" ht="14.25" customHeight="1" x14ac:dyDescent="0.3">
      <c r="A221" s="200"/>
      <c r="B221" s="201"/>
      <c r="C221" s="201"/>
      <c r="D221" s="201"/>
      <c r="E221" s="201"/>
      <c r="F221" s="202"/>
      <c r="G221" s="202"/>
    </row>
    <row r="222" spans="1:7" ht="14.25" customHeight="1" x14ac:dyDescent="0.3">
      <c r="A222" s="200"/>
      <c r="B222" s="201"/>
      <c r="C222" s="201"/>
      <c r="D222" s="201"/>
      <c r="E222" s="201"/>
      <c r="F222" s="202"/>
      <c r="G222" s="202"/>
    </row>
    <row r="223" spans="1:7" ht="14.25" customHeight="1" x14ac:dyDescent="0.3">
      <c r="A223" s="200"/>
      <c r="B223" s="201"/>
      <c r="C223" s="201"/>
      <c r="D223" s="201"/>
      <c r="E223" s="201"/>
      <c r="F223" s="202"/>
      <c r="G223" s="202"/>
    </row>
    <row r="224" spans="1:7" ht="14.25" customHeight="1" x14ac:dyDescent="0.3">
      <c r="A224" s="200"/>
      <c r="B224" s="201"/>
      <c r="C224" s="201"/>
      <c r="D224" s="201"/>
      <c r="E224" s="201"/>
      <c r="F224" s="202"/>
      <c r="G224" s="202"/>
    </row>
    <row r="225" spans="1:7" ht="14.25" customHeight="1" x14ac:dyDescent="0.3">
      <c r="A225" s="200"/>
      <c r="B225" s="201"/>
      <c r="C225" s="201"/>
      <c r="D225" s="201"/>
      <c r="E225" s="201"/>
      <c r="F225" s="202"/>
      <c r="G225" s="202"/>
    </row>
    <row r="226" spans="1:7" ht="14.25" customHeight="1" x14ac:dyDescent="0.3">
      <c r="A226" s="200"/>
      <c r="B226" s="201"/>
      <c r="C226" s="201"/>
      <c r="D226" s="201"/>
      <c r="E226" s="201"/>
      <c r="F226" s="202"/>
      <c r="G226" s="202"/>
    </row>
    <row r="227" spans="1:7" ht="14.25" customHeight="1" x14ac:dyDescent="0.3">
      <c r="A227" s="200"/>
      <c r="B227" s="201"/>
      <c r="C227" s="201"/>
      <c r="D227" s="201"/>
      <c r="E227" s="201"/>
      <c r="F227" s="202"/>
      <c r="G227" s="202"/>
    </row>
    <row r="228" spans="1:7" ht="14.25" customHeight="1" x14ac:dyDescent="0.3">
      <c r="A228" s="200"/>
      <c r="B228" s="201"/>
      <c r="C228" s="201"/>
      <c r="D228" s="201"/>
      <c r="E228" s="201"/>
      <c r="F228" s="202"/>
      <c r="G228" s="202"/>
    </row>
    <row r="229" spans="1:7" ht="14.25" customHeight="1" x14ac:dyDescent="0.3">
      <c r="A229" s="200"/>
      <c r="B229" s="201"/>
      <c r="C229" s="201"/>
      <c r="D229" s="201"/>
      <c r="E229" s="201"/>
      <c r="F229" s="202"/>
      <c r="G229" s="202"/>
    </row>
    <row r="230" spans="1:7" ht="14.25" customHeight="1" x14ac:dyDescent="0.3">
      <c r="A230" s="200"/>
      <c r="B230" s="201"/>
      <c r="C230" s="201"/>
      <c r="D230" s="201"/>
      <c r="E230" s="201"/>
      <c r="F230" s="202"/>
      <c r="G230" s="202"/>
    </row>
    <row r="231" spans="1:7" ht="14.25" customHeight="1" x14ac:dyDescent="0.3">
      <c r="A231" s="200"/>
      <c r="B231" s="201"/>
      <c r="C231" s="201"/>
      <c r="D231" s="201"/>
      <c r="E231" s="201"/>
      <c r="F231" s="202"/>
      <c r="G231" s="202"/>
    </row>
    <row r="232" spans="1:7" ht="14.25" customHeight="1" x14ac:dyDescent="0.3">
      <c r="A232" s="200"/>
      <c r="B232" s="201"/>
      <c r="C232" s="201"/>
      <c r="D232" s="201"/>
      <c r="E232" s="201"/>
      <c r="F232" s="202"/>
      <c r="G232" s="202"/>
    </row>
    <row r="233" spans="1:7" ht="14.25" customHeight="1" x14ac:dyDescent="0.3">
      <c r="A233" s="200"/>
      <c r="B233" s="201"/>
      <c r="C233" s="201"/>
      <c r="D233" s="201"/>
      <c r="E233" s="201"/>
      <c r="F233" s="202"/>
      <c r="G233" s="202"/>
    </row>
    <row r="234" spans="1:7" ht="14.25" customHeight="1" x14ac:dyDescent="0.3">
      <c r="A234" s="200"/>
      <c r="B234" s="201"/>
      <c r="C234" s="201"/>
      <c r="D234" s="201"/>
      <c r="E234" s="201"/>
      <c r="F234" s="202"/>
      <c r="G234" s="202"/>
    </row>
    <row r="235" spans="1:7" ht="14.25" customHeight="1" x14ac:dyDescent="0.3">
      <c r="A235" s="200"/>
      <c r="B235" s="201"/>
      <c r="C235" s="201"/>
      <c r="D235" s="201"/>
      <c r="E235" s="201"/>
      <c r="F235" s="202"/>
      <c r="G235" s="202"/>
    </row>
    <row r="236" spans="1:7" ht="14.25" customHeight="1" x14ac:dyDescent="0.3">
      <c r="A236" s="200"/>
      <c r="B236" s="201"/>
      <c r="C236" s="201"/>
      <c r="D236" s="201"/>
      <c r="E236" s="201"/>
      <c r="F236" s="202"/>
      <c r="G236" s="202"/>
    </row>
    <row r="237" spans="1:7" ht="14.25" customHeight="1" x14ac:dyDescent="0.3">
      <c r="A237" s="200"/>
      <c r="B237" s="201"/>
      <c r="C237" s="201"/>
      <c r="D237" s="201"/>
      <c r="E237" s="201"/>
      <c r="F237" s="202"/>
      <c r="G237" s="202"/>
    </row>
    <row r="238" spans="1:7" ht="14.25" customHeight="1" x14ac:dyDescent="0.3">
      <c r="A238" s="200"/>
      <c r="B238" s="201"/>
      <c r="C238" s="201"/>
      <c r="D238" s="201"/>
      <c r="E238" s="201"/>
      <c r="F238" s="202"/>
      <c r="G238" s="202"/>
    </row>
    <row r="239" spans="1:7" ht="14.25" customHeight="1" x14ac:dyDescent="0.3">
      <c r="A239" s="200"/>
      <c r="B239" s="201"/>
      <c r="C239" s="201"/>
      <c r="D239" s="201"/>
      <c r="E239" s="201"/>
      <c r="F239" s="202"/>
      <c r="G239" s="202"/>
    </row>
    <row r="240" spans="1:7" ht="14.25" customHeight="1" x14ac:dyDescent="0.3">
      <c r="A240" s="200"/>
      <c r="B240" s="201"/>
      <c r="C240" s="201"/>
      <c r="D240" s="201"/>
      <c r="E240" s="201"/>
      <c r="F240" s="202"/>
      <c r="G240" s="202"/>
    </row>
    <row r="241" spans="1:7" ht="14.25" customHeight="1" x14ac:dyDescent="0.3">
      <c r="A241" s="200"/>
      <c r="B241" s="201"/>
      <c r="C241" s="201"/>
      <c r="D241" s="201"/>
      <c r="E241" s="201"/>
      <c r="F241" s="202"/>
      <c r="G241" s="202"/>
    </row>
    <row r="242" spans="1:7" ht="14.25" customHeight="1" x14ac:dyDescent="0.3">
      <c r="A242" s="200"/>
      <c r="B242" s="201"/>
      <c r="C242" s="201"/>
      <c r="D242" s="201"/>
      <c r="E242" s="201"/>
      <c r="F242" s="202"/>
      <c r="G242" s="202"/>
    </row>
    <row r="243" spans="1:7" ht="14.25" customHeight="1" x14ac:dyDescent="0.3">
      <c r="A243" s="200"/>
      <c r="B243" s="201"/>
      <c r="C243" s="201"/>
      <c r="D243" s="201"/>
      <c r="E243" s="201"/>
      <c r="F243" s="202"/>
      <c r="G243" s="202"/>
    </row>
    <row r="244" spans="1:7" ht="14.25" customHeight="1" x14ac:dyDescent="0.3">
      <c r="A244" s="200"/>
      <c r="B244" s="201"/>
      <c r="C244" s="201"/>
      <c r="D244" s="201"/>
      <c r="E244" s="201"/>
      <c r="F244" s="202"/>
      <c r="G244" s="202"/>
    </row>
    <row r="245" spans="1:7" ht="14.25" customHeight="1" x14ac:dyDescent="0.3">
      <c r="A245" s="200"/>
      <c r="B245" s="201"/>
      <c r="C245" s="201"/>
      <c r="D245" s="201"/>
      <c r="E245" s="201"/>
      <c r="F245" s="202"/>
      <c r="G245" s="202"/>
    </row>
    <row r="246" spans="1:7" ht="14.25" customHeight="1" x14ac:dyDescent="0.3">
      <c r="A246" s="200"/>
      <c r="B246" s="201"/>
      <c r="C246" s="201"/>
      <c r="D246" s="201"/>
      <c r="E246" s="201"/>
      <c r="F246" s="202"/>
      <c r="G246" s="202"/>
    </row>
    <row r="247" spans="1:7" ht="14.25" customHeight="1" x14ac:dyDescent="0.3">
      <c r="A247" s="200"/>
      <c r="B247" s="201"/>
      <c r="C247" s="201"/>
      <c r="D247" s="201"/>
      <c r="E247" s="201"/>
      <c r="F247" s="202"/>
      <c r="G247" s="202"/>
    </row>
    <row r="248" spans="1:7" ht="14.25" customHeight="1" x14ac:dyDescent="0.3">
      <c r="A248" s="200"/>
      <c r="B248" s="201"/>
      <c r="C248" s="201"/>
      <c r="D248" s="201"/>
      <c r="E248" s="201"/>
      <c r="F248" s="202"/>
      <c r="G248" s="202"/>
    </row>
    <row r="249" spans="1:7" ht="14.25" customHeight="1" x14ac:dyDescent="0.3">
      <c r="A249" s="200"/>
      <c r="B249" s="201"/>
      <c r="C249" s="201"/>
      <c r="D249" s="201"/>
      <c r="E249" s="201"/>
      <c r="F249" s="202"/>
      <c r="G249" s="202"/>
    </row>
    <row r="250" spans="1:7" ht="14.25" customHeight="1" x14ac:dyDescent="0.3">
      <c r="A250" s="200"/>
      <c r="B250" s="201"/>
      <c r="C250" s="201"/>
      <c r="D250" s="201"/>
      <c r="E250" s="201"/>
      <c r="F250" s="202"/>
      <c r="G250" s="202"/>
    </row>
    <row r="251" spans="1:7" ht="14.25" customHeight="1" x14ac:dyDescent="0.3">
      <c r="A251" s="200"/>
      <c r="B251" s="201"/>
      <c r="C251" s="201"/>
      <c r="D251" s="201"/>
      <c r="E251" s="201"/>
      <c r="F251" s="202"/>
      <c r="G251" s="202"/>
    </row>
    <row r="252" spans="1:7" ht="14.25" customHeight="1" x14ac:dyDescent="0.3">
      <c r="A252" s="200"/>
      <c r="B252" s="201"/>
      <c r="C252" s="201"/>
      <c r="D252" s="201"/>
      <c r="E252" s="201"/>
      <c r="F252" s="202"/>
      <c r="G252" s="202"/>
    </row>
    <row r="253" spans="1:7" ht="14.25" customHeight="1" x14ac:dyDescent="0.3">
      <c r="A253" s="200"/>
      <c r="B253" s="201"/>
      <c r="C253" s="201"/>
      <c r="D253" s="201"/>
      <c r="E253" s="201"/>
      <c r="F253" s="202"/>
      <c r="G253" s="202"/>
    </row>
    <row r="254" spans="1:7" ht="14.25" customHeight="1" x14ac:dyDescent="0.3">
      <c r="A254" s="200"/>
      <c r="B254" s="201"/>
      <c r="C254" s="201"/>
      <c r="D254" s="201"/>
      <c r="E254" s="201"/>
      <c r="F254" s="202"/>
      <c r="G254" s="202"/>
    </row>
    <row r="255" spans="1:7" ht="14.25" customHeight="1" x14ac:dyDescent="0.3">
      <c r="A255" s="200"/>
      <c r="B255" s="201"/>
      <c r="C255" s="201"/>
      <c r="D255" s="201"/>
      <c r="E255" s="201"/>
      <c r="F255" s="202"/>
      <c r="G255" s="202"/>
    </row>
    <row r="256" spans="1:7" ht="14.25" customHeight="1" x14ac:dyDescent="0.3">
      <c r="A256" s="200"/>
      <c r="B256" s="201"/>
      <c r="C256" s="201"/>
      <c r="D256" s="201"/>
      <c r="E256" s="201"/>
      <c r="F256" s="202"/>
      <c r="G256" s="202"/>
    </row>
    <row r="257" spans="1:7" ht="14.25" customHeight="1" x14ac:dyDescent="0.3">
      <c r="A257" s="200"/>
      <c r="B257" s="201"/>
      <c r="C257" s="201"/>
      <c r="D257" s="201"/>
      <c r="E257" s="201"/>
      <c r="F257" s="202"/>
      <c r="G257" s="202"/>
    </row>
    <row r="258" spans="1:7" ht="14.25" customHeight="1" x14ac:dyDescent="0.3">
      <c r="A258" s="200"/>
      <c r="B258" s="201"/>
      <c r="C258" s="201"/>
      <c r="D258" s="201"/>
      <c r="E258" s="201"/>
      <c r="F258" s="202"/>
      <c r="G258" s="202"/>
    </row>
    <row r="259" spans="1:7" ht="14.25" customHeight="1" x14ac:dyDescent="0.3">
      <c r="A259" s="200"/>
      <c r="B259" s="201"/>
      <c r="C259" s="201"/>
      <c r="D259" s="201"/>
      <c r="E259" s="201"/>
      <c r="F259" s="202"/>
      <c r="G259" s="202"/>
    </row>
    <row r="260" spans="1:7" ht="14.25" customHeight="1" x14ac:dyDescent="0.3">
      <c r="A260" s="200"/>
      <c r="B260" s="201"/>
      <c r="C260" s="201"/>
      <c r="D260" s="201"/>
      <c r="E260" s="201"/>
      <c r="F260" s="202"/>
      <c r="G260" s="202"/>
    </row>
    <row r="261" spans="1:7" ht="14.25" customHeight="1" x14ac:dyDescent="0.3">
      <c r="A261" s="200"/>
      <c r="B261" s="201"/>
      <c r="C261" s="201"/>
      <c r="D261" s="201"/>
      <c r="E261" s="201"/>
      <c r="F261" s="202"/>
      <c r="G261" s="202"/>
    </row>
    <row r="262" spans="1:7" ht="14.25" customHeight="1" x14ac:dyDescent="0.3">
      <c r="A262" s="200"/>
      <c r="B262" s="201"/>
      <c r="C262" s="201"/>
      <c r="D262" s="201"/>
      <c r="E262" s="201"/>
      <c r="F262" s="202"/>
      <c r="G262" s="202"/>
    </row>
    <row r="263" spans="1:7" ht="14.25" customHeight="1" x14ac:dyDescent="0.3">
      <c r="A263" s="200"/>
      <c r="B263" s="201"/>
      <c r="C263" s="201"/>
      <c r="D263" s="201"/>
      <c r="E263" s="201"/>
      <c r="F263" s="202"/>
      <c r="G263" s="202"/>
    </row>
    <row r="264" spans="1:7" ht="14.25" customHeight="1" x14ac:dyDescent="0.3">
      <c r="A264" s="200"/>
      <c r="B264" s="201"/>
      <c r="C264" s="201"/>
      <c r="D264" s="201"/>
      <c r="E264" s="201"/>
      <c r="F264" s="202"/>
      <c r="G264" s="202"/>
    </row>
    <row r="265" spans="1:7" ht="14.25" customHeight="1" x14ac:dyDescent="0.3">
      <c r="A265" s="200"/>
      <c r="B265" s="201"/>
      <c r="C265" s="201"/>
      <c r="D265" s="201"/>
      <c r="E265" s="201"/>
      <c r="F265" s="202"/>
      <c r="G265" s="202"/>
    </row>
    <row r="266" spans="1:7" ht="14.25" customHeight="1" x14ac:dyDescent="0.3">
      <c r="A266" s="200"/>
      <c r="B266" s="201"/>
      <c r="C266" s="201"/>
      <c r="D266" s="201"/>
      <c r="E266" s="201"/>
      <c r="F266" s="202"/>
      <c r="G266" s="202"/>
    </row>
    <row r="267" spans="1:7" ht="14.25" customHeight="1" x14ac:dyDescent="0.3">
      <c r="A267" s="200"/>
      <c r="B267" s="201"/>
      <c r="C267" s="201"/>
      <c r="D267" s="201"/>
      <c r="E267" s="201"/>
      <c r="F267" s="202"/>
      <c r="G267" s="202"/>
    </row>
    <row r="268" spans="1:7" ht="14.25" customHeight="1" x14ac:dyDescent="0.3">
      <c r="A268" s="200"/>
      <c r="B268" s="201"/>
      <c r="C268" s="201"/>
      <c r="D268" s="201"/>
      <c r="E268" s="201"/>
      <c r="F268" s="202"/>
      <c r="G268" s="202"/>
    </row>
    <row r="269" spans="1:7" ht="14.25" customHeight="1" x14ac:dyDescent="0.3">
      <c r="A269" s="200"/>
      <c r="B269" s="201"/>
      <c r="C269" s="201"/>
      <c r="D269" s="201"/>
      <c r="E269" s="201"/>
      <c r="F269" s="202"/>
      <c r="G269" s="202"/>
    </row>
    <row r="270" spans="1:7" ht="14.25" customHeight="1" x14ac:dyDescent="0.3">
      <c r="A270" s="200"/>
      <c r="B270" s="201"/>
      <c r="C270" s="201"/>
      <c r="D270" s="201"/>
      <c r="E270" s="201"/>
      <c r="F270" s="202"/>
      <c r="G270" s="202"/>
    </row>
    <row r="271" spans="1:7" ht="14.25" customHeight="1" x14ac:dyDescent="0.3">
      <c r="A271" s="200"/>
      <c r="B271" s="201"/>
      <c r="C271" s="201"/>
      <c r="D271" s="201"/>
      <c r="E271" s="201"/>
      <c r="F271" s="202"/>
      <c r="G271" s="202"/>
    </row>
    <row r="272" spans="1:7" ht="14.25" customHeight="1" x14ac:dyDescent="0.3">
      <c r="A272" s="200"/>
      <c r="B272" s="201"/>
      <c r="C272" s="201"/>
      <c r="D272" s="201"/>
      <c r="E272" s="201"/>
      <c r="F272" s="202"/>
      <c r="G272" s="202"/>
    </row>
    <row r="273" spans="1:7" ht="14.25" customHeight="1" x14ac:dyDescent="0.3">
      <c r="A273" s="200"/>
      <c r="B273" s="201"/>
      <c r="C273" s="201"/>
      <c r="D273" s="201"/>
      <c r="E273" s="201"/>
      <c r="F273" s="202"/>
      <c r="G273" s="202"/>
    </row>
    <row r="274" spans="1:7" ht="14.25" customHeight="1" x14ac:dyDescent="0.3">
      <c r="A274" s="200"/>
      <c r="B274" s="201"/>
      <c r="C274" s="201"/>
      <c r="D274" s="201"/>
      <c r="E274" s="201"/>
      <c r="F274" s="202"/>
      <c r="G274" s="202"/>
    </row>
    <row r="275" spans="1:7" ht="14.25" customHeight="1" x14ac:dyDescent="0.3">
      <c r="A275" s="200"/>
      <c r="B275" s="201"/>
      <c r="C275" s="201"/>
      <c r="D275" s="201"/>
      <c r="E275" s="201"/>
      <c r="F275" s="202"/>
      <c r="G275" s="202"/>
    </row>
    <row r="276" spans="1:7" ht="14.25" customHeight="1" x14ac:dyDescent="0.3">
      <c r="A276" s="200"/>
      <c r="B276" s="201"/>
      <c r="C276" s="201"/>
      <c r="D276" s="201"/>
      <c r="E276" s="201"/>
      <c r="F276" s="202"/>
      <c r="G276" s="202"/>
    </row>
    <row r="277" spans="1:7" ht="14.25" customHeight="1" x14ac:dyDescent="0.3">
      <c r="A277" s="200"/>
      <c r="B277" s="201"/>
      <c r="C277" s="201"/>
      <c r="D277" s="201"/>
      <c r="E277" s="201"/>
      <c r="F277" s="202"/>
      <c r="G277" s="202"/>
    </row>
    <row r="278" spans="1:7" ht="14.25" customHeight="1" x14ac:dyDescent="0.3">
      <c r="A278" s="200"/>
      <c r="B278" s="201"/>
      <c r="C278" s="201"/>
      <c r="D278" s="201"/>
      <c r="E278" s="201"/>
      <c r="F278" s="202"/>
      <c r="G278" s="202"/>
    </row>
    <row r="279" spans="1:7" ht="14.25" customHeight="1" x14ac:dyDescent="0.3">
      <c r="A279" s="200"/>
      <c r="B279" s="201"/>
      <c r="C279" s="201"/>
      <c r="D279" s="201"/>
      <c r="E279" s="201"/>
      <c r="F279" s="202"/>
      <c r="G279" s="202"/>
    </row>
    <row r="280" spans="1:7" ht="14.25" customHeight="1" x14ac:dyDescent="0.3">
      <c r="A280" s="200"/>
      <c r="B280" s="201"/>
      <c r="C280" s="201"/>
      <c r="D280" s="201"/>
      <c r="E280" s="201"/>
      <c r="F280" s="202"/>
      <c r="G280" s="202"/>
    </row>
    <row r="281" spans="1:7" ht="14.25" customHeight="1" x14ac:dyDescent="0.3">
      <c r="A281" s="200"/>
      <c r="B281" s="201"/>
      <c r="C281" s="201"/>
      <c r="D281" s="201"/>
      <c r="E281" s="201"/>
      <c r="F281" s="202"/>
      <c r="G281" s="202"/>
    </row>
    <row r="282" spans="1:7" ht="14.25" customHeight="1" x14ac:dyDescent="0.3">
      <c r="A282" s="200"/>
      <c r="B282" s="201"/>
      <c r="C282" s="201"/>
      <c r="D282" s="201"/>
      <c r="E282" s="201"/>
      <c r="F282" s="202"/>
      <c r="G282" s="202"/>
    </row>
    <row r="283" spans="1:7" ht="14.25" customHeight="1" x14ac:dyDescent="0.3">
      <c r="A283" s="200"/>
      <c r="B283" s="201"/>
      <c r="C283" s="201"/>
      <c r="D283" s="201"/>
      <c r="E283" s="201"/>
      <c r="F283" s="202"/>
      <c r="G283" s="202"/>
    </row>
    <row r="284" spans="1:7" ht="14.25" customHeight="1" x14ac:dyDescent="0.3">
      <c r="A284" s="200"/>
      <c r="B284" s="201"/>
      <c r="C284" s="201"/>
      <c r="D284" s="201"/>
      <c r="E284" s="201"/>
      <c r="F284" s="202"/>
      <c r="G284" s="202"/>
    </row>
    <row r="285" spans="1:7" ht="14.25" customHeight="1" x14ac:dyDescent="0.3">
      <c r="A285" s="200"/>
      <c r="B285" s="201"/>
      <c r="C285" s="201"/>
      <c r="D285" s="201"/>
      <c r="E285" s="201"/>
      <c r="F285" s="202"/>
      <c r="G285" s="202"/>
    </row>
    <row r="286" spans="1:7" ht="14.25" customHeight="1" x14ac:dyDescent="0.3">
      <c r="A286" s="200"/>
      <c r="B286" s="201"/>
      <c r="C286" s="201"/>
      <c r="D286" s="201"/>
      <c r="E286" s="201"/>
      <c r="F286" s="202"/>
      <c r="G286" s="202"/>
    </row>
    <row r="287" spans="1:7" ht="14.25" customHeight="1" x14ac:dyDescent="0.3">
      <c r="A287" s="200"/>
      <c r="B287" s="201"/>
      <c r="C287" s="201"/>
      <c r="D287" s="201"/>
      <c r="E287" s="201"/>
      <c r="F287" s="202"/>
      <c r="G287" s="202"/>
    </row>
    <row r="288" spans="1:7" ht="14.25" customHeight="1" x14ac:dyDescent="0.3">
      <c r="A288" s="200"/>
      <c r="B288" s="201"/>
      <c r="C288" s="201"/>
      <c r="D288" s="201"/>
      <c r="E288" s="201"/>
      <c r="F288" s="202"/>
      <c r="G288" s="202"/>
    </row>
    <row r="289" spans="1:7" ht="14.25" customHeight="1" x14ac:dyDescent="0.3">
      <c r="A289" s="200"/>
      <c r="B289" s="201"/>
      <c r="C289" s="201"/>
      <c r="D289" s="201"/>
      <c r="E289" s="201"/>
      <c r="F289" s="202"/>
      <c r="G289" s="202"/>
    </row>
    <row r="290" spans="1:7" ht="14.25" customHeight="1" x14ac:dyDescent="0.3">
      <c r="A290" s="200"/>
      <c r="B290" s="201"/>
      <c r="C290" s="201"/>
      <c r="D290" s="201"/>
      <c r="E290" s="201"/>
      <c r="F290" s="202"/>
      <c r="G290" s="202"/>
    </row>
    <row r="291" spans="1:7" ht="14.25" customHeight="1" x14ac:dyDescent="0.3">
      <c r="A291" s="200"/>
      <c r="B291" s="201"/>
      <c r="C291" s="201"/>
      <c r="D291" s="201"/>
      <c r="E291" s="201"/>
      <c r="F291" s="202"/>
      <c r="G291" s="202"/>
    </row>
    <row r="292" spans="1:7" ht="14.25" customHeight="1" x14ac:dyDescent="0.3">
      <c r="A292" s="200"/>
      <c r="B292" s="201"/>
      <c r="C292" s="201"/>
      <c r="D292" s="201"/>
      <c r="E292" s="201"/>
      <c r="F292" s="202"/>
      <c r="G292" s="202"/>
    </row>
    <row r="293" spans="1:7" ht="14.25" customHeight="1" x14ac:dyDescent="0.3">
      <c r="A293" s="200"/>
      <c r="B293" s="201"/>
      <c r="C293" s="201"/>
      <c r="D293" s="201"/>
      <c r="E293" s="201"/>
      <c r="F293" s="202"/>
      <c r="G293" s="202"/>
    </row>
    <row r="294" spans="1:7" ht="14.25" customHeight="1" x14ac:dyDescent="0.3">
      <c r="A294" s="200"/>
      <c r="B294" s="201"/>
      <c r="C294" s="201"/>
      <c r="D294" s="201"/>
      <c r="E294" s="201"/>
      <c r="F294" s="202"/>
      <c r="G294" s="202"/>
    </row>
    <row r="295" spans="1:7" ht="14.25" customHeight="1" x14ac:dyDescent="0.3">
      <c r="A295" s="200"/>
      <c r="B295" s="201"/>
      <c r="C295" s="201"/>
      <c r="D295" s="201"/>
      <c r="E295" s="201"/>
      <c r="F295" s="202"/>
      <c r="G295" s="202"/>
    </row>
    <row r="296" spans="1:7" ht="14.25" customHeight="1" x14ac:dyDescent="0.3">
      <c r="A296" s="200"/>
      <c r="B296" s="201"/>
      <c r="C296" s="201"/>
      <c r="D296" s="201"/>
      <c r="E296" s="201"/>
      <c r="F296" s="202"/>
      <c r="G296" s="202"/>
    </row>
    <row r="297" spans="1:7" ht="14.25" customHeight="1" x14ac:dyDescent="0.3">
      <c r="A297" s="200"/>
      <c r="B297" s="201"/>
      <c r="C297" s="201"/>
      <c r="D297" s="201"/>
      <c r="E297" s="201"/>
      <c r="F297" s="202"/>
      <c r="G297" s="202"/>
    </row>
    <row r="298" spans="1:7" ht="14.25" customHeight="1" x14ac:dyDescent="0.3">
      <c r="A298" s="200"/>
      <c r="B298" s="201"/>
      <c r="C298" s="201"/>
      <c r="D298" s="201"/>
      <c r="E298" s="201"/>
      <c r="F298" s="202"/>
      <c r="G298" s="202"/>
    </row>
    <row r="299" spans="1:7" ht="14.25" customHeight="1" x14ac:dyDescent="0.3">
      <c r="A299" s="200"/>
      <c r="B299" s="201"/>
      <c r="C299" s="201"/>
      <c r="D299" s="201"/>
      <c r="E299" s="201"/>
      <c r="F299" s="202"/>
      <c r="G299" s="202"/>
    </row>
    <row r="300" spans="1:7" ht="14.25" customHeight="1" x14ac:dyDescent="0.3">
      <c r="A300" s="200"/>
      <c r="B300" s="201"/>
      <c r="C300" s="201"/>
      <c r="D300" s="201"/>
      <c r="E300" s="201"/>
      <c r="F300" s="202"/>
      <c r="G300" s="202"/>
    </row>
    <row r="301" spans="1:7" ht="14.25" customHeight="1" x14ac:dyDescent="0.3">
      <c r="A301" s="200"/>
      <c r="B301" s="201"/>
      <c r="C301" s="201"/>
      <c r="D301" s="201"/>
      <c r="E301" s="201"/>
      <c r="F301" s="202"/>
      <c r="G301" s="202"/>
    </row>
    <row r="302" spans="1:7" ht="14.25" customHeight="1" x14ac:dyDescent="0.3">
      <c r="A302" s="200"/>
      <c r="B302" s="201"/>
      <c r="C302" s="201"/>
      <c r="D302" s="201"/>
      <c r="E302" s="201"/>
      <c r="F302" s="202"/>
      <c r="G302" s="202"/>
    </row>
    <row r="303" spans="1:7" ht="14.25" customHeight="1" x14ac:dyDescent="0.3">
      <c r="A303" s="200"/>
      <c r="B303" s="201"/>
      <c r="C303" s="201"/>
      <c r="D303" s="201"/>
      <c r="E303" s="201"/>
      <c r="F303" s="202"/>
      <c r="G303" s="202"/>
    </row>
    <row r="304" spans="1:7" ht="14.25" customHeight="1" x14ac:dyDescent="0.3">
      <c r="A304" s="200"/>
      <c r="B304" s="201"/>
      <c r="C304" s="201"/>
      <c r="D304" s="201"/>
      <c r="E304" s="201"/>
      <c r="F304" s="202"/>
      <c r="G304" s="202"/>
    </row>
    <row r="305" spans="1:7" ht="14.25" customHeight="1" x14ac:dyDescent="0.3">
      <c r="A305" s="200"/>
      <c r="B305" s="201"/>
      <c r="C305" s="201"/>
      <c r="D305" s="201"/>
      <c r="E305" s="201"/>
      <c r="F305" s="202"/>
      <c r="G305" s="202"/>
    </row>
    <row r="306" spans="1:7" ht="14.25" customHeight="1" x14ac:dyDescent="0.3">
      <c r="A306" s="200"/>
      <c r="B306" s="201"/>
      <c r="C306" s="201"/>
      <c r="D306" s="201"/>
      <c r="E306" s="201"/>
      <c r="F306" s="202"/>
      <c r="G306" s="202"/>
    </row>
    <row r="307" spans="1:7" ht="14.25" customHeight="1" x14ac:dyDescent="0.3">
      <c r="A307" s="200"/>
      <c r="B307" s="201"/>
      <c r="C307" s="201"/>
      <c r="D307" s="201"/>
      <c r="E307" s="201"/>
      <c r="F307" s="202"/>
      <c r="G307" s="202"/>
    </row>
    <row r="308" spans="1:7" ht="14.25" customHeight="1" x14ac:dyDescent="0.3">
      <c r="A308" s="200"/>
      <c r="B308" s="201"/>
      <c r="C308" s="201"/>
      <c r="D308" s="201"/>
      <c r="E308" s="201"/>
      <c r="F308" s="202"/>
      <c r="G308" s="202"/>
    </row>
    <row r="309" spans="1:7" ht="14.25" customHeight="1" x14ac:dyDescent="0.3">
      <c r="A309" s="200"/>
      <c r="B309" s="201"/>
      <c r="C309" s="201"/>
      <c r="D309" s="201"/>
      <c r="E309" s="201"/>
      <c r="F309" s="202"/>
      <c r="G309" s="202"/>
    </row>
    <row r="310" spans="1:7" ht="14.25" customHeight="1" x14ac:dyDescent="0.3">
      <c r="A310" s="200"/>
      <c r="B310" s="201"/>
      <c r="C310" s="201"/>
      <c r="D310" s="201"/>
      <c r="E310" s="201"/>
      <c r="F310" s="202"/>
      <c r="G310" s="202"/>
    </row>
    <row r="311" spans="1:7" ht="14.25" customHeight="1" x14ac:dyDescent="0.3">
      <c r="A311" s="200"/>
      <c r="B311" s="201"/>
      <c r="C311" s="201"/>
      <c r="D311" s="201"/>
      <c r="E311" s="201"/>
      <c r="F311" s="202"/>
      <c r="G311" s="202"/>
    </row>
    <row r="312" spans="1:7" ht="14.25" customHeight="1" x14ac:dyDescent="0.3">
      <c r="A312" s="200"/>
      <c r="B312" s="201"/>
      <c r="C312" s="201"/>
      <c r="D312" s="201"/>
      <c r="E312" s="201"/>
      <c r="F312" s="202"/>
      <c r="G312" s="202"/>
    </row>
    <row r="313" spans="1:7" ht="14.25" customHeight="1" x14ac:dyDescent="0.3">
      <c r="A313" s="200"/>
      <c r="B313" s="201"/>
      <c r="C313" s="201"/>
      <c r="D313" s="201"/>
      <c r="E313" s="201"/>
      <c r="F313" s="202"/>
      <c r="G313" s="202"/>
    </row>
    <row r="314" spans="1:7" ht="14.25" customHeight="1" x14ac:dyDescent="0.3">
      <c r="A314" s="200"/>
      <c r="B314" s="201"/>
      <c r="C314" s="201"/>
      <c r="D314" s="201"/>
      <c r="E314" s="201"/>
      <c r="F314" s="202"/>
      <c r="G314" s="202"/>
    </row>
    <row r="315" spans="1:7" ht="14.25" customHeight="1" x14ac:dyDescent="0.3">
      <c r="A315" s="200"/>
      <c r="B315" s="201"/>
      <c r="C315" s="201"/>
      <c r="D315" s="201"/>
      <c r="E315" s="201"/>
      <c r="F315" s="202"/>
      <c r="G315" s="202"/>
    </row>
    <row r="316" spans="1:7" ht="14.25" customHeight="1" x14ac:dyDescent="0.3">
      <c r="A316" s="200"/>
      <c r="B316" s="201"/>
      <c r="C316" s="201"/>
      <c r="D316" s="201"/>
      <c r="E316" s="201"/>
      <c r="F316" s="202"/>
      <c r="G316" s="202"/>
    </row>
    <row r="317" spans="1:7" ht="14.25" customHeight="1" x14ac:dyDescent="0.3">
      <c r="A317" s="200"/>
      <c r="B317" s="201"/>
      <c r="C317" s="201"/>
      <c r="D317" s="201"/>
      <c r="E317" s="201"/>
      <c r="F317" s="202"/>
      <c r="G317" s="202"/>
    </row>
    <row r="318" spans="1:7" ht="14.25" customHeight="1" x14ac:dyDescent="0.3">
      <c r="A318" s="200"/>
      <c r="B318" s="201"/>
      <c r="C318" s="201"/>
      <c r="D318" s="201"/>
      <c r="E318" s="201"/>
      <c r="F318" s="202"/>
      <c r="G318" s="202"/>
    </row>
    <row r="319" spans="1:7" ht="14.25" customHeight="1" x14ac:dyDescent="0.3">
      <c r="A319" s="200"/>
      <c r="B319" s="201"/>
      <c r="C319" s="201"/>
      <c r="D319" s="201"/>
      <c r="E319" s="201"/>
      <c r="F319" s="202"/>
      <c r="G319" s="202"/>
    </row>
    <row r="320" spans="1:7" ht="14.25" customHeight="1" x14ac:dyDescent="0.3">
      <c r="A320" s="200"/>
      <c r="B320" s="201"/>
      <c r="C320" s="201"/>
      <c r="D320" s="201"/>
      <c r="E320" s="201"/>
      <c r="F320" s="202"/>
      <c r="G320" s="202"/>
    </row>
    <row r="321" spans="1:7" ht="14.25" customHeight="1" x14ac:dyDescent="0.3">
      <c r="A321" s="200"/>
      <c r="B321" s="201"/>
      <c r="C321" s="201"/>
      <c r="D321" s="201"/>
      <c r="E321" s="201"/>
      <c r="F321" s="202"/>
      <c r="G321" s="202"/>
    </row>
    <row r="322" spans="1:7" ht="14.25" customHeight="1" x14ac:dyDescent="0.3">
      <c r="A322" s="200"/>
      <c r="B322" s="201"/>
      <c r="C322" s="201"/>
      <c r="D322" s="201"/>
      <c r="E322" s="201"/>
      <c r="F322" s="202"/>
      <c r="G322" s="202"/>
    </row>
    <row r="323" spans="1:7" ht="14.25" customHeight="1" x14ac:dyDescent="0.3">
      <c r="A323" s="200"/>
      <c r="B323" s="201"/>
      <c r="C323" s="201"/>
      <c r="D323" s="201"/>
      <c r="E323" s="201"/>
      <c r="F323" s="202"/>
      <c r="G323" s="202"/>
    </row>
    <row r="324" spans="1:7" ht="14.25" customHeight="1" x14ac:dyDescent="0.3">
      <c r="A324" s="200"/>
      <c r="B324" s="201"/>
      <c r="C324" s="201"/>
      <c r="D324" s="201"/>
      <c r="E324" s="201"/>
      <c r="F324" s="202"/>
      <c r="G324" s="202"/>
    </row>
    <row r="325" spans="1:7" ht="14.25" customHeight="1" x14ac:dyDescent="0.3">
      <c r="A325" s="200"/>
      <c r="B325" s="201"/>
      <c r="C325" s="201"/>
      <c r="D325" s="201"/>
      <c r="E325" s="201"/>
      <c r="F325" s="202"/>
      <c r="G325" s="202"/>
    </row>
    <row r="326" spans="1:7" ht="14.25" customHeight="1" x14ac:dyDescent="0.3">
      <c r="A326" s="200"/>
      <c r="B326" s="201"/>
      <c r="C326" s="201"/>
      <c r="D326" s="201"/>
      <c r="E326" s="201"/>
      <c r="F326" s="202"/>
      <c r="G326" s="202"/>
    </row>
    <row r="327" spans="1:7" ht="14.25" customHeight="1" x14ac:dyDescent="0.3">
      <c r="A327" s="200"/>
      <c r="B327" s="201"/>
      <c r="C327" s="201"/>
      <c r="D327" s="201"/>
      <c r="E327" s="201"/>
      <c r="F327" s="202"/>
      <c r="G327" s="202"/>
    </row>
    <row r="328" spans="1:7" ht="14.25" customHeight="1" x14ac:dyDescent="0.3">
      <c r="A328" s="200"/>
      <c r="B328" s="201"/>
      <c r="C328" s="201"/>
      <c r="D328" s="201"/>
      <c r="E328" s="201"/>
      <c r="F328" s="202"/>
      <c r="G328" s="202"/>
    </row>
    <row r="329" spans="1:7" ht="14.25" customHeight="1" x14ac:dyDescent="0.3">
      <c r="A329" s="200"/>
      <c r="B329" s="201"/>
      <c r="C329" s="201"/>
      <c r="D329" s="201"/>
      <c r="E329" s="201"/>
      <c r="F329" s="202"/>
      <c r="G329" s="202"/>
    </row>
    <row r="330" spans="1:7" ht="14.25" customHeight="1" x14ac:dyDescent="0.3">
      <c r="A330" s="200"/>
      <c r="B330" s="201"/>
      <c r="C330" s="201"/>
      <c r="D330" s="201"/>
      <c r="E330" s="201"/>
      <c r="F330" s="202"/>
      <c r="G330" s="202"/>
    </row>
    <row r="331" spans="1:7" ht="14.25" customHeight="1" x14ac:dyDescent="0.3">
      <c r="A331" s="200"/>
      <c r="B331" s="201"/>
      <c r="C331" s="201"/>
      <c r="D331" s="201"/>
      <c r="E331" s="201"/>
      <c r="F331" s="202"/>
      <c r="G331" s="202"/>
    </row>
    <row r="332" spans="1:7" ht="14.25" customHeight="1" x14ac:dyDescent="0.3">
      <c r="A332" s="200"/>
      <c r="B332" s="201"/>
      <c r="C332" s="201"/>
      <c r="D332" s="201"/>
      <c r="E332" s="201"/>
      <c r="F332" s="202"/>
      <c r="G332" s="202"/>
    </row>
    <row r="333" spans="1:7" ht="14.25" customHeight="1" x14ac:dyDescent="0.3">
      <c r="A333" s="200"/>
      <c r="B333" s="201"/>
      <c r="C333" s="201"/>
      <c r="D333" s="201"/>
      <c r="E333" s="201"/>
      <c r="F333" s="202"/>
      <c r="G333" s="202"/>
    </row>
    <row r="334" spans="1:7" ht="14.25" customHeight="1" x14ac:dyDescent="0.3">
      <c r="A334" s="200"/>
      <c r="B334" s="201"/>
      <c r="C334" s="201"/>
      <c r="D334" s="201"/>
      <c r="E334" s="201"/>
      <c r="F334" s="202"/>
      <c r="G334" s="202"/>
    </row>
    <row r="335" spans="1:7" ht="14.25" customHeight="1" x14ac:dyDescent="0.3">
      <c r="A335" s="200"/>
      <c r="B335" s="201"/>
      <c r="C335" s="201"/>
      <c r="D335" s="201"/>
      <c r="E335" s="201"/>
      <c r="F335" s="202"/>
      <c r="G335" s="202"/>
    </row>
    <row r="336" spans="1:7" ht="14.25" customHeight="1" x14ac:dyDescent="0.3">
      <c r="A336" s="200"/>
      <c r="B336" s="201"/>
      <c r="C336" s="201"/>
      <c r="D336" s="201"/>
      <c r="E336" s="201"/>
      <c r="F336" s="202"/>
      <c r="G336" s="202"/>
    </row>
    <row r="337" spans="1:7" ht="14.25" customHeight="1" x14ac:dyDescent="0.3">
      <c r="A337" s="200"/>
      <c r="B337" s="201"/>
      <c r="C337" s="201"/>
      <c r="D337" s="201"/>
      <c r="E337" s="201"/>
      <c r="F337" s="202"/>
      <c r="G337" s="202"/>
    </row>
    <row r="338" spans="1:7" ht="14.25" customHeight="1" x14ac:dyDescent="0.3">
      <c r="A338" s="200"/>
      <c r="B338" s="201"/>
      <c r="C338" s="201"/>
      <c r="D338" s="201"/>
      <c r="E338" s="201"/>
      <c r="F338" s="202"/>
      <c r="G338" s="202"/>
    </row>
    <row r="339" spans="1:7" ht="14.25" customHeight="1" x14ac:dyDescent="0.3">
      <c r="A339" s="200"/>
      <c r="B339" s="201"/>
      <c r="C339" s="201"/>
      <c r="D339" s="201"/>
      <c r="E339" s="201"/>
      <c r="F339" s="202"/>
      <c r="G339" s="202"/>
    </row>
    <row r="340" spans="1:7" ht="14.25" customHeight="1" x14ac:dyDescent="0.3">
      <c r="A340" s="200"/>
      <c r="B340" s="201"/>
      <c r="C340" s="201"/>
      <c r="D340" s="201"/>
      <c r="E340" s="201"/>
      <c r="F340" s="202"/>
      <c r="G340" s="202"/>
    </row>
    <row r="341" spans="1:7" ht="14.25" customHeight="1" x14ac:dyDescent="0.3">
      <c r="A341" s="200"/>
      <c r="B341" s="201"/>
      <c r="C341" s="201"/>
      <c r="D341" s="201"/>
      <c r="E341" s="201"/>
      <c r="F341" s="202"/>
      <c r="G341" s="202"/>
    </row>
    <row r="342" spans="1:7" ht="14.25" customHeight="1" x14ac:dyDescent="0.3">
      <c r="A342" s="200"/>
      <c r="B342" s="201"/>
      <c r="C342" s="201"/>
      <c r="D342" s="201"/>
      <c r="E342" s="201"/>
      <c r="F342" s="202"/>
      <c r="G342" s="202"/>
    </row>
    <row r="343" spans="1:7" ht="14.25" customHeight="1" x14ac:dyDescent="0.3">
      <c r="A343" s="200"/>
      <c r="B343" s="201"/>
      <c r="C343" s="201"/>
      <c r="D343" s="201"/>
      <c r="E343" s="201"/>
      <c r="F343" s="202"/>
      <c r="G343" s="202"/>
    </row>
    <row r="344" spans="1:7" ht="14.25" customHeight="1" x14ac:dyDescent="0.3">
      <c r="A344" s="200"/>
      <c r="B344" s="201"/>
      <c r="C344" s="201"/>
      <c r="D344" s="201"/>
      <c r="E344" s="201"/>
      <c r="F344" s="202"/>
      <c r="G344" s="202"/>
    </row>
    <row r="345" spans="1:7" ht="14.25" customHeight="1" x14ac:dyDescent="0.3">
      <c r="A345" s="200"/>
      <c r="B345" s="201"/>
      <c r="C345" s="201"/>
      <c r="D345" s="201"/>
      <c r="E345" s="201"/>
      <c r="F345" s="202"/>
      <c r="G345" s="202"/>
    </row>
    <row r="346" spans="1:7" ht="14.25" customHeight="1" x14ac:dyDescent="0.3">
      <c r="A346" s="200"/>
      <c r="B346" s="201"/>
      <c r="C346" s="201"/>
      <c r="D346" s="201"/>
      <c r="E346" s="201"/>
      <c r="F346" s="202"/>
      <c r="G346" s="202"/>
    </row>
    <row r="347" spans="1:7" ht="14.25" customHeight="1" x14ac:dyDescent="0.3">
      <c r="A347" s="200"/>
      <c r="B347" s="201"/>
      <c r="C347" s="201"/>
      <c r="D347" s="201"/>
      <c r="E347" s="201"/>
      <c r="F347" s="202"/>
      <c r="G347" s="202"/>
    </row>
    <row r="348" spans="1:7" ht="14.25" customHeight="1" x14ac:dyDescent="0.3">
      <c r="A348" s="200"/>
      <c r="B348" s="201"/>
      <c r="C348" s="201"/>
      <c r="D348" s="201"/>
      <c r="E348" s="201"/>
      <c r="F348" s="202"/>
      <c r="G348" s="202"/>
    </row>
    <row r="349" spans="1:7" ht="14.25" customHeight="1" x14ac:dyDescent="0.3">
      <c r="A349" s="200"/>
      <c r="B349" s="201"/>
      <c r="C349" s="201"/>
      <c r="D349" s="201"/>
      <c r="E349" s="201"/>
      <c r="F349" s="202"/>
      <c r="G349" s="202"/>
    </row>
    <row r="350" spans="1:7" ht="14.25" customHeight="1" x14ac:dyDescent="0.3">
      <c r="A350" s="200"/>
      <c r="B350" s="201"/>
      <c r="C350" s="201"/>
      <c r="D350" s="201"/>
      <c r="E350" s="201"/>
      <c r="F350" s="202"/>
      <c r="G350" s="202"/>
    </row>
    <row r="351" spans="1:7" ht="14.25" customHeight="1" x14ac:dyDescent="0.3">
      <c r="A351" s="200"/>
      <c r="B351" s="201"/>
      <c r="C351" s="201"/>
      <c r="D351" s="201"/>
      <c r="E351" s="201"/>
      <c r="F351" s="202"/>
      <c r="G351" s="202"/>
    </row>
    <row r="352" spans="1:7" ht="14.25" customHeight="1" x14ac:dyDescent="0.3">
      <c r="A352" s="200"/>
      <c r="B352" s="201"/>
      <c r="C352" s="201"/>
      <c r="D352" s="201"/>
      <c r="E352" s="201"/>
      <c r="F352" s="202"/>
      <c r="G352" s="202"/>
    </row>
    <row r="353" spans="1:7" ht="14.25" customHeight="1" x14ac:dyDescent="0.3">
      <c r="A353" s="200"/>
      <c r="B353" s="201"/>
      <c r="C353" s="201"/>
      <c r="D353" s="201"/>
      <c r="E353" s="201"/>
      <c r="F353" s="202"/>
      <c r="G353" s="202"/>
    </row>
    <row r="354" spans="1:7" ht="14.25" customHeight="1" x14ac:dyDescent="0.3">
      <c r="A354" s="200"/>
      <c r="B354" s="201"/>
      <c r="C354" s="201"/>
      <c r="D354" s="201"/>
      <c r="E354" s="201"/>
      <c r="F354" s="202"/>
      <c r="G354" s="202"/>
    </row>
    <row r="355" spans="1:7" ht="14.25" customHeight="1" x14ac:dyDescent="0.3">
      <c r="A355" s="200"/>
      <c r="B355" s="201"/>
      <c r="C355" s="201"/>
      <c r="D355" s="201"/>
      <c r="E355" s="201"/>
      <c r="F355" s="202"/>
      <c r="G355" s="202"/>
    </row>
    <row r="356" spans="1:7" ht="14.25" customHeight="1" x14ac:dyDescent="0.3">
      <c r="A356" s="200"/>
      <c r="B356" s="201"/>
      <c r="C356" s="201"/>
      <c r="D356" s="201"/>
      <c r="E356" s="201"/>
      <c r="F356" s="202"/>
      <c r="G356" s="202"/>
    </row>
    <row r="357" spans="1:7" ht="14.25" customHeight="1" x14ac:dyDescent="0.3">
      <c r="A357" s="200"/>
      <c r="B357" s="201"/>
      <c r="C357" s="201"/>
      <c r="D357" s="201"/>
      <c r="E357" s="201"/>
      <c r="F357" s="202"/>
      <c r="G357" s="202"/>
    </row>
    <row r="358" spans="1:7" ht="14.25" customHeight="1" x14ac:dyDescent="0.3">
      <c r="A358" s="200"/>
      <c r="B358" s="201"/>
      <c r="C358" s="201"/>
      <c r="D358" s="201"/>
      <c r="E358" s="201"/>
      <c r="F358" s="202"/>
      <c r="G358" s="202"/>
    </row>
    <row r="359" spans="1:7" ht="14.25" customHeight="1" x14ac:dyDescent="0.3">
      <c r="A359" s="200"/>
      <c r="B359" s="201"/>
      <c r="C359" s="201"/>
      <c r="D359" s="201"/>
      <c r="E359" s="201"/>
      <c r="F359" s="202"/>
      <c r="G359" s="202"/>
    </row>
    <row r="360" spans="1:7" ht="14.25" customHeight="1" x14ac:dyDescent="0.3">
      <c r="A360" s="200"/>
      <c r="B360" s="201"/>
      <c r="C360" s="201"/>
      <c r="D360" s="201"/>
      <c r="E360" s="201"/>
      <c r="F360" s="202"/>
      <c r="G360" s="202"/>
    </row>
    <row r="361" spans="1:7" ht="14.25" customHeight="1" x14ac:dyDescent="0.3">
      <c r="A361" s="200"/>
      <c r="B361" s="201"/>
      <c r="C361" s="201"/>
      <c r="D361" s="201"/>
      <c r="E361" s="201"/>
      <c r="F361" s="202"/>
      <c r="G361" s="202"/>
    </row>
    <row r="362" spans="1:7" ht="14.25" customHeight="1" x14ac:dyDescent="0.3">
      <c r="A362" s="200"/>
      <c r="B362" s="201"/>
      <c r="C362" s="201"/>
      <c r="D362" s="201"/>
      <c r="E362" s="201"/>
      <c r="F362" s="202"/>
      <c r="G362" s="202"/>
    </row>
    <row r="363" spans="1:7" ht="14.25" customHeight="1" x14ac:dyDescent="0.3">
      <c r="A363" s="200"/>
      <c r="B363" s="201"/>
      <c r="C363" s="201"/>
      <c r="D363" s="201"/>
      <c r="E363" s="201"/>
      <c r="F363" s="202"/>
      <c r="G363" s="202"/>
    </row>
    <row r="364" spans="1:7" ht="14.25" customHeight="1" x14ac:dyDescent="0.3">
      <c r="A364" s="200"/>
      <c r="B364" s="201"/>
      <c r="C364" s="201"/>
      <c r="D364" s="201"/>
      <c r="E364" s="201"/>
      <c r="F364" s="202"/>
      <c r="G364" s="202"/>
    </row>
    <row r="365" spans="1:7" ht="14.25" customHeight="1" x14ac:dyDescent="0.3">
      <c r="A365" s="200"/>
      <c r="B365" s="201"/>
      <c r="C365" s="201"/>
      <c r="D365" s="201"/>
      <c r="E365" s="201"/>
      <c r="F365" s="202"/>
      <c r="G365" s="202"/>
    </row>
    <row r="366" spans="1:7" ht="14.25" customHeight="1" x14ac:dyDescent="0.3">
      <c r="A366" s="200"/>
      <c r="B366" s="201"/>
      <c r="C366" s="201"/>
      <c r="D366" s="201"/>
      <c r="E366" s="201"/>
      <c r="F366" s="202"/>
      <c r="G366" s="202"/>
    </row>
    <row r="367" spans="1:7" ht="14.25" customHeight="1" x14ac:dyDescent="0.3">
      <c r="A367" s="200"/>
      <c r="B367" s="201"/>
      <c r="C367" s="201"/>
      <c r="D367" s="201"/>
      <c r="E367" s="201"/>
      <c r="F367" s="202"/>
      <c r="G367" s="202"/>
    </row>
    <row r="368" spans="1:7" ht="14.25" customHeight="1" x14ac:dyDescent="0.3">
      <c r="A368" s="200"/>
      <c r="B368" s="201"/>
      <c r="C368" s="201"/>
      <c r="D368" s="201"/>
      <c r="E368" s="201"/>
      <c r="F368" s="202"/>
      <c r="G368" s="202"/>
    </row>
    <row r="369" spans="1:7" ht="14.25" customHeight="1" x14ac:dyDescent="0.3">
      <c r="A369" s="200"/>
      <c r="B369" s="201"/>
      <c r="C369" s="201"/>
      <c r="D369" s="201"/>
      <c r="E369" s="201"/>
      <c r="F369" s="202"/>
      <c r="G369" s="202"/>
    </row>
    <row r="370" spans="1:7" ht="14.25" customHeight="1" x14ac:dyDescent="0.3">
      <c r="A370" s="200"/>
      <c r="B370" s="201"/>
      <c r="C370" s="201"/>
      <c r="D370" s="201"/>
      <c r="E370" s="201"/>
      <c r="F370" s="202"/>
      <c r="G370" s="202"/>
    </row>
    <row r="371" spans="1:7" ht="14.25" customHeight="1" x14ac:dyDescent="0.3">
      <c r="A371" s="200"/>
      <c r="B371" s="201"/>
      <c r="C371" s="201"/>
      <c r="D371" s="201"/>
      <c r="E371" s="201"/>
      <c r="F371" s="202"/>
      <c r="G371" s="202"/>
    </row>
    <row r="372" spans="1:7" ht="14.25" customHeight="1" x14ac:dyDescent="0.3">
      <c r="A372" s="200"/>
      <c r="B372" s="201"/>
      <c r="C372" s="201"/>
      <c r="D372" s="201"/>
      <c r="E372" s="201"/>
      <c r="F372" s="202"/>
      <c r="G372" s="202"/>
    </row>
    <row r="373" spans="1:7" ht="14.25" customHeight="1" x14ac:dyDescent="0.3">
      <c r="A373" s="200"/>
      <c r="B373" s="201"/>
      <c r="C373" s="201"/>
      <c r="D373" s="201"/>
      <c r="E373" s="201"/>
      <c r="F373" s="202"/>
      <c r="G373" s="202"/>
    </row>
    <row r="374" spans="1:7" ht="14.25" customHeight="1" x14ac:dyDescent="0.3">
      <c r="A374" s="200"/>
      <c r="B374" s="201"/>
      <c r="C374" s="201"/>
      <c r="D374" s="201"/>
      <c r="E374" s="201"/>
      <c r="F374" s="202"/>
      <c r="G374" s="202"/>
    </row>
    <row r="375" spans="1:7" ht="14.25" customHeight="1" x14ac:dyDescent="0.3">
      <c r="A375" s="200"/>
      <c r="B375" s="201"/>
      <c r="C375" s="201"/>
      <c r="D375" s="201"/>
      <c r="E375" s="201"/>
      <c r="F375" s="202"/>
      <c r="G375" s="202"/>
    </row>
    <row r="376" spans="1:7" ht="14.25" customHeight="1" x14ac:dyDescent="0.3">
      <c r="A376" s="200"/>
      <c r="B376" s="201"/>
      <c r="C376" s="201"/>
      <c r="D376" s="201"/>
      <c r="E376" s="201"/>
      <c r="F376" s="202"/>
      <c r="G376" s="202"/>
    </row>
    <row r="377" spans="1:7" ht="14.25" customHeight="1" x14ac:dyDescent="0.3">
      <c r="A377" s="200"/>
      <c r="B377" s="201"/>
      <c r="C377" s="201"/>
      <c r="D377" s="201"/>
      <c r="E377" s="201"/>
      <c r="F377" s="202"/>
      <c r="G377" s="202"/>
    </row>
    <row r="378" spans="1:7" ht="14.25" customHeight="1" x14ac:dyDescent="0.3">
      <c r="A378" s="200"/>
      <c r="B378" s="201"/>
      <c r="C378" s="201"/>
      <c r="D378" s="201"/>
      <c r="E378" s="201"/>
      <c r="F378" s="202"/>
      <c r="G378" s="202"/>
    </row>
    <row r="379" spans="1:7" ht="14.25" customHeight="1" x14ac:dyDescent="0.3">
      <c r="A379" s="200"/>
      <c r="B379" s="201"/>
      <c r="C379" s="201"/>
      <c r="D379" s="201"/>
      <c r="E379" s="201"/>
      <c r="F379" s="202"/>
      <c r="G379" s="202"/>
    </row>
    <row r="380" spans="1:7" ht="14.25" customHeight="1" x14ac:dyDescent="0.3">
      <c r="A380" s="200"/>
      <c r="B380" s="201"/>
      <c r="C380" s="201"/>
      <c r="D380" s="201"/>
      <c r="E380" s="201"/>
      <c r="F380" s="202"/>
      <c r="G380" s="202"/>
    </row>
    <row r="381" spans="1:7" ht="14.25" customHeight="1" x14ac:dyDescent="0.3">
      <c r="A381" s="200"/>
      <c r="B381" s="201"/>
      <c r="C381" s="201"/>
      <c r="D381" s="201"/>
      <c r="E381" s="201"/>
      <c r="F381" s="202"/>
      <c r="G381" s="202"/>
    </row>
    <row r="382" spans="1:7" ht="14.25" customHeight="1" x14ac:dyDescent="0.3">
      <c r="A382" s="200"/>
      <c r="B382" s="201"/>
      <c r="C382" s="201"/>
      <c r="D382" s="201"/>
      <c r="E382" s="201"/>
      <c r="F382" s="202"/>
      <c r="G382" s="202"/>
    </row>
    <row r="383" spans="1:7" ht="14.25" customHeight="1" x14ac:dyDescent="0.3">
      <c r="A383" s="200"/>
      <c r="B383" s="201"/>
      <c r="C383" s="201"/>
      <c r="D383" s="201"/>
      <c r="E383" s="201"/>
      <c r="F383" s="202"/>
      <c r="G383" s="202"/>
    </row>
    <row r="384" spans="1:7" ht="14.25" customHeight="1" x14ac:dyDescent="0.3">
      <c r="A384" s="200"/>
      <c r="B384" s="201"/>
      <c r="C384" s="201"/>
      <c r="D384" s="201"/>
      <c r="E384" s="201"/>
      <c r="F384" s="202"/>
      <c r="G384" s="202"/>
    </row>
    <row r="385" spans="1:7" ht="14.25" customHeight="1" x14ac:dyDescent="0.3">
      <c r="A385" s="200"/>
      <c r="B385" s="201"/>
      <c r="C385" s="201"/>
      <c r="D385" s="201"/>
      <c r="E385" s="201"/>
      <c r="F385" s="202"/>
      <c r="G385" s="202"/>
    </row>
    <row r="386" spans="1:7" ht="14.25" customHeight="1" x14ac:dyDescent="0.3">
      <c r="A386" s="200"/>
      <c r="B386" s="201"/>
      <c r="C386" s="201"/>
      <c r="D386" s="201"/>
      <c r="E386" s="201"/>
      <c r="F386" s="202"/>
      <c r="G386" s="202"/>
    </row>
    <row r="387" spans="1:7" ht="14.25" customHeight="1" x14ac:dyDescent="0.3">
      <c r="A387" s="200"/>
      <c r="B387" s="201"/>
      <c r="C387" s="201"/>
      <c r="D387" s="201"/>
      <c r="E387" s="201"/>
      <c r="F387" s="202"/>
      <c r="G387" s="202"/>
    </row>
    <row r="388" spans="1:7" ht="14.25" customHeight="1" x14ac:dyDescent="0.3">
      <c r="A388" s="200"/>
      <c r="B388" s="201"/>
      <c r="C388" s="201"/>
      <c r="D388" s="201"/>
      <c r="E388" s="201"/>
      <c r="F388" s="202"/>
      <c r="G388" s="202"/>
    </row>
    <row r="389" spans="1:7" ht="14.25" customHeight="1" x14ac:dyDescent="0.3">
      <c r="A389" s="200"/>
      <c r="B389" s="201"/>
      <c r="C389" s="201"/>
      <c r="D389" s="201"/>
      <c r="E389" s="201"/>
      <c r="F389" s="202"/>
      <c r="G389" s="202"/>
    </row>
    <row r="390" spans="1:7" ht="14.25" customHeight="1" x14ac:dyDescent="0.3">
      <c r="A390" s="200"/>
      <c r="B390" s="201"/>
      <c r="C390" s="201"/>
      <c r="D390" s="201"/>
      <c r="E390" s="201"/>
      <c r="F390" s="202"/>
      <c r="G390" s="202"/>
    </row>
    <row r="391" spans="1:7" ht="14.25" customHeight="1" x14ac:dyDescent="0.3">
      <c r="A391" s="200"/>
      <c r="B391" s="201"/>
      <c r="C391" s="201"/>
      <c r="D391" s="201"/>
      <c r="E391" s="201"/>
      <c r="F391" s="202"/>
      <c r="G391" s="202"/>
    </row>
    <row r="392" spans="1:7" ht="14.25" customHeight="1" x14ac:dyDescent="0.3">
      <c r="A392" s="200"/>
      <c r="B392" s="201"/>
      <c r="C392" s="201"/>
      <c r="D392" s="201"/>
      <c r="E392" s="201"/>
      <c r="F392" s="202"/>
      <c r="G392" s="202"/>
    </row>
    <row r="393" spans="1:7" ht="14.25" customHeight="1" x14ac:dyDescent="0.3">
      <c r="A393" s="200"/>
      <c r="B393" s="201"/>
      <c r="C393" s="201"/>
      <c r="D393" s="201"/>
      <c r="E393" s="201"/>
      <c r="F393" s="202"/>
      <c r="G393" s="202"/>
    </row>
    <row r="394" spans="1:7" ht="14.25" customHeight="1" x14ac:dyDescent="0.3">
      <c r="A394" s="200"/>
      <c r="B394" s="201"/>
      <c r="C394" s="201"/>
      <c r="D394" s="201"/>
      <c r="E394" s="201"/>
      <c r="F394" s="202"/>
      <c r="G394" s="202"/>
    </row>
    <row r="395" spans="1:7" ht="14.25" customHeight="1" x14ac:dyDescent="0.3">
      <c r="A395" s="200"/>
      <c r="B395" s="201"/>
      <c r="C395" s="201"/>
      <c r="D395" s="201"/>
      <c r="E395" s="201"/>
      <c r="F395" s="202"/>
      <c r="G395" s="202"/>
    </row>
    <row r="396" spans="1:7" ht="14.25" customHeight="1" x14ac:dyDescent="0.3">
      <c r="A396" s="200"/>
      <c r="B396" s="201"/>
      <c r="C396" s="201"/>
      <c r="D396" s="201"/>
      <c r="E396" s="201"/>
      <c r="F396" s="202"/>
      <c r="G396" s="202"/>
    </row>
    <row r="397" spans="1:7" ht="14.25" customHeight="1" x14ac:dyDescent="0.3">
      <c r="A397" s="200"/>
      <c r="B397" s="201"/>
      <c r="C397" s="201"/>
      <c r="D397" s="201"/>
      <c r="E397" s="201"/>
      <c r="F397" s="202"/>
      <c r="G397" s="202"/>
    </row>
    <row r="398" spans="1:7" ht="14.25" customHeight="1" x14ac:dyDescent="0.3">
      <c r="A398" s="200"/>
      <c r="B398" s="201"/>
      <c r="C398" s="201"/>
      <c r="D398" s="201"/>
      <c r="E398" s="201"/>
      <c r="F398" s="202"/>
      <c r="G398" s="202"/>
    </row>
    <row r="399" spans="1:7" ht="14.25" customHeight="1" x14ac:dyDescent="0.3">
      <c r="A399" s="200"/>
      <c r="B399" s="201"/>
      <c r="C399" s="201"/>
      <c r="D399" s="201"/>
      <c r="E399" s="201"/>
      <c r="F399" s="202"/>
      <c r="G399" s="202"/>
    </row>
    <row r="400" spans="1:7" ht="14.25" customHeight="1" x14ac:dyDescent="0.3">
      <c r="A400" s="200"/>
      <c r="B400" s="201"/>
      <c r="C400" s="201"/>
      <c r="D400" s="201"/>
      <c r="E400" s="201"/>
      <c r="F400" s="202"/>
      <c r="G400" s="202"/>
    </row>
    <row r="401" spans="1:7" ht="14.25" customHeight="1" x14ac:dyDescent="0.3">
      <c r="A401" s="200"/>
      <c r="B401" s="201"/>
      <c r="C401" s="201"/>
      <c r="D401" s="201"/>
      <c r="E401" s="201"/>
      <c r="F401" s="202"/>
      <c r="G401" s="202"/>
    </row>
    <row r="402" spans="1:7" ht="14.25" customHeight="1" x14ac:dyDescent="0.3">
      <c r="A402" s="200"/>
      <c r="B402" s="201"/>
      <c r="C402" s="201"/>
      <c r="D402" s="201"/>
      <c r="E402" s="201"/>
      <c r="F402" s="202"/>
      <c r="G402" s="202"/>
    </row>
    <row r="403" spans="1:7" ht="14.25" customHeight="1" x14ac:dyDescent="0.3">
      <c r="A403" s="200"/>
      <c r="B403" s="201"/>
      <c r="C403" s="201"/>
      <c r="D403" s="201"/>
      <c r="E403" s="201"/>
      <c r="F403" s="202"/>
      <c r="G403" s="202"/>
    </row>
    <row r="404" spans="1:7" ht="14.25" customHeight="1" x14ac:dyDescent="0.3">
      <c r="A404" s="200"/>
      <c r="B404" s="201"/>
      <c r="C404" s="201"/>
      <c r="D404" s="201"/>
      <c r="E404" s="201"/>
      <c r="F404" s="202"/>
      <c r="G404" s="202"/>
    </row>
    <row r="405" spans="1:7" ht="14.25" customHeight="1" x14ac:dyDescent="0.3">
      <c r="A405" s="200"/>
      <c r="B405" s="201"/>
      <c r="C405" s="201"/>
      <c r="D405" s="201"/>
      <c r="E405" s="201"/>
      <c r="F405" s="202"/>
      <c r="G405" s="202"/>
    </row>
    <row r="406" spans="1:7" ht="14.25" customHeight="1" x14ac:dyDescent="0.3">
      <c r="A406" s="200"/>
      <c r="B406" s="201"/>
      <c r="C406" s="201"/>
      <c r="D406" s="201"/>
      <c r="E406" s="201"/>
      <c r="F406" s="202"/>
      <c r="G406" s="202"/>
    </row>
    <row r="407" spans="1:7" ht="14.25" customHeight="1" x14ac:dyDescent="0.3">
      <c r="A407" s="200"/>
      <c r="B407" s="201"/>
      <c r="C407" s="201"/>
      <c r="D407" s="201"/>
      <c r="E407" s="201"/>
      <c r="F407" s="202"/>
      <c r="G407" s="202"/>
    </row>
    <row r="408" spans="1:7" ht="14.25" customHeight="1" x14ac:dyDescent="0.3">
      <c r="A408" s="200"/>
      <c r="B408" s="201"/>
      <c r="C408" s="201"/>
      <c r="D408" s="201"/>
      <c r="E408" s="201"/>
      <c r="F408" s="202"/>
      <c r="G408" s="202"/>
    </row>
    <row r="409" spans="1:7" ht="14.25" customHeight="1" x14ac:dyDescent="0.3">
      <c r="A409" s="200"/>
      <c r="B409" s="201"/>
      <c r="C409" s="201"/>
      <c r="D409" s="201"/>
      <c r="E409" s="201"/>
      <c r="F409" s="202"/>
      <c r="G409" s="202"/>
    </row>
    <row r="410" spans="1:7" ht="14.25" customHeight="1" x14ac:dyDescent="0.3">
      <c r="A410" s="200"/>
      <c r="B410" s="201"/>
      <c r="C410" s="201"/>
      <c r="D410" s="201"/>
      <c r="E410" s="201"/>
      <c r="F410" s="202"/>
      <c r="G410" s="202"/>
    </row>
    <row r="411" spans="1:7" ht="14.25" customHeight="1" x14ac:dyDescent="0.3">
      <c r="A411" s="200"/>
      <c r="B411" s="201"/>
      <c r="C411" s="201"/>
      <c r="D411" s="201"/>
      <c r="E411" s="201"/>
      <c r="F411" s="202"/>
      <c r="G411" s="202"/>
    </row>
    <row r="412" spans="1:7" ht="14.25" customHeight="1" x14ac:dyDescent="0.3">
      <c r="A412" s="200"/>
      <c r="B412" s="201"/>
      <c r="C412" s="201"/>
      <c r="D412" s="201"/>
      <c r="E412" s="201"/>
      <c r="F412" s="202"/>
      <c r="G412" s="202"/>
    </row>
    <row r="413" spans="1:7" ht="14.25" customHeight="1" x14ac:dyDescent="0.3">
      <c r="A413" s="200"/>
      <c r="B413" s="201"/>
      <c r="C413" s="201"/>
      <c r="D413" s="201"/>
      <c r="E413" s="201"/>
      <c r="F413" s="202"/>
      <c r="G413" s="202"/>
    </row>
    <row r="414" spans="1:7" ht="14.25" customHeight="1" x14ac:dyDescent="0.3">
      <c r="A414" s="200"/>
      <c r="B414" s="201"/>
      <c r="C414" s="201"/>
      <c r="D414" s="201"/>
      <c r="E414" s="201"/>
      <c r="F414" s="202"/>
      <c r="G414" s="202"/>
    </row>
    <row r="415" spans="1:7" ht="14.25" customHeight="1" x14ac:dyDescent="0.3">
      <c r="A415" s="200"/>
      <c r="B415" s="201"/>
      <c r="C415" s="201"/>
      <c r="D415" s="201"/>
      <c r="E415" s="201"/>
      <c r="F415" s="202"/>
      <c r="G415" s="202"/>
    </row>
    <row r="416" spans="1:7" ht="14.25" customHeight="1" x14ac:dyDescent="0.3">
      <c r="A416" s="200"/>
      <c r="B416" s="201"/>
      <c r="C416" s="201"/>
      <c r="D416" s="201"/>
      <c r="E416" s="201"/>
      <c r="F416" s="202"/>
      <c r="G416" s="202"/>
    </row>
    <row r="417" spans="1:7" ht="14.25" customHeight="1" x14ac:dyDescent="0.3">
      <c r="A417" s="200"/>
      <c r="B417" s="201"/>
      <c r="C417" s="201"/>
      <c r="D417" s="201"/>
      <c r="E417" s="201"/>
      <c r="F417" s="202"/>
      <c r="G417" s="202"/>
    </row>
    <row r="418" spans="1:7" ht="14.25" customHeight="1" x14ac:dyDescent="0.3">
      <c r="A418" s="200"/>
      <c r="B418" s="201"/>
      <c r="C418" s="201"/>
      <c r="D418" s="201"/>
      <c r="E418" s="201"/>
      <c r="F418" s="202"/>
      <c r="G418" s="202"/>
    </row>
    <row r="419" spans="1:7" ht="14.25" customHeight="1" x14ac:dyDescent="0.3">
      <c r="A419" s="200"/>
      <c r="B419" s="201"/>
      <c r="C419" s="201"/>
      <c r="D419" s="201"/>
      <c r="E419" s="201"/>
      <c r="F419" s="202"/>
      <c r="G419" s="202"/>
    </row>
    <row r="420" spans="1:7" ht="14.25" customHeight="1" x14ac:dyDescent="0.3">
      <c r="A420" s="200"/>
      <c r="B420" s="201"/>
      <c r="C420" s="201"/>
      <c r="D420" s="201"/>
      <c r="E420" s="201"/>
      <c r="F420" s="202"/>
      <c r="G420" s="202"/>
    </row>
    <row r="421" spans="1:7" ht="14.25" customHeight="1" x14ac:dyDescent="0.3">
      <c r="A421" s="200"/>
      <c r="B421" s="201"/>
      <c r="C421" s="201"/>
      <c r="D421" s="201"/>
      <c r="E421" s="201"/>
      <c r="F421" s="202"/>
      <c r="G421" s="202"/>
    </row>
    <row r="422" spans="1:7" ht="14.25" customHeight="1" x14ac:dyDescent="0.3">
      <c r="A422" s="200"/>
      <c r="B422" s="201"/>
      <c r="C422" s="201"/>
      <c r="D422" s="201"/>
      <c r="E422" s="201"/>
      <c r="F422" s="202"/>
      <c r="G422" s="202"/>
    </row>
    <row r="423" spans="1:7" ht="14.25" customHeight="1" x14ac:dyDescent="0.3">
      <c r="A423" s="200"/>
      <c r="B423" s="201"/>
      <c r="C423" s="201"/>
      <c r="D423" s="201"/>
      <c r="E423" s="201"/>
      <c r="F423" s="202"/>
      <c r="G423" s="202"/>
    </row>
    <row r="424" spans="1:7" ht="14.25" customHeight="1" x14ac:dyDescent="0.3">
      <c r="A424" s="200"/>
      <c r="B424" s="201"/>
      <c r="C424" s="201"/>
      <c r="D424" s="201"/>
      <c r="E424" s="201"/>
      <c r="F424" s="202"/>
      <c r="G424" s="202"/>
    </row>
    <row r="425" spans="1:7" ht="14.25" customHeight="1" x14ac:dyDescent="0.3">
      <c r="A425" s="200"/>
      <c r="B425" s="201"/>
      <c r="C425" s="201"/>
      <c r="D425" s="201"/>
      <c r="E425" s="201"/>
      <c r="F425" s="202"/>
      <c r="G425" s="202"/>
    </row>
    <row r="426" spans="1:7" ht="14.25" customHeight="1" x14ac:dyDescent="0.3">
      <c r="A426" s="200"/>
      <c r="B426" s="201"/>
      <c r="C426" s="201"/>
      <c r="D426" s="201"/>
      <c r="E426" s="201"/>
      <c r="F426" s="202"/>
      <c r="G426" s="202"/>
    </row>
    <row r="427" spans="1:7" ht="14.25" customHeight="1" x14ac:dyDescent="0.3">
      <c r="A427" s="200"/>
      <c r="B427" s="201"/>
      <c r="C427" s="201"/>
      <c r="D427" s="201"/>
      <c r="E427" s="201"/>
      <c r="F427" s="202"/>
      <c r="G427" s="202"/>
    </row>
    <row r="428" spans="1:7" ht="14.25" customHeight="1" x14ac:dyDescent="0.3">
      <c r="A428" s="200"/>
      <c r="B428" s="201"/>
      <c r="C428" s="201"/>
      <c r="D428" s="201"/>
      <c r="E428" s="201"/>
      <c r="F428" s="202"/>
      <c r="G428" s="202"/>
    </row>
    <row r="429" spans="1:7" ht="14.25" customHeight="1" x14ac:dyDescent="0.3">
      <c r="A429" s="200"/>
      <c r="B429" s="201"/>
      <c r="C429" s="201"/>
      <c r="D429" s="201"/>
      <c r="E429" s="201"/>
      <c r="F429" s="202"/>
      <c r="G429" s="202"/>
    </row>
    <row r="430" spans="1:7" ht="14.25" customHeight="1" x14ac:dyDescent="0.3">
      <c r="A430" s="200"/>
      <c r="B430" s="201"/>
      <c r="C430" s="201"/>
      <c r="D430" s="201"/>
      <c r="E430" s="201"/>
      <c r="F430" s="202"/>
      <c r="G430" s="202"/>
    </row>
    <row r="431" spans="1:7" ht="14.25" customHeight="1" x14ac:dyDescent="0.3">
      <c r="A431" s="200"/>
      <c r="B431" s="201"/>
      <c r="C431" s="201"/>
      <c r="D431" s="201"/>
      <c r="E431" s="201"/>
      <c r="F431" s="202"/>
      <c r="G431" s="202"/>
    </row>
    <row r="432" spans="1:7" ht="14.25" customHeight="1" x14ac:dyDescent="0.3">
      <c r="A432" s="200"/>
      <c r="B432" s="201"/>
      <c r="C432" s="201"/>
      <c r="D432" s="201"/>
      <c r="E432" s="201"/>
      <c r="F432" s="202"/>
      <c r="G432" s="202"/>
    </row>
    <row r="433" spans="1:7" ht="14.25" customHeight="1" x14ac:dyDescent="0.3">
      <c r="A433" s="200"/>
      <c r="B433" s="201"/>
      <c r="C433" s="201"/>
      <c r="D433" s="201"/>
      <c r="E433" s="201"/>
      <c r="F433" s="202"/>
      <c r="G433" s="202"/>
    </row>
    <row r="434" spans="1:7" ht="14.25" customHeight="1" x14ac:dyDescent="0.3">
      <c r="A434" s="200"/>
      <c r="B434" s="201"/>
      <c r="C434" s="201"/>
      <c r="D434" s="201"/>
      <c r="E434" s="201"/>
      <c r="F434" s="202"/>
      <c r="G434" s="202"/>
    </row>
    <row r="435" spans="1:7" ht="14.25" customHeight="1" x14ac:dyDescent="0.3">
      <c r="A435" s="200"/>
      <c r="B435" s="201"/>
      <c r="C435" s="201"/>
      <c r="D435" s="201"/>
      <c r="E435" s="201"/>
      <c r="F435" s="202"/>
      <c r="G435" s="202"/>
    </row>
    <row r="436" spans="1:7" ht="14.25" customHeight="1" x14ac:dyDescent="0.3">
      <c r="A436" s="200"/>
      <c r="B436" s="201"/>
      <c r="C436" s="201"/>
      <c r="D436" s="201"/>
      <c r="E436" s="201"/>
      <c r="F436" s="202"/>
      <c r="G436" s="202"/>
    </row>
    <row r="437" spans="1:7" ht="14.25" customHeight="1" x14ac:dyDescent="0.3">
      <c r="A437" s="200"/>
      <c r="B437" s="201"/>
      <c r="C437" s="201"/>
      <c r="D437" s="201"/>
      <c r="E437" s="201"/>
      <c r="F437" s="202"/>
      <c r="G437" s="202"/>
    </row>
    <row r="438" spans="1:7" ht="14.25" customHeight="1" x14ac:dyDescent="0.3">
      <c r="A438" s="200"/>
      <c r="B438" s="201"/>
      <c r="C438" s="201"/>
      <c r="D438" s="201"/>
      <c r="E438" s="201"/>
      <c r="F438" s="202"/>
      <c r="G438" s="202"/>
    </row>
    <row r="439" spans="1:7" ht="14.25" customHeight="1" x14ac:dyDescent="0.3">
      <c r="A439" s="200"/>
      <c r="B439" s="201"/>
      <c r="C439" s="201"/>
      <c r="D439" s="201"/>
      <c r="E439" s="201"/>
      <c r="F439" s="202"/>
      <c r="G439" s="202"/>
    </row>
    <row r="440" spans="1:7" ht="14.25" customHeight="1" x14ac:dyDescent="0.3">
      <c r="A440" s="200"/>
      <c r="B440" s="201"/>
      <c r="C440" s="201"/>
      <c r="D440" s="201"/>
      <c r="E440" s="201"/>
      <c r="F440" s="202"/>
      <c r="G440" s="202"/>
    </row>
    <row r="441" spans="1:7" ht="14.25" customHeight="1" x14ac:dyDescent="0.3">
      <c r="A441" s="200"/>
      <c r="B441" s="201"/>
      <c r="C441" s="201"/>
      <c r="D441" s="201"/>
      <c r="E441" s="201"/>
      <c r="F441" s="202"/>
      <c r="G441" s="202"/>
    </row>
    <row r="442" spans="1:7" ht="14.25" customHeight="1" x14ac:dyDescent="0.3">
      <c r="A442" s="200"/>
      <c r="B442" s="201"/>
      <c r="C442" s="201"/>
      <c r="D442" s="201"/>
      <c r="E442" s="201"/>
      <c r="F442" s="202"/>
      <c r="G442" s="202"/>
    </row>
    <row r="443" spans="1:7" ht="14.25" customHeight="1" x14ac:dyDescent="0.3">
      <c r="A443" s="200"/>
      <c r="B443" s="201"/>
      <c r="C443" s="201"/>
      <c r="D443" s="201"/>
      <c r="E443" s="201"/>
      <c r="F443" s="202"/>
      <c r="G443" s="202"/>
    </row>
    <row r="444" spans="1:7" ht="14.25" customHeight="1" x14ac:dyDescent="0.3">
      <c r="A444" s="200"/>
      <c r="B444" s="201"/>
      <c r="C444" s="201"/>
      <c r="D444" s="201"/>
      <c r="E444" s="201"/>
      <c r="F444" s="202"/>
      <c r="G444" s="202"/>
    </row>
    <row r="445" spans="1:7" ht="14.25" customHeight="1" x14ac:dyDescent="0.3">
      <c r="A445" s="200"/>
      <c r="B445" s="201"/>
      <c r="C445" s="201"/>
      <c r="D445" s="201"/>
      <c r="E445" s="201"/>
      <c r="F445" s="202"/>
      <c r="G445" s="202"/>
    </row>
    <row r="446" spans="1:7" ht="14.25" customHeight="1" x14ac:dyDescent="0.3">
      <c r="A446" s="200"/>
      <c r="B446" s="201"/>
      <c r="C446" s="201"/>
      <c r="D446" s="201"/>
      <c r="E446" s="201"/>
      <c r="F446" s="202"/>
      <c r="G446" s="202"/>
    </row>
    <row r="447" spans="1:7" ht="14.25" customHeight="1" x14ac:dyDescent="0.3">
      <c r="A447" s="200"/>
      <c r="B447" s="201"/>
      <c r="C447" s="201"/>
      <c r="D447" s="201"/>
      <c r="E447" s="201"/>
      <c r="F447" s="202"/>
      <c r="G447" s="202"/>
    </row>
    <row r="448" spans="1:7" ht="14.25" customHeight="1" x14ac:dyDescent="0.3">
      <c r="A448" s="200"/>
      <c r="B448" s="201"/>
      <c r="C448" s="201"/>
      <c r="D448" s="201"/>
      <c r="E448" s="201"/>
      <c r="F448" s="202"/>
      <c r="G448" s="202"/>
    </row>
    <row r="449" spans="1:7" ht="14.25" customHeight="1" x14ac:dyDescent="0.3">
      <c r="A449" s="200"/>
      <c r="B449" s="201"/>
      <c r="C449" s="201"/>
      <c r="D449" s="201"/>
      <c r="E449" s="201"/>
      <c r="F449" s="202"/>
      <c r="G449" s="202"/>
    </row>
    <row r="450" spans="1:7" ht="14.25" customHeight="1" x14ac:dyDescent="0.3">
      <c r="A450" s="200"/>
      <c r="B450" s="201"/>
      <c r="C450" s="201"/>
      <c r="D450" s="201"/>
      <c r="E450" s="201"/>
      <c r="F450" s="202"/>
      <c r="G450" s="202"/>
    </row>
    <row r="451" spans="1:7" ht="14.25" customHeight="1" x14ac:dyDescent="0.3">
      <c r="A451" s="200"/>
      <c r="B451" s="201"/>
      <c r="C451" s="201"/>
      <c r="D451" s="201"/>
      <c r="E451" s="201"/>
      <c r="F451" s="202"/>
      <c r="G451" s="202"/>
    </row>
    <row r="452" spans="1:7" ht="14.25" customHeight="1" x14ac:dyDescent="0.3">
      <c r="A452" s="200"/>
      <c r="B452" s="201"/>
      <c r="C452" s="201"/>
      <c r="D452" s="201"/>
      <c r="E452" s="201"/>
      <c r="F452" s="202"/>
      <c r="G452" s="202"/>
    </row>
    <row r="453" spans="1:7" ht="14.25" customHeight="1" x14ac:dyDescent="0.3">
      <c r="A453" s="200"/>
      <c r="B453" s="201"/>
      <c r="C453" s="201"/>
      <c r="D453" s="201"/>
      <c r="E453" s="201"/>
      <c r="F453" s="202"/>
      <c r="G453" s="202"/>
    </row>
    <row r="454" spans="1:7" ht="14.25" customHeight="1" x14ac:dyDescent="0.3">
      <c r="A454" s="200"/>
      <c r="B454" s="201"/>
      <c r="C454" s="201"/>
      <c r="D454" s="201"/>
      <c r="E454" s="201"/>
      <c r="F454" s="202"/>
      <c r="G454" s="202"/>
    </row>
    <row r="455" spans="1:7" ht="14.25" customHeight="1" x14ac:dyDescent="0.3">
      <c r="A455" s="200"/>
      <c r="B455" s="201"/>
      <c r="C455" s="201"/>
      <c r="D455" s="201"/>
      <c r="E455" s="201"/>
      <c r="F455" s="202"/>
      <c r="G455" s="202"/>
    </row>
    <row r="456" spans="1:7" ht="14.25" customHeight="1" x14ac:dyDescent="0.3">
      <c r="A456" s="200"/>
      <c r="B456" s="201"/>
      <c r="C456" s="201"/>
      <c r="D456" s="201"/>
      <c r="E456" s="201"/>
      <c r="F456" s="202"/>
      <c r="G456" s="202"/>
    </row>
    <row r="457" spans="1:7" ht="14.25" customHeight="1" x14ac:dyDescent="0.3">
      <c r="A457" s="200"/>
      <c r="B457" s="201"/>
      <c r="C457" s="201"/>
      <c r="D457" s="201"/>
      <c r="E457" s="201"/>
      <c r="F457" s="202"/>
      <c r="G457" s="202"/>
    </row>
    <row r="458" spans="1:7" ht="14.25" customHeight="1" x14ac:dyDescent="0.3">
      <c r="A458" s="200"/>
      <c r="B458" s="201"/>
      <c r="C458" s="201"/>
      <c r="D458" s="201"/>
      <c r="E458" s="201"/>
      <c r="F458" s="202"/>
      <c r="G458" s="202"/>
    </row>
    <row r="459" spans="1:7" ht="14.25" customHeight="1" x14ac:dyDescent="0.3">
      <c r="A459" s="200"/>
      <c r="B459" s="201"/>
      <c r="C459" s="201"/>
      <c r="D459" s="201"/>
      <c r="E459" s="201"/>
      <c r="F459" s="202"/>
      <c r="G459" s="202"/>
    </row>
    <row r="460" spans="1:7" ht="14.25" customHeight="1" x14ac:dyDescent="0.3">
      <c r="A460" s="200"/>
      <c r="B460" s="201"/>
      <c r="C460" s="201"/>
      <c r="D460" s="201"/>
      <c r="E460" s="201"/>
      <c r="F460" s="202"/>
      <c r="G460" s="202"/>
    </row>
    <row r="461" spans="1:7" ht="14.25" customHeight="1" x14ac:dyDescent="0.3">
      <c r="A461" s="200"/>
      <c r="B461" s="201"/>
      <c r="C461" s="201"/>
      <c r="D461" s="201"/>
      <c r="E461" s="201"/>
      <c r="F461" s="202"/>
      <c r="G461" s="202"/>
    </row>
    <row r="462" spans="1:7" ht="14.25" customHeight="1" x14ac:dyDescent="0.3">
      <c r="A462" s="200"/>
      <c r="B462" s="201"/>
      <c r="C462" s="201"/>
      <c r="D462" s="201"/>
      <c r="E462" s="201"/>
      <c r="F462" s="202"/>
      <c r="G462" s="202"/>
    </row>
    <row r="463" spans="1:7" ht="14.25" customHeight="1" x14ac:dyDescent="0.3">
      <c r="A463" s="200"/>
      <c r="B463" s="201"/>
      <c r="C463" s="201"/>
      <c r="D463" s="201"/>
      <c r="E463" s="201"/>
      <c r="F463" s="202"/>
      <c r="G463" s="202"/>
    </row>
    <row r="464" spans="1:7" ht="14.25" customHeight="1" x14ac:dyDescent="0.3">
      <c r="A464" s="200"/>
      <c r="B464" s="201"/>
      <c r="C464" s="201"/>
      <c r="D464" s="201"/>
      <c r="E464" s="201"/>
      <c r="F464" s="202"/>
      <c r="G464" s="202"/>
    </row>
    <row r="465" spans="1:7" ht="14.25" customHeight="1" x14ac:dyDescent="0.3">
      <c r="A465" s="200"/>
      <c r="B465" s="201"/>
      <c r="C465" s="201"/>
      <c r="D465" s="201"/>
      <c r="E465" s="201"/>
      <c r="F465" s="202"/>
      <c r="G465" s="202"/>
    </row>
    <row r="466" spans="1:7" ht="14.25" customHeight="1" x14ac:dyDescent="0.3">
      <c r="A466" s="200"/>
      <c r="B466" s="201"/>
      <c r="C466" s="201"/>
      <c r="D466" s="201"/>
      <c r="E466" s="201"/>
      <c r="F466" s="202"/>
      <c r="G466" s="202"/>
    </row>
    <row r="467" spans="1:7" ht="14.25" customHeight="1" x14ac:dyDescent="0.3">
      <c r="A467" s="200"/>
      <c r="B467" s="201"/>
      <c r="C467" s="201"/>
      <c r="D467" s="201"/>
      <c r="E467" s="201"/>
      <c r="F467" s="202"/>
      <c r="G467" s="202"/>
    </row>
    <row r="468" spans="1:7" ht="14.25" customHeight="1" x14ac:dyDescent="0.3">
      <c r="A468" s="200"/>
      <c r="B468" s="201"/>
      <c r="C468" s="201"/>
      <c r="D468" s="201"/>
      <c r="E468" s="201"/>
      <c r="F468" s="202"/>
      <c r="G468" s="202"/>
    </row>
    <row r="469" spans="1:7" ht="14.25" customHeight="1" x14ac:dyDescent="0.3">
      <c r="A469" s="200"/>
      <c r="B469" s="201"/>
      <c r="C469" s="201"/>
      <c r="D469" s="201"/>
      <c r="E469" s="201"/>
      <c r="F469" s="202"/>
      <c r="G469" s="202"/>
    </row>
    <row r="470" spans="1:7" ht="14.25" customHeight="1" x14ac:dyDescent="0.3">
      <c r="A470" s="200"/>
      <c r="B470" s="201"/>
      <c r="C470" s="201"/>
      <c r="D470" s="201"/>
      <c r="E470" s="201"/>
      <c r="F470" s="202"/>
      <c r="G470" s="202"/>
    </row>
    <row r="471" spans="1:7" ht="14.25" customHeight="1" x14ac:dyDescent="0.3">
      <c r="A471" s="200"/>
      <c r="B471" s="201"/>
      <c r="C471" s="201"/>
      <c r="D471" s="201"/>
      <c r="E471" s="201"/>
      <c r="F471" s="202"/>
      <c r="G471" s="202"/>
    </row>
    <row r="472" spans="1:7" ht="14.25" customHeight="1" x14ac:dyDescent="0.3">
      <c r="A472" s="200"/>
      <c r="B472" s="201"/>
      <c r="C472" s="201"/>
      <c r="D472" s="201"/>
      <c r="E472" s="201"/>
      <c r="F472" s="202"/>
      <c r="G472" s="202"/>
    </row>
    <row r="473" spans="1:7" ht="14.25" customHeight="1" x14ac:dyDescent="0.3">
      <c r="A473" s="200"/>
      <c r="B473" s="201"/>
      <c r="C473" s="201"/>
      <c r="D473" s="201"/>
      <c r="E473" s="201"/>
      <c r="F473" s="202"/>
      <c r="G473" s="202"/>
    </row>
    <row r="474" spans="1:7" ht="14.25" customHeight="1" x14ac:dyDescent="0.3">
      <c r="A474" s="200"/>
      <c r="B474" s="201"/>
      <c r="C474" s="201"/>
      <c r="D474" s="201"/>
      <c r="E474" s="201"/>
      <c r="F474" s="202"/>
      <c r="G474" s="202"/>
    </row>
    <row r="475" spans="1:7" ht="14.25" customHeight="1" x14ac:dyDescent="0.3">
      <c r="A475" s="200"/>
      <c r="B475" s="201"/>
      <c r="C475" s="201"/>
      <c r="D475" s="201"/>
      <c r="E475" s="201"/>
      <c r="F475" s="202"/>
      <c r="G475" s="202"/>
    </row>
    <row r="476" spans="1:7" ht="14.25" customHeight="1" x14ac:dyDescent="0.3">
      <c r="A476" s="200"/>
      <c r="B476" s="201"/>
      <c r="C476" s="201"/>
      <c r="D476" s="201"/>
      <c r="E476" s="201"/>
      <c r="F476" s="202"/>
      <c r="G476" s="202"/>
    </row>
    <row r="477" spans="1:7" ht="14.25" customHeight="1" x14ac:dyDescent="0.3">
      <c r="A477" s="200"/>
      <c r="B477" s="201"/>
      <c r="C477" s="201"/>
      <c r="D477" s="201"/>
      <c r="E477" s="201"/>
      <c r="F477" s="202"/>
      <c r="G477" s="202"/>
    </row>
    <row r="478" spans="1:7" ht="14.25" customHeight="1" x14ac:dyDescent="0.3">
      <c r="A478" s="200"/>
      <c r="B478" s="201"/>
      <c r="C478" s="201"/>
      <c r="D478" s="201"/>
      <c r="E478" s="201"/>
      <c r="F478" s="202"/>
      <c r="G478" s="202"/>
    </row>
    <row r="479" spans="1:7" ht="14.25" customHeight="1" x14ac:dyDescent="0.3">
      <c r="A479" s="200"/>
      <c r="B479" s="201"/>
      <c r="C479" s="201"/>
      <c r="D479" s="201"/>
      <c r="E479" s="201"/>
      <c r="F479" s="202"/>
      <c r="G479" s="202"/>
    </row>
    <row r="480" spans="1:7" ht="14.25" customHeight="1" x14ac:dyDescent="0.3">
      <c r="A480" s="200"/>
      <c r="B480" s="201"/>
      <c r="C480" s="201"/>
      <c r="D480" s="201"/>
      <c r="E480" s="201"/>
      <c r="F480" s="202"/>
      <c r="G480" s="202"/>
    </row>
    <row r="481" spans="1:7" ht="14.25" customHeight="1" x14ac:dyDescent="0.3">
      <c r="A481" s="200"/>
      <c r="B481" s="201"/>
      <c r="C481" s="201"/>
      <c r="D481" s="201"/>
      <c r="E481" s="201"/>
      <c r="F481" s="202"/>
      <c r="G481" s="202"/>
    </row>
    <row r="482" spans="1:7" ht="14.25" customHeight="1" x14ac:dyDescent="0.3">
      <c r="A482" s="200"/>
      <c r="B482" s="201"/>
      <c r="C482" s="201"/>
      <c r="D482" s="201"/>
      <c r="E482" s="201"/>
      <c r="F482" s="202"/>
      <c r="G482" s="202"/>
    </row>
    <row r="483" spans="1:7" ht="14.25" customHeight="1" x14ac:dyDescent="0.3">
      <c r="A483" s="200"/>
      <c r="B483" s="201"/>
      <c r="C483" s="201"/>
      <c r="D483" s="201"/>
      <c r="E483" s="201"/>
      <c r="F483" s="202"/>
      <c r="G483" s="202"/>
    </row>
    <row r="484" spans="1:7" ht="14.25" customHeight="1" x14ac:dyDescent="0.3">
      <c r="A484" s="200"/>
      <c r="B484" s="201"/>
      <c r="C484" s="201"/>
      <c r="D484" s="201"/>
      <c r="E484" s="201"/>
      <c r="F484" s="202"/>
      <c r="G484" s="202"/>
    </row>
    <row r="485" spans="1:7" ht="14.25" customHeight="1" x14ac:dyDescent="0.3">
      <c r="A485" s="200"/>
      <c r="B485" s="201"/>
      <c r="C485" s="201"/>
      <c r="D485" s="201"/>
      <c r="E485" s="201"/>
      <c r="F485" s="202"/>
      <c r="G485" s="202"/>
    </row>
    <row r="486" spans="1:7" ht="14.25" customHeight="1" x14ac:dyDescent="0.3">
      <c r="A486" s="200"/>
      <c r="B486" s="201"/>
      <c r="C486" s="201"/>
      <c r="D486" s="201"/>
      <c r="E486" s="201"/>
      <c r="F486" s="202"/>
      <c r="G486" s="202"/>
    </row>
    <row r="487" spans="1:7" ht="14.25" customHeight="1" x14ac:dyDescent="0.3">
      <c r="A487" s="200"/>
      <c r="B487" s="201"/>
      <c r="C487" s="201"/>
      <c r="D487" s="201"/>
      <c r="E487" s="201"/>
      <c r="F487" s="202"/>
      <c r="G487" s="202"/>
    </row>
    <row r="488" spans="1:7" ht="14.25" customHeight="1" x14ac:dyDescent="0.3">
      <c r="A488" s="200"/>
      <c r="B488" s="201"/>
      <c r="C488" s="201"/>
      <c r="D488" s="201"/>
      <c r="E488" s="201"/>
      <c r="F488" s="202"/>
      <c r="G488" s="202"/>
    </row>
    <row r="489" spans="1:7" ht="14.25" customHeight="1" x14ac:dyDescent="0.3">
      <c r="A489" s="200"/>
      <c r="B489" s="201"/>
      <c r="C489" s="201"/>
      <c r="D489" s="201"/>
      <c r="E489" s="201"/>
      <c r="F489" s="202"/>
      <c r="G489" s="202"/>
    </row>
    <row r="490" spans="1:7" ht="14.25" customHeight="1" x14ac:dyDescent="0.3">
      <c r="A490" s="200"/>
      <c r="B490" s="201"/>
      <c r="C490" s="201"/>
      <c r="D490" s="201"/>
      <c r="E490" s="201"/>
      <c r="F490" s="202"/>
      <c r="G490" s="202"/>
    </row>
    <row r="491" spans="1:7" ht="14.25" customHeight="1" x14ac:dyDescent="0.3">
      <c r="A491" s="200"/>
      <c r="B491" s="201"/>
      <c r="C491" s="201"/>
      <c r="D491" s="201"/>
      <c r="E491" s="201"/>
      <c r="F491" s="202"/>
      <c r="G491" s="202"/>
    </row>
    <row r="492" spans="1:7" ht="14.25" customHeight="1" x14ac:dyDescent="0.3">
      <c r="A492" s="200"/>
      <c r="B492" s="201"/>
      <c r="C492" s="201"/>
      <c r="D492" s="201"/>
      <c r="E492" s="201"/>
      <c r="F492" s="202"/>
      <c r="G492" s="202"/>
    </row>
    <row r="493" spans="1:7" ht="14.25" customHeight="1" x14ac:dyDescent="0.3">
      <c r="A493" s="200"/>
      <c r="B493" s="201"/>
      <c r="C493" s="201"/>
      <c r="D493" s="201"/>
      <c r="E493" s="201"/>
      <c r="F493" s="202"/>
      <c r="G493" s="202"/>
    </row>
    <row r="494" spans="1:7" ht="14.25" customHeight="1" x14ac:dyDescent="0.3">
      <c r="A494" s="200"/>
      <c r="B494" s="201"/>
      <c r="C494" s="201"/>
      <c r="D494" s="201"/>
      <c r="E494" s="201"/>
      <c r="F494" s="202"/>
      <c r="G494" s="202"/>
    </row>
    <row r="495" spans="1:7" ht="14.25" customHeight="1" x14ac:dyDescent="0.3">
      <c r="A495" s="200"/>
      <c r="B495" s="201"/>
      <c r="C495" s="201"/>
      <c r="D495" s="201"/>
      <c r="E495" s="201"/>
      <c r="F495" s="202"/>
      <c r="G495" s="202"/>
    </row>
    <row r="496" spans="1:7" ht="14.25" customHeight="1" x14ac:dyDescent="0.3">
      <c r="A496" s="200"/>
      <c r="B496" s="201"/>
      <c r="C496" s="201"/>
      <c r="D496" s="201"/>
      <c r="E496" s="201"/>
      <c r="F496" s="202"/>
      <c r="G496" s="202"/>
    </row>
    <row r="497" spans="1:7" ht="14.25" customHeight="1" x14ac:dyDescent="0.3">
      <c r="A497" s="200"/>
      <c r="B497" s="201"/>
      <c r="C497" s="201"/>
      <c r="D497" s="201"/>
      <c r="E497" s="201"/>
      <c r="F497" s="202"/>
      <c r="G497" s="202"/>
    </row>
    <row r="498" spans="1:7" ht="14.25" customHeight="1" x14ac:dyDescent="0.3">
      <c r="A498" s="200"/>
      <c r="B498" s="201"/>
      <c r="C498" s="201"/>
      <c r="D498" s="201"/>
      <c r="E498" s="201"/>
      <c r="F498" s="202"/>
      <c r="G498" s="202"/>
    </row>
    <row r="499" spans="1:7" ht="14.25" customHeight="1" x14ac:dyDescent="0.3">
      <c r="A499" s="200"/>
      <c r="B499" s="201"/>
      <c r="C499" s="201"/>
      <c r="D499" s="201"/>
      <c r="E499" s="201"/>
      <c r="F499" s="202"/>
      <c r="G499" s="202"/>
    </row>
    <row r="500" spans="1:7" ht="14.25" customHeight="1" x14ac:dyDescent="0.3">
      <c r="A500" s="200"/>
      <c r="B500" s="201"/>
      <c r="C500" s="201"/>
      <c r="D500" s="201"/>
      <c r="E500" s="201"/>
      <c r="F500" s="202"/>
      <c r="G500" s="202"/>
    </row>
    <row r="501" spans="1:7" ht="14.25" customHeight="1" x14ac:dyDescent="0.3">
      <c r="A501" s="200"/>
      <c r="B501" s="201"/>
      <c r="C501" s="201"/>
      <c r="D501" s="201"/>
      <c r="E501" s="201"/>
      <c r="F501" s="202"/>
      <c r="G501" s="202"/>
    </row>
    <row r="502" spans="1:7" ht="14.25" customHeight="1" x14ac:dyDescent="0.3">
      <c r="A502" s="200"/>
      <c r="B502" s="201"/>
      <c r="C502" s="201"/>
      <c r="D502" s="201"/>
      <c r="E502" s="201"/>
      <c r="F502" s="202"/>
      <c r="G502" s="202"/>
    </row>
    <row r="503" spans="1:7" ht="14.25" customHeight="1" x14ac:dyDescent="0.3">
      <c r="A503" s="200"/>
      <c r="B503" s="201"/>
      <c r="C503" s="201"/>
      <c r="D503" s="201"/>
      <c r="E503" s="201"/>
      <c r="F503" s="202"/>
      <c r="G503" s="202"/>
    </row>
    <row r="504" spans="1:7" ht="14.25" customHeight="1" x14ac:dyDescent="0.3">
      <c r="A504" s="200"/>
      <c r="B504" s="201"/>
      <c r="C504" s="201"/>
      <c r="D504" s="201"/>
      <c r="E504" s="201"/>
      <c r="F504" s="202"/>
      <c r="G504" s="202"/>
    </row>
    <row r="505" spans="1:7" ht="14.25" customHeight="1" x14ac:dyDescent="0.3">
      <c r="A505" s="200"/>
      <c r="B505" s="201"/>
      <c r="C505" s="201"/>
      <c r="D505" s="201"/>
      <c r="E505" s="201"/>
      <c r="F505" s="202"/>
      <c r="G505" s="202"/>
    </row>
    <row r="506" spans="1:7" ht="14.25" customHeight="1" x14ac:dyDescent="0.3">
      <c r="A506" s="200"/>
      <c r="B506" s="201"/>
      <c r="C506" s="201"/>
      <c r="D506" s="201"/>
      <c r="E506" s="201"/>
      <c r="F506" s="202"/>
      <c r="G506" s="202"/>
    </row>
    <row r="507" spans="1:7" ht="14.25" customHeight="1" x14ac:dyDescent="0.3">
      <c r="A507" s="200"/>
      <c r="B507" s="201"/>
      <c r="C507" s="201"/>
      <c r="D507" s="201"/>
      <c r="E507" s="201"/>
      <c r="F507" s="202"/>
      <c r="G507" s="202"/>
    </row>
    <row r="508" spans="1:7" ht="14.25" customHeight="1" x14ac:dyDescent="0.3">
      <c r="A508" s="200"/>
      <c r="B508" s="201"/>
      <c r="C508" s="201"/>
      <c r="D508" s="201"/>
      <c r="E508" s="201"/>
      <c r="F508" s="202"/>
      <c r="G508" s="202"/>
    </row>
    <row r="509" spans="1:7" ht="14.25" customHeight="1" x14ac:dyDescent="0.3">
      <c r="A509" s="200"/>
      <c r="B509" s="201"/>
      <c r="C509" s="201"/>
      <c r="D509" s="201"/>
      <c r="E509" s="201"/>
      <c r="F509" s="202"/>
      <c r="G509" s="202"/>
    </row>
    <row r="510" spans="1:7" ht="14.25" customHeight="1" x14ac:dyDescent="0.3">
      <c r="A510" s="200"/>
      <c r="B510" s="201"/>
      <c r="C510" s="201"/>
      <c r="D510" s="201"/>
      <c r="E510" s="201"/>
      <c r="F510" s="202"/>
      <c r="G510" s="202"/>
    </row>
    <row r="511" spans="1:7" ht="14.25" customHeight="1" x14ac:dyDescent="0.3">
      <c r="A511" s="200"/>
      <c r="B511" s="201"/>
      <c r="C511" s="201"/>
      <c r="D511" s="201"/>
      <c r="E511" s="201"/>
      <c r="F511" s="202"/>
      <c r="G511" s="202"/>
    </row>
    <row r="512" spans="1:7" ht="14.25" customHeight="1" x14ac:dyDescent="0.3">
      <c r="A512" s="200"/>
      <c r="B512" s="201"/>
      <c r="C512" s="201"/>
      <c r="D512" s="201"/>
      <c r="E512" s="201"/>
      <c r="F512" s="202"/>
      <c r="G512" s="202"/>
    </row>
    <row r="513" spans="1:7" ht="14.25" customHeight="1" x14ac:dyDescent="0.3">
      <c r="A513" s="200"/>
      <c r="B513" s="201"/>
      <c r="C513" s="201"/>
      <c r="D513" s="201"/>
      <c r="E513" s="201"/>
      <c r="F513" s="202"/>
      <c r="G513" s="202"/>
    </row>
    <row r="514" spans="1:7" ht="14.25" customHeight="1" x14ac:dyDescent="0.3">
      <c r="A514" s="200"/>
      <c r="B514" s="201"/>
      <c r="C514" s="201"/>
      <c r="D514" s="201"/>
      <c r="E514" s="201"/>
      <c r="F514" s="202"/>
      <c r="G514" s="202"/>
    </row>
    <row r="515" spans="1:7" ht="14.25" customHeight="1" x14ac:dyDescent="0.3">
      <c r="A515" s="200"/>
      <c r="B515" s="201"/>
      <c r="C515" s="201"/>
      <c r="D515" s="201"/>
      <c r="E515" s="201"/>
      <c r="F515" s="202"/>
      <c r="G515" s="202"/>
    </row>
    <row r="516" spans="1:7" ht="14.25" customHeight="1" x14ac:dyDescent="0.3">
      <c r="A516" s="200"/>
      <c r="B516" s="201"/>
      <c r="C516" s="201"/>
      <c r="D516" s="201"/>
      <c r="E516" s="201"/>
      <c r="F516" s="202"/>
      <c r="G516" s="202"/>
    </row>
    <row r="517" spans="1:7" ht="14.25" customHeight="1" x14ac:dyDescent="0.3">
      <c r="A517" s="200"/>
      <c r="B517" s="201"/>
      <c r="C517" s="201"/>
      <c r="D517" s="201"/>
      <c r="E517" s="201"/>
      <c r="F517" s="202"/>
      <c r="G517" s="202"/>
    </row>
    <row r="518" spans="1:7" ht="14.25" customHeight="1" x14ac:dyDescent="0.3">
      <c r="A518" s="200"/>
      <c r="B518" s="201"/>
      <c r="C518" s="201"/>
      <c r="D518" s="201"/>
      <c r="E518" s="201"/>
      <c r="F518" s="202"/>
      <c r="G518" s="202"/>
    </row>
    <row r="519" spans="1:7" ht="14.25" customHeight="1" x14ac:dyDescent="0.3">
      <c r="A519" s="200"/>
      <c r="B519" s="201"/>
      <c r="C519" s="201"/>
      <c r="D519" s="201"/>
      <c r="E519" s="201"/>
      <c r="F519" s="202"/>
      <c r="G519" s="202"/>
    </row>
    <row r="520" spans="1:7" ht="14.25" customHeight="1" x14ac:dyDescent="0.3">
      <c r="A520" s="200"/>
      <c r="B520" s="201"/>
      <c r="C520" s="201"/>
      <c r="D520" s="201"/>
      <c r="E520" s="201"/>
      <c r="F520" s="202"/>
      <c r="G520" s="202"/>
    </row>
    <row r="521" spans="1:7" ht="14.25" customHeight="1" x14ac:dyDescent="0.3">
      <c r="A521" s="200"/>
      <c r="B521" s="201"/>
      <c r="C521" s="201"/>
      <c r="D521" s="201"/>
      <c r="E521" s="201"/>
      <c r="F521" s="202"/>
      <c r="G521" s="202"/>
    </row>
    <row r="522" spans="1:7" ht="14.25" customHeight="1" x14ac:dyDescent="0.3">
      <c r="A522" s="200"/>
      <c r="B522" s="201"/>
      <c r="C522" s="201"/>
      <c r="D522" s="201"/>
      <c r="E522" s="201"/>
      <c r="F522" s="202"/>
      <c r="G522" s="202"/>
    </row>
    <row r="523" spans="1:7" ht="14.25" customHeight="1" x14ac:dyDescent="0.3">
      <c r="A523" s="200"/>
      <c r="B523" s="201"/>
      <c r="C523" s="201"/>
      <c r="D523" s="201"/>
      <c r="E523" s="201"/>
      <c r="F523" s="202"/>
      <c r="G523" s="202"/>
    </row>
    <row r="524" spans="1:7" ht="14.25" customHeight="1" x14ac:dyDescent="0.3">
      <c r="A524" s="200"/>
      <c r="B524" s="201"/>
      <c r="C524" s="201"/>
      <c r="D524" s="201"/>
      <c r="E524" s="201"/>
      <c r="F524" s="202"/>
      <c r="G524" s="202"/>
    </row>
    <row r="525" spans="1:7" ht="14.25" customHeight="1" x14ac:dyDescent="0.3">
      <c r="A525" s="200"/>
      <c r="B525" s="201"/>
      <c r="C525" s="201"/>
      <c r="D525" s="201"/>
      <c r="E525" s="201"/>
      <c r="F525" s="202"/>
      <c r="G525" s="202"/>
    </row>
    <row r="526" spans="1:7" ht="14.25" customHeight="1" x14ac:dyDescent="0.3">
      <c r="A526" s="200"/>
      <c r="B526" s="201"/>
      <c r="C526" s="201"/>
      <c r="D526" s="201"/>
      <c r="E526" s="201"/>
      <c r="F526" s="202"/>
      <c r="G526" s="202"/>
    </row>
    <row r="527" spans="1:7" ht="14.25" customHeight="1" x14ac:dyDescent="0.3">
      <c r="A527" s="200"/>
      <c r="B527" s="201"/>
      <c r="C527" s="201"/>
      <c r="D527" s="201"/>
      <c r="E527" s="201"/>
      <c r="F527" s="202"/>
      <c r="G527" s="202"/>
    </row>
    <row r="528" spans="1:7" ht="14.25" customHeight="1" x14ac:dyDescent="0.3">
      <c r="A528" s="200"/>
      <c r="B528" s="201"/>
      <c r="C528" s="201"/>
      <c r="D528" s="201"/>
      <c r="E528" s="201"/>
      <c r="F528" s="202"/>
      <c r="G528" s="202"/>
    </row>
    <row r="529" spans="1:7" ht="14.25" customHeight="1" x14ac:dyDescent="0.3">
      <c r="A529" s="200"/>
      <c r="B529" s="201"/>
      <c r="C529" s="201"/>
      <c r="D529" s="201"/>
      <c r="E529" s="201"/>
      <c r="F529" s="202"/>
      <c r="G529" s="202"/>
    </row>
    <row r="530" spans="1:7" ht="14.25" customHeight="1" x14ac:dyDescent="0.3">
      <c r="A530" s="200"/>
      <c r="B530" s="201"/>
      <c r="C530" s="201"/>
      <c r="D530" s="201"/>
      <c r="E530" s="201"/>
      <c r="F530" s="202"/>
      <c r="G530" s="202"/>
    </row>
    <row r="531" spans="1:7" ht="14.25" customHeight="1" x14ac:dyDescent="0.3">
      <c r="A531" s="200"/>
      <c r="B531" s="201"/>
      <c r="C531" s="201"/>
      <c r="D531" s="201"/>
      <c r="E531" s="201"/>
      <c r="F531" s="202"/>
      <c r="G531" s="202"/>
    </row>
    <row r="532" spans="1:7" ht="14.25" customHeight="1" x14ac:dyDescent="0.3">
      <c r="A532" s="200"/>
      <c r="B532" s="201"/>
      <c r="C532" s="201"/>
      <c r="D532" s="201"/>
      <c r="E532" s="201"/>
      <c r="F532" s="202"/>
      <c r="G532" s="202"/>
    </row>
    <row r="533" spans="1:7" ht="14.25" customHeight="1" x14ac:dyDescent="0.3">
      <c r="A533" s="200"/>
      <c r="B533" s="201"/>
      <c r="C533" s="201"/>
      <c r="D533" s="201"/>
      <c r="E533" s="201"/>
      <c r="F533" s="202"/>
      <c r="G533" s="202"/>
    </row>
    <row r="534" spans="1:7" ht="14.25" customHeight="1" x14ac:dyDescent="0.3">
      <c r="A534" s="200"/>
      <c r="B534" s="201"/>
      <c r="C534" s="201"/>
      <c r="D534" s="201"/>
      <c r="E534" s="201"/>
      <c r="F534" s="202"/>
      <c r="G534" s="202"/>
    </row>
    <row r="535" spans="1:7" ht="14.25" customHeight="1" x14ac:dyDescent="0.3">
      <c r="A535" s="200"/>
      <c r="B535" s="201"/>
      <c r="C535" s="201"/>
      <c r="D535" s="201"/>
      <c r="E535" s="201"/>
      <c r="F535" s="202"/>
      <c r="G535" s="202"/>
    </row>
    <row r="536" spans="1:7" ht="14.25" customHeight="1" x14ac:dyDescent="0.3">
      <c r="A536" s="200"/>
      <c r="B536" s="201"/>
      <c r="C536" s="201"/>
      <c r="D536" s="201"/>
      <c r="E536" s="201"/>
      <c r="F536" s="202"/>
      <c r="G536" s="202"/>
    </row>
    <row r="537" spans="1:7" ht="14.25" customHeight="1" x14ac:dyDescent="0.3">
      <c r="A537" s="200"/>
      <c r="B537" s="201"/>
      <c r="C537" s="201"/>
      <c r="D537" s="201"/>
      <c r="E537" s="201"/>
      <c r="F537" s="202"/>
      <c r="G537" s="202"/>
    </row>
    <row r="538" spans="1:7" ht="14.25" customHeight="1" x14ac:dyDescent="0.3">
      <c r="A538" s="200"/>
      <c r="B538" s="201"/>
      <c r="C538" s="201"/>
      <c r="D538" s="201"/>
      <c r="E538" s="201"/>
      <c r="F538" s="202"/>
      <c r="G538" s="202"/>
    </row>
    <row r="539" spans="1:7" ht="14.25" customHeight="1" x14ac:dyDescent="0.3">
      <c r="A539" s="200"/>
      <c r="B539" s="201"/>
      <c r="C539" s="201"/>
      <c r="D539" s="201"/>
      <c r="E539" s="201"/>
      <c r="F539" s="202"/>
      <c r="G539" s="202"/>
    </row>
    <row r="540" spans="1:7" ht="14.25" customHeight="1" x14ac:dyDescent="0.3">
      <c r="A540" s="200"/>
      <c r="B540" s="201"/>
      <c r="C540" s="201"/>
      <c r="D540" s="201"/>
      <c r="E540" s="201"/>
      <c r="F540" s="202"/>
      <c r="G540" s="202"/>
    </row>
    <row r="541" spans="1:7" ht="14.25" customHeight="1" x14ac:dyDescent="0.3">
      <c r="A541" s="200"/>
      <c r="B541" s="201"/>
      <c r="C541" s="201"/>
      <c r="D541" s="201"/>
      <c r="E541" s="201"/>
      <c r="F541" s="202"/>
      <c r="G541" s="202"/>
    </row>
    <row r="542" spans="1:7" ht="14.25" customHeight="1" x14ac:dyDescent="0.3">
      <c r="A542" s="200"/>
      <c r="B542" s="201"/>
      <c r="C542" s="201"/>
      <c r="D542" s="201"/>
      <c r="E542" s="201"/>
      <c r="F542" s="202"/>
      <c r="G542" s="202"/>
    </row>
    <row r="543" spans="1:7" ht="14.25" customHeight="1" x14ac:dyDescent="0.3">
      <c r="A543" s="200"/>
      <c r="B543" s="201"/>
      <c r="C543" s="201"/>
      <c r="D543" s="201"/>
      <c r="E543" s="201"/>
      <c r="F543" s="202"/>
      <c r="G543" s="202"/>
    </row>
    <row r="544" spans="1:7" ht="14.25" customHeight="1" x14ac:dyDescent="0.3">
      <c r="A544" s="200"/>
      <c r="B544" s="201"/>
      <c r="C544" s="201"/>
      <c r="D544" s="201"/>
      <c r="E544" s="201"/>
      <c r="F544" s="202"/>
      <c r="G544" s="202"/>
    </row>
    <row r="545" spans="1:7" ht="14.25" customHeight="1" x14ac:dyDescent="0.3">
      <c r="A545" s="200"/>
      <c r="B545" s="201"/>
      <c r="C545" s="201"/>
      <c r="D545" s="201"/>
      <c r="E545" s="201"/>
      <c r="F545" s="202"/>
      <c r="G545" s="202"/>
    </row>
    <row r="546" spans="1:7" ht="14.25" customHeight="1" x14ac:dyDescent="0.3">
      <c r="A546" s="200"/>
      <c r="B546" s="201"/>
      <c r="C546" s="201"/>
      <c r="D546" s="201"/>
      <c r="E546" s="201"/>
      <c r="F546" s="202"/>
      <c r="G546" s="202"/>
    </row>
    <row r="547" spans="1:7" ht="14.25" customHeight="1" x14ac:dyDescent="0.3">
      <c r="A547" s="200"/>
      <c r="B547" s="201"/>
      <c r="C547" s="201"/>
      <c r="D547" s="201"/>
      <c r="E547" s="201"/>
      <c r="F547" s="202"/>
      <c r="G547" s="202"/>
    </row>
    <row r="548" spans="1:7" ht="14.25" customHeight="1" x14ac:dyDescent="0.3">
      <c r="A548" s="200"/>
      <c r="B548" s="201"/>
      <c r="C548" s="201"/>
      <c r="D548" s="201"/>
      <c r="E548" s="201"/>
      <c r="F548" s="202"/>
      <c r="G548" s="202"/>
    </row>
    <row r="549" spans="1:7" ht="14.25" customHeight="1" x14ac:dyDescent="0.3">
      <c r="A549" s="200"/>
      <c r="B549" s="201"/>
      <c r="C549" s="201"/>
      <c r="D549" s="201"/>
      <c r="E549" s="201"/>
      <c r="F549" s="202"/>
      <c r="G549" s="202"/>
    </row>
    <row r="550" spans="1:7" ht="14.25" customHeight="1" x14ac:dyDescent="0.3">
      <c r="A550" s="200"/>
      <c r="B550" s="201"/>
      <c r="C550" s="201"/>
      <c r="D550" s="201"/>
      <c r="E550" s="201"/>
      <c r="F550" s="202"/>
      <c r="G550" s="202"/>
    </row>
    <row r="551" spans="1:7" ht="14.25" customHeight="1" x14ac:dyDescent="0.3">
      <c r="A551" s="200"/>
      <c r="B551" s="201"/>
      <c r="C551" s="201"/>
      <c r="D551" s="201"/>
      <c r="E551" s="201"/>
      <c r="F551" s="202"/>
      <c r="G551" s="202"/>
    </row>
    <row r="552" spans="1:7" ht="14.25" customHeight="1" x14ac:dyDescent="0.3">
      <c r="A552" s="200"/>
      <c r="B552" s="201"/>
      <c r="C552" s="201"/>
      <c r="D552" s="201"/>
      <c r="E552" s="201"/>
      <c r="F552" s="202"/>
      <c r="G552" s="202"/>
    </row>
    <row r="553" spans="1:7" ht="14.25" customHeight="1" x14ac:dyDescent="0.3">
      <c r="A553" s="200"/>
      <c r="B553" s="201"/>
      <c r="C553" s="201"/>
      <c r="D553" s="201"/>
      <c r="E553" s="201"/>
      <c r="F553" s="202"/>
      <c r="G553" s="202"/>
    </row>
    <row r="554" spans="1:7" ht="14.25" customHeight="1" x14ac:dyDescent="0.3">
      <c r="A554" s="200"/>
      <c r="B554" s="201"/>
      <c r="C554" s="201"/>
      <c r="D554" s="201"/>
      <c r="E554" s="201"/>
      <c r="F554" s="202"/>
      <c r="G554" s="202"/>
    </row>
    <row r="555" spans="1:7" ht="14.25" customHeight="1" x14ac:dyDescent="0.3">
      <c r="A555" s="200"/>
      <c r="B555" s="201"/>
      <c r="C555" s="201"/>
      <c r="D555" s="201"/>
      <c r="E555" s="201"/>
      <c r="F555" s="202"/>
      <c r="G555" s="202"/>
    </row>
    <row r="556" spans="1:7" ht="14.25" customHeight="1" x14ac:dyDescent="0.3">
      <c r="A556" s="200"/>
      <c r="B556" s="201"/>
      <c r="C556" s="201"/>
      <c r="D556" s="201"/>
      <c r="E556" s="201"/>
      <c r="F556" s="202"/>
      <c r="G556" s="202"/>
    </row>
    <row r="557" spans="1:7" ht="14.25" customHeight="1" x14ac:dyDescent="0.3">
      <c r="A557" s="200"/>
      <c r="B557" s="201"/>
      <c r="C557" s="201"/>
      <c r="D557" s="201"/>
      <c r="E557" s="201"/>
      <c r="F557" s="202"/>
      <c r="G557" s="202"/>
    </row>
    <row r="558" spans="1:7" ht="14.25" customHeight="1" x14ac:dyDescent="0.3">
      <c r="A558" s="200"/>
      <c r="B558" s="201"/>
      <c r="C558" s="201"/>
      <c r="D558" s="201"/>
      <c r="E558" s="201"/>
      <c r="F558" s="202"/>
      <c r="G558" s="202"/>
    </row>
    <row r="559" spans="1:7" ht="14.25" customHeight="1" x14ac:dyDescent="0.3">
      <c r="A559" s="200"/>
      <c r="B559" s="201"/>
      <c r="C559" s="201"/>
      <c r="D559" s="201"/>
      <c r="E559" s="201"/>
      <c r="F559" s="202"/>
      <c r="G559" s="202"/>
    </row>
    <row r="560" spans="1:7" ht="14.25" customHeight="1" x14ac:dyDescent="0.3">
      <c r="A560" s="200"/>
      <c r="B560" s="201"/>
      <c r="C560" s="201"/>
      <c r="D560" s="201"/>
      <c r="E560" s="201"/>
      <c r="F560" s="202"/>
      <c r="G560" s="202"/>
    </row>
    <row r="561" spans="1:7" ht="14.25" customHeight="1" x14ac:dyDescent="0.3">
      <c r="A561" s="200"/>
      <c r="B561" s="201"/>
      <c r="C561" s="201"/>
      <c r="D561" s="201"/>
      <c r="E561" s="201"/>
      <c r="F561" s="202"/>
      <c r="G561" s="202"/>
    </row>
    <row r="562" spans="1:7" ht="14.25" customHeight="1" x14ac:dyDescent="0.3">
      <c r="A562" s="200"/>
      <c r="B562" s="201"/>
      <c r="C562" s="201"/>
      <c r="D562" s="201"/>
      <c r="E562" s="201"/>
      <c r="F562" s="202"/>
      <c r="G562" s="202"/>
    </row>
    <row r="563" spans="1:7" ht="14.25" customHeight="1" x14ac:dyDescent="0.3">
      <c r="A563" s="200"/>
      <c r="B563" s="201"/>
      <c r="C563" s="201"/>
      <c r="D563" s="201"/>
      <c r="E563" s="201"/>
      <c r="F563" s="202"/>
      <c r="G563" s="202"/>
    </row>
    <row r="564" spans="1:7" ht="14.25" customHeight="1" x14ac:dyDescent="0.3">
      <c r="A564" s="200"/>
      <c r="B564" s="201"/>
      <c r="C564" s="201"/>
      <c r="D564" s="201"/>
      <c r="E564" s="201"/>
      <c r="F564" s="202"/>
      <c r="G564" s="202"/>
    </row>
    <row r="565" spans="1:7" ht="14.25" customHeight="1" x14ac:dyDescent="0.3">
      <c r="A565" s="200"/>
      <c r="B565" s="201"/>
      <c r="C565" s="201"/>
      <c r="D565" s="201"/>
      <c r="E565" s="201"/>
      <c r="F565" s="202"/>
      <c r="G565" s="202"/>
    </row>
    <row r="566" spans="1:7" ht="14.25" customHeight="1" x14ac:dyDescent="0.3">
      <c r="A566" s="200"/>
      <c r="B566" s="201"/>
      <c r="C566" s="201"/>
      <c r="D566" s="201"/>
      <c r="E566" s="201"/>
      <c r="F566" s="202"/>
      <c r="G566" s="202"/>
    </row>
    <row r="567" spans="1:7" ht="14.25" customHeight="1" x14ac:dyDescent="0.3">
      <c r="A567" s="200"/>
      <c r="B567" s="201"/>
      <c r="C567" s="201"/>
      <c r="D567" s="201"/>
      <c r="E567" s="201"/>
      <c r="F567" s="202"/>
      <c r="G567" s="202"/>
    </row>
    <row r="568" spans="1:7" ht="14.25" customHeight="1" x14ac:dyDescent="0.3">
      <c r="A568" s="200"/>
      <c r="B568" s="201"/>
      <c r="C568" s="201"/>
      <c r="D568" s="201"/>
      <c r="E568" s="201"/>
      <c r="F568" s="202"/>
      <c r="G568" s="202"/>
    </row>
    <row r="569" spans="1:7" ht="14.25" customHeight="1" x14ac:dyDescent="0.3">
      <c r="A569" s="200"/>
      <c r="B569" s="201"/>
      <c r="C569" s="201"/>
      <c r="D569" s="201"/>
      <c r="E569" s="201"/>
      <c r="F569" s="202"/>
      <c r="G569" s="202"/>
    </row>
    <row r="570" spans="1:7" ht="14.25" customHeight="1" x14ac:dyDescent="0.3">
      <c r="A570" s="200"/>
      <c r="B570" s="201"/>
      <c r="C570" s="201"/>
      <c r="D570" s="201"/>
      <c r="E570" s="201"/>
      <c r="F570" s="202"/>
      <c r="G570" s="202"/>
    </row>
    <row r="571" spans="1:7" ht="14.25" customHeight="1" x14ac:dyDescent="0.3">
      <c r="A571" s="200"/>
      <c r="B571" s="201"/>
      <c r="C571" s="201"/>
      <c r="D571" s="201"/>
      <c r="E571" s="201"/>
      <c r="F571" s="202"/>
      <c r="G571" s="202"/>
    </row>
    <row r="572" spans="1:7" ht="14.25" customHeight="1" x14ac:dyDescent="0.3">
      <c r="A572" s="200"/>
      <c r="B572" s="201"/>
      <c r="C572" s="201"/>
      <c r="D572" s="201"/>
      <c r="E572" s="201"/>
      <c r="F572" s="202"/>
      <c r="G572" s="202"/>
    </row>
    <row r="573" spans="1:7" ht="14.25" customHeight="1" x14ac:dyDescent="0.3">
      <c r="A573" s="200"/>
      <c r="B573" s="201"/>
      <c r="C573" s="201"/>
      <c r="D573" s="201"/>
      <c r="E573" s="201"/>
      <c r="F573" s="202"/>
      <c r="G573" s="202"/>
    </row>
    <row r="574" spans="1:7" ht="14.25" customHeight="1" x14ac:dyDescent="0.3">
      <c r="A574" s="200"/>
      <c r="B574" s="201"/>
      <c r="C574" s="201"/>
      <c r="D574" s="201"/>
      <c r="E574" s="201"/>
      <c r="F574" s="202"/>
      <c r="G574" s="202"/>
    </row>
    <row r="575" spans="1:7" ht="14.25" customHeight="1" x14ac:dyDescent="0.3">
      <c r="A575" s="200"/>
      <c r="B575" s="201"/>
      <c r="C575" s="201"/>
      <c r="D575" s="201"/>
      <c r="E575" s="201"/>
      <c r="F575" s="202"/>
      <c r="G575" s="202"/>
    </row>
    <row r="576" spans="1:7" ht="14.25" customHeight="1" x14ac:dyDescent="0.3">
      <c r="A576" s="200"/>
      <c r="B576" s="201"/>
      <c r="C576" s="201"/>
      <c r="D576" s="201"/>
      <c r="E576" s="201"/>
      <c r="F576" s="202"/>
      <c r="G576" s="202"/>
    </row>
    <row r="577" spans="1:7" ht="14.25" customHeight="1" x14ac:dyDescent="0.3">
      <c r="A577" s="200"/>
      <c r="B577" s="201"/>
      <c r="C577" s="201"/>
      <c r="D577" s="201"/>
      <c r="E577" s="201"/>
      <c r="F577" s="202"/>
      <c r="G577" s="202"/>
    </row>
    <row r="578" spans="1:7" ht="14.25" customHeight="1" x14ac:dyDescent="0.3">
      <c r="A578" s="200"/>
      <c r="B578" s="201"/>
      <c r="C578" s="201"/>
      <c r="D578" s="201"/>
      <c r="E578" s="201"/>
      <c r="F578" s="202"/>
      <c r="G578" s="202"/>
    </row>
    <row r="579" spans="1:7" ht="14.25" customHeight="1" x14ac:dyDescent="0.3">
      <c r="A579" s="200"/>
      <c r="B579" s="201"/>
      <c r="C579" s="201"/>
      <c r="D579" s="201"/>
      <c r="E579" s="201"/>
      <c r="F579" s="202"/>
      <c r="G579" s="202"/>
    </row>
    <row r="580" spans="1:7" ht="14.25" customHeight="1" x14ac:dyDescent="0.3">
      <c r="A580" s="200"/>
      <c r="B580" s="201"/>
      <c r="C580" s="201"/>
      <c r="D580" s="201"/>
      <c r="E580" s="201"/>
      <c r="F580" s="202"/>
      <c r="G580" s="202"/>
    </row>
    <row r="581" spans="1:7" ht="14.25" customHeight="1" x14ac:dyDescent="0.3">
      <c r="A581" s="200"/>
      <c r="B581" s="201"/>
      <c r="C581" s="201"/>
      <c r="D581" s="201"/>
      <c r="E581" s="201"/>
      <c r="F581" s="202"/>
      <c r="G581" s="202"/>
    </row>
    <row r="582" spans="1:7" ht="14.25" customHeight="1" x14ac:dyDescent="0.3">
      <c r="A582" s="200"/>
      <c r="B582" s="201"/>
      <c r="C582" s="201"/>
      <c r="D582" s="201"/>
      <c r="E582" s="201"/>
      <c r="F582" s="202"/>
      <c r="G582" s="202"/>
    </row>
    <row r="583" spans="1:7" ht="14.25" customHeight="1" x14ac:dyDescent="0.3">
      <c r="A583" s="200"/>
      <c r="B583" s="201"/>
      <c r="C583" s="201"/>
      <c r="D583" s="201"/>
      <c r="E583" s="201"/>
      <c r="F583" s="202"/>
      <c r="G583" s="202"/>
    </row>
    <row r="584" spans="1:7" ht="14.25" customHeight="1" x14ac:dyDescent="0.3">
      <c r="A584" s="200"/>
      <c r="B584" s="201"/>
      <c r="C584" s="201"/>
      <c r="D584" s="201"/>
      <c r="E584" s="201"/>
      <c r="F584" s="202"/>
      <c r="G584" s="202"/>
    </row>
    <row r="585" spans="1:7" ht="14.25" customHeight="1" x14ac:dyDescent="0.3">
      <c r="A585" s="200"/>
      <c r="B585" s="201"/>
      <c r="C585" s="201"/>
      <c r="D585" s="201"/>
      <c r="E585" s="201"/>
      <c r="F585" s="202"/>
      <c r="G585" s="202"/>
    </row>
    <row r="586" spans="1:7" ht="14.25" customHeight="1" x14ac:dyDescent="0.3">
      <c r="A586" s="200"/>
      <c r="B586" s="201"/>
      <c r="C586" s="201"/>
      <c r="D586" s="201"/>
      <c r="E586" s="201"/>
      <c r="F586" s="202"/>
      <c r="G586" s="202"/>
    </row>
    <row r="587" spans="1:7" ht="14.25" customHeight="1" x14ac:dyDescent="0.3">
      <c r="A587" s="200"/>
      <c r="B587" s="201"/>
      <c r="C587" s="201"/>
      <c r="D587" s="201"/>
      <c r="E587" s="201"/>
      <c r="F587" s="202"/>
      <c r="G587" s="202"/>
    </row>
    <row r="588" spans="1:7" ht="14.25" customHeight="1" x14ac:dyDescent="0.3">
      <c r="A588" s="200"/>
      <c r="B588" s="201"/>
      <c r="C588" s="201"/>
      <c r="D588" s="201"/>
      <c r="E588" s="201"/>
      <c r="F588" s="202"/>
      <c r="G588" s="202"/>
    </row>
    <row r="589" spans="1:7" ht="14.25" customHeight="1" x14ac:dyDescent="0.3">
      <c r="A589" s="200"/>
      <c r="B589" s="201"/>
      <c r="C589" s="201"/>
      <c r="D589" s="201"/>
      <c r="E589" s="201"/>
      <c r="F589" s="202"/>
      <c r="G589" s="202"/>
    </row>
    <row r="590" spans="1:7" ht="14.25" customHeight="1" x14ac:dyDescent="0.3">
      <c r="A590" s="200"/>
      <c r="B590" s="201"/>
      <c r="C590" s="201"/>
      <c r="D590" s="201"/>
      <c r="E590" s="201"/>
      <c r="F590" s="202"/>
      <c r="G590" s="202"/>
    </row>
    <row r="591" spans="1:7" ht="14.25" customHeight="1" x14ac:dyDescent="0.3">
      <c r="A591" s="200"/>
      <c r="B591" s="201"/>
      <c r="C591" s="201"/>
      <c r="D591" s="201"/>
      <c r="E591" s="201"/>
      <c r="F591" s="202"/>
      <c r="G591" s="202"/>
    </row>
    <row r="592" spans="1:7" ht="14.25" customHeight="1" x14ac:dyDescent="0.3">
      <c r="A592" s="200"/>
      <c r="B592" s="201"/>
      <c r="C592" s="201"/>
      <c r="D592" s="201"/>
      <c r="E592" s="201"/>
      <c r="F592" s="202"/>
      <c r="G592" s="202"/>
    </row>
    <row r="593" spans="1:7" ht="14.25" customHeight="1" x14ac:dyDescent="0.3">
      <c r="A593" s="200"/>
      <c r="B593" s="201"/>
      <c r="C593" s="201"/>
      <c r="D593" s="201"/>
      <c r="E593" s="201"/>
      <c r="F593" s="202"/>
      <c r="G593" s="202"/>
    </row>
    <row r="594" spans="1:7" ht="14.25" customHeight="1" x14ac:dyDescent="0.3">
      <c r="A594" s="200"/>
      <c r="B594" s="201"/>
      <c r="C594" s="201"/>
      <c r="D594" s="201"/>
      <c r="E594" s="201"/>
      <c r="F594" s="202"/>
      <c r="G594" s="202"/>
    </row>
    <row r="595" spans="1:7" ht="14.25" customHeight="1" x14ac:dyDescent="0.3">
      <c r="A595" s="200"/>
      <c r="B595" s="201"/>
      <c r="C595" s="201"/>
      <c r="D595" s="201"/>
      <c r="E595" s="201"/>
      <c r="F595" s="202"/>
      <c r="G595" s="202"/>
    </row>
    <row r="596" spans="1:7" ht="14.25" customHeight="1" x14ac:dyDescent="0.3">
      <c r="A596" s="200"/>
      <c r="B596" s="201"/>
      <c r="C596" s="201"/>
      <c r="D596" s="201"/>
      <c r="E596" s="201"/>
      <c r="F596" s="202"/>
      <c r="G596" s="202"/>
    </row>
    <row r="597" spans="1:7" ht="14.25" customHeight="1" x14ac:dyDescent="0.3">
      <c r="A597" s="200"/>
      <c r="B597" s="201"/>
      <c r="C597" s="201"/>
      <c r="D597" s="201"/>
      <c r="E597" s="201"/>
      <c r="F597" s="202"/>
      <c r="G597" s="202"/>
    </row>
    <row r="598" spans="1:7" ht="14.25" customHeight="1" x14ac:dyDescent="0.3">
      <c r="A598" s="200"/>
      <c r="B598" s="201"/>
      <c r="C598" s="201"/>
      <c r="D598" s="201"/>
      <c r="E598" s="201"/>
      <c r="F598" s="202"/>
      <c r="G598" s="202"/>
    </row>
    <row r="599" spans="1:7" ht="14.25" customHeight="1" x14ac:dyDescent="0.3">
      <c r="A599" s="200"/>
      <c r="B599" s="201"/>
      <c r="C599" s="201"/>
      <c r="D599" s="201"/>
      <c r="E599" s="201"/>
      <c r="F599" s="202"/>
      <c r="G599" s="202"/>
    </row>
    <row r="600" spans="1:7" ht="14.25" customHeight="1" x14ac:dyDescent="0.3">
      <c r="A600" s="200"/>
      <c r="B600" s="201"/>
      <c r="C600" s="201"/>
      <c r="D600" s="201"/>
      <c r="E600" s="201"/>
      <c r="F600" s="202"/>
      <c r="G600" s="202"/>
    </row>
    <row r="601" spans="1:7" ht="14.25" customHeight="1" x14ac:dyDescent="0.3">
      <c r="A601" s="200"/>
      <c r="B601" s="201"/>
      <c r="C601" s="201"/>
      <c r="D601" s="201"/>
      <c r="E601" s="201"/>
      <c r="F601" s="202"/>
      <c r="G601" s="202"/>
    </row>
    <row r="602" spans="1:7" ht="14.25" customHeight="1" x14ac:dyDescent="0.3">
      <c r="A602" s="200"/>
      <c r="B602" s="201"/>
      <c r="C602" s="201"/>
      <c r="D602" s="201"/>
      <c r="E602" s="201"/>
      <c r="F602" s="202"/>
      <c r="G602" s="202"/>
    </row>
    <row r="603" spans="1:7" ht="14.25" customHeight="1" x14ac:dyDescent="0.3">
      <c r="A603" s="200"/>
      <c r="B603" s="201"/>
      <c r="C603" s="201"/>
      <c r="D603" s="201"/>
      <c r="E603" s="201"/>
      <c r="F603" s="202"/>
      <c r="G603" s="202"/>
    </row>
    <row r="604" spans="1:7" ht="14.25" customHeight="1" x14ac:dyDescent="0.3">
      <c r="A604" s="200"/>
      <c r="B604" s="201"/>
      <c r="C604" s="201"/>
      <c r="D604" s="201"/>
      <c r="E604" s="201"/>
      <c r="F604" s="202"/>
      <c r="G604" s="202"/>
    </row>
    <row r="605" spans="1:7" ht="14.25" customHeight="1" x14ac:dyDescent="0.3">
      <c r="A605" s="200"/>
      <c r="B605" s="201"/>
      <c r="C605" s="201"/>
      <c r="D605" s="201"/>
      <c r="E605" s="201"/>
      <c r="F605" s="202"/>
      <c r="G605" s="202"/>
    </row>
    <row r="606" spans="1:7" ht="14.25" customHeight="1" x14ac:dyDescent="0.3">
      <c r="A606" s="200"/>
      <c r="B606" s="201"/>
      <c r="C606" s="201"/>
      <c r="D606" s="201"/>
      <c r="E606" s="201"/>
      <c r="F606" s="202"/>
      <c r="G606" s="202"/>
    </row>
    <row r="607" spans="1:7" ht="14.25" customHeight="1" x14ac:dyDescent="0.3">
      <c r="A607" s="200"/>
      <c r="B607" s="201"/>
      <c r="C607" s="201"/>
      <c r="D607" s="201"/>
      <c r="E607" s="201"/>
      <c r="F607" s="202"/>
      <c r="G607" s="202"/>
    </row>
    <row r="608" spans="1:7" ht="14.25" customHeight="1" x14ac:dyDescent="0.3">
      <c r="A608" s="200"/>
      <c r="B608" s="201"/>
      <c r="C608" s="201"/>
      <c r="D608" s="201"/>
      <c r="E608" s="201"/>
      <c r="F608" s="202"/>
      <c r="G608" s="202"/>
    </row>
    <row r="609" spans="1:7" ht="14.25" customHeight="1" x14ac:dyDescent="0.3">
      <c r="A609" s="200"/>
      <c r="B609" s="201"/>
      <c r="C609" s="201"/>
      <c r="D609" s="201"/>
      <c r="E609" s="201"/>
      <c r="F609" s="202"/>
      <c r="G609" s="202"/>
    </row>
    <row r="610" spans="1:7" ht="14.25" customHeight="1" x14ac:dyDescent="0.3">
      <c r="A610" s="200"/>
      <c r="B610" s="201"/>
      <c r="C610" s="201"/>
      <c r="D610" s="201"/>
      <c r="E610" s="201"/>
      <c r="F610" s="202"/>
      <c r="G610" s="202"/>
    </row>
    <row r="611" spans="1:7" ht="14.25" customHeight="1" x14ac:dyDescent="0.3">
      <c r="A611" s="200"/>
      <c r="B611" s="201"/>
      <c r="C611" s="201"/>
      <c r="D611" s="201"/>
      <c r="E611" s="201"/>
      <c r="F611" s="202"/>
      <c r="G611" s="202"/>
    </row>
    <row r="612" spans="1:7" ht="14.25" customHeight="1" x14ac:dyDescent="0.3">
      <c r="A612" s="200"/>
      <c r="B612" s="201"/>
      <c r="C612" s="201"/>
      <c r="D612" s="201"/>
      <c r="E612" s="201"/>
      <c r="F612" s="202"/>
      <c r="G612" s="202"/>
    </row>
    <row r="613" spans="1:7" ht="14.25" customHeight="1" x14ac:dyDescent="0.3">
      <c r="A613" s="200"/>
      <c r="B613" s="201"/>
      <c r="C613" s="201"/>
      <c r="D613" s="201"/>
      <c r="E613" s="201"/>
      <c r="F613" s="202"/>
      <c r="G613" s="202"/>
    </row>
    <row r="614" spans="1:7" ht="14.25" customHeight="1" x14ac:dyDescent="0.3">
      <c r="A614" s="200"/>
      <c r="B614" s="201"/>
      <c r="C614" s="201"/>
      <c r="D614" s="201"/>
      <c r="E614" s="201"/>
      <c r="F614" s="202"/>
      <c r="G614" s="202"/>
    </row>
    <row r="615" spans="1:7" ht="14.25" customHeight="1" x14ac:dyDescent="0.3">
      <c r="A615" s="200"/>
      <c r="B615" s="201"/>
      <c r="C615" s="201"/>
      <c r="D615" s="201"/>
      <c r="E615" s="201"/>
      <c r="F615" s="202"/>
      <c r="G615" s="202"/>
    </row>
    <row r="616" spans="1:7" ht="14.25" customHeight="1" x14ac:dyDescent="0.3">
      <c r="A616" s="200"/>
      <c r="B616" s="201"/>
      <c r="C616" s="201"/>
      <c r="D616" s="201"/>
      <c r="E616" s="201"/>
      <c r="F616" s="202"/>
      <c r="G616" s="202"/>
    </row>
    <row r="617" spans="1:7" ht="14.25" customHeight="1" x14ac:dyDescent="0.3">
      <c r="A617" s="200"/>
      <c r="B617" s="201"/>
      <c r="C617" s="201"/>
      <c r="D617" s="201"/>
      <c r="E617" s="201"/>
      <c r="F617" s="202"/>
      <c r="G617" s="202"/>
    </row>
    <row r="618" spans="1:7" ht="14.25" customHeight="1" x14ac:dyDescent="0.3">
      <c r="A618" s="200"/>
      <c r="B618" s="201"/>
      <c r="C618" s="201"/>
      <c r="D618" s="201"/>
      <c r="E618" s="201"/>
      <c r="F618" s="202"/>
      <c r="G618" s="202"/>
    </row>
    <row r="619" spans="1:7" ht="14.25" customHeight="1" x14ac:dyDescent="0.3">
      <c r="A619" s="200"/>
      <c r="B619" s="201"/>
      <c r="C619" s="201"/>
      <c r="D619" s="201"/>
      <c r="E619" s="201"/>
      <c r="F619" s="202"/>
      <c r="G619" s="202"/>
    </row>
    <row r="620" spans="1:7" ht="14.25" customHeight="1" x14ac:dyDescent="0.3">
      <c r="A620" s="200"/>
      <c r="B620" s="201"/>
      <c r="C620" s="201"/>
      <c r="D620" s="201"/>
      <c r="E620" s="201"/>
      <c r="F620" s="202"/>
      <c r="G620" s="202"/>
    </row>
    <row r="621" spans="1:7" ht="14.25" customHeight="1" x14ac:dyDescent="0.3">
      <c r="A621" s="200"/>
      <c r="B621" s="201"/>
      <c r="C621" s="201"/>
      <c r="D621" s="201"/>
      <c r="E621" s="201"/>
      <c r="F621" s="202"/>
      <c r="G621" s="202"/>
    </row>
    <row r="622" spans="1:7" ht="14.25" customHeight="1" x14ac:dyDescent="0.3">
      <c r="A622" s="200"/>
      <c r="B622" s="201"/>
      <c r="C622" s="201"/>
      <c r="D622" s="201"/>
      <c r="E622" s="201"/>
      <c r="F622" s="202"/>
      <c r="G622" s="202"/>
    </row>
    <row r="623" spans="1:7" ht="14.25" customHeight="1" x14ac:dyDescent="0.3">
      <c r="A623" s="200"/>
      <c r="B623" s="201"/>
      <c r="C623" s="201"/>
      <c r="D623" s="201"/>
      <c r="E623" s="201"/>
      <c r="F623" s="202"/>
      <c r="G623" s="202"/>
    </row>
    <row r="624" spans="1:7" ht="14.25" customHeight="1" x14ac:dyDescent="0.3">
      <c r="A624" s="200"/>
      <c r="B624" s="201"/>
      <c r="C624" s="201"/>
      <c r="D624" s="201"/>
      <c r="E624" s="201"/>
      <c r="F624" s="202"/>
      <c r="G624" s="202"/>
    </row>
    <row r="625" spans="1:7" ht="14.25" customHeight="1" x14ac:dyDescent="0.3">
      <c r="A625" s="200"/>
      <c r="B625" s="201"/>
      <c r="C625" s="201"/>
      <c r="D625" s="201"/>
      <c r="E625" s="201"/>
      <c r="F625" s="202"/>
      <c r="G625" s="202"/>
    </row>
    <row r="626" spans="1:7" ht="14.25" customHeight="1" x14ac:dyDescent="0.3">
      <c r="A626" s="200"/>
      <c r="B626" s="201"/>
      <c r="C626" s="201"/>
      <c r="D626" s="201"/>
      <c r="E626" s="201"/>
      <c r="F626" s="202"/>
      <c r="G626" s="202"/>
    </row>
    <row r="627" spans="1:7" ht="14.25" customHeight="1" x14ac:dyDescent="0.3">
      <c r="A627" s="200"/>
      <c r="B627" s="201"/>
      <c r="C627" s="201"/>
      <c r="D627" s="201"/>
      <c r="E627" s="201"/>
      <c r="F627" s="202"/>
      <c r="G627" s="202"/>
    </row>
    <row r="628" spans="1:7" ht="14.25" customHeight="1" x14ac:dyDescent="0.3">
      <c r="A628" s="200"/>
      <c r="B628" s="201"/>
      <c r="C628" s="201"/>
      <c r="D628" s="201"/>
      <c r="E628" s="201"/>
      <c r="F628" s="202"/>
      <c r="G628" s="202"/>
    </row>
    <row r="629" spans="1:7" ht="14.25" customHeight="1" x14ac:dyDescent="0.3">
      <c r="A629" s="200"/>
      <c r="B629" s="201"/>
      <c r="C629" s="201"/>
      <c r="D629" s="201"/>
      <c r="E629" s="201"/>
      <c r="F629" s="202"/>
      <c r="G629" s="202"/>
    </row>
    <row r="630" spans="1:7" ht="14.25" customHeight="1" x14ac:dyDescent="0.3">
      <c r="A630" s="200"/>
      <c r="B630" s="201"/>
      <c r="C630" s="201"/>
      <c r="D630" s="201"/>
      <c r="E630" s="201"/>
      <c r="F630" s="202"/>
      <c r="G630" s="202"/>
    </row>
    <row r="631" spans="1:7" ht="14.25" customHeight="1" x14ac:dyDescent="0.3">
      <c r="A631" s="200"/>
      <c r="B631" s="201"/>
      <c r="C631" s="201"/>
      <c r="D631" s="201"/>
      <c r="E631" s="201"/>
      <c r="F631" s="202"/>
      <c r="G631" s="202"/>
    </row>
    <row r="632" spans="1:7" ht="14.25" customHeight="1" x14ac:dyDescent="0.3">
      <c r="A632" s="200"/>
      <c r="B632" s="201"/>
      <c r="C632" s="201"/>
      <c r="D632" s="201"/>
      <c r="E632" s="201"/>
      <c r="F632" s="202"/>
      <c r="G632" s="202"/>
    </row>
    <row r="633" spans="1:7" ht="14.25" customHeight="1" x14ac:dyDescent="0.3">
      <c r="A633" s="200"/>
      <c r="B633" s="201"/>
      <c r="C633" s="201"/>
      <c r="D633" s="201"/>
      <c r="E633" s="201"/>
      <c r="F633" s="202"/>
      <c r="G633" s="202"/>
    </row>
    <row r="634" spans="1:7" ht="14.25" customHeight="1" x14ac:dyDescent="0.3">
      <c r="A634" s="200"/>
      <c r="B634" s="201"/>
      <c r="C634" s="201"/>
      <c r="D634" s="201"/>
      <c r="E634" s="201"/>
      <c r="F634" s="202"/>
      <c r="G634" s="202"/>
    </row>
    <row r="635" spans="1:7" ht="14.25" customHeight="1" x14ac:dyDescent="0.3">
      <c r="A635" s="200"/>
      <c r="B635" s="201"/>
      <c r="C635" s="201"/>
      <c r="D635" s="201"/>
      <c r="E635" s="201"/>
      <c r="F635" s="202"/>
      <c r="G635" s="202"/>
    </row>
    <row r="636" spans="1:7" ht="14.25" customHeight="1" x14ac:dyDescent="0.3">
      <c r="A636" s="200"/>
      <c r="B636" s="201"/>
      <c r="C636" s="201"/>
      <c r="D636" s="201"/>
      <c r="E636" s="201"/>
      <c r="F636" s="202"/>
      <c r="G636" s="202"/>
    </row>
    <row r="637" spans="1:7" ht="14.25" customHeight="1" x14ac:dyDescent="0.3">
      <c r="A637" s="200"/>
      <c r="B637" s="201"/>
      <c r="C637" s="201"/>
      <c r="D637" s="201"/>
      <c r="E637" s="201"/>
      <c r="F637" s="202"/>
      <c r="G637" s="202"/>
    </row>
    <row r="638" spans="1:7" ht="14.25" customHeight="1" x14ac:dyDescent="0.3">
      <c r="A638" s="200"/>
      <c r="B638" s="201"/>
      <c r="C638" s="201"/>
      <c r="D638" s="201"/>
      <c r="E638" s="201"/>
      <c r="F638" s="202"/>
      <c r="G638" s="202"/>
    </row>
    <row r="639" spans="1:7" ht="14.25" customHeight="1" x14ac:dyDescent="0.3">
      <c r="A639" s="200"/>
      <c r="B639" s="201"/>
      <c r="C639" s="201"/>
      <c r="D639" s="201"/>
      <c r="E639" s="201"/>
      <c r="F639" s="202"/>
      <c r="G639" s="202"/>
    </row>
    <row r="640" spans="1:7" ht="14.25" customHeight="1" x14ac:dyDescent="0.3">
      <c r="A640" s="200"/>
      <c r="B640" s="201"/>
      <c r="C640" s="201"/>
      <c r="D640" s="201"/>
      <c r="E640" s="201"/>
      <c r="F640" s="202"/>
      <c r="G640" s="202"/>
    </row>
    <row r="641" spans="1:7" ht="14.25" customHeight="1" x14ac:dyDescent="0.3">
      <c r="A641" s="200"/>
      <c r="B641" s="201"/>
      <c r="C641" s="201"/>
      <c r="D641" s="201"/>
      <c r="E641" s="201"/>
      <c r="F641" s="202"/>
      <c r="G641" s="202"/>
    </row>
    <row r="642" spans="1:7" ht="14.25" customHeight="1" x14ac:dyDescent="0.3">
      <c r="A642" s="200"/>
      <c r="B642" s="201"/>
      <c r="C642" s="201"/>
      <c r="D642" s="201"/>
      <c r="E642" s="201"/>
      <c r="F642" s="202"/>
      <c r="G642" s="202"/>
    </row>
    <row r="643" spans="1:7" ht="14.25" customHeight="1" x14ac:dyDescent="0.3">
      <c r="A643" s="200"/>
      <c r="B643" s="201"/>
      <c r="C643" s="201"/>
      <c r="D643" s="201"/>
      <c r="E643" s="201"/>
      <c r="F643" s="202"/>
      <c r="G643" s="202"/>
    </row>
    <row r="644" spans="1:7" ht="14.25" customHeight="1" x14ac:dyDescent="0.3">
      <c r="A644" s="200"/>
      <c r="B644" s="201"/>
      <c r="C644" s="201"/>
      <c r="D644" s="201"/>
      <c r="E644" s="201"/>
      <c r="F644" s="202"/>
      <c r="G644" s="202"/>
    </row>
    <row r="645" spans="1:7" ht="14.25" customHeight="1" x14ac:dyDescent="0.3">
      <c r="A645" s="200"/>
      <c r="B645" s="201"/>
      <c r="C645" s="201"/>
      <c r="D645" s="201"/>
      <c r="E645" s="201"/>
      <c r="F645" s="202"/>
      <c r="G645" s="202"/>
    </row>
    <row r="646" spans="1:7" ht="14.25" customHeight="1" x14ac:dyDescent="0.3">
      <c r="A646" s="200"/>
      <c r="B646" s="201"/>
      <c r="C646" s="201"/>
      <c r="D646" s="201"/>
      <c r="E646" s="201"/>
      <c r="F646" s="202"/>
      <c r="G646" s="202"/>
    </row>
    <row r="647" spans="1:7" ht="14.25" customHeight="1" x14ac:dyDescent="0.3">
      <c r="A647" s="200"/>
      <c r="B647" s="201"/>
      <c r="C647" s="201"/>
      <c r="D647" s="201"/>
      <c r="E647" s="201"/>
      <c r="F647" s="202"/>
      <c r="G647" s="202"/>
    </row>
    <row r="648" spans="1:7" ht="14.25" customHeight="1" x14ac:dyDescent="0.3">
      <c r="A648" s="200"/>
      <c r="B648" s="201"/>
      <c r="C648" s="201"/>
      <c r="D648" s="201"/>
      <c r="E648" s="201"/>
      <c r="F648" s="202"/>
      <c r="G648" s="202"/>
    </row>
    <row r="649" spans="1:7" ht="14.25" customHeight="1" x14ac:dyDescent="0.3">
      <c r="A649" s="200"/>
      <c r="B649" s="201"/>
      <c r="C649" s="201"/>
      <c r="D649" s="201"/>
      <c r="E649" s="201"/>
      <c r="F649" s="202"/>
      <c r="G649" s="202"/>
    </row>
    <row r="650" spans="1:7" ht="14.25" customHeight="1" x14ac:dyDescent="0.3">
      <c r="A650" s="200"/>
      <c r="B650" s="201"/>
      <c r="C650" s="201"/>
      <c r="D650" s="201"/>
      <c r="E650" s="201"/>
      <c r="F650" s="202"/>
      <c r="G650" s="202"/>
    </row>
    <row r="651" spans="1:7" ht="14.25" customHeight="1" x14ac:dyDescent="0.3">
      <c r="A651" s="200"/>
      <c r="B651" s="201"/>
      <c r="C651" s="201"/>
      <c r="D651" s="201"/>
      <c r="E651" s="201"/>
      <c r="F651" s="202"/>
      <c r="G651" s="202"/>
    </row>
    <row r="652" spans="1:7" ht="14.25" customHeight="1" x14ac:dyDescent="0.3">
      <c r="A652" s="200"/>
      <c r="B652" s="201"/>
      <c r="C652" s="201"/>
      <c r="D652" s="201"/>
      <c r="E652" s="201"/>
      <c r="F652" s="202"/>
      <c r="G652" s="202"/>
    </row>
    <row r="653" spans="1:7" ht="14.25" customHeight="1" x14ac:dyDescent="0.3">
      <c r="A653" s="200"/>
      <c r="B653" s="201"/>
      <c r="C653" s="201"/>
      <c r="D653" s="201"/>
      <c r="E653" s="201"/>
      <c r="F653" s="202"/>
      <c r="G653" s="202"/>
    </row>
    <row r="654" spans="1:7" ht="14.25" customHeight="1" x14ac:dyDescent="0.3">
      <c r="A654" s="200"/>
      <c r="B654" s="201"/>
      <c r="C654" s="201"/>
      <c r="D654" s="201"/>
      <c r="E654" s="201"/>
      <c r="F654" s="202"/>
      <c r="G654" s="202"/>
    </row>
    <row r="655" spans="1:7" ht="14.25" customHeight="1" x14ac:dyDescent="0.3">
      <c r="A655" s="200"/>
      <c r="B655" s="201"/>
      <c r="C655" s="201"/>
      <c r="D655" s="201"/>
      <c r="E655" s="201"/>
      <c r="F655" s="202"/>
      <c r="G655" s="202"/>
    </row>
    <row r="656" spans="1:7" ht="14.25" customHeight="1" x14ac:dyDescent="0.3">
      <c r="A656" s="200"/>
      <c r="B656" s="201"/>
      <c r="C656" s="201"/>
      <c r="D656" s="201"/>
      <c r="E656" s="201"/>
      <c r="F656" s="202"/>
      <c r="G656" s="202"/>
    </row>
    <row r="657" spans="1:7" ht="14.25" customHeight="1" x14ac:dyDescent="0.3">
      <c r="A657" s="200"/>
      <c r="B657" s="201"/>
      <c r="C657" s="201"/>
      <c r="D657" s="201"/>
      <c r="E657" s="201"/>
      <c r="F657" s="202"/>
      <c r="G657" s="202"/>
    </row>
    <row r="658" spans="1:7" ht="14.25" customHeight="1" x14ac:dyDescent="0.3">
      <c r="A658" s="200"/>
      <c r="B658" s="201"/>
      <c r="C658" s="201"/>
      <c r="D658" s="201"/>
      <c r="E658" s="201"/>
      <c r="F658" s="202"/>
      <c r="G658" s="202"/>
    </row>
    <row r="659" spans="1:7" ht="14.25" customHeight="1" x14ac:dyDescent="0.3">
      <c r="A659" s="200"/>
      <c r="B659" s="201"/>
      <c r="C659" s="201"/>
      <c r="D659" s="201"/>
      <c r="E659" s="201"/>
      <c r="F659" s="202"/>
      <c r="G659" s="202"/>
    </row>
    <row r="660" spans="1:7" ht="14.25" customHeight="1" x14ac:dyDescent="0.3">
      <c r="A660" s="200"/>
      <c r="B660" s="201"/>
      <c r="C660" s="201"/>
      <c r="D660" s="201"/>
      <c r="E660" s="201"/>
      <c r="F660" s="202"/>
      <c r="G660" s="202"/>
    </row>
    <row r="661" spans="1:7" ht="14.25" customHeight="1" x14ac:dyDescent="0.3">
      <c r="A661" s="200"/>
      <c r="B661" s="201"/>
      <c r="C661" s="201"/>
      <c r="D661" s="201"/>
      <c r="E661" s="201"/>
      <c r="F661" s="202"/>
      <c r="G661" s="202"/>
    </row>
    <row r="662" spans="1:7" ht="14.25" customHeight="1" x14ac:dyDescent="0.3">
      <c r="A662" s="200"/>
      <c r="B662" s="201"/>
      <c r="C662" s="201"/>
      <c r="D662" s="201"/>
      <c r="E662" s="201"/>
      <c r="F662" s="202"/>
      <c r="G662" s="202"/>
    </row>
    <row r="663" spans="1:7" ht="14.25" customHeight="1" x14ac:dyDescent="0.3">
      <c r="A663" s="200"/>
      <c r="B663" s="201"/>
      <c r="C663" s="201"/>
      <c r="D663" s="201"/>
      <c r="E663" s="201"/>
      <c r="F663" s="202"/>
      <c r="G663" s="202"/>
    </row>
    <row r="664" spans="1:7" ht="14.25" customHeight="1" x14ac:dyDescent="0.3">
      <c r="A664" s="200"/>
      <c r="B664" s="201"/>
      <c r="C664" s="201"/>
      <c r="D664" s="201"/>
      <c r="E664" s="201"/>
      <c r="F664" s="202"/>
      <c r="G664" s="202"/>
    </row>
    <row r="665" spans="1:7" ht="14.25" customHeight="1" x14ac:dyDescent="0.3">
      <c r="A665" s="200"/>
      <c r="B665" s="201"/>
      <c r="C665" s="201"/>
      <c r="D665" s="201"/>
      <c r="E665" s="201"/>
      <c r="F665" s="202"/>
      <c r="G665" s="202"/>
    </row>
    <row r="666" spans="1:7" ht="14.25" customHeight="1" x14ac:dyDescent="0.3">
      <c r="A666" s="200"/>
      <c r="B666" s="201"/>
      <c r="C666" s="201"/>
      <c r="D666" s="201"/>
      <c r="E666" s="201"/>
      <c r="F666" s="202"/>
      <c r="G666" s="202"/>
    </row>
    <row r="667" spans="1:7" ht="14.25" customHeight="1" x14ac:dyDescent="0.3">
      <c r="A667" s="200"/>
      <c r="B667" s="201"/>
      <c r="C667" s="201"/>
      <c r="D667" s="201"/>
      <c r="E667" s="201"/>
      <c r="F667" s="202"/>
      <c r="G667" s="202"/>
    </row>
    <row r="668" spans="1:7" ht="14.25" customHeight="1" x14ac:dyDescent="0.3">
      <c r="A668" s="200"/>
      <c r="B668" s="201"/>
      <c r="C668" s="201"/>
      <c r="D668" s="201"/>
      <c r="E668" s="201"/>
      <c r="F668" s="202"/>
      <c r="G668" s="202"/>
    </row>
    <row r="669" spans="1:7" ht="14.25" customHeight="1" x14ac:dyDescent="0.3">
      <c r="A669" s="200"/>
      <c r="B669" s="201"/>
      <c r="C669" s="201"/>
      <c r="D669" s="201"/>
      <c r="E669" s="201"/>
      <c r="F669" s="202"/>
      <c r="G669" s="202"/>
    </row>
    <row r="670" spans="1:7" ht="14.25" customHeight="1" x14ac:dyDescent="0.3">
      <c r="A670" s="200"/>
      <c r="B670" s="201"/>
      <c r="C670" s="201"/>
      <c r="D670" s="201"/>
      <c r="E670" s="201"/>
      <c r="F670" s="202"/>
      <c r="G670" s="202"/>
    </row>
    <row r="671" spans="1:7" ht="14.25" customHeight="1" x14ac:dyDescent="0.3">
      <c r="A671" s="200"/>
      <c r="B671" s="201"/>
      <c r="C671" s="201"/>
      <c r="D671" s="201"/>
      <c r="E671" s="201"/>
      <c r="F671" s="202"/>
      <c r="G671" s="202"/>
    </row>
    <row r="672" spans="1:7" ht="14.25" customHeight="1" x14ac:dyDescent="0.3">
      <c r="A672" s="200"/>
      <c r="B672" s="201"/>
      <c r="C672" s="201"/>
      <c r="D672" s="201"/>
      <c r="E672" s="201"/>
      <c r="F672" s="202"/>
      <c r="G672" s="202"/>
    </row>
    <row r="673" spans="1:7" ht="14.25" customHeight="1" x14ac:dyDescent="0.3">
      <c r="A673" s="200"/>
      <c r="B673" s="201"/>
      <c r="C673" s="201"/>
      <c r="D673" s="201"/>
      <c r="E673" s="201"/>
      <c r="F673" s="202"/>
      <c r="G673" s="202"/>
    </row>
    <row r="674" spans="1:7" ht="14.25" customHeight="1" x14ac:dyDescent="0.3">
      <c r="A674" s="200"/>
      <c r="B674" s="201"/>
      <c r="C674" s="201"/>
      <c r="D674" s="201"/>
      <c r="E674" s="201"/>
      <c r="F674" s="202"/>
      <c r="G674" s="202"/>
    </row>
    <row r="675" spans="1:7" ht="14.25" customHeight="1" x14ac:dyDescent="0.3">
      <c r="A675" s="200"/>
      <c r="B675" s="201"/>
      <c r="C675" s="201"/>
      <c r="D675" s="201"/>
      <c r="E675" s="201"/>
      <c r="F675" s="202"/>
      <c r="G675" s="202"/>
    </row>
    <row r="676" spans="1:7" ht="14.25" customHeight="1" x14ac:dyDescent="0.3">
      <c r="A676" s="200"/>
      <c r="B676" s="201"/>
      <c r="C676" s="201"/>
      <c r="D676" s="201"/>
      <c r="E676" s="201"/>
      <c r="F676" s="202"/>
      <c r="G676" s="202"/>
    </row>
    <row r="677" spans="1:7" ht="14.25" customHeight="1" x14ac:dyDescent="0.3">
      <c r="A677" s="200"/>
      <c r="B677" s="201"/>
      <c r="C677" s="201"/>
      <c r="D677" s="201"/>
      <c r="E677" s="201"/>
      <c r="F677" s="202"/>
      <c r="G677" s="202"/>
    </row>
    <row r="678" spans="1:7" ht="14.25" customHeight="1" x14ac:dyDescent="0.3">
      <c r="A678" s="200"/>
      <c r="B678" s="201"/>
      <c r="C678" s="201"/>
      <c r="D678" s="201"/>
      <c r="E678" s="201"/>
      <c r="F678" s="202"/>
      <c r="G678" s="202"/>
    </row>
    <row r="679" spans="1:7" ht="14.25" customHeight="1" x14ac:dyDescent="0.3">
      <c r="A679" s="200"/>
      <c r="B679" s="201"/>
      <c r="C679" s="201"/>
      <c r="D679" s="201"/>
      <c r="E679" s="201"/>
      <c r="F679" s="202"/>
      <c r="G679" s="202"/>
    </row>
    <row r="680" spans="1:7" ht="14.25" customHeight="1" x14ac:dyDescent="0.3">
      <c r="A680" s="200"/>
      <c r="B680" s="201"/>
      <c r="C680" s="201"/>
      <c r="D680" s="201"/>
      <c r="E680" s="201"/>
      <c r="F680" s="202"/>
      <c r="G680" s="202"/>
    </row>
    <row r="681" spans="1:7" ht="14.25" customHeight="1" x14ac:dyDescent="0.3">
      <c r="A681" s="200"/>
      <c r="B681" s="201"/>
      <c r="C681" s="201"/>
      <c r="D681" s="201"/>
      <c r="E681" s="201"/>
      <c r="F681" s="202"/>
      <c r="G681" s="202"/>
    </row>
    <row r="682" spans="1:7" ht="14.25" customHeight="1" x14ac:dyDescent="0.3">
      <c r="A682" s="200"/>
      <c r="B682" s="201"/>
      <c r="C682" s="201"/>
      <c r="D682" s="201"/>
      <c r="E682" s="201"/>
      <c r="F682" s="202"/>
      <c r="G682" s="202"/>
    </row>
    <row r="683" spans="1:7" ht="14.25" customHeight="1" x14ac:dyDescent="0.3">
      <c r="A683" s="200"/>
      <c r="B683" s="201"/>
      <c r="C683" s="201"/>
      <c r="D683" s="201"/>
      <c r="E683" s="201"/>
      <c r="F683" s="202"/>
      <c r="G683" s="202"/>
    </row>
    <row r="684" spans="1:7" ht="14.25" customHeight="1" x14ac:dyDescent="0.3">
      <c r="A684" s="200"/>
      <c r="B684" s="201"/>
      <c r="C684" s="201"/>
      <c r="D684" s="201"/>
      <c r="E684" s="201"/>
      <c r="F684" s="202"/>
      <c r="G684" s="202"/>
    </row>
    <row r="685" spans="1:7" ht="14.25" customHeight="1" x14ac:dyDescent="0.3">
      <c r="A685" s="200"/>
      <c r="B685" s="201"/>
      <c r="C685" s="201"/>
      <c r="D685" s="201"/>
      <c r="E685" s="201"/>
      <c r="F685" s="202"/>
      <c r="G685" s="202"/>
    </row>
    <row r="686" spans="1:7" ht="14.25" customHeight="1" x14ac:dyDescent="0.3">
      <c r="A686" s="200"/>
      <c r="B686" s="201"/>
      <c r="C686" s="201"/>
      <c r="D686" s="201"/>
      <c r="E686" s="201"/>
      <c r="F686" s="202"/>
      <c r="G686" s="202"/>
    </row>
    <row r="687" spans="1:7" ht="14.25" customHeight="1" x14ac:dyDescent="0.3">
      <c r="A687" s="200"/>
      <c r="B687" s="201"/>
      <c r="C687" s="201"/>
      <c r="D687" s="201"/>
      <c r="E687" s="201"/>
      <c r="F687" s="202"/>
      <c r="G687" s="202"/>
    </row>
    <row r="688" spans="1:7" ht="14.25" customHeight="1" x14ac:dyDescent="0.3">
      <c r="A688" s="200"/>
      <c r="B688" s="201"/>
      <c r="C688" s="201"/>
      <c r="D688" s="201"/>
      <c r="E688" s="201"/>
      <c r="F688" s="202"/>
      <c r="G688" s="202"/>
    </row>
    <row r="689" spans="1:7" ht="14.25" customHeight="1" x14ac:dyDescent="0.3">
      <c r="A689" s="200"/>
      <c r="B689" s="201"/>
      <c r="C689" s="201"/>
      <c r="D689" s="201"/>
      <c r="E689" s="201"/>
      <c r="F689" s="202"/>
      <c r="G689" s="202"/>
    </row>
    <row r="690" spans="1:7" ht="14.25" customHeight="1" x14ac:dyDescent="0.3">
      <c r="A690" s="200"/>
      <c r="B690" s="201"/>
      <c r="C690" s="201"/>
      <c r="D690" s="201"/>
      <c r="E690" s="201"/>
      <c r="F690" s="202"/>
      <c r="G690" s="202"/>
    </row>
    <row r="691" spans="1:7" ht="14.25" customHeight="1" x14ac:dyDescent="0.3">
      <c r="A691" s="200"/>
      <c r="B691" s="201"/>
      <c r="C691" s="201"/>
      <c r="D691" s="201"/>
      <c r="E691" s="201"/>
      <c r="F691" s="202"/>
      <c r="G691" s="202"/>
    </row>
    <row r="692" spans="1:7" ht="14.25" customHeight="1" x14ac:dyDescent="0.3">
      <c r="A692" s="200"/>
      <c r="B692" s="201"/>
      <c r="C692" s="201"/>
      <c r="D692" s="201"/>
      <c r="E692" s="201"/>
      <c r="F692" s="202"/>
      <c r="G692" s="202"/>
    </row>
    <row r="693" spans="1:7" ht="14.25" customHeight="1" x14ac:dyDescent="0.3">
      <c r="A693" s="200"/>
      <c r="B693" s="201"/>
      <c r="C693" s="201"/>
      <c r="D693" s="201"/>
      <c r="E693" s="201"/>
      <c r="F693" s="202"/>
      <c r="G693" s="202"/>
    </row>
    <row r="694" spans="1:7" ht="14.25" customHeight="1" x14ac:dyDescent="0.3">
      <c r="A694" s="200"/>
      <c r="B694" s="201"/>
      <c r="C694" s="201"/>
      <c r="D694" s="201"/>
      <c r="E694" s="201"/>
      <c r="F694" s="202"/>
      <c r="G694" s="202"/>
    </row>
    <row r="695" spans="1:7" ht="14.25" customHeight="1" x14ac:dyDescent="0.3">
      <c r="A695" s="200"/>
      <c r="B695" s="201"/>
      <c r="C695" s="201"/>
      <c r="D695" s="201"/>
      <c r="E695" s="201"/>
      <c r="F695" s="202"/>
      <c r="G695" s="202"/>
    </row>
    <row r="696" spans="1:7" ht="14.25" customHeight="1" x14ac:dyDescent="0.3">
      <c r="A696" s="200"/>
      <c r="B696" s="201"/>
      <c r="C696" s="201"/>
      <c r="D696" s="201"/>
      <c r="E696" s="201"/>
      <c r="F696" s="202"/>
      <c r="G696" s="202"/>
    </row>
    <row r="697" spans="1:7" ht="14.25" customHeight="1" x14ac:dyDescent="0.3">
      <c r="A697" s="200"/>
      <c r="B697" s="201"/>
      <c r="C697" s="201"/>
      <c r="D697" s="201"/>
      <c r="E697" s="201"/>
      <c r="F697" s="202"/>
      <c r="G697" s="202"/>
    </row>
    <row r="698" spans="1:7" ht="14.25" customHeight="1" x14ac:dyDescent="0.3">
      <c r="A698" s="200"/>
      <c r="B698" s="201"/>
      <c r="C698" s="201"/>
      <c r="D698" s="201"/>
      <c r="E698" s="201"/>
      <c r="F698" s="202"/>
      <c r="G698" s="202"/>
    </row>
    <row r="699" spans="1:7" ht="14.25" customHeight="1" x14ac:dyDescent="0.3">
      <c r="A699" s="200"/>
      <c r="B699" s="201"/>
      <c r="C699" s="201"/>
      <c r="D699" s="201"/>
      <c r="E699" s="201"/>
      <c r="F699" s="202"/>
      <c r="G699" s="202"/>
    </row>
    <row r="700" spans="1:7" ht="14.25" customHeight="1" x14ac:dyDescent="0.3">
      <c r="A700" s="200"/>
      <c r="B700" s="201"/>
      <c r="C700" s="201"/>
      <c r="D700" s="201"/>
      <c r="E700" s="201"/>
      <c r="F700" s="202"/>
      <c r="G700" s="202"/>
    </row>
    <row r="701" spans="1:7" ht="14.25" customHeight="1" x14ac:dyDescent="0.3">
      <c r="A701" s="200"/>
      <c r="B701" s="201"/>
      <c r="C701" s="201"/>
      <c r="D701" s="201"/>
      <c r="E701" s="201"/>
      <c r="F701" s="202"/>
      <c r="G701" s="202"/>
    </row>
    <row r="702" spans="1:7" ht="14.25" customHeight="1" x14ac:dyDescent="0.3">
      <c r="A702" s="200"/>
      <c r="B702" s="201"/>
      <c r="C702" s="201"/>
      <c r="D702" s="201"/>
      <c r="E702" s="201"/>
      <c r="F702" s="202"/>
      <c r="G702" s="202"/>
    </row>
    <row r="703" spans="1:7" ht="14.25" customHeight="1" x14ac:dyDescent="0.3">
      <c r="A703" s="200"/>
      <c r="B703" s="201"/>
      <c r="C703" s="201"/>
      <c r="D703" s="201"/>
      <c r="E703" s="201"/>
      <c r="F703" s="202"/>
      <c r="G703" s="202"/>
    </row>
    <row r="704" spans="1:7" ht="14.25" customHeight="1" x14ac:dyDescent="0.3">
      <c r="A704" s="200"/>
      <c r="B704" s="201"/>
      <c r="C704" s="201"/>
      <c r="D704" s="201"/>
      <c r="E704" s="201"/>
      <c r="F704" s="202"/>
      <c r="G704" s="202"/>
    </row>
    <row r="705" spans="1:7" ht="14.25" customHeight="1" x14ac:dyDescent="0.3">
      <c r="A705" s="200"/>
      <c r="B705" s="201"/>
      <c r="C705" s="201"/>
      <c r="D705" s="201"/>
      <c r="E705" s="201"/>
      <c r="F705" s="202"/>
      <c r="G705" s="202"/>
    </row>
    <row r="706" spans="1:7" ht="14.25" customHeight="1" x14ac:dyDescent="0.3">
      <c r="A706" s="200"/>
      <c r="B706" s="201"/>
      <c r="C706" s="201"/>
      <c r="D706" s="201"/>
      <c r="E706" s="201"/>
      <c r="F706" s="202"/>
      <c r="G706" s="202"/>
    </row>
    <row r="707" spans="1:7" ht="14.25" customHeight="1" x14ac:dyDescent="0.3">
      <c r="A707" s="200"/>
      <c r="B707" s="201"/>
      <c r="C707" s="201"/>
      <c r="D707" s="201"/>
      <c r="E707" s="201"/>
      <c r="F707" s="202"/>
      <c r="G707" s="202"/>
    </row>
    <row r="708" spans="1:7" ht="14.25" customHeight="1" x14ac:dyDescent="0.3">
      <c r="A708" s="200"/>
      <c r="B708" s="201"/>
      <c r="C708" s="201"/>
      <c r="D708" s="201"/>
      <c r="E708" s="201"/>
      <c r="F708" s="202"/>
      <c r="G708" s="202"/>
    </row>
    <row r="709" spans="1:7" ht="14.25" customHeight="1" x14ac:dyDescent="0.3">
      <c r="A709" s="200"/>
      <c r="B709" s="201"/>
      <c r="C709" s="201"/>
      <c r="D709" s="201"/>
      <c r="E709" s="201"/>
      <c r="F709" s="202"/>
      <c r="G709" s="202"/>
    </row>
    <row r="710" spans="1:7" ht="14.25" customHeight="1" x14ac:dyDescent="0.3">
      <c r="A710" s="200"/>
      <c r="B710" s="201"/>
      <c r="C710" s="201"/>
      <c r="D710" s="201"/>
      <c r="E710" s="201"/>
      <c r="F710" s="202"/>
      <c r="G710" s="202"/>
    </row>
    <row r="711" spans="1:7" ht="14.25" customHeight="1" x14ac:dyDescent="0.3">
      <c r="A711" s="200"/>
      <c r="B711" s="201"/>
      <c r="C711" s="201"/>
      <c r="D711" s="201"/>
      <c r="E711" s="201"/>
      <c r="F711" s="202"/>
      <c r="G711" s="202"/>
    </row>
    <row r="712" spans="1:7" ht="14.25" customHeight="1" x14ac:dyDescent="0.3">
      <c r="A712" s="200"/>
      <c r="B712" s="201"/>
      <c r="C712" s="201"/>
      <c r="D712" s="201"/>
      <c r="E712" s="201"/>
      <c r="F712" s="202"/>
      <c r="G712" s="202"/>
    </row>
    <row r="713" spans="1:7" ht="14.25" customHeight="1" x14ac:dyDescent="0.3">
      <c r="A713" s="200"/>
      <c r="B713" s="201"/>
      <c r="C713" s="201"/>
      <c r="D713" s="201"/>
      <c r="E713" s="201"/>
      <c r="F713" s="202"/>
      <c r="G713" s="202"/>
    </row>
    <row r="714" spans="1:7" ht="14.25" customHeight="1" x14ac:dyDescent="0.3">
      <c r="A714" s="200"/>
      <c r="B714" s="201"/>
      <c r="C714" s="201"/>
      <c r="D714" s="201"/>
      <c r="E714" s="201"/>
      <c r="F714" s="202"/>
      <c r="G714" s="202"/>
    </row>
    <row r="715" spans="1:7" ht="14.25" customHeight="1" x14ac:dyDescent="0.3">
      <c r="A715" s="200"/>
      <c r="B715" s="201"/>
      <c r="C715" s="201"/>
      <c r="D715" s="201"/>
      <c r="E715" s="201"/>
      <c r="F715" s="202"/>
      <c r="G715" s="202"/>
    </row>
    <row r="716" spans="1:7" ht="14.25" customHeight="1" x14ac:dyDescent="0.3">
      <c r="A716" s="200"/>
      <c r="B716" s="201"/>
      <c r="C716" s="201"/>
      <c r="D716" s="201"/>
      <c r="E716" s="201"/>
      <c r="F716" s="202"/>
      <c r="G716" s="202"/>
    </row>
    <row r="717" spans="1:7" ht="14.25" customHeight="1" x14ac:dyDescent="0.3">
      <c r="A717" s="200"/>
      <c r="B717" s="201"/>
      <c r="C717" s="201"/>
      <c r="D717" s="201"/>
      <c r="E717" s="201"/>
      <c r="F717" s="202"/>
      <c r="G717" s="202"/>
    </row>
    <row r="718" spans="1:7" ht="14.25" customHeight="1" x14ac:dyDescent="0.3">
      <c r="A718" s="200"/>
      <c r="B718" s="201"/>
      <c r="C718" s="201"/>
      <c r="D718" s="201"/>
      <c r="E718" s="201"/>
      <c r="F718" s="202"/>
      <c r="G718" s="202"/>
    </row>
    <row r="719" spans="1:7" ht="14.25" customHeight="1" x14ac:dyDescent="0.3">
      <c r="A719" s="200"/>
      <c r="B719" s="201"/>
      <c r="C719" s="201"/>
      <c r="D719" s="201"/>
      <c r="E719" s="201"/>
      <c r="F719" s="202"/>
      <c r="G719" s="202"/>
    </row>
    <row r="720" spans="1:7" ht="14.25" customHeight="1" x14ac:dyDescent="0.3">
      <c r="A720" s="200"/>
      <c r="B720" s="201"/>
      <c r="C720" s="201"/>
      <c r="D720" s="201"/>
      <c r="E720" s="201"/>
      <c r="F720" s="202"/>
      <c r="G720" s="202"/>
    </row>
    <row r="721" spans="1:7" ht="14.25" customHeight="1" x14ac:dyDescent="0.3">
      <c r="A721" s="200"/>
      <c r="B721" s="201"/>
      <c r="C721" s="201"/>
      <c r="D721" s="201"/>
      <c r="E721" s="201"/>
      <c r="F721" s="202"/>
      <c r="G721" s="202"/>
    </row>
    <row r="722" spans="1:7" ht="14.25" customHeight="1" x14ac:dyDescent="0.3">
      <c r="A722" s="200"/>
      <c r="B722" s="201"/>
      <c r="C722" s="201"/>
      <c r="D722" s="201"/>
      <c r="E722" s="201"/>
      <c r="F722" s="202"/>
      <c r="G722" s="202"/>
    </row>
    <row r="723" spans="1:7" ht="14.25" customHeight="1" x14ac:dyDescent="0.3">
      <c r="A723" s="200"/>
      <c r="B723" s="201"/>
      <c r="C723" s="201"/>
      <c r="D723" s="201"/>
      <c r="E723" s="201"/>
      <c r="F723" s="202"/>
      <c r="G723" s="202"/>
    </row>
    <row r="724" spans="1:7" ht="14.25" customHeight="1" x14ac:dyDescent="0.3">
      <c r="A724" s="200"/>
      <c r="B724" s="201"/>
      <c r="C724" s="201"/>
      <c r="D724" s="201"/>
      <c r="E724" s="201"/>
      <c r="F724" s="202"/>
      <c r="G724" s="202"/>
    </row>
    <row r="725" spans="1:7" ht="14.25" customHeight="1" x14ac:dyDescent="0.3">
      <c r="A725" s="200"/>
      <c r="B725" s="201"/>
      <c r="C725" s="201"/>
      <c r="D725" s="201"/>
      <c r="E725" s="201"/>
      <c r="F725" s="202"/>
      <c r="G725" s="202"/>
    </row>
    <row r="726" spans="1:7" ht="14.25" customHeight="1" x14ac:dyDescent="0.3">
      <c r="A726" s="200"/>
      <c r="B726" s="201"/>
      <c r="C726" s="201"/>
      <c r="D726" s="201"/>
      <c r="E726" s="201"/>
      <c r="F726" s="202"/>
      <c r="G726" s="202"/>
    </row>
    <row r="727" spans="1:7" ht="14.25" customHeight="1" x14ac:dyDescent="0.3">
      <c r="A727" s="200"/>
      <c r="B727" s="201"/>
      <c r="C727" s="201"/>
      <c r="D727" s="201"/>
      <c r="E727" s="201"/>
      <c r="F727" s="202"/>
      <c r="G727" s="202"/>
    </row>
    <row r="728" spans="1:7" ht="14.25" customHeight="1" x14ac:dyDescent="0.3">
      <c r="A728" s="200"/>
      <c r="B728" s="201"/>
      <c r="C728" s="201"/>
      <c r="D728" s="201"/>
      <c r="E728" s="201"/>
      <c r="F728" s="202"/>
      <c r="G728" s="202"/>
    </row>
    <row r="729" spans="1:7" ht="14.25" customHeight="1" x14ac:dyDescent="0.3">
      <c r="A729" s="200"/>
      <c r="B729" s="201"/>
      <c r="C729" s="201"/>
      <c r="D729" s="201"/>
      <c r="E729" s="201"/>
      <c r="F729" s="202"/>
      <c r="G729" s="202"/>
    </row>
    <row r="730" spans="1:7" ht="14.25" customHeight="1" x14ac:dyDescent="0.3">
      <c r="A730" s="200"/>
      <c r="B730" s="201"/>
      <c r="C730" s="201"/>
      <c r="D730" s="201"/>
      <c r="E730" s="201"/>
      <c r="F730" s="202"/>
      <c r="G730" s="202"/>
    </row>
    <row r="731" spans="1:7" ht="14.25" customHeight="1" x14ac:dyDescent="0.3">
      <c r="A731" s="200"/>
      <c r="B731" s="201"/>
      <c r="C731" s="201"/>
      <c r="D731" s="201"/>
      <c r="E731" s="201"/>
      <c r="F731" s="202"/>
      <c r="G731" s="202"/>
    </row>
    <row r="732" spans="1:7" ht="14.25" customHeight="1" x14ac:dyDescent="0.3">
      <c r="A732" s="200"/>
      <c r="B732" s="201"/>
      <c r="C732" s="201"/>
      <c r="D732" s="201"/>
      <c r="E732" s="201"/>
      <c r="F732" s="202"/>
      <c r="G732" s="202"/>
    </row>
    <row r="733" spans="1:7" ht="14.25" customHeight="1" x14ac:dyDescent="0.3">
      <c r="A733" s="200"/>
      <c r="B733" s="201"/>
      <c r="C733" s="201"/>
      <c r="D733" s="201"/>
      <c r="E733" s="201"/>
      <c r="F733" s="202"/>
      <c r="G733" s="202"/>
    </row>
    <row r="734" spans="1:7" ht="14.25" customHeight="1" x14ac:dyDescent="0.3">
      <c r="A734" s="200"/>
      <c r="B734" s="201"/>
      <c r="C734" s="201"/>
      <c r="D734" s="201"/>
      <c r="E734" s="201"/>
      <c r="F734" s="202"/>
      <c r="G734" s="202"/>
    </row>
    <row r="735" spans="1:7" ht="14.25" customHeight="1" x14ac:dyDescent="0.3">
      <c r="A735" s="200"/>
      <c r="B735" s="201"/>
      <c r="C735" s="201"/>
      <c r="D735" s="201"/>
      <c r="E735" s="201"/>
      <c r="F735" s="202"/>
      <c r="G735" s="202"/>
    </row>
    <row r="736" spans="1:7" ht="14.25" customHeight="1" x14ac:dyDescent="0.3">
      <c r="A736" s="200"/>
      <c r="B736" s="201"/>
      <c r="C736" s="201"/>
      <c r="D736" s="201"/>
      <c r="E736" s="201"/>
      <c r="F736" s="202"/>
      <c r="G736" s="202"/>
    </row>
    <row r="737" spans="1:7" ht="14.25" customHeight="1" x14ac:dyDescent="0.3">
      <c r="A737" s="200"/>
      <c r="B737" s="201"/>
      <c r="C737" s="201"/>
      <c r="D737" s="201"/>
      <c r="E737" s="201"/>
      <c r="F737" s="202"/>
      <c r="G737" s="202"/>
    </row>
    <row r="738" spans="1:7" ht="14.25" customHeight="1" x14ac:dyDescent="0.3">
      <c r="A738" s="200"/>
      <c r="B738" s="201"/>
      <c r="C738" s="201"/>
      <c r="D738" s="201"/>
      <c r="E738" s="201"/>
      <c r="F738" s="202"/>
      <c r="G738" s="202"/>
    </row>
    <row r="739" spans="1:7" ht="14.25" customHeight="1" x14ac:dyDescent="0.3">
      <c r="A739" s="200"/>
      <c r="B739" s="201"/>
      <c r="C739" s="201"/>
      <c r="D739" s="201"/>
      <c r="E739" s="201"/>
      <c r="F739" s="202"/>
      <c r="G739" s="202"/>
    </row>
    <row r="740" spans="1:7" ht="14.25" customHeight="1" x14ac:dyDescent="0.3">
      <c r="A740" s="200"/>
      <c r="B740" s="201"/>
      <c r="C740" s="201"/>
      <c r="D740" s="201"/>
      <c r="E740" s="201"/>
      <c r="F740" s="202"/>
      <c r="G740" s="202"/>
    </row>
    <row r="741" spans="1:7" ht="14.25" customHeight="1" x14ac:dyDescent="0.3">
      <c r="A741" s="200"/>
      <c r="B741" s="201"/>
      <c r="C741" s="201"/>
      <c r="D741" s="201"/>
      <c r="E741" s="201"/>
      <c r="F741" s="202"/>
      <c r="G741" s="202"/>
    </row>
    <row r="742" spans="1:7" ht="14.25" customHeight="1" x14ac:dyDescent="0.3">
      <c r="A742" s="200"/>
      <c r="B742" s="201"/>
      <c r="C742" s="201"/>
      <c r="D742" s="201"/>
      <c r="E742" s="201"/>
      <c r="F742" s="202"/>
      <c r="G742" s="202"/>
    </row>
    <row r="743" spans="1:7" ht="14.25" customHeight="1" x14ac:dyDescent="0.3">
      <c r="A743" s="200"/>
      <c r="B743" s="201"/>
      <c r="C743" s="201"/>
      <c r="D743" s="201"/>
      <c r="E743" s="201"/>
      <c r="F743" s="202"/>
      <c r="G743" s="202"/>
    </row>
    <row r="744" spans="1:7" ht="14.25" customHeight="1" x14ac:dyDescent="0.3">
      <c r="A744" s="200"/>
      <c r="B744" s="201"/>
      <c r="C744" s="201"/>
      <c r="D744" s="201"/>
      <c r="E744" s="201"/>
      <c r="F744" s="202"/>
      <c r="G744" s="202"/>
    </row>
    <row r="745" spans="1:7" ht="14.25" customHeight="1" x14ac:dyDescent="0.3">
      <c r="A745" s="200"/>
      <c r="B745" s="201"/>
      <c r="C745" s="201"/>
      <c r="D745" s="201"/>
      <c r="E745" s="201"/>
      <c r="F745" s="202"/>
      <c r="G745" s="202"/>
    </row>
    <row r="746" spans="1:7" ht="14.25" customHeight="1" x14ac:dyDescent="0.3">
      <c r="A746" s="200"/>
      <c r="B746" s="201"/>
      <c r="C746" s="201"/>
      <c r="D746" s="201"/>
      <c r="E746" s="201"/>
      <c r="F746" s="202"/>
      <c r="G746" s="202"/>
    </row>
    <row r="747" spans="1:7" ht="14.25" customHeight="1" x14ac:dyDescent="0.3">
      <c r="A747" s="200"/>
      <c r="B747" s="201"/>
      <c r="C747" s="201"/>
      <c r="D747" s="201"/>
      <c r="E747" s="201"/>
      <c r="F747" s="202"/>
      <c r="G747" s="202"/>
    </row>
    <row r="748" spans="1:7" ht="14.25" customHeight="1" x14ac:dyDescent="0.3">
      <c r="A748" s="200"/>
      <c r="B748" s="201"/>
      <c r="C748" s="201"/>
      <c r="D748" s="201"/>
      <c r="E748" s="201"/>
      <c r="F748" s="202"/>
      <c r="G748" s="202"/>
    </row>
    <row r="749" spans="1:7" ht="14.25" customHeight="1" x14ac:dyDescent="0.3">
      <c r="A749" s="200"/>
      <c r="B749" s="201"/>
      <c r="C749" s="201"/>
      <c r="D749" s="201"/>
      <c r="E749" s="201"/>
      <c r="F749" s="202"/>
      <c r="G749" s="202"/>
    </row>
    <row r="750" spans="1:7" ht="14.25" customHeight="1" x14ac:dyDescent="0.3">
      <c r="A750" s="200"/>
      <c r="B750" s="201"/>
      <c r="C750" s="201"/>
      <c r="D750" s="201"/>
      <c r="E750" s="201"/>
      <c r="F750" s="202"/>
      <c r="G750" s="202"/>
    </row>
    <row r="751" spans="1:7" ht="14.25" customHeight="1" x14ac:dyDescent="0.3">
      <c r="A751" s="200"/>
      <c r="B751" s="201"/>
      <c r="C751" s="201"/>
      <c r="D751" s="201"/>
      <c r="E751" s="201"/>
      <c r="F751" s="202"/>
      <c r="G751" s="202"/>
    </row>
    <row r="752" spans="1:7" ht="14.25" customHeight="1" x14ac:dyDescent="0.3">
      <c r="A752" s="200"/>
      <c r="B752" s="201"/>
      <c r="C752" s="201"/>
      <c r="D752" s="201"/>
      <c r="E752" s="201"/>
      <c r="F752" s="202"/>
      <c r="G752" s="202"/>
    </row>
    <row r="753" spans="1:7" ht="14.25" customHeight="1" x14ac:dyDescent="0.3">
      <c r="A753" s="200"/>
      <c r="B753" s="201"/>
      <c r="C753" s="201"/>
      <c r="D753" s="201"/>
      <c r="E753" s="201"/>
      <c r="F753" s="202"/>
      <c r="G753" s="202"/>
    </row>
    <row r="754" spans="1:7" ht="14.25" customHeight="1" x14ac:dyDescent="0.3">
      <c r="A754" s="200"/>
      <c r="B754" s="201"/>
      <c r="C754" s="201"/>
      <c r="D754" s="201"/>
      <c r="E754" s="201"/>
      <c r="F754" s="202"/>
      <c r="G754" s="202"/>
    </row>
    <row r="755" spans="1:7" ht="14.25" customHeight="1" x14ac:dyDescent="0.3">
      <c r="A755" s="200"/>
      <c r="B755" s="201"/>
      <c r="C755" s="201"/>
      <c r="D755" s="201"/>
      <c r="E755" s="201"/>
      <c r="F755" s="202"/>
      <c r="G755" s="202"/>
    </row>
    <row r="756" spans="1:7" ht="14.25" customHeight="1" x14ac:dyDescent="0.3">
      <c r="A756" s="200"/>
      <c r="B756" s="201"/>
      <c r="C756" s="201"/>
      <c r="D756" s="201"/>
      <c r="E756" s="201"/>
      <c r="F756" s="202"/>
      <c r="G756" s="202"/>
    </row>
    <row r="757" spans="1:7" ht="14.25" customHeight="1" x14ac:dyDescent="0.3">
      <c r="A757" s="200"/>
      <c r="B757" s="201"/>
      <c r="C757" s="201"/>
      <c r="D757" s="201"/>
      <c r="E757" s="201"/>
      <c r="F757" s="202"/>
      <c r="G757" s="202"/>
    </row>
    <row r="758" spans="1:7" ht="14.25" customHeight="1" x14ac:dyDescent="0.3">
      <c r="A758" s="200"/>
      <c r="B758" s="201"/>
      <c r="C758" s="201"/>
      <c r="D758" s="201"/>
      <c r="E758" s="201"/>
      <c r="F758" s="202"/>
      <c r="G758" s="202"/>
    </row>
    <row r="759" spans="1:7" ht="14.25" customHeight="1" x14ac:dyDescent="0.3">
      <c r="A759" s="200"/>
      <c r="B759" s="201"/>
      <c r="C759" s="201"/>
      <c r="D759" s="201"/>
      <c r="E759" s="201"/>
      <c r="F759" s="202"/>
      <c r="G759" s="202"/>
    </row>
    <row r="760" spans="1:7" ht="14.25" customHeight="1" x14ac:dyDescent="0.3">
      <c r="A760" s="200"/>
      <c r="B760" s="201"/>
      <c r="C760" s="201"/>
      <c r="D760" s="201"/>
      <c r="E760" s="201"/>
      <c r="F760" s="202"/>
      <c r="G760" s="202"/>
    </row>
    <row r="761" spans="1:7" ht="14.25" customHeight="1" x14ac:dyDescent="0.3">
      <c r="A761" s="200"/>
      <c r="B761" s="201"/>
      <c r="C761" s="201"/>
      <c r="D761" s="201"/>
      <c r="E761" s="201"/>
      <c r="F761" s="202"/>
      <c r="G761" s="202"/>
    </row>
    <row r="762" spans="1:7" ht="14.25" customHeight="1" x14ac:dyDescent="0.3">
      <c r="A762" s="200"/>
      <c r="B762" s="201"/>
      <c r="C762" s="201"/>
      <c r="D762" s="201"/>
      <c r="E762" s="201"/>
      <c r="F762" s="202"/>
      <c r="G762" s="202"/>
    </row>
    <row r="763" spans="1:7" ht="14.25" customHeight="1" x14ac:dyDescent="0.3">
      <c r="A763" s="200"/>
      <c r="B763" s="201"/>
      <c r="C763" s="201"/>
      <c r="D763" s="201"/>
      <c r="E763" s="201"/>
      <c r="F763" s="202"/>
      <c r="G763" s="202"/>
    </row>
    <row r="764" spans="1:7" ht="14.25" customHeight="1" x14ac:dyDescent="0.3">
      <c r="A764" s="200"/>
      <c r="B764" s="201"/>
      <c r="C764" s="201"/>
      <c r="D764" s="201"/>
      <c r="E764" s="201"/>
      <c r="F764" s="202"/>
      <c r="G764" s="202"/>
    </row>
    <row r="765" spans="1:7" ht="14.25" customHeight="1" x14ac:dyDescent="0.3">
      <c r="A765" s="200"/>
      <c r="B765" s="201"/>
      <c r="C765" s="201"/>
      <c r="D765" s="201"/>
      <c r="E765" s="201"/>
      <c r="F765" s="202"/>
      <c r="G765" s="202"/>
    </row>
    <row r="766" spans="1:7" ht="14.25" customHeight="1" x14ac:dyDescent="0.3">
      <c r="A766" s="200"/>
      <c r="B766" s="201"/>
      <c r="C766" s="201"/>
      <c r="D766" s="201"/>
      <c r="E766" s="201"/>
      <c r="F766" s="202"/>
      <c r="G766" s="202"/>
    </row>
    <row r="767" spans="1:7" ht="14.25" customHeight="1" x14ac:dyDescent="0.3">
      <c r="A767" s="200"/>
      <c r="B767" s="201"/>
      <c r="C767" s="201"/>
      <c r="D767" s="201"/>
      <c r="E767" s="201"/>
      <c r="F767" s="202"/>
      <c r="G767" s="202"/>
    </row>
    <row r="768" spans="1:7" ht="14.25" customHeight="1" x14ac:dyDescent="0.3">
      <c r="A768" s="200"/>
      <c r="B768" s="201"/>
      <c r="C768" s="201"/>
      <c r="D768" s="201"/>
      <c r="E768" s="201"/>
      <c r="F768" s="202"/>
      <c r="G768" s="202"/>
    </row>
    <row r="769" spans="1:7" ht="14.25" customHeight="1" x14ac:dyDescent="0.3">
      <c r="A769" s="200"/>
      <c r="B769" s="201"/>
      <c r="C769" s="201"/>
      <c r="D769" s="201"/>
      <c r="E769" s="201"/>
      <c r="F769" s="202"/>
      <c r="G769" s="202"/>
    </row>
    <row r="770" spans="1:7" ht="14.25" customHeight="1" x14ac:dyDescent="0.3">
      <c r="A770" s="200"/>
      <c r="B770" s="201"/>
      <c r="C770" s="201"/>
      <c r="D770" s="201"/>
      <c r="E770" s="201"/>
      <c r="F770" s="202"/>
      <c r="G770" s="202"/>
    </row>
    <row r="771" spans="1:7" ht="14.25" customHeight="1" x14ac:dyDescent="0.3">
      <c r="A771" s="200"/>
      <c r="B771" s="201"/>
      <c r="C771" s="201"/>
      <c r="D771" s="201"/>
      <c r="E771" s="201"/>
      <c r="F771" s="202"/>
      <c r="G771" s="202"/>
    </row>
    <row r="772" spans="1:7" ht="14.25" customHeight="1" x14ac:dyDescent="0.3">
      <c r="A772" s="200"/>
      <c r="B772" s="201"/>
      <c r="C772" s="201"/>
      <c r="D772" s="201"/>
      <c r="E772" s="201"/>
      <c r="F772" s="202"/>
      <c r="G772" s="202"/>
    </row>
    <row r="773" spans="1:7" ht="14.25" customHeight="1" x14ac:dyDescent="0.3">
      <c r="A773" s="200"/>
      <c r="B773" s="201"/>
      <c r="C773" s="201"/>
      <c r="D773" s="201"/>
      <c r="E773" s="201"/>
      <c r="F773" s="202"/>
      <c r="G773" s="202"/>
    </row>
    <row r="774" spans="1:7" ht="14.25" customHeight="1" x14ac:dyDescent="0.3">
      <c r="A774" s="200"/>
      <c r="B774" s="201"/>
      <c r="C774" s="201"/>
      <c r="D774" s="201"/>
      <c r="E774" s="201"/>
      <c r="F774" s="202"/>
      <c r="G774" s="202"/>
    </row>
    <row r="775" spans="1:7" ht="14.25" customHeight="1" x14ac:dyDescent="0.3">
      <c r="A775" s="200"/>
      <c r="B775" s="201"/>
      <c r="C775" s="201"/>
      <c r="D775" s="201"/>
      <c r="E775" s="201"/>
      <c r="F775" s="202"/>
      <c r="G775" s="202"/>
    </row>
    <row r="776" spans="1:7" ht="14.25" customHeight="1" x14ac:dyDescent="0.3">
      <c r="A776" s="200"/>
      <c r="B776" s="201"/>
      <c r="C776" s="201"/>
      <c r="D776" s="201"/>
      <c r="E776" s="201"/>
      <c r="F776" s="202"/>
      <c r="G776" s="202"/>
    </row>
    <row r="777" spans="1:7" ht="14.25" customHeight="1" x14ac:dyDescent="0.3">
      <c r="A777" s="200"/>
      <c r="B777" s="201"/>
      <c r="C777" s="201"/>
      <c r="D777" s="201"/>
      <c r="E777" s="201"/>
      <c r="F777" s="202"/>
      <c r="G777" s="202"/>
    </row>
    <row r="778" spans="1:7" ht="14.25" customHeight="1" x14ac:dyDescent="0.3">
      <c r="A778" s="200"/>
      <c r="B778" s="201"/>
      <c r="C778" s="201"/>
      <c r="D778" s="201"/>
      <c r="E778" s="201"/>
      <c r="F778" s="202"/>
      <c r="G778" s="202"/>
    </row>
    <row r="779" spans="1:7" ht="14.25" customHeight="1" x14ac:dyDescent="0.3">
      <c r="A779" s="200"/>
      <c r="B779" s="201"/>
      <c r="C779" s="201"/>
      <c r="D779" s="201"/>
      <c r="E779" s="201"/>
      <c r="F779" s="202"/>
      <c r="G779" s="202"/>
    </row>
    <row r="780" spans="1:7" ht="14.25" customHeight="1" x14ac:dyDescent="0.3">
      <c r="A780" s="200"/>
      <c r="B780" s="201"/>
      <c r="C780" s="201"/>
      <c r="D780" s="201"/>
      <c r="E780" s="201"/>
      <c r="F780" s="202"/>
      <c r="G780" s="202"/>
    </row>
    <row r="781" spans="1:7" ht="14.25" customHeight="1" x14ac:dyDescent="0.3">
      <c r="A781" s="200"/>
      <c r="B781" s="201"/>
      <c r="C781" s="201"/>
      <c r="D781" s="201"/>
      <c r="E781" s="201"/>
      <c r="F781" s="202"/>
      <c r="G781" s="202"/>
    </row>
    <row r="782" spans="1:7" ht="14.25" customHeight="1" x14ac:dyDescent="0.3">
      <c r="A782" s="200"/>
      <c r="B782" s="201"/>
      <c r="C782" s="201"/>
      <c r="D782" s="201"/>
      <c r="E782" s="201"/>
      <c r="F782" s="202"/>
      <c r="G782" s="202"/>
    </row>
    <row r="783" spans="1:7" ht="14.25" customHeight="1" x14ac:dyDescent="0.3">
      <c r="A783" s="200"/>
      <c r="B783" s="201"/>
      <c r="C783" s="201"/>
      <c r="D783" s="201"/>
      <c r="E783" s="201"/>
      <c r="F783" s="202"/>
      <c r="G783" s="202"/>
    </row>
    <row r="784" spans="1:7" ht="14.25" customHeight="1" x14ac:dyDescent="0.3">
      <c r="A784" s="200"/>
      <c r="B784" s="201"/>
      <c r="C784" s="201"/>
      <c r="D784" s="201"/>
      <c r="E784" s="201"/>
      <c r="F784" s="202"/>
      <c r="G784" s="202"/>
    </row>
    <row r="785" spans="1:7" ht="14.25" customHeight="1" x14ac:dyDescent="0.3">
      <c r="A785" s="200"/>
      <c r="B785" s="201"/>
      <c r="C785" s="201"/>
      <c r="D785" s="201"/>
      <c r="E785" s="201"/>
      <c r="F785" s="202"/>
      <c r="G785" s="202"/>
    </row>
    <row r="786" spans="1:7" ht="14.25" customHeight="1" x14ac:dyDescent="0.3">
      <c r="A786" s="200"/>
      <c r="B786" s="201"/>
      <c r="C786" s="201"/>
      <c r="D786" s="201"/>
      <c r="E786" s="201"/>
      <c r="F786" s="202"/>
      <c r="G786" s="202"/>
    </row>
    <row r="787" spans="1:7" ht="14.25" customHeight="1" x14ac:dyDescent="0.3">
      <c r="A787" s="200"/>
      <c r="B787" s="201"/>
      <c r="C787" s="201"/>
      <c r="D787" s="201"/>
      <c r="E787" s="201"/>
      <c r="F787" s="202"/>
      <c r="G787" s="202"/>
    </row>
    <row r="788" spans="1:7" ht="14.25" customHeight="1" x14ac:dyDescent="0.3">
      <c r="A788" s="200"/>
      <c r="B788" s="201"/>
      <c r="C788" s="201"/>
      <c r="D788" s="201"/>
      <c r="E788" s="201"/>
      <c r="F788" s="202"/>
      <c r="G788" s="202"/>
    </row>
    <row r="789" spans="1:7" ht="14.25" customHeight="1" x14ac:dyDescent="0.3">
      <c r="A789" s="200"/>
      <c r="B789" s="201"/>
      <c r="C789" s="201"/>
      <c r="D789" s="201"/>
      <c r="E789" s="201"/>
      <c r="F789" s="202"/>
      <c r="G789" s="202"/>
    </row>
    <row r="790" spans="1:7" ht="14.25" customHeight="1" x14ac:dyDescent="0.3">
      <c r="A790" s="200"/>
      <c r="B790" s="201"/>
      <c r="C790" s="201"/>
      <c r="D790" s="201"/>
      <c r="E790" s="201"/>
      <c r="F790" s="202"/>
      <c r="G790" s="202"/>
    </row>
    <row r="791" spans="1:7" ht="14.25" customHeight="1" x14ac:dyDescent="0.3">
      <c r="A791" s="200"/>
      <c r="B791" s="201"/>
      <c r="C791" s="201"/>
      <c r="D791" s="201"/>
      <c r="E791" s="201"/>
      <c r="F791" s="202"/>
      <c r="G791" s="202"/>
    </row>
    <row r="792" spans="1:7" ht="14.25" customHeight="1" x14ac:dyDescent="0.3">
      <c r="A792" s="200"/>
      <c r="B792" s="201"/>
      <c r="C792" s="201"/>
      <c r="D792" s="201"/>
      <c r="E792" s="201"/>
      <c r="F792" s="202"/>
      <c r="G792" s="202"/>
    </row>
    <row r="793" spans="1:7" ht="14.25" customHeight="1" x14ac:dyDescent="0.3">
      <c r="A793" s="200"/>
      <c r="B793" s="201"/>
      <c r="C793" s="201"/>
      <c r="D793" s="201"/>
      <c r="E793" s="201"/>
      <c r="F793" s="202"/>
      <c r="G793" s="202"/>
    </row>
    <row r="794" spans="1:7" ht="14.25" customHeight="1" x14ac:dyDescent="0.3">
      <c r="A794" s="200"/>
      <c r="B794" s="201"/>
      <c r="C794" s="201"/>
      <c r="D794" s="201"/>
      <c r="E794" s="201"/>
      <c r="F794" s="202"/>
      <c r="G794" s="202"/>
    </row>
    <row r="795" spans="1:7" ht="14.25" customHeight="1" x14ac:dyDescent="0.3">
      <c r="A795" s="200"/>
      <c r="B795" s="201"/>
      <c r="C795" s="201"/>
      <c r="D795" s="201"/>
      <c r="E795" s="201"/>
      <c r="F795" s="202"/>
      <c r="G795" s="202"/>
    </row>
    <row r="796" spans="1:7" ht="14.25" customHeight="1" x14ac:dyDescent="0.3">
      <c r="A796" s="200"/>
      <c r="B796" s="201"/>
      <c r="C796" s="201"/>
      <c r="D796" s="201"/>
      <c r="E796" s="201"/>
      <c r="F796" s="202"/>
      <c r="G796" s="202"/>
    </row>
    <row r="797" spans="1:7" ht="14.25" customHeight="1" x14ac:dyDescent="0.3">
      <c r="A797" s="200"/>
      <c r="B797" s="201"/>
      <c r="C797" s="201"/>
      <c r="D797" s="201"/>
      <c r="E797" s="201"/>
      <c r="F797" s="202"/>
      <c r="G797" s="202"/>
    </row>
    <row r="798" spans="1:7" ht="14.25" customHeight="1" x14ac:dyDescent="0.3">
      <c r="A798" s="200"/>
      <c r="B798" s="201"/>
      <c r="C798" s="201"/>
      <c r="D798" s="201"/>
      <c r="E798" s="201"/>
      <c r="F798" s="202"/>
      <c r="G798" s="202"/>
    </row>
    <row r="799" spans="1:7" ht="14.25" customHeight="1" x14ac:dyDescent="0.3">
      <c r="A799" s="200"/>
      <c r="B799" s="201"/>
      <c r="C799" s="201"/>
      <c r="D799" s="201"/>
      <c r="E799" s="201"/>
      <c r="F799" s="202"/>
      <c r="G799" s="202"/>
    </row>
    <row r="800" spans="1:7" ht="14.25" customHeight="1" x14ac:dyDescent="0.3">
      <c r="A800" s="200"/>
      <c r="B800" s="201"/>
      <c r="C800" s="201"/>
      <c r="D800" s="201"/>
      <c r="E800" s="201"/>
      <c r="F800" s="202"/>
      <c r="G800" s="202"/>
    </row>
    <row r="801" spans="1:7" ht="14.25" customHeight="1" x14ac:dyDescent="0.3">
      <c r="A801" s="200"/>
      <c r="B801" s="201"/>
      <c r="C801" s="201"/>
      <c r="D801" s="201"/>
      <c r="E801" s="201"/>
      <c r="F801" s="202"/>
      <c r="G801" s="202"/>
    </row>
    <row r="802" spans="1:7" ht="14.25" customHeight="1" x14ac:dyDescent="0.3">
      <c r="A802" s="200"/>
      <c r="B802" s="201"/>
      <c r="C802" s="201"/>
      <c r="D802" s="201"/>
      <c r="E802" s="201"/>
      <c r="F802" s="202"/>
      <c r="G802" s="202"/>
    </row>
    <row r="803" spans="1:7" ht="14.25" customHeight="1" x14ac:dyDescent="0.3">
      <c r="A803" s="200"/>
      <c r="B803" s="201"/>
      <c r="C803" s="201"/>
      <c r="D803" s="201"/>
      <c r="E803" s="201"/>
      <c r="F803" s="202"/>
      <c r="G803" s="202"/>
    </row>
    <row r="804" spans="1:7" ht="14.25" customHeight="1" x14ac:dyDescent="0.3">
      <c r="A804" s="200"/>
      <c r="B804" s="201"/>
      <c r="C804" s="201"/>
      <c r="D804" s="201"/>
      <c r="E804" s="201"/>
      <c r="F804" s="202"/>
      <c r="G804" s="202"/>
    </row>
    <row r="805" spans="1:7" ht="14.25" customHeight="1" x14ac:dyDescent="0.3">
      <c r="A805" s="200"/>
      <c r="B805" s="201"/>
      <c r="C805" s="201"/>
      <c r="D805" s="201"/>
      <c r="E805" s="201"/>
      <c r="F805" s="202"/>
      <c r="G805" s="202"/>
    </row>
    <row r="806" spans="1:7" ht="14.25" customHeight="1" x14ac:dyDescent="0.3">
      <c r="A806" s="200"/>
      <c r="B806" s="201"/>
      <c r="C806" s="201"/>
      <c r="D806" s="201"/>
      <c r="E806" s="201"/>
      <c r="F806" s="202"/>
      <c r="G806" s="202"/>
    </row>
    <row r="807" spans="1:7" ht="14.25" customHeight="1" x14ac:dyDescent="0.3">
      <c r="A807" s="200"/>
      <c r="B807" s="201"/>
      <c r="C807" s="201"/>
      <c r="D807" s="201"/>
      <c r="E807" s="201"/>
      <c r="F807" s="202"/>
      <c r="G807" s="202"/>
    </row>
    <row r="808" spans="1:7" ht="14.25" customHeight="1" x14ac:dyDescent="0.3">
      <c r="A808" s="200"/>
      <c r="B808" s="201"/>
      <c r="C808" s="201"/>
      <c r="D808" s="201"/>
      <c r="E808" s="201"/>
      <c r="F808" s="202"/>
      <c r="G808" s="202"/>
    </row>
    <row r="809" spans="1:7" ht="14.25" customHeight="1" x14ac:dyDescent="0.3">
      <c r="A809" s="200"/>
      <c r="B809" s="201"/>
      <c r="C809" s="201"/>
      <c r="D809" s="201"/>
      <c r="E809" s="201"/>
      <c r="F809" s="202"/>
      <c r="G809" s="202"/>
    </row>
    <row r="810" spans="1:7" ht="14.25" customHeight="1" x14ac:dyDescent="0.3">
      <c r="A810" s="200"/>
      <c r="B810" s="201"/>
      <c r="C810" s="201"/>
      <c r="D810" s="201"/>
      <c r="E810" s="201"/>
      <c r="F810" s="202"/>
      <c r="G810" s="202"/>
    </row>
    <row r="811" spans="1:7" ht="14.25" customHeight="1" x14ac:dyDescent="0.3">
      <c r="A811" s="200"/>
      <c r="B811" s="201"/>
      <c r="C811" s="201"/>
      <c r="D811" s="201"/>
      <c r="E811" s="201"/>
      <c r="F811" s="202"/>
      <c r="G811" s="202"/>
    </row>
    <row r="812" spans="1:7" ht="14.25" customHeight="1" x14ac:dyDescent="0.3">
      <c r="A812" s="200"/>
      <c r="B812" s="201"/>
      <c r="C812" s="201"/>
      <c r="D812" s="201"/>
      <c r="E812" s="201"/>
      <c r="F812" s="202"/>
      <c r="G812" s="202"/>
    </row>
    <row r="813" spans="1:7" ht="14.25" customHeight="1" x14ac:dyDescent="0.3">
      <c r="A813" s="200"/>
      <c r="B813" s="201"/>
      <c r="C813" s="201"/>
      <c r="D813" s="201"/>
      <c r="E813" s="201"/>
      <c r="F813" s="202"/>
      <c r="G813" s="202"/>
    </row>
    <row r="814" spans="1:7" ht="14.25" customHeight="1" x14ac:dyDescent="0.3">
      <c r="A814" s="200"/>
      <c r="B814" s="201"/>
      <c r="C814" s="201"/>
      <c r="D814" s="201"/>
      <c r="E814" s="201"/>
      <c r="F814" s="202"/>
      <c r="G814" s="202"/>
    </row>
    <row r="815" spans="1:7" ht="14.25" customHeight="1" x14ac:dyDescent="0.3">
      <c r="A815" s="200"/>
      <c r="B815" s="201"/>
      <c r="C815" s="201"/>
      <c r="D815" s="201"/>
      <c r="E815" s="201"/>
      <c r="F815" s="202"/>
      <c r="G815" s="202"/>
    </row>
    <row r="816" spans="1:7" ht="14.25" customHeight="1" x14ac:dyDescent="0.3">
      <c r="A816" s="200"/>
      <c r="B816" s="201"/>
      <c r="C816" s="201"/>
      <c r="D816" s="201"/>
      <c r="E816" s="201"/>
      <c r="F816" s="202"/>
      <c r="G816" s="202"/>
    </row>
    <row r="817" spans="1:7" ht="14.25" customHeight="1" x14ac:dyDescent="0.3">
      <c r="A817" s="200"/>
      <c r="B817" s="201"/>
      <c r="C817" s="201"/>
      <c r="D817" s="201"/>
      <c r="E817" s="201"/>
      <c r="F817" s="202"/>
      <c r="G817" s="202"/>
    </row>
    <row r="818" spans="1:7" ht="14.25" customHeight="1" x14ac:dyDescent="0.3">
      <c r="A818" s="200"/>
      <c r="B818" s="201"/>
      <c r="C818" s="201"/>
      <c r="D818" s="201"/>
      <c r="E818" s="201"/>
      <c r="F818" s="202"/>
      <c r="G818" s="202"/>
    </row>
    <row r="819" spans="1:7" ht="14.25" customHeight="1" x14ac:dyDescent="0.3">
      <c r="A819" s="200"/>
      <c r="B819" s="201"/>
      <c r="C819" s="201"/>
      <c r="D819" s="201"/>
      <c r="E819" s="201"/>
      <c r="F819" s="202"/>
      <c r="G819" s="202"/>
    </row>
    <row r="820" spans="1:7" ht="14.25" customHeight="1" x14ac:dyDescent="0.3">
      <c r="A820" s="200"/>
      <c r="B820" s="201"/>
      <c r="C820" s="201"/>
      <c r="D820" s="201"/>
      <c r="E820" s="201"/>
      <c r="F820" s="202"/>
      <c r="G820" s="202"/>
    </row>
    <row r="821" spans="1:7" ht="14.25" customHeight="1" x14ac:dyDescent="0.3">
      <c r="A821" s="200"/>
      <c r="B821" s="201"/>
      <c r="C821" s="201"/>
      <c r="D821" s="201"/>
      <c r="E821" s="201"/>
      <c r="F821" s="202"/>
      <c r="G821" s="202"/>
    </row>
    <row r="822" spans="1:7" ht="14.25" customHeight="1" x14ac:dyDescent="0.3">
      <c r="A822" s="200"/>
      <c r="B822" s="201"/>
      <c r="C822" s="201"/>
      <c r="D822" s="201"/>
      <c r="E822" s="201"/>
      <c r="F822" s="202"/>
      <c r="G822" s="202"/>
    </row>
    <row r="823" spans="1:7" ht="14.25" customHeight="1" x14ac:dyDescent="0.3">
      <c r="A823" s="200"/>
      <c r="B823" s="201"/>
      <c r="C823" s="201"/>
      <c r="D823" s="201"/>
      <c r="E823" s="201"/>
      <c r="F823" s="202"/>
      <c r="G823" s="202"/>
    </row>
    <row r="824" spans="1:7" ht="14.25" customHeight="1" x14ac:dyDescent="0.3">
      <c r="A824" s="200"/>
      <c r="B824" s="201"/>
      <c r="C824" s="201"/>
      <c r="D824" s="201"/>
      <c r="E824" s="201"/>
      <c r="F824" s="202"/>
      <c r="G824" s="202"/>
    </row>
    <row r="825" spans="1:7" ht="14.25" customHeight="1" x14ac:dyDescent="0.3">
      <c r="A825" s="200"/>
      <c r="B825" s="201"/>
      <c r="C825" s="201"/>
      <c r="D825" s="201"/>
      <c r="E825" s="201"/>
      <c r="F825" s="202"/>
      <c r="G825" s="202"/>
    </row>
    <row r="826" spans="1:7" ht="14.25" customHeight="1" x14ac:dyDescent="0.3">
      <c r="A826" s="200"/>
      <c r="B826" s="201"/>
      <c r="C826" s="201"/>
      <c r="D826" s="201"/>
      <c r="E826" s="201"/>
      <c r="F826" s="202"/>
      <c r="G826" s="202"/>
    </row>
    <row r="827" spans="1:7" ht="14.25" customHeight="1" x14ac:dyDescent="0.3">
      <c r="A827" s="200"/>
      <c r="B827" s="201"/>
      <c r="C827" s="201"/>
      <c r="D827" s="201"/>
      <c r="E827" s="201"/>
      <c r="F827" s="202"/>
      <c r="G827" s="202"/>
    </row>
    <row r="828" spans="1:7" ht="14.25" customHeight="1" x14ac:dyDescent="0.3">
      <c r="A828" s="200"/>
      <c r="B828" s="201"/>
      <c r="C828" s="201"/>
      <c r="D828" s="201"/>
      <c r="E828" s="201"/>
      <c r="F828" s="202"/>
      <c r="G828" s="202"/>
    </row>
    <row r="829" spans="1:7" ht="14.25" customHeight="1" x14ac:dyDescent="0.3">
      <c r="A829" s="200"/>
      <c r="B829" s="201"/>
      <c r="C829" s="201"/>
      <c r="D829" s="201"/>
      <c r="E829" s="201"/>
      <c r="F829" s="202"/>
      <c r="G829" s="202"/>
    </row>
    <row r="830" spans="1:7" ht="14.25" customHeight="1" x14ac:dyDescent="0.3">
      <c r="A830" s="200"/>
      <c r="B830" s="201"/>
      <c r="C830" s="201"/>
      <c r="D830" s="201"/>
      <c r="E830" s="201"/>
      <c r="F830" s="202"/>
      <c r="G830" s="202"/>
    </row>
    <row r="831" spans="1:7" ht="14.25" customHeight="1" x14ac:dyDescent="0.3">
      <c r="A831" s="200"/>
      <c r="B831" s="201"/>
      <c r="C831" s="201"/>
      <c r="D831" s="201"/>
      <c r="E831" s="201"/>
      <c r="F831" s="202"/>
      <c r="G831" s="202"/>
    </row>
    <row r="832" spans="1:7" ht="14.25" customHeight="1" x14ac:dyDescent="0.3">
      <c r="A832" s="200"/>
      <c r="B832" s="201"/>
      <c r="C832" s="201"/>
      <c r="D832" s="201"/>
      <c r="E832" s="201"/>
      <c r="F832" s="202"/>
      <c r="G832" s="202"/>
    </row>
    <row r="833" spans="1:7" ht="14.25" customHeight="1" x14ac:dyDescent="0.3">
      <c r="A833" s="200"/>
      <c r="B833" s="201"/>
      <c r="C833" s="201"/>
      <c r="D833" s="201"/>
      <c r="E833" s="201"/>
      <c r="F833" s="202"/>
      <c r="G833" s="202"/>
    </row>
    <row r="834" spans="1:7" ht="14.25" customHeight="1" x14ac:dyDescent="0.3">
      <c r="A834" s="200"/>
      <c r="B834" s="201"/>
      <c r="C834" s="201"/>
      <c r="D834" s="201"/>
      <c r="E834" s="201"/>
      <c r="F834" s="202"/>
      <c r="G834" s="202"/>
    </row>
    <row r="835" spans="1:7" ht="14.25" customHeight="1" x14ac:dyDescent="0.3">
      <c r="A835" s="200"/>
      <c r="B835" s="201"/>
      <c r="C835" s="201"/>
      <c r="D835" s="201"/>
      <c r="E835" s="201"/>
      <c r="F835" s="202"/>
      <c r="G835" s="202"/>
    </row>
    <row r="836" spans="1:7" ht="14.25" customHeight="1" x14ac:dyDescent="0.3">
      <c r="A836" s="200"/>
      <c r="B836" s="201"/>
      <c r="C836" s="201"/>
      <c r="D836" s="201"/>
      <c r="E836" s="201"/>
      <c r="F836" s="202"/>
      <c r="G836" s="202"/>
    </row>
    <row r="837" spans="1:7" ht="14.25" customHeight="1" x14ac:dyDescent="0.3">
      <c r="A837" s="200"/>
      <c r="B837" s="201"/>
      <c r="C837" s="201"/>
      <c r="D837" s="201"/>
      <c r="E837" s="201"/>
      <c r="F837" s="202"/>
      <c r="G837" s="202"/>
    </row>
    <row r="838" spans="1:7" ht="14.25" customHeight="1" x14ac:dyDescent="0.3">
      <c r="A838" s="200"/>
      <c r="B838" s="201"/>
      <c r="C838" s="201"/>
      <c r="D838" s="201"/>
      <c r="E838" s="201"/>
      <c r="F838" s="202"/>
      <c r="G838" s="202"/>
    </row>
    <row r="839" spans="1:7" ht="14.25" customHeight="1" x14ac:dyDescent="0.3">
      <c r="A839" s="200"/>
      <c r="B839" s="201"/>
      <c r="C839" s="201"/>
      <c r="D839" s="201"/>
      <c r="E839" s="201"/>
      <c r="F839" s="202"/>
      <c r="G839" s="202"/>
    </row>
    <row r="840" spans="1:7" ht="14.25" customHeight="1" x14ac:dyDescent="0.3">
      <c r="A840" s="200"/>
      <c r="B840" s="201"/>
      <c r="C840" s="201"/>
      <c r="D840" s="201"/>
      <c r="E840" s="201"/>
      <c r="F840" s="202"/>
      <c r="G840" s="202"/>
    </row>
    <row r="841" spans="1:7" ht="14.25" customHeight="1" x14ac:dyDescent="0.3">
      <c r="A841" s="200"/>
      <c r="B841" s="201"/>
      <c r="C841" s="201"/>
      <c r="D841" s="201"/>
      <c r="E841" s="201"/>
      <c r="F841" s="202"/>
      <c r="G841" s="202"/>
    </row>
    <row r="842" spans="1:7" ht="14.25" customHeight="1" x14ac:dyDescent="0.3">
      <c r="A842" s="200"/>
      <c r="B842" s="201"/>
      <c r="C842" s="201"/>
      <c r="D842" s="201"/>
      <c r="E842" s="201"/>
      <c r="F842" s="202"/>
      <c r="G842" s="202"/>
    </row>
    <row r="843" spans="1:7" ht="14.25" customHeight="1" x14ac:dyDescent="0.3">
      <c r="A843" s="200"/>
      <c r="B843" s="201"/>
      <c r="C843" s="201"/>
      <c r="D843" s="201"/>
      <c r="E843" s="201"/>
      <c r="F843" s="202"/>
      <c r="G843" s="202"/>
    </row>
    <row r="844" spans="1:7" ht="14.25" customHeight="1" x14ac:dyDescent="0.3">
      <c r="A844" s="200"/>
      <c r="B844" s="201"/>
      <c r="C844" s="201"/>
      <c r="D844" s="201"/>
      <c r="E844" s="201"/>
      <c r="F844" s="202"/>
      <c r="G844" s="202"/>
    </row>
    <row r="845" spans="1:7" ht="14.25" customHeight="1" x14ac:dyDescent="0.3">
      <c r="A845" s="200"/>
      <c r="B845" s="201"/>
      <c r="C845" s="201"/>
      <c r="D845" s="201"/>
      <c r="E845" s="201"/>
      <c r="F845" s="202"/>
      <c r="G845" s="202"/>
    </row>
    <row r="846" spans="1:7" ht="14.25" customHeight="1" x14ac:dyDescent="0.3">
      <c r="A846" s="200"/>
      <c r="B846" s="201"/>
      <c r="C846" s="201"/>
      <c r="D846" s="201"/>
      <c r="E846" s="201"/>
      <c r="F846" s="202"/>
      <c r="G846" s="202"/>
    </row>
    <row r="847" spans="1:7" ht="14.25" customHeight="1" x14ac:dyDescent="0.3">
      <c r="A847" s="200"/>
      <c r="B847" s="201"/>
      <c r="C847" s="201"/>
      <c r="D847" s="201"/>
      <c r="E847" s="201"/>
      <c r="F847" s="202"/>
      <c r="G847" s="202"/>
    </row>
    <row r="848" spans="1:7" ht="14.25" customHeight="1" x14ac:dyDescent="0.3">
      <c r="A848" s="200"/>
      <c r="B848" s="201"/>
      <c r="C848" s="201"/>
      <c r="D848" s="201"/>
      <c r="E848" s="201"/>
      <c r="F848" s="202"/>
      <c r="G848" s="202"/>
    </row>
    <row r="849" spans="1:7" ht="14.25" customHeight="1" x14ac:dyDescent="0.3">
      <c r="A849" s="200"/>
      <c r="B849" s="201"/>
      <c r="C849" s="201"/>
      <c r="D849" s="201"/>
      <c r="E849" s="201"/>
      <c r="F849" s="202"/>
      <c r="G849" s="202"/>
    </row>
    <row r="850" spans="1:7" ht="14.25" customHeight="1" x14ac:dyDescent="0.3">
      <c r="A850" s="200"/>
      <c r="B850" s="201"/>
      <c r="C850" s="201"/>
      <c r="D850" s="201"/>
      <c r="E850" s="201"/>
      <c r="F850" s="202"/>
      <c r="G850" s="202"/>
    </row>
    <row r="851" spans="1:7" ht="14.25" customHeight="1" x14ac:dyDescent="0.3">
      <c r="A851" s="200"/>
      <c r="B851" s="201"/>
      <c r="C851" s="201"/>
      <c r="D851" s="201"/>
      <c r="E851" s="201"/>
      <c r="F851" s="202"/>
      <c r="G851" s="202"/>
    </row>
    <row r="852" spans="1:7" ht="14.25" customHeight="1" x14ac:dyDescent="0.3">
      <c r="A852" s="200"/>
      <c r="B852" s="201"/>
      <c r="C852" s="201"/>
      <c r="D852" s="201"/>
      <c r="E852" s="201"/>
      <c r="F852" s="202"/>
      <c r="G852" s="202"/>
    </row>
    <row r="853" spans="1:7" ht="14.25" customHeight="1" x14ac:dyDescent="0.3">
      <c r="A853" s="200"/>
      <c r="B853" s="201"/>
      <c r="C853" s="201"/>
      <c r="D853" s="201"/>
      <c r="E853" s="201"/>
      <c r="F853" s="202"/>
      <c r="G853" s="202"/>
    </row>
    <row r="854" spans="1:7" ht="14.25" customHeight="1" x14ac:dyDescent="0.3">
      <c r="A854" s="200"/>
      <c r="B854" s="201"/>
      <c r="C854" s="201"/>
      <c r="D854" s="201"/>
      <c r="E854" s="201"/>
      <c r="F854" s="202"/>
      <c r="G854" s="202"/>
    </row>
    <row r="855" spans="1:7" ht="14.25" customHeight="1" x14ac:dyDescent="0.3">
      <c r="A855" s="200"/>
      <c r="B855" s="201"/>
      <c r="C855" s="201"/>
      <c r="D855" s="201"/>
      <c r="E855" s="201"/>
      <c r="F855" s="202"/>
      <c r="G855" s="202"/>
    </row>
    <row r="856" spans="1:7" ht="14.25" customHeight="1" x14ac:dyDescent="0.3">
      <c r="A856" s="200"/>
      <c r="B856" s="201"/>
      <c r="C856" s="201"/>
      <c r="D856" s="201"/>
      <c r="E856" s="201"/>
      <c r="F856" s="202"/>
      <c r="G856" s="202"/>
    </row>
    <row r="857" spans="1:7" ht="14.25" customHeight="1" x14ac:dyDescent="0.3">
      <c r="A857" s="200"/>
      <c r="B857" s="201"/>
      <c r="C857" s="201"/>
      <c r="D857" s="201"/>
      <c r="E857" s="201"/>
      <c r="F857" s="202"/>
      <c r="G857" s="202"/>
    </row>
    <row r="858" spans="1:7" ht="14.25" customHeight="1" x14ac:dyDescent="0.3">
      <c r="A858" s="200"/>
      <c r="B858" s="201"/>
      <c r="C858" s="201"/>
      <c r="D858" s="201"/>
      <c r="E858" s="201"/>
      <c r="F858" s="202"/>
      <c r="G858" s="202"/>
    </row>
    <row r="859" spans="1:7" ht="14.25" customHeight="1" x14ac:dyDescent="0.3">
      <c r="A859" s="200"/>
      <c r="B859" s="201"/>
      <c r="C859" s="201"/>
      <c r="D859" s="201"/>
      <c r="E859" s="201"/>
      <c r="F859" s="202"/>
      <c r="G859" s="202"/>
    </row>
    <row r="860" spans="1:7" ht="14.25" customHeight="1" x14ac:dyDescent="0.3">
      <c r="A860" s="200"/>
      <c r="B860" s="201"/>
      <c r="C860" s="201"/>
      <c r="D860" s="201"/>
      <c r="E860" s="201"/>
      <c r="F860" s="202"/>
      <c r="G860" s="202"/>
    </row>
    <row r="861" spans="1:7" ht="14.25" customHeight="1" x14ac:dyDescent="0.3">
      <c r="A861" s="200"/>
      <c r="B861" s="201"/>
      <c r="C861" s="201"/>
      <c r="D861" s="201"/>
      <c r="E861" s="201"/>
      <c r="F861" s="202"/>
      <c r="G861" s="202"/>
    </row>
    <row r="862" spans="1:7" ht="14.25" customHeight="1" x14ac:dyDescent="0.3">
      <c r="A862" s="200"/>
      <c r="B862" s="201"/>
      <c r="C862" s="201"/>
      <c r="D862" s="201"/>
      <c r="E862" s="201"/>
      <c r="F862" s="202"/>
      <c r="G862" s="202"/>
    </row>
    <row r="863" spans="1:7" ht="14.25" customHeight="1" x14ac:dyDescent="0.3">
      <c r="A863" s="200"/>
      <c r="B863" s="201"/>
      <c r="C863" s="201"/>
      <c r="D863" s="201"/>
      <c r="E863" s="201"/>
      <c r="F863" s="202"/>
      <c r="G863" s="202"/>
    </row>
    <row r="864" spans="1:7" ht="14.25" customHeight="1" x14ac:dyDescent="0.3">
      <c r="A864" s="200"/>
      <c r="B864" s="201"/>
      <c r="C864" s="201"/>
      <c r="D864" s="201"/>
      <c r="E864" s="201"/>
      <c r="F864" s="202"/>
      <c r="G864" s="202"/>
    </row>
    <row r="865" spans="1:7" ht="14.25" customHeight="1" x14ac:dyDescent="0.3">
      <c r="A865" s="200"/>
      <c r="B865" s="201"/>
      <c r="C865" s="201"/>
      <c r="D865" s="201"/>
      <c r="E865" s="201"/>
      <c r="F865" s="202"/>
      <c r="G865" s="202"/>
    </row>
    <row r="866" spans="1:7" ht="14.25" customHeight="1" x14ac:dyDescent="0.3">
      <c r="A866" s="200"/>
      <c r="B866" s="201"/>
      <c r="C866" s="201"/>
      <c r="D866" s="201"/>
      <c r="E866" s="201"/>
      <c r="F866" s="202"/>
      <c r="G866" s="202"/>
    </row>
    <row r="867" spans="1:7" ht="14.25" customHeight="1" x14ac:dyDescent="0.3">
      <c r="A867" s="200"/>
      <c r="B867" s="201"/>
      <c r="C867" s="201"/>
      <c r="D867" s="201"/>
      <c r="E867" s="201"/>
      <c r="F867" s="202"/>
      <c r="G867" s="202"/>
    </row>
    <row r="868" spans="1:7" ht="14.25" customHeight="1" x14ac:dyDescent="0.3">
      <c r="A868" s="200"/>
      <c r="B868" s="201"/>
      <c r="C868" s="201"/>
      <c r="D868" s="201"/>
      <c r="E868" s="201"/>
      <c r="F868" s="202"/>
      <c r="G868" s="202"/>
    </row>
    <row r="869" spans="1:7" ht="14.25" customHeight="1" x14ac:dyDescent="0.3">
      <c r="A869" s="200"/>
      <c r="B869" s="201"/>
      <c r="C869" s="201"/>
      <c r="D869" s="201"/>
      <c r="E869" s="201"/>
      <c r="F869" s="202"/>
      <c r="G869" s="202"/>
    </row>
    <row r="870" spans="1:7" ht="14.25" customHeight="1" x14ac:dyDescent="0.3">
      <c r="A870" s="200"/>
      <c r="B870" s="201"/>
      <c r="C870" s="201"/>
      <c r="D870" s="201"/>
      <c r="E870" s="201"/>
      <c r="F870" s="202"/>
      <c r="G870" s="202"/>
    </row>
    <row r="871" spans="1:7" ht="14.25" customHeight="1" x14ac:dyDescent="0.3">
      <c r="A871" s="200"/>
      <c r="B871" s="201"/>
      <c r="C871" s="201"/>
      <c r="D871" s="201"/>
      <c r="E871" s="201"/>
      <c r="F871" s="202"/>
      <c r="G871" s="202"/>
    </row>
    <row r="872" spans="1:7" ht="14.25" customHeight="1" x14ac:dyDescent="0.3">
      <c r="A872" s="200"/>
      <c r="B872" s="201"/>
      <c r="C872" s="201"/>
      <c r="D872" s="201"/>
      <c r="E872" s="201"/>
      <c r="F872" s="202"/>
      <c r="G872" s="202"/>
    </row>
    <row r="873" spans="1:7" ht="14.25" customHeight="1" x14ac:dyDescent="0.3">
      <c r="A873" s="200"/>
      <c r="B873" s="201"/>
      <c r="C873" s="201"/>
      <c r="D873" s="201"/>
      <c r="E873" s="201"/>
      <c r="F873" s="202"/>
      <c r="G873" s="202"/>
    </row>
    <row r="874" spans="1:7" ht="14.25" customHeight="1" x14ac:dyDescent="0.3">
      <c r="A874" s="200"/>
      <c r="B874" s="201"/>
      <c r="C874" s="201"/>
      <c r="D874" s="201"/>
      <c r="E874" s="201"/>
      <c r="F874" s="202"/>
      <c r="G874" s="202"/>
    </row>
    <row r="875" spans="1:7" ht="14.25" customHeight="1" x14ac:dyDescent="0.3">
      <c r="A875" s="200"/>
      <c r="B875" s="201"/>
      <c r="C875" s="201"/>
      <c r="D875" s="201"/>
      <c r="E875" s="201"/>
      <c r="F875" s="202"/>
      <c r="G875" s="202"/>
    </row>
    <row r="876" spans="1:7" ht="14.25" customHeight="1" x14ac:dyDescent="0.3">
      <c r="A876" s="200"/>
      <c r="B876" s="201"/>
      <c r="C876" s="201"/>
      <c r="D876" s="201"/>
      <c r="E876" s="201"/>
      <c r="F876" s="202"/>
      <c r="G876" s="202"/>
    </row>
    <row r="877" spans="1:7" ht="14.25" customHeight="1" x14ac:dyDescent="0.3">
      <c r="A877" s="200"/>
      <c r="B877" s="201"/>
      <c r="C877" s="201"/>
      <c r="D877" s="201"/>
      <c r="E877" s="201"/>
      <c r="F877" s="202"/>
      <c r="G877" s="202"/>
    </row>
    <row r="878" spans="1:7" ht="14.25" customHeight="1" x14ac:dyDescent="0.3">
      <c r="A878" s="200"/>
      <c r="B878" s="201"/>
      <c r="C878" s="201"/>
      <c r="D878" s="201"/>
      <c r="E878" s="201"/>
      <c r="F878" s="202"/>
      <c r="G878" s="202"/>
    </row>
    <row r="879" spans="1:7" ht="14.25" customHeight="1" x14ac:dyDescent="0.3">
      <c r="A879" s="200"/>
      <c r="B879" s="201"/>
      <c r="C879" s="201"/>
      <c r="D879" s="201"/>
      <c r="E879" s="201"/>
      <c r="F879" s="202"/>
      <c r="G879" s="202"/>
    </row>
    <row r="880" spans="1:7" ht="14.25" customHeight="1" x14ac:dyDescent="0.3">
      <c r="A880" s="200"/>
      <c r="B880" s="201"/>
      <c r="C880" s="201"/>
      <c r="D880" s="201"/>
      <c r="E880" s="201"/>
      <c r="F880" s="202"/>
      <c r="G880" s="202"/>
    </row>
    <row r="881" spans="1:7" ht="14.25" customHeight="1" x14ac:dyDescent="0.3">
      <c r="A881" s="200"/>
      <c r="B881" s="201"/>
      <c r="C881" s="201"/>
      <c r="D881" s="201"/>
      <c r="E881" s="201"/>
      <c r="F881" s="202"/>
      <c r="G881" s="202"/>
    </row>
    <row r="882" spans="1:7" ht="14.25" customHeight="1" x14ac:dyDescent="0.3">
      <c r="A882" s="200"/>
      <c r="B882" s="201"/>
      <c r="C882" s="201"/>
      <c r="D882" s="201"/>
      <c r="E882" s="201"/>
      <c r="F882" s="202"/>
      <c r="G882" s="202"/>
    </row>
    <row r="883" spans="1:7" ht="14.25" customHeight="1" x14ac:dyDescent="0.3">
      <c r="A883" s="200"/>
      <c r="B883" s="201"/>
      <c r="C883" s="201"/>
      <c r="D883" s="201"/>
      <c r="E883" s="201"/>
      <c r="F883" s="202"/>
      <c r="G883" s="202"/>
    </row>
    <row r="884" spans="1:7" ht="14.25" customHeight="1" x14ac:dyDescent="0.3">
      <c r="A884" s="200"/>
      <c r="B884" s="201"/>
      <c r="C884" s="201"/>
      <c r="D884" s="201"/>
      <c r="E884" s="201"/>
      <c r="F884" s="202"/>
      <c r="G884" s="202"/>
    </row>
    <row r="885" spans="1:7" ht="14.25" customHeight="1" x14ac:dyDescent="0.3">
      <c r="A885" s="200"/>
      <c r="B885" s="201"/>
      <c r="C885" s="201"/>
      <c r="D885" s="201"/>
      <c r="E885" s="201"/>
      <c r="F885" s="202"/>
      <c r="G885" s="202"/>
    </row>
    <row r="886" spans="1:7" ht="14.25" customHeight="1" x14ac:dyDescent="0.3">
      <c r="A886" s="200"/>
      <c r="B886" s="201"/>
      <c r="C886" s="201"/>
      <c r="D886" s="201"/>
      <c r="E886" s="201"/>
      <c r="F886" s="202"/>
      <c r="G886" s="202"/>
    </row>
    <row r="887" spans="1:7" ht="14.25" customHeight="1" x14ac:dyDescent="0.3">
      <c r="A887" s="200"/>
      <c r="B887" s="201"/>
      <c r="C887" s="201"/>
      <c r="D887" s="201"/>
      <c r="E887" s="201"/>
      <c r="F887" s="202"/>
      <c r="G887" s="202"/>
    </row>
    <row r="888" spans="1:7" ht="14.25" customHeight="1" x14ac:dyDescent="0.3">
      <c r="A888" s="200"/>
      <c r="B888" s="201"/>
      <c r="C888" s="201"/>
      <c r="D888" s="201"/>
      <c r="E888" s="201"/>
      <c r="F888" s="202"/>
      <c r="G888" s="202"/>
    </row>
    <row r="889" spans="1:7" ht="14.25" customHeight="1" x14ac:dyDescent="0.3">
      <c r="A889" s="200"/>
      <c r="B889" s="201"/>
      <c r="C889" s="201"/>
      <c r="D889" s="201"/>
      <c r="E889" s="201"/>
      <c r="F889" s="202"/>
      <c r="G889" s="202"/>
    </row>
    <row r="890" spans="1:7" ht="14.25" customHeight="1" x14ac:dyDescent="0.3">
      <c r="A890" s="200"/>
      <c r="B890" s="201"/>
      <c r="C890" s="201"/>
      <c r="D890" s="201"/>
      <c r="E890" s="201"/>
      <c r="F890" s="202"/>
      <c r="G890" s="202"/>
    </row>
    <row r="891" spans="1:7" ht="14.25" customHeight="1" x14ac:dyDescent="0.3">
      <c r="A891" s="200"/>
      <c r="B891" s="201"/>
      <c r="C891" s="201"/>
      <c r="D891" s="201"/>
      <c r="E891" s="201"/>
      <c r="F891" s="202"/>
      <c r="G891" s="202"/>
    </row>
    <row r="892" spans="1:7" ht="14.25" customHeight="1" x14ac:dyDescent="0.3">
      <c r="A892" s="200"/>
      <c r="B892" s="201"/>
      <c r="C892" s="201"/>
      <c r="D892" s="201"/>
      <c r="E892" s="201"/>
      <c r="F892" s="202"/>
      <c r="G892" s="202"/>
    </row>
    <row r="893" spans="1:7" ht="14.25" customHeight="1" x14ac:dyDescent="0.3">
      <c r="A893" s="200"/>
      <c r="B893" s="201"/>
      <c r="C893" s="201"/>
      <c r="D893" s="201"/>
      <c r="E893" s="201"/>
      <c r="F893" s="202"/>
      <c r="G893" s="202"/>
    </row>
    <row r="894" spans="1:7" ht="14.25" customHeight="1" x14ac:dyDescent="0.3">
      <c r="A894" s="200"/>
      <c r="B894" s="201"/>
      <c r="C894" s="201"/>
      <c r="D894" s="201"/>
      <c r="E894" s="201"/>
      <c r="F894" s="202"/>
      <c r="G894" s="202"/>
    </row>
    <row r="895" spans="1:7" ht="14.25" customHeight="1" x14ac:dyDescent="0.3">
      <c r="A895" s="200"/>
      <c r="B895" s="201"/>
      <c r="C895" s="201"/>
      <c r="D895" s="201"/>
      <c r="E895" s="201"/>
      <c r="F895" s="202"/>
      <c r="G895" s="202"/>
    </row>
    <row r="896" spans="1:7" ht="14.25" customHeight="1" x14ac:dyDescent="0.3">
      <c r="A896" s="200"/>
      <c r="B896" s="201"/>
      <c r="C896" s="201"/>
      <c r="D896" s="201"/>
      <c r="E896" s="201"/>
      <c r="F896" s="202"/>
      <c r="G896" s="202"/>
    </row>
    <row r="897" spans="1:7" ht="14.25" customHeight="1" x14ac:dyDescent="0.3">
      <c r="A897" s="200"/>
      <c r="B897" s="201"/>
      <c r="C897" s="201"/>
      <c r="D897" s="201"/>
      <c r="E897" s="201"/>
      <c r="F897" s="202"/>
      <c r="G897" s="202"/>
    </row>
    <row r="898" spans="1:7" ht="14.25" customHeight="1" x14ac:dyDescent="0.3">
      <c r="A898" s="200"/>
      <c r="B898" s="201"/>
      <c r="C898" s="201"/>
      <c r="D898" s="201"/>
      <c r="E898" s="201"/>
      <c r="F898" s="202"/>
      <c r="G898" s="202"/>
    </row>
    <row r="899" spans="1:7" ht="14.25" customHeight="1" x14ac:dyDescent="0.3">
      <c r="A899" s="200"/>
      <c r="B899" s="201"/>
      <c r="C899" s="201"/>
      <c r="D899" s="201"/>
      <c r="E899" s="201"/>
      <c r="F899" s="202"/>
      <c r="G899" s="202"/>
    </row>
    <row r="900" spans="1:7" ht="14.25" customHeight="1" x14ac:dyDescent="0.3">
      <c r="A900" s="200"/>
      <c r="B900" s="201"/>
      <c r="C900" s="201"/>
      <c r="D900" s="201"/>
      <c r="E900" s="201"/>
      <c r="F900" s="202"/>
      <c r="G900" s="202"/>
    </row>
    <row r="901" spans="1:7" ht="14.25" customHeight="1" x14ac:dyDescent="0.3">
      <c r="A901" s="200"/>
      <c r="B901" s="201"/>
      <c r="C901" s="201"/>
      <c r="D901" s="201"/>
      <c r="E901" s="201"/>
      <c r="F901" s="202"/>
      <c r="G901" s="202"/>
    </row>
    <row r="902" spans="1:7" ht="14.25" customHeight="1" x14ac:dyDescent="0.3">
      <c r="A902" s="200"/>
      <c r="B902" s="201"/>
      <c r="C902" s="201"/>
      <c r="D902" s="201"/>
      <c r="E902" s="201"/>
      <c r="F902" s="202"/>
      <c r="G902" s="202"/>
    </row>
    <row r="903" spans="1:7" ht="14.25" customHeight="1" x14ac:dyDescent="0.3">
      <c r="A903" s="200"/>
      <c r="B903" s="201"/>
      <c r="C903" s="201"/>
      <c r="D903" s="201"/>
      <c r="E903" s="201"/>
      <c r="F903" s="202"/>
      <c r="G903" s="202"/>
    </row>
    <row r="904" spans="1:7" ht="14.25" customHeight="1" x14ac:dyDescent="0.3">
      <c r="A904" s="200"/>
      <c r="B904" s="201"/>
      <c r="C904" s="201"/>
      <c r="D904" s="201"/>
      <c r="E904" s="201"/>
      <c r="F904" s="202"/>
      <c r="G904" s="202"/>
    </row>
    <row r="905" spans="1:7" ht="14.25" customHeight="1" x14ac:dyDescent="0.3">
      <c r="A905" s="200"/>
      <c r="B905" s="201"/>
      <c r="C905" s="201"/>
      <c r="D905" s="201"/>
      <c r="E905" s="201"/>
      <c r="F905" s="202"/>
      <c r="G905" s="202"/>
    </row>
    <row r="906" spans="1:7" ht="14.25" customHeight="1" x14ac:dyDescent="0.3">
      <c r="A906" s="200"/>
      <c r="B906" s="201"/>
      <c r="C906" s="201"/>
      <c r="D906" s="201"/>
      <c r="E906" s="201"/>
      <c r="F906" s="202"/>
      <c r="G906" s="202"/>
    </row>
    <row r="907" spans="1:7" ht="14.25" customHeight="1" x14ac:dyDescent="0.3">
      <c r="A907" s="200"/>
      <c r="B907" s="201"/>
      <c r="C907" s="201"/>
      <c r="D907" s="201"/>
      <c r="E907" s="201"/>
      <c r="F907" s="202"/>
      <c r="G907" s="202"/>
    </row>
    <row r="908" spans="1:7" ht="14.25" customHeight="1" x14ac:dyDescent="0.3">
      <c r="A908" s="200"/>
      <c r="B908" s="201"/>
      <c r="C908" s="201"/>
      <c r="D908" s="201"/>
      <c r="E908" s="201"/>
      <c r="F908" s="202"/>
      <c r="G908" s="202"/>
    </row>
    <row r="909" spans="1:7" ht="14.25" customHeight="1" x14ac:dyDescent="0.3">
      <c r="A909" s="200"/>
      <c r="B909" s="201"/>
      <c r="C909" s="201"/>
      <c r="D909" s="201"/>
      <c r="E909" s="201"/>
      <c r="F909" s="202"/>
      <c r="G909" s="202"/>
    </row>
    <row r="910" spans="1:7" ht="14.25" customHeight="1" x14ac:dyDescent="0.3">
      <c r="A910" s="200"/>
      <c r="B910" s="201"/>
      <c r="C910" s="201"/>
      <c r="D910" s="201"/>
      <c r="E910" s="201"/>
      <c r="F910" s="202"/>
      <c r="G910" s="202"/>
    </row>
    <row r="911" spans="1:7" ht="14.25" customHeight="1" x14ac:dyDescent="0.3">
      <c r="A911" s="200"/>
      <c r="B911" s="201"/>
      <c r="C911" s="201"/>
      <c r="D911" s="201"/>
      <c r="E911" s="201"/>
      <c r="F911" s="202"/>
      <c r="G911" s="202"/>
    </row>
    <row r="912" spans="1:7" ht="14.25" customHeight="1" x14ac:dyDescent="0.3">
      <c r="A912" s="200"/>
      <c r="B912" s="201"/>
      <c r="C912" s="201"/>
      <c r="D912" s="201"/>
      <c r="E912" s="201"/>
      <c r="F912" s="202"/>
      <c r="G912" s="202"/>
    </row>
    <row r="913" spans="1:7" ht="14.25" customHeight="1" x14ac:dyDescent="0.3">
      <c r="A913" s="200"/>
      <c r="B913" s="201"/>
      <c r="C913" s="201"/>
      <c r="D913" s="201"/>
      <c r="E913" s="201"/>
      <c r="F913" s="202"/>
      <c r="G913" s="202"/>
    </row>
    <row r="914" spans="1:7" ht="14.25" customHeight="1" x14ac:dyDescent="0.3">
      <c r="A914" s="200"/>
      <c r="B914" s="201"/>
      <c r="C914" s="201"/>
      <c r="D914" s="201"/>
      <c r="E914" s="201"/>
      <c r="F914" s="202"/>
      <c r="G914" s="202"/>
    </row>
    <row r="915" spans="1:7" ht="14.25" customHeight="1" x14ac:dyDescent="0.3">
      <c r="A915" s="200"/>
      <c r="B915" s="201"/>
      <c r="C915" s="201"/>
      <c r="D915" s="201"/>
      <c r="E915" s="201"/>
      <c r="F915" s="202"/>
      <c r="G915" s="202"/>
    </row>
    <row r="916" spans="1:7" ht="14.25" customHeight="1" x14ac:dyDescent="0.3">
      <c r="A916" s="200"/>
      <c r="B916" s="201"/>
      <c r="C916" s="201"/>
      <c r="D916" s="201"/>
      <c r="E916" s="201"/>
      <c r="F916" s="202"/>
      <c r="G916" s="202"/>
    </row>
    <row r="917" spans="1:7" ht="14.25" customHeight="1" x14ac:dyDescent="0.3">
      <c r="A917" s="200"/>
      <c r="B917" s="201"/>
      <c r="C917" s="201"/>
      <c r="D917" s="201"/>
      <c r="E917" s="201"/>
      <c r="F917" s="202"/>
      <c r="G917" s="202"/>
    </row>
    <row r="918" spans="1:7" ht="14.25" customHeight="1" x14ac:dyDescent="0.3">
      <c r="A918" s="200"/>
      <c r="B918" s="201"/>
      <c r="C918" s="201"/>
      <c r="D918" s="201"/>
      <c r="E918" s="201"/>
      <c r="F918" s="202"/>
      <c r="G918" s="202"/>
    </row>
    <row r="919" spans="1:7" ht="14.25" customHeight="1" x14ac:dyDescent="0.3">
      <c r="A919" s="200"/>
      <c r="B919" s="201"/>
      <c r="C919" s="201"/>
      <c r="D919" s="201"/>
      <c r="E919" s="201"/>
      <c r="F919" s="202"/>
      <c r="G919" s="202"/>
    </row>
    <row r="920" spans="1:7" ht="14.25" customHeight="1" x14ac:dyDescent="0.3">
      <c r="A920" s="200"/>
      <c r="B920" s="201"/>
      <c r="C920" s="201"/>
      <c r="D920" s="201"/>
      <c r="E920" s="201"/>
      <c r="F920" s="202"/>
      <c r="G920" s="202"/>
    </row>
    <row r="921" spans="1:7" ht="14.25" customHeight="1" x14ac:dyDescent="0.3">
      <c r="A921" s="200"/>
      <c r="B921" s="201"/>
      <c r="C921" s="201"/>
      <c r="D921" s="201"/>
      <c r="E921" s="201"/>
      <c r="F921" s="202"/>
      <c r="G921" s="202"/>
    </row>
    <row r="922" spans="1:7" ht="14.25" customHeight="1" x14ac:dyDescent="0.3">
      <c r="A922" s="200"/>
      <c r="B922" s="201"/>
      <c r="C922" s="201"/>
      <c r="D922" s="201"/>
      <c r="E922" s="201"/>
      <c r="F922" s="202"/>
      <c r="G922" s="202"/>
    </row>
    <row r="923" spans="1:7" ht="14.25" customHeight="1" x14ac:dyDescent="0.3">
      <c r="A923" s="200"/>
      <c r="B923" s="201"/>
      <c r="C923" s="201"/>
      <c r="D923" s="201"/>
      <c r="E923" s="201"/>
      <c r="F923" s="202"/>
      <c r="G923" s="202"/>
    </row>
    <row r="924" spans="1:7" ht="14.25" customHeight="1" x14ac:dyDescent="0.3">
      <c r="A924" s="200"/>
      <c r="B924" s="201"/>
      <c r="C924" s="201"/>
      <c r="D924" s="201"/>
      <c r="E924" s="201"/>
      <c r="F924" s="202"/>
      <c r="G924" s="202"/>
    </row>
    <row r="925" spans="1:7" ht="14.25" customHeight="1" x14ac:dyDescent="0.3">
      <c r="A925" s="200"/>
      <c r="B925" s="201"/>
      <c r="C925" s="201"/>
      <c r="D925" s="201"/>
      <c r="E925" s="201"/>
      <c r="F925" s="202"/>
      <c r="G925" s="202"/>
    </row>
    <row r="926" spans="1:7" ht="14.25" customHeight="1" x14ac:dyDescent="0.3">
      <c r="A926" s="200"/>
      <c r="B926" s="201"/>
      <c r="C926" s="201"/>
      <c r="D926" s="201"/>
      <c r="E926" s="201"/>
      <c r="F926" s="202"/>
      <c r="G926" s="202"/>
    </row>
    <row r="927" spans="1:7" ht="14.25" customHeight="1" x14ac:dyDescent="0.3">
      <c r="A927" s="200"/>
      <c r="B927" s="201"/>
      <c r="C927" s="201"/>
      <c r="D927" s="201"/>
      <c r="E927" s="201"/>
      <c r="F927" s="202"/>
      <c r="G927" s="202"/>
    </row>
    <row r="928" spans="1:7" ht="14.25" customHeight="1" x14ac:dyDescent="0.3">
      <c r="A928" s="200"/>
      <c r="B928" s="201"/>
      <c r="C928" s="201"/>
      <c r="D928" s="201"/>
      <c r="E928" s="201"/>
      <c r="F928" s="202"/>
      <c r="G928" s="202"/>
    </row>
    <row r="929" spans="1:7" ht="14.25" customHeight="1" x14ac:dyDescent="0.3">
      <c r="A929" s="200"/>
      <c r="B929" s="201"/>
      <c r="C929" s="201"/>
      <c r="D929" s="201"/>
      <c r="E929" s="201"/>
      <c r="F929" s="202"/>
      <c r="G929" s="202"/>
    </row>
    <row r="930" spans="1:7" ht="14.25" customHeight="1" x14ac:dyDescent="0.3">
      <c r="A930" s="200"/>
      <c r="B930" s="201"/>
      <c r="C930" s="201"/>
      <c r="D930" s="201"/>
      <c r="E930" s="201"/>
      <c r="F930" s="202"/>
      <c r="G930" s="202"/>
    </row>
    <row r="931" spans="1:7" ht="14.25" customHeight="1" x14ac:dyDescent="0.3">
      <c r="A931" s="200"/>
      <c r="B931" s="201"/>
      <c r="C931" s="201"/>
      <c r="D931" s="201"/>
      <c r="E931" s="201"/>
      <c r="F931" s="202"/>
      <c r="G931" s="202"/>
    </row>
    <row r="932" spans="1:7" ht="14.25" customHeight="1" x14ac:dyDescent="0.3">
      <c r="A932" s="200"/>
      <c r="B932" s="201"/>
      <c r="C932" s="201"/>
      <c r="D932" s="201"/>
      <c r="E932" s="201"/>
      <c r="F932" s="202"/>
      <c r="G932" s="202"/>
    </row>
    <row r="933" spans="1:7" ht="14.25" customHeight="1" x14ac:dyDescent="0.3">
      <c r="A933" s="200"/>
      <c r="B933" s="201"/>
      <c r="C933" s="201"/>
      <c r="D933" s="201"/>
      <c r="E933" s="201"/>
      <c r="F933" s="202"/>
      <c r="G933" s="202"/>
    </row>
    <row r="934" spans="1:7" ht="14.25" customHeight="1" x14ac:dyDescent="0.3">
      <c r="A934" s="200"/>
      <c r="B934" s="201"/>
      <c r="C934" s="201"/>
      <c r="D934" s="201"/>
      <c r="E934" s="201"/>
      <c r="F934" s="202"/>
      <c r="G934" s="202"/>
    </row>
    <row r="935" spans="1:7" ht="14.25" customHeight="1" x14ac:dyDescent="0.3">
      <c r="A935" s="200"/>
      <c r="B935" s="201"/>
      <c r="C935" s="201"/>
      <c r="D935" s="201"/>
      <c r="E935" s="201"/>
      <c r="F935" s="202"/>
      <c r="G935" s="202"/>
    </row>
    <row r="936" spans="1:7" ht="14.25" customHeight="1" x14ac:dyDescent="0.3">
      <c r="A936" s="200"/>
      <c r="B936" s="201"/>
      <c r="C936" s="201"/>
      <c r="D936" s="201"/>
      <c r="E936" s="201"/>
      <c r="F936" s="202"/>
      <c r="G936" s="202"/>
    </row>
    <row r="937" spans="1:7" ht="14.25" customHeight="1" x14ac:dyDescent="0.3">
      <c r="A937" s="200"/>
      <c r="B937" s="201"/>
      <c r="C937" s="201"/>
      <c r="D937" s="201"/>
      <c r="E937" s="201"/>
      <c r="F937" s="202"/>
      <c r="G937" s="202"/>
    </row>
    <row r="938" spans="1:7" ht="14.25" customHeight="1" x14ac:dyDescent="0.3">
      <c r="A938" s="200"/>
      <c r="B938" s="201"/>
      <c r="C938" s="201"/>
      <c r="D938" s="201"/>
      <c r="E938" s="201"/>
      <c r="F938" s="202"/>
      <c r="G938" s="202"/>
    </row>
    <row r="939" spans="1:7" ht="14.25" customHeight="1" x14ac:dyDescent="0.3">
      <c r="A939" s="200"/>
      <c r="B939" s="201"/>
      <c r="C939" s="201"/>
      <c r="D939" s="201"/>
      <c r="E939" s="201"/>
      <c r="F939" s="202"/>
      <c r="G939" s="202"/>
    </row>
    <row r="940" spans="1:7" ht="14.25" customHeight="1" x14ac:dyDescent="0.3">
      <c r="A940" s="200"/>
      <c r="B940" s="201"/>
      <c r="C940" s="201"/>
      <c r="D940" s="201"/>
      <c r="E940" s="201"/>
      <c r="F940" s="202"/>
      <c r="G940" s="202"/>
    </row>
    <row r="941" spans="1:7" ht="14.25" customHeight="1" x14ac:dyDescent="0.3">
      <c r="A941" s="200"/>
      <c r="B941" s="201"/>
      <c r="C941" s="201"/>
      <c r="D941" s="201"/>
      <c r="E941" s="201"/>
      <c r="F941" s="202"/>
      <c r="G941" s="202"/>
    </row>
    <row r="942" spans="1:7" ht="14.25" customHeight="1" x14ac:dyDescent="0.3">
      <c r="A942" s="200"/>
      <c r="B942" s="201"/>
      <c r="C942" s="201"/>
      <c r="D942" s="201"/>
      <c r="E942" s="201"/>
      <c r="F942" s="202"/>
      <c r="G942" s="202"/>
    </row>
    <row r="943" spans="1:7" ht="14.25" customHeight="1" x14ac:dyDescent="0.3">
      <c r="A943" s="200"/>
      <c r="B943" s="201"/>
      <c r="C943" s="201"/>
      <c r="D943" s="201"/>
      <c r="E943" s="201"/>
      <c r="F943" s="202"/>
      <c r="G943" s="202"/>
    </row>
    <row r="944" spans="1:7" ht="14.25" customHeight="1" x14ac:dyDescent="0.3">
      <c r="A944" s="200"/>
      <c r="B944" s="201"/>
      <c r="C944" s="201"/>
      <c r="D944" s="201"/>
      <c r="E944" s="201"/>
      <c r="F944" s="202"/>
      <c r="G944" s="202"/>
    </row>
    <row r="945" spans="1:7" ht="14.25" customHeight="1" x14ac:dyDescent="0.3">
      <c r="A945" s="200"/>
      <c r="B945" s="201"/>
      <c r="C945" s="201"/>
      <c r="D945" s="201"/>
      <c r="E945" s="201"/>
      <c r="F945" s="202"/>
      <c r="G945" s="202"/>
    </row>
    <row r="946" spans="1:7" ht="14.25" customHeight="1" x14ac:dyDescent="0.3">
      <c r="A946" s="200"/>
      <c r="B946" s="201"/>
      <c r="C946" s="201"/>
      <c r="D946" s="201"/>
      <c r="E946" s="201"/>
      <c r="F946" s="202"/>
      <c r="G946" s="202"/>
    </row>
    <row r="947" spans="1:7" ht="14.25" customHeight="1" x14ac:dyDescent="0.3">
      <c r="A947" s="200"/>
      <c r="B947" s="201"/>
      <c r="C947" s="201"/>
      <c r="D947" s="201"/>
      <c r="E947" s="201"/>
      <c r="F947" s="202"/>
      <c r="G947" s="202"/>
    </row>
    <row r="948" spans="1:7" ht="14.25" customHeight="1" x14ac:dyDescent="0.3">
      <c r="A948" s="200"/>
      <c r="B948" s="201"/>
      <c r="C948" s="201"/>
      <c r="D948" s="201"/>
      <c r="E948" s="201"/>
      <c r="F948" s="202"/>
      <c r="G948" s="202"/>
    </row>
    <row r="949" spans="1:7" ht="14.25" customHeight="1" x14ac:dyDescent="0.3">
      <c r="A949" s="200"/>
      <c r="B949" s="201"/>
      <c r="C949" s="201"/>
      <c r="D949" s="201"/>
      <c r="E949" s="201"/>
      <c r="F949" s="202"/>
      <c r="G949" s="202"/>
    </row>
    <row r="950" spans="1:7" ht="14.25" customHeight="1" x14ac:dyDescent="0.3">
      <c r="A950" s="200"/>
      <c r="B950" s="201"/>
      <c r="C950" s="201"/>
      <c r="D950" s="201"/>
      <c r="E950" s="201"/>
      <c r="F950" s="202"/>
      <c r="G950" s="202"/>
    </row>
    <row r="951" spans="1:7" ht="14.25" customHeight="1" x14ac:dyDescent="0.3">
      <c r="A951" s="200"/>
      <c r="B951" s="201"/>
      <c r="C951" s="201"/>
      <c r="D951" s="201"/>
      <c r="E951" s="201"/>
      <c r="F951" s="202"/>
      <c r="G951" s="202"/>
    </row>
    <row r="952" spans="1:7" ht="14.25" customHeight="1" x14ac:dyDescent="0.3">
      <c r="A952" s="200"/>
      <c r="B952" s="201"/>
      <c r="C952" s="201"/>
      <c r="D952" s="201"/>
      <c r="E952" s="201"/>
      <c r="F952" s="202"/>
      <c r="G952" s="202"/>
    </row>
    <row r="953" spans="1:7" ht="14.25" customHeight="1" x14ac:dyDescent="0.3">
      <c r="A953" s="200"/>
      <c r="B953" s="201"/>
      <c r="C953" s="201"/>
      <c r="D953" s="201"/>
      <c r="E953" s="201"/>
      <c r="F953" s="202"/>
      <c r="G953" s="202"/>
    </row>
    <row r="954" spans="1:7" ht="14.25" customHeight="1" x14ac:dyDescent="0.3">
      <c r="A954" s="200"/>
      <c r="B954" s="201"/>
      <c r="C954" s="201"/>
      <c r="D954" s="201"/>
      <c r="E954" s="201"/>
      <c r="F954" s="202"/>
      <c r="G954" s="202"/>
    </row>
    <row r="955" spans="1:7" ht="14.25" customHeight="1" x14ac:dyDescent="0.3">
      <c r="A955" s="200"/>
      <c r="B955" s="201"/>
      <c r="C955" s="201"/>
      <c r="D955" s="201"/>
      <c r="E955" s="201"/>
      <c r="F955" s="202"/>
      <c r="G955" s="202"/>
    </row>
    <row r="956" spans="1:7" ht="14.25" customHeight="1" x14ac:dyDescent="0.3">
      <c r="A956" s="200"/>
      <c r="B956" s="201"/>
      <c r="C956" s="201"/>
      <c r="D956" s="201"/>
      <c r="E956" s="201"/>
      <c r="F956" s="202"/>
      <c r="G956" s="202"/>
    </row>
    <row r="957" spans="1:7" ht="14.25" customHeight="1" x14ac:dyDescent="0.3">
      <c r="A957" s="200"/>
      <c r="B957" s="201"/>
      <c r="C957" s="201"/>
      <c r="D957" s="201"/>
      <c r="E957" s="201"/>
      <c r="F957" s="202"/>
      <c r="G957" s="202"/>
    </row>
    <row r="958" spans="1:7" ht="14.25" customHeight="1" x14ac:dyDescent="0.3">
      <c r="A958" s="200"/>
      <c r="B958" s="201"/>
      <c r="C958" s="201"/>
      <c r="D958" s="201"/>
      <c r="E958" s="201"/>
      <c r="F958" s="202"/>
      <c r="G958" s="202"/>
    </row>
    <row r="959" spans="1:7" ht="14.25" customHeight="1" x14ac:dyDescent="0.3">
      <c r="A959" s="200"/>
      <c r="B959" s="201"/>
      <c r="C959" s="201"/>
      <c r="D959" s="201"/>
      <c r="E959" s="201"/>
      <c r="F959" s="202"/>
      <c r="G959" s="202"/>
    </row>
    <row r="960" spans="1:7" ht="14.25" customHeight="1" x14ac:dyDescent="0.3">
      <c r="A960" s="200"/>
      <c r="B960" s="201"/>
      <c r="C960" s="201"/>
      <c r="D960" s="201"/>
      <c r="E960" s="201"/>
      <c r="F960" s="202"/>
      <c r="G960" s="202"/>
    </row>
    <row r="961" spans="1:7" ht="14.25" customHeight="1" x14ac:dyDescent="0.3">
      <c r="A961" s="200"/>
      <c r="B961" s="201"/>
      <c r="C961" s="201"/>
      <c r="D961" s="201"/>
      <c r="E961" s="201"/>
      <c r="F961" s="202"/>
      <c r="G961" s="202"/>
    </row>
    <row r="962" spans="1:7" ht="14.25" customHeight="1" x14ac:dyDescent="0.3">
      <c r="A962" s="200"/>
      <c r="B962" s="201"/>
      <c r="C962" s="201"/>
      <c r="D962" s="201"/>
      <c r="E962" s="201"/>
      <c r="F962" s="202"/>
      <c r="G962" s="202"/>
    </row>
    <row r="963" spans="1:7" ht="14.25" customHeight="1" x14ac:dyDescent="0.3">
      <c r="A963" s="200"/>
      <c r="B963" s="201"/>
      <c r="C963" s="201"/>
      <c r="D963" s="201"/>
      <c r="E963" s="201"/>
      <c r="F963" s="202"/>
      <c r="G963" s="202"/>
    </row>
    <row r="964" spans="1:7" ht="14.25" customHeight="1" x14ac:dyDescent="0.3">
      <c r="A964" s="200"/>
      <c r="B964" s="201"/>
      <c r="C964" s="201"/>
      <c r="D964" s="201"/>
      <c r="E964" s="201"/>
      <c r="F964" s="202"/>
      <c r="G964" s="202"/>
    </row>
    <row r="965" spans="1:7" ht="14.25" customHeight="1" x14ac:dyDescent="0.3">
      <c r="A965" s="200"/>
      <c r="B965" s="201"/>
      <c r="C965" s="201"/>
      <c r="D965" s="201"/>
      <c r="E965" s="201"/>
      <c r="F965" s="202"/>
      <c r="G965" s="202"/>
    </row>
    <row r="966" spans="1:7" ht="14.25" customHeight="1" x14ac:dyDescent="0.3">
      <c r="A966" s="200"/>
      <c r="B966" s="201"/>
      <c r="C966" s="201"/>
      <c r="D966" s="201"/>
      <c r="E966" s="201"/>
      <c r="F966" s="202"/>
      <c r="G966" s="202"/>
    </row>
    <row r="967" spans="1:7" ht="14.25" customHeight="1" x14ac:dyDescent="0.3">
      <c r="A967" s="200"/>
      <c r="B967" s="201"/>
      <c r="C967" s="201"/>
      <c r="D967" s="201"/>
      <c r="E967" s="201"/>
      <c r="F967" s="202"/>
      <c r="G967" s="202"/>
    </row>
    <row r="968" spans="1:7" ht="14.25" customHeight="1" x14ac:dyDescent="0.3">
      <c r="A968" s="200"/>
      <c r="B968" s="201"/>
      <c r="C968" s="201"/>
      <c r="D968" s="201"/>
      <c r="E968" s="201"/>
      <c r="F968" s="202"/>
      <c r="G968" s="202"/>
    </row>
    <row r="969" spans="1:7" ht="14.25" customHeight="1" x14ac:dyDescent="0.3">
      <c r="A969" s="200"/>
      <c r="B969" s="201"/>
      <c r="C969" s="201"/>
      <c r="D969" s="201"/>
      <c r="E969" s="201"/>
      <c r="F969" s="202"/>
      <c r="G969" s="202"/>
    </row>
    <row r="970" spans="1:7" ht="14.25" customHeight="1" x14ac:dyDescent="0.3">
      <c r="A970" s="200"/>
      <c r="B970" s="201"/>
      <c r="C970" s="201"/>
      <c r="D970" s="201"/>
      <c r="E970" s="201"/>
      <c r="F970" s="202"/>
      <c r="G970" s="202"/>
    </row>
    <row r="971" spans="1:7" ht="14.25" customHeight="1" x14ac:dyDescent="0.3">
      <c r="A971" s="200"/>
      <c r="B971" s="201"/>
      <c r="C971" s="201"/>
      <c r="D971" s="201"/>
      <c r="E971" s="201"/>
      <c r="F971" s="202"/>
      <c r="G971" s="202"/>
    </row>
    <row r="972" spans="1:7" ht="14.25" customHeight="1" x14ac:dyDescent="0.3">
      <c r="A972" s="200"/>
      <c r="B972" s="201"/>
      <c r="C972" s="201"/>
      <c r="D972" s="201"/>
      <c r="E972" s="201"/>
      <c r="F972" s="202"/>
      <c r="G972" s="202"/>
    </row>
    <row r="973" spans="1:7" ht="14.25" customHeight="1" x14ac:dyDescent="0.3">
      <c r="A973" s="200"/>
      <c r="B973" s="201"/>
      <c r="C973" s="201"/>
      <c r="D973" s="201"/>
      <c r="E973" s="201"/>
      <c r="F973" s="202"/>
      <c r="G973" s="202"/>
    </row>
    <row r="974" spans="1:7" ht="14.25" customHeight="1" x14ac:dyDescent="0.3">
      <c r="A974" s="200"/>
      <c r="B974" s="201"/>
      <c r="C974" s="201"/>
      <c r="D974" s="201"/>
      <c r="E974" s="201"/>
      <c r="F974" s="202"/>
      <c r="G974" s="202"/>
    </row>
    <row r="975" spans="1:7" ht="14.25" customHeight="1" x14ac:dyDescent="0.3">
      <c r="A975" s="200"/>
      <c r="B975" s="201"/>
      <c r="C975" s="201"/>
      <c r="D975" s="201"/>
      <c r="E975" s="201"/>
      <c r="F975" s="202"/>
      <c r="G975" s="202"/>
    </row>
    <row r="976" spans="1:7" ht="14.25" customHeight="1" x14ac:dyDescent="0.3">
      <c r="A976" s="200"/>
      <c r="B976" s="201"/>
      <c r="C976" s="201"/>
      <c r="D976" s="201"/>
      <c r="E976" s="201"/>
      <c r="F976" s="202"/>
      <c r="G976" s="202"/>
    </row>
    <row r="977" spans="1:7" ht="14.25" customHeight="1" x14ac:dyDescent="0.3">
      <c r="A977" s="200"/>
      <c r="B977" s="201"/>
      <c r="C977" s="201"/>
      <c r="D977" s="201"/>
      <c r="E977" s="201"/>
      <c r="F977" s="202"/>
      <c r="G977" s="202"/>
    </row>
    <row r="978" spans="1:7" ht="14.25" customHeight="1" x14ac:dyDescent="0.3">
      <c r="A978" s="200"/>
      <c r="B978" s="201"/>
      <c r="C978" s="201"/>
      <c r="D978" s="201"/>
      <c r="E978" s="201"/>
      <c r="F978" s="202"/>
      <c r="G978" s="202"/>
    </row>
    <row r="979" spans="1:7" ht="14.25" customHeight="1" x14ac:dyDescent="0.3">
      <c r="A979" s="200"/>
      <c r="B979" s="201"/>
      <c r="C979" s="201"/>
      <c r="D979" s="201"/>
      <c r="E979" s="201"/>
      <c r="F979" s="202"/>
      <c r="G979" s="202"/>
    </row>
    <row r="980" spans="1:7" ht="14.25" customHeight="1" x14ac:dyDescent="0.3">
      <c r="A980" s="200"/>
      <c r="B980" s="201"/>
      <c r="C980" s="201"/>
      <c r="D980" s="201"/>
      <c r="E980" s="201"/>
      <c r="F980" s="202"/>
      <c r="G980" s="202"/>
    </row>
    <row r="981" spans="1:7" ht="14.25" customHeight="1" x14ac:dyDescent="0.3">
      <c r="A981" s="200"/>
      <c r="B981" s="201"/>
      <c r="C981" s="201"/>
      <c r="D981" s="201"/>
      <c r="E981" s="201"/>
      <c r="F981" s="202"/>
      <c r="G981" s="202"/>
    </row>
    <row r="982" spans="1:7" ht="14.25" customHeight="1" x14ac:dyDescent="0.3">
      <c r="A982" s="200"/>
      <c r="B982" s="201"/>
      <c r="C982" s="201"/>
      <c r="D982" s="201"/>
      <c r="E982" s="201"/>
      <c r="F982" s="202"/>
      <c r="G982" s="202"/>
    </row>
    <row r="983" spans="1:7" ht="14.25" customHeight="1" x14ac:dyDescent="0.3">
      <c r="A983" s="200"/>
      <c r="B983" s="201"/>
      <c r="C983" s="201"/>
      <c r="D983" s="201"/>
      <c r="E983" s="201"/>
      <c r="F983" s="202"/>
      <c r="G983" s="202"/>
    </row>
    <row r="984" spans="1:7" ht="14.25" customHeight="1" x14ac:dyDescent="0.3">
      <c r="A984" s="200"/>
      <c r="B984" s="201"/>
      <c r="C984" s="201"/>
      <c r="D984" s="201"/>
      <c r="E984" s="201"/>
      <c r="F984" s="202"/>
      <c r="G984" s="202"/>
    </row>
    <row r="985" spans="1:7" ht="14.25" customHeight="1" x14ac:dyDescent="0.3">
      <c r="A985" s="200"/>
      <c r="B985" s="201"/>
      <c r="C985" s="201"/>
      <c r="D985" s="201"/>
      <c r="E985" s="201"/>
      <c r="F985" s="202"/>
      <c r="G985" s="202"/>
    </row>
    <row r="986" spans="1:7" ht="14.25" customHeight="1" x14ac:dyDescent="0.3">
      <c r="A986" s="200"/>
      <c r="B986" s="201"/>
      <c r="C986" s="201"/>
      <c r="D986" s="201"/>
      <c r="E986" s="201"/>
      <c r="F986" s="202"/>
      <c r="G986" s="202"/>
    </row>
    <row r="987" spans="1:7" ht="14.25" customHeight="1" x14ac:dyDescent="0.3">
      <c r="A987" s="200"/>
      <c r="B987" s="201"/>
      <c r="C987" s="201"/>
      <c r="D987" s="201"/>
      <c r="E987" s="201"/>
      <c r="F987" s="202"/>
      <c r="G987" s="202"/>
    </row>
    <row r="988" spans="1:7" ht="14.25" customHeight="1" x14ac:dyDescent="0.3">
      <c r="A988" s="200"/>
      <c r="B988" s="201"/>
      <c r="C988" s="201"/>
      <c r="D988" s="201"/>
      <c r="E988" s="201"/>
      <c r="F988" s="202"/>
      <c r="G988" s="202"/>
    </row>
    <row r="989" spans="1:7" ht="14.25" customHeight="1" x14ac:dyDescent="0.3">
      <c r="A989" s="200"/>
      <c r="B989" s="201"/>
      <c r="C989" s="201"/>
      <c r="D989" s="201"/>
      <c r="E989" s="201"/>
      <c r="F989" s="202"/>
      <c r="G989" s="202"/>
    </row>
    <row r="990" spans="1:7" ht="14.25" customHeight="1" x14ac:dyDescent="0.3">
      <c r="A990" s="200"/>
      <c r="B990" s="201"/>
      <c r="C990" s="201"/>
      <c r="D990" s="201"/>
      <c r="E990" s="201"/>
      <c r="F990" s="202"/>
      <c r="G990" s="202"/>
    </row>
    <row r="991" spans="1:7" ht="14.25" customHeight="1" x14ac:dyDescent="0.3">
      <c r="A991" s="200"/>
      <c r="B991" s="201"/>
      <c r="C991" s="201"/>
      <c r="D991" s="201"/>
      <c r="E991" s="201"/>
      <c r="F991" s="202"/>
      <c r="G991" s="202"/>
    </row>
    <row r="992" spans="1:7" ht="14.25" customHeight="1" x14ac:dyDescent="0.3">
      <c r="A992" s="200"/>
      <c r="B992" s="201"/>
      <c r="C992" s="201"/>
      <c r="D992" s="201"/>
      <c r="E992" s="201"/>
      <c r="F992" s="202"/>
      <c r="G992" s="202"/>
    </row>
    <row r="993" spans="1:7" ht="14.25" customHeight="1" x14ac:dyDescent="0.3">
      <c r="A993" s="200"/>
      <c r="B993" s="201"/>
      <c r="C993" s="201"/>
      <c r="D993" s="201"/>
      <c r="E993" s="201"/>
      <c r="F993" s="202"/>
      <c r="G993" s="202"/>
    </row>
    <row r="994" spans="1:7" ht="14.25" customHeight="1" x14ac:dyDescent="0.3">
      <c r="A994" s="200"/>
      <c r="B994" s="201"/>
      <c r="C994" s="201"/>
      <c r="D994" s="201"/>
      <c r="E994" s="201"/>
      <c r="F994" s="202"/>
      <c r="G994" s="202"/>
    </row>
    <row r="995" spans="1:7" ht="14.25" customHeight="1" x14ac:dyDescent="0.3">
      <c r="A995" s="200"/>
      <c r="B995" s="201"/>
      <c r="C995" s="201"/>
      <c r="D995" s="201"/>
      <c r="E995" s="201"/>
      <c r="F995" s="202"/>
      <c r="G995" s="202"/>
    </row>
    <row r="996" spans="1:7" ht="14.25" customHeight="1" x14ac:dyDescent="0.3">
      <c r="A996" s="200"/>
      <c r="B996" s="201"/>
      <c r="C996" s="201"/>
      <c r="D996" s="201"/>
      <c r="E996" s="201"/>
      <c r="F996" s="202"/>
      <c r="G996" s="202"/>
    </row>
    <row r="997" spans="1:7" ht="14.25" customHeight="1" x14ac:dyDescent="0.3">
      <c r="A997" s="200"/>
      <c r="B997" s="201"/>
      <c r="C997" s="201"/>
      <c r="D997" s="201"/>
      <c r="E997" s="201"/>
      <c r="F997" s="202"/>
      <c r="G997" s="202"/>
    </row>
    <row r="998" spans="1:7" ht="14.25" customHeight="1" x14ac:dyDescent="0.3">
      <c r="A998" s="200"/>
      <c r="B998" s="201"/>
      <c r="C998" s="201"/>
      <c r="D998" s="201"/>
      <c r="E998" s="201"/>
      <c r="F998" s="202"/>
      <c r="G998" s="202"/>
    </row>
    <row r="999" spans="1:7" ht="14.25" customHeight="1" x14ac:dyDescent="0.3">
      <c r="A999" s="200"/>
      <c r="B999" s="201"/>
      <c r="C999" s="201"/>
      <c r="D999" s="201"/>
      <c r="E999" s="201"/>
      <c r="F999" s="202"/>
      <c r="G999" s="202"/>
    </row>
    <row r="1000" spans="1:7" ht="14.25" customHeight="1" x14ac:dyDescent="0.3">
      <c r="A1000" s="200"/>
      <c r="B1000" s="201"/>
      <c r="C1000" s="201"/>
      <c r="D1000" s="201"/>
      <c r="E1000" s="201"/>
      <c r="F1000" s="202"/>
      <c r="G1000" s="202"/>
    </row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6" workbookViewId="0">
      <selection activeCell="G44" sqref="G44"/>
    </sheetView>
  </sheetViews>
  <sheetFormatPr defaultRowHeight="14.4" x14ac:dyDescent="0.3"/>
  <cols>
    <col min="1" max="1" width="19.44140625" style="204" customWidth="1"/>
    <col min="2" max="2" width="13.6640625" style="214" customWidth="1"/>
    <col min="3" max="3" width="8.88671875" style="204"/>
    <col min="4" max="4" width="11.88671875" style="214" customWidth="1"/>
    <col min="5" max="10" width="11.109375" style="204" customWidth="1"/>
    <col min="11" max="16384" width="8.88671875" style="204"/>
  </cols>
  <sheetData>
    <row r="1" spans="1:10" s="203" customFormat="1" ht="47.4" customHeight="1" x14ac:dyDescent="0.3">
      <c r="A1" s="205" t="s">
        <v>1</v>
      </c>
      <c r="B1" s="213" t="s">
        <v>996</v>
      </c>
      <c r="C1" s="205" t="s">
        <v>997</v>
      </c>
      <c r="D1" s="213" t="s">
        <v>998</v>
      </c>
      <c r="E1" s="205" t="s">
        <v>999</v>
      </c>
      <c r="F1" s="205" t="s">
        <v>1000</v>
      </c>
      <c r="G1" s="205" t="s">
        <v>1001</v>
      </c>
      <c r="H1" s="205" t="s">
        <v>1002</v>
      </c>
      <c r="I1" s="205" t="s">
        <v>1003</v>
      </c>
      <c r="J1" s="205" t="s">
        <v>1004</v>
      </c>
    </row>
    <row r="2" spans="1:10" x14ac:dyDescent="0.3">
      <c r="A2" s="206" t="s">
        <v>554</v>
      </c>
      <c r="B2" s="207">
        <v>6275.7246971046088</v>
      </c>
      <c r="C2" s="210">
        <v>26</v>
      </c>
      <c r="D2" s="215">
        <v>76.898455586600747</v>
      </c>
      <c r="E2" s="210">
        <v>33</v>
      </c>
      <c r="F2" s="210">
        <v>5</v>
      </c>
      <c r="G2" s="210">
        <v>8</v>
      </c>
      <c r="H2" s="210">
        <v>2</v>
      </c>
      <c r="I2" s="210">
        <v>8</v>
      </c>
      <c r="J2" s="210">
        <v>8</v>
      </c>
    </row>
    <row r="3" spans="1:10" x14ac:dyDescent="0.3">
      <c r="A3" s="206" t="s">
        <v>589</v>
      </c>
      <c r="B3" s="207">
        <v>15880.99183690987</v>
      </c>
      <c r="C3" s="210">
        <v>3</v>
      </c>
      <c r="D3" s="215">
        <v>4200.7127081545059</v>
      </c>
      <c r="E3" s="210">
        <v>3</v>
      </c>
      <c r="F3" s="210">
        <v>1</v>
      </c>
      <c r="G3" s="210">
        <v>28</v>
      </c>
      <c r="H3" s="210">
        <v>18</v>
      </c>
      <c r="I3" s="210">
        <v>28</v>
      </c>
      <c r="J3" s="210">
        <v>36</v>
      </c>
    </row>
    <row r="4" spans="1:10" x14ac:dyDescent="0.3">
      <c r="A4" s="206" t="s">
        <v>611</v>
      </c>
      <c r="B4" s="207">
        <v>13607.177514677103</v>
      </c>
      <c r="C4" s="210">
        <v>4</v>
      </c>
      <c r="D4" s="215">
        <v>2738.6655661168579</v>
      </c>
      <c r="E4" s="210">
        <v>4</v>
      </c>
      <c r="F4" s="210">
        <v>2</v>
      </c>
      <c r="G4" s="210">
        <v>31</v>
      </c>
      <c r="H4" s="210">
        <v>25</v>
      </c>
      <c r="I4" s="210">
        <v>31</v>
      </c>
      <c r="J4" s="210">
        <v>20</v>
      </c>
    </row>
    <row r="5" spans="1:10" x14ac:dyDescent="0.3">
      <c r="A5" s="206" t="s">
        <v>593</v>
      </c>
      <c r="B5" s="207">
        <v>6910.8827996790042</v>
      </c>
      <c r="C5" s="210">
        <v>20</v>
      </c>
      <c r="D5" s="215">
        <v>164.58622329220583</v>
      </c>
      <c r="E5" s="210">
        <v>21</v>
      </c>
      <c r="F5" s="210">
        <v>1</v>
      </c>
      <c r="G5" s="210">
        <v>29</v>
      </c>
      <c r="H5" s="210">
        <v>22</v>
      </c>
      <c r="I5" s="210">
        <v>29</v>
      </c>
      <c r="J5" s="210">
        <v>35</v>
      </c>
    </row>
    <row r="6" spans="1:10" x14ac:dyDescent="0.3">
      <c r="A6" s="206" t="s">
        <v>625</v>
      </c>
      <c r="B6" s="207">
        <v>4663.5603808652622</v>
      </c>
      <c r="C6" s="210">
        <v>35</v>
      </c>
      <c r="D6" s="215">
        <v>100.8360016423775</v>
      </c>
      <c r="E6" s="210">
        <v>30</v>
      </c>
      <c r="F6" s="210">
        <v>1</v>
      </c>
      <c r="G6" s="210">
        <v>1</v>
      </c>
      <c r="H6" s="210">
        <v>12</v>
      </c>
      <c r="I6" s="210">
        <v>1</v>
      </c>
      <c r="J6" s="210">
        <v>21</v>
      </c>
    </row>
    <row r="7" spans="1:10" x14ac:dyDescent="0.3">
      <c r="A7" s="206" t="s">
        <v>642</v>
      </c>
      <c r="B7" s="207">
        <v>4442.794902103662</v>
      </c>
      <c r="C7" s="210">
        <v>39</v>
      </c>
      <c r="D7" s="215">
        <v>77.460920985933328</v>
      </c>
      <c r="E7" s="210">
        <v>32</v>
      </c>
      <c r="F7" s="210">
        <v>10</v>
      </c>
      <c r="G7" s="210">
        <v>1</v>
      </c>
      <c r="H7" s="210">
        <v>17</v>
      </c>
      <c r="I7" s="210">
        <v>1</v>
      </c>
      <c r="J7" s="210">
        <v>6</v>
      </c>
    </row>
    <row r="8" spans="1:10" x14ac:dyDescent="0.3">
      <c r="A8" s="206" t="s">
        <v>652</v>
      </c>
      <c r="B8" s="207">
        <v>7800.6700442798146</v>
      </c>
      <c r="C8" s="210">
        <v>15</v>
      </c>
      <c r="D8" s="215">
        <v>122.679929322604</v>
      </c>
      <c r="E8" s="210">
        <v>28</v>
      </c>
      <c r="F8" s="210">
        <v>1</v>
      </c>
      <c r="G8" s="210">
        <v>3</v>
      </c>
      <c r="H8" s="210">
        <v>24</v>
      </c>
      <c r="I8" s="210">
        <v>3</v>
      </c>
      <c r="J8" s="210">
        <v>3</v>
      </c>
    </row>
    <row r="9" spans="1:10" x14ac:dyDescent="0.3">
      <c r="A9" s="206" t="s">
        <v>670</v>
      </c>
      <c r="B9" s="207">
        <v>7557.280715879132</v>
      </c>
      <c r="C9" s="210">
        <v>17</v>
      </c>
      <c r="D9" s="215">
        <v>300.80337456905289</v>
      </c>
      <c r="E9" s="210">
        <v>15</v>
      </c>
      <c r="F9" s="210">
        <v>1</v>
      </c>
      <c r="G9" s="210">
        <v>32</v>
      </c>
      <c r="H9" s="210">
        <v>9</v>
      </c>
      <c r="I9" s="210">
        <v>32</v>
      </c>
      <c r="J9" s="210">
        <v>33</v>
      </c>
    </row>
    <row r="10" spans="1:10" x14ac:dyDescent="0.3">
      <c r="A10" s="211" t="s">
        <v>677</v>
      </c>
      <c r="B10" s="212">
        <v>8959.6729526598701</v>
      </c>
      <c r="C10" s="210">
        <v>8</v>
      </c>
      <c r="D10" s="215">
        <v>856.41463777571823</v>
      </c>
      <c r="E10" s="210">
        <v>8</v>
      </c>
      <c r="F10" s="210">
        <v>3</v>
      </c>
      <c r="G10" s="210">
        <v>10</v>
      </c>
      <c r="H10" s="210">
        <v>16</v>
      </c>
      <c r="I10" s="210">
        <v>10</v>
      </c>
      <c r="J10" s="210">
        <v>10</v>
      </c>
    </row>
    <row r="11" spans="1:10" x14ac:dyDescent="0.3">
      <c r="A11" s="206" t="s">
        <v>592</v>
      </c>
      <c r="B11" s="207">
        <v>4709.9514789023624</v>
      </c>
      <c r="C11" s="210">
        <v>34</v>
      </c>
      <c r="D11" s="215">
        <v>158.68868264831045</v>
      </c>
      <c r="E11" s="210">
        <v>23</v>
      </c>
      <c r="F11" s="210">
        <v>16</v>
      </c>
      <c r="G11" s="210">
        <v>7</v>
      </c>
      <c r="H11" s="210">
        <v>1</v>
      </c>
      <c r="I11" s="210">
        <v>7</v>
      </c>
      <c r="J11" s="210">
        <v>14</v>
      </c>
    </row>
    <row r="12" spans="1:10" x14ac:dyDescent="0.3">
      <c r="A12" s="206" t="s">
        <v>708</v>
      </c>
      <c r="B12" s="207">
        <v>5193.8297222976025</v>
      </c>
      <c r="C12" s="210">
        <v>32</v>
      </c>
      <c r="D12" s="215">
        <v>98.159298959746721</v>
      </c>
      <c r="E12" s="210">
        <v>31</v>
      </c>
      <c r="F12" s="210">
        <v>1</v>
      </c>
      <c r="G12" s="210">
        <v>17</v>
      </c>
      <c r="H12" s="210">
        <v>26</v>
      </c>
      <c r="I12" s="210">
        <v>17</v>
      </c>
      <c r="J12" s="210">
        <v>18</v>
      </c>
    </row>
    <row r="13" spans="1:10" x14ac:dyDescent="0.3">
      <c r="A13" s="206" t="s">
        <v>557</v>
      </c>
      <c r="B13" s="207">
        <v>4731.2553176781539</v>
      </c>
      <c r="C13" s="210">
        <v>33</v>
      </c>
      <c r="D13" s="215">
        <v>34.961073667446037</v>
      </c>
      <c r="E13" s="210">
        <v>37</v>
      </c>
      <c r="F13" s="210">
        <v>19</v>
      </c>
      <c r="G13" s="210">
        <v>1</v>
      </c>
      <c r="H13" s="210">
        <v>4</v>
      </c>
      <c r="I13" s="210">
        <v>1</v>
      </c>
      <c r="J13" s="210">
        <v>1</v>
      </c>
    </row>
    <row r="14" spans="1:10" x14ac:dyDescent="0.3">
      <c r="A14" s="206" t="s">
        <v>722</v>
      </c>
      <c r="B14" s="207">
        <v>8082.4472182932577</v>
      </c>
      <c r="C14" s="210">
        <v>11</v>
      </c>
      <c r="D14" s="215">
        <v>924.06521735030651</v>
      </c>
      <c r="E14" s="210">
        <v>7</v>
      </c>
      <c r="F14" s="210">
        <v>1</v>
      </c>
      <c r="G14" s="210">
        <v>16</v>
      </c>
      <c r="H14" s="210">
        <v>31</v>
      </c>
      <c r="I14" s="210">
        <v>16</v>
      </c>
      <c r="J14" s="210">
        <v>9</v>
      </c>
    </row>
    <row r="15" spans="1:10" x14ac:dyDescent="0.3">
      <c r="A15" s="208" t="s">
        <v>739</v>
      </c>
      <c r="B15" s="209">
        <v>30017.343158241256</v>
      </c>
      <c r="C15" s="210">
        <v>1</v>
      </c>
      <c r="D15" s="215">
        <v>14445.768693250127</v>
      </c>
      <c r="E15" s="210">
        <v>1</v>
      </c>
      <c r="F15" s="210">
        <v>1</v>
      </c>
      <c r="G15" s="210">
        <v>1</v>
      </c>
      <c r="H15" s="210">
        <v>21</v>
      </c>
      <c r="I15" s="210">
        <v>1</v>
      </c>
      <c r="J15" s="210">
        <v>19</v>
      </c>
    </row>
    <row r="16" spans="1:10" x14ac:dyDescent="0.3">
      <c r="A16" s="206" t="s">
        <v>747</v>
      </c>
      <c r="B16" s="207">
        <v>6241.3238228280097</v>
      </c>
      <c r="C16" s="210">
        <v>27</v>
      </c>
      <c r="D16" s="215">
        <v>26.504780730413071</v>
      </c>
      <c r="E16" s="210">
        <v>38</v>
      </c>
      <c r="F16" s="210">
        <v>18</v>
      </c>
      <c r="G16" s="210">
        <v>5</v>
      </c>
      <c r="H16" s="210">
        <v>3</v>
      </c>
      <c r="I16" s="210">
        <v>5</v>
      </c>
      <c r="J16" s="210">
        <v>5</v>
      </c>
    </row>
    <row r="17" spans="1:10" x14ac:dyDescent="0.3">
      <c r="A17" s="206" t="s">
        <v>762</v>
      </c>
      <c r="B17" s="207">
        <v>9823.5670845708919</v>
      </c>
      <c r="C17" s="210">
        <v>7</v>
      </c>
      <c r="D17" s="215">
        <v>294.74681256839148</v>
      </c>
      <c r="E17" s="210">
        <v>16</v>
      </c>
      <c r="F17" s="210">
        <v>15</v>
      </c>
      <c r="G17" s="210">
        <v>20</v>
      </c>
      <c r="H17" s="210">
        <v>28</v>
      </c>
      <c r="I17" s="210">
        <v>20</v>
      </c>
      <c r="J17" s="210">
        <v>27</v>
      </c>
    </row>
    <row r="18" spans="1:10" x14ac:dyDescent="0.3">
      <c r="A18" s="206" t="s">
        <v>774</v>
      </c>
      <c r="B18" s="207">
        <v>8198.728851072201</v>
      </c>
      <c r="C18" s="210">
        <v>9</v>
      </c>
      <c r="D18" s="215">
        <v>291.7916840448554</v>
      </c>
      <c r="E18" s="210">
        <v>17</v>
      </c>
      <c r="F18" s="210">
        <v>1</v>
      </c>
      <c r="G18" s="210">
        <v>19</v>
      </c>
      <c r="H18" s="210">
        <v>34</v>
      </c>
      <c r="I18" s="210">
        <v>19</v>
      </c>
      <c r="J18" s="210">
        <v>11</v>
      </c>
    </row>
    <row r="19" spans="1:10" x14ac:dyDescent="0.3">
      <c r="A19" s="206" t="s">
        <v>781</v>
      </c>
      <c r="B19" s="207">
        <v>6133.7430818574812</v>
      </c>
      <c r="C19" s="210">
        <v>28</v>
      </c>
      <c r="D19" s="215">
        <v>224.32014223957606</v>
      </c>
      <c r="E19" s="210">
        <v>19</v>
      </c>
      <c r="F19" s="210">
        <v>1</v>
      </c>
      <c r="G19" s="210">
        <v>26</v>
      </c>
      <c r="H19" s="210">
        <v>14</v>
      </c>
      <c r="I19" s="210">
        <v>26</v>
      </c>
      <c r="J19" s="210">
        <v>29</v>
      </c>
    </row>
    <row r="20" spans="1:10" x14ac:dyDescent="0.3">
      <c r="A20" s="206" t="s">
        <v>788</v>
      </c>
      <c r="B20" s="207">
        <v>4521.2122195509983</v>
      </c>
      <c r="C20" s="210">
        <v>37</v>
      </c>
      <c r="D20" s="215">
        <v>155.45081680513817</v>
      </c>
      <c r="E20" s="210">
        <v>24</v>
      </c>
      <c r="F20" s="210">
        <v>17</v>
      </c>
      <c r="G20" s="210">
        <v>1</v>
      </c>
      <c r="H20" s="210">
        <v>8</v>
      </c>
      <c r="I20" s="210">
        <v>1</v>
      </c>
      <c r="J20" s="210">
        <v>23</v>
      </c>
    </row>
    <row r="21" spans="1:10" x14ac:dyDescent="0.3">
      <c r="A21" s="206" t="s">
        <v>802</v>
      </c>
      <c r="B21" s="207">
        <v>10156.149509424844</v>
      </c>
      <c r="C21" s="210">
        <v>6</v>
      </c>
      <c r="D21" s="215">
        <v>374.59043015949732</v>
      </c>
      <c r="E21" s="210">
        <v>14</v>
      </c>
      <c r="F21" s="210">
        <v>8</v>
      </c>
      <c r="G21" s="210">
        <v>15</v>
      </c>
      <c r="H21" s="210">
        <v>35</v>
      </c>
      <c r="I21" s="210">
        <v>15</v>
      </c>
      <c r="J21" s="210">
        <v>31</v>
      </c>
    </row>
    <row r="22" spans="1:10" x14ac:dyDescent="0.3">
      <c r="A22" s="206" t="s">
        <v>812</v>
      </c>
      <c r="B22" s="207">
        <v>6924.0264066295185</v>
      </c>
      <c r="C22" s="210">
        <v>19</v>
      </c>
      <c r="D22" s="215">
        <v>417.55919988569792</v>
      </c>
      <c r="E22" s="210">
        <v>12</v>
      </c>
      <c r="F22" s="210">
        <v>14</v>
      </c>
      <c r="G22" s="210">
        <v>24</v>
      </c>
      <c r="H22" s="210">
        <v>1</v>
      </c>
      <c r="I22" s="210">
        <v>24</v>
      </c>
      <c r="J22" s="210">
        <v>13</v>
      </c>
    </row>
    <row r="23" spans="1:10" x14ac:dyDescent="0.3">
      <c r="A23" s="206" t="s">
        <v>817</v>
      </c>
      <c r="B23" s="207">
        <v>7944.002320144903</v>
      </c>
      <c r="C23" s="210">
        <v>13</v>
      </c>
      <c r="D23" s="215">
        <v>619.94255900832059</v>
      </c>
      <c r="E23" s="210">
        <v>10</v>
      </c>
      <c r="F23" s="210">
        <v>13</v>
      </c>
      <c r="G23" s="210">
        <v>11</v>
      </c>
      <c r="H23" s="210">
        <v>19</v>
      </c>
      <c r="I23" s="210">
        <v>11</v>
      </c>
      <c r="J23" s="210">
        <v>16</v>
      </c>
    </row>
    <row r="24" spans="1:10" x14ac:dyDescent="0.3">
      <c r="A24" s="206" t="s">
        <v>823</v>
      </c>
      <c r="B24" s="207">
        <v>5920.2919858790528</v>
      </c>
      <c r="C24" s="210">
        <v>29</v>
      </c>
      <c r="D24" s="215">
        <v>76.2206753995696</v>
      </c>
      <c r="E24" s="210">
        <v>34</v>
      </c>
      <c r="F24" s="210">
        <v>21</v>
      </c>
      <c r="G24" s="210">
        <v>4</v>
      </c>
      <c r="H24" s="210">
        <v>6</v>
      </c>
      <c r="I24" s="210">
        <v>4</v>
      </c>
      <c r="J24" s="210">
        <v>2</v>
      </c>
    </row>
    <row r="25" spans="1:10" x14ac:dyDescent="0.3">
      <c r="A25" s="206" t="s">
        <v>837</v>
      </c>
      <c r="B25" s="207">
        <v>5528.477037630104</v>
      </c>
      <c r="C25" s="210">
        <v>31</v>
      </c>
      <c r="D25" s="215">
        <v>150.01339951961569</v>
      </c>
      <c r="E25" s="210">
        <v>25</v>
      </c>
      <c r="F25" s="210">
        <v>11</v>
      </c>
      <c r="G25" s="210">
        <v>13</v>
      </c>
      <c r="H25" s="210">
        <v>10</v>
      </c>
      <c r="I25" s="210">
        <v>13</v>
      </c>
      <c r="J25" s="210">
        <v>1</v>
      </c>
    </row>
    <row r="26" spans="1:10" x14ac:dyDescent="0.3">
      <c r="A26" s="206" t="s">
        <v>850</v>
      </c>
      <c r="B26" s="207">
        <v>4631.7727187132214</v>
      </c>
      <c r="C26" s="210">
        <v>36</v>
      </c>
      <c r="D26" s="215">
        <v>106.49478471949784</v>
      </c>
      <c r="E26" s="210">
        <v>29</v>
      </c>
      <c r="F26" s="210">
        <v>9</v>
      </c>
      <c r="G26" s="210">
        <v>2</v>
      </c>
      <c r="H26" s="210">
        <v>1</v>
      </c>
      <c r="I26" s="210">
        <v>2</v>
      </c>
      <c r="J26" s="210">
        <v>7</v>
      </c>
    </row>
    <row r="27" spans="1:10" x14ac:dyDescent="0.3">
      <c r="A27" s="206" t="s">
        <v>856</v>
      </c>
      <c r="B27" s="207">
        <v>8055.892807075008</v>
      </c>
      <c r="C27" s="210">
        <v>12</v>
      </c>
      <c r="D27" s="215">
        <v>245.05118135167595</v>
      </c>
      <c r="E27" s="210">
        <v>18</v>
      </c>
      <c r="F27" s="210">
        <v>6</v>
      </c>
      <c r="G27" s="210">
        <v>18</v>
      </c>
      <c r="H27" s="210">
        <v>13</v>
      </c>
      <c r="I27" s="210">
        <v>18</v>
      </c>
      <c r="J27" s="210">
        <v>32</v>
      </c>
    </row>
    <row r="28" spans="1:10" x14ac:dyDescent="0.3">
      <c r="A28" s="206" t="s">
        <v>861</v>
      </c>
      <c r="B28" s="207">
        <v>8137.9630418335555</v>
      </c>
      <c r="C28" s="210">
        <v>10</v>
      </c>
      <c r="D28" s="215">
        <v>388.1937583444593</v>
      </c>
      <c r="E28" s="210">
        <v>13</v>
      </c>
      <c r="F28" s="210">
        <v>1</v>
      </c>
      <c r="G28" s="210">
        <v>23</v>
      </c>
      <c r="H28" s="210">
        <v>36</v>
      </c>
      <c r="I28" s="210">
        <v>23</v>
      </c>
      <c r="J28" s="210">
        <v>12</v>
      </c>
    </row>
    <row r="29" spans="1:10" x14ac:dyDescent="0.3">
      <c r="A29" s="206" t="s">
        <v>867</v>
      </c>
      <c r="B29" s="207">
        <v>6562.3290703471193</v>
      </c>
      <c r="C29" s="210">
        <v>21</v>
      </c>
      <c r="D29" s="215">
        <v>624.97167743722309</v>
      </c>
      <c r="E29" s="210">
        <v>9</v>
      </c>
      <c r="F29" s="210">
        <v>1</v>
      </c>
      <c r="G29" s="210">
        <v>14</v>
      </c>
      <c r="H29" s="210">
        <v>15</v>
      </c>
      <c r="I29" s="210">
        <v>14</v>
      </c>
      <c r="J29" s="210">
        <v>17</v>
      </c>
    </row>
    <row r="30" spans="1:10" x14ac:dyDescent="0.3">
      <c r="A30" s="206" t="s">
        <v>873</v>
      </c>
      <c r="B30" s="207">
        <v>6370.9600264758501</v>
      </c>
      <c r="C30" s="210">
        <v>24</v>
      </c>
      <c r="D30" s="215">
        <v>612.15871627906984</v>
      </c>
      <c r="E30" s="210">
        <v>11</v>
      </c>
      <c r="F30" s="210">
        <v>12</v>
      </c>
      <c r="G30" s="210">
        <v>22</v>
      </c>
      <c r="H30" s="210">
        <v>29</v>
      </c>
      <c r="I30" s="210">
        <v>22</v>
      </c>
      <c r="J30" s="210">
        <v>34</v>
      </c>
    </row>
    <row r="31" spans="1:10" x14ac:dyDescent="0.3">
      <c r="A31" s="206" t="s">
        <v>878</v>
      </c>
      <c r="B31" s="207">
        <v>7718.3235202579563</v>
      </c>
      <c r="C31" s="210">
        <v>16</v>
      </c>
      <c r="D31" s="215">
        <v>223.76206504976869</v>
      </c>
      <c r="E31" s="210">
        <v>20</v>
      </c>
      <c r="F31" s="210">
        <v>1</v>
      </c>
      <c r="G31" s="210">
        <v>21</v>
      </c>
      <c r="H31" s="210">
        <v>30</v>
      </c>
      <c r="I31" s="210">
        <v>21</v>
      </c>
      <c r="J31" s="210">
        <v>15</v>
      </c>
    </row>
    <row r="32" spans="1:10" x14ac:dyDescent="0.3">
      <c r="A32" s="206" t="s">
        <v>884</v>
      </c>
      <c r="B32" s="207">
        <v>5687.1097552208148</v>
      </c>
      <c r="C32" s="210">
        <v>30</v>
      </c>
      <c r="D32" s="215">
        <v>142.17822834645668</v>
      </c>
      <c r="E32" s="210">
        <v>26</v>
      </c>
      <c r="F32" s="210">
        <v>1</v>
      </c>
      <c r="G32" s="210">
        <v>6</v>
      </c>
      <c r="H32" s="210">
        <v>27</v>
      </c>
      <c r="I32" s="210">
        <v>6</v>
      </c>
      <c r="J32" s="210">
        <v>1</v>
      </c>
    </row>
    <row r="33" spans="1:10" x14ac:dyDescent="0.3">
      <c r="A33" s="206" t="s">
        <v>898</v>
      </c>
      <c r="B33" s="207">
        <v>12170.230513885284</v>
      </c>
      <c r="C33" s="210">
        <v>5</v>
      </c>
      <c r="D33" s="215">
        <v>2544.8300986244481</v>
      </c>
      <c r="E33" s="210">
        <v>5</v>
      </c>
      <c r="F33" s="210">
        <v>7</v>
      </c>
      <c r="G33" s="210">
        <v>25</v>
      </c>
      <c r="H33" s="210">
        <v>1</v>
      </c>
      <c r="I33" s="210">
        <v>25</v>
      </c>
      <c r="J33" s="210">
        <v>30</v>
      </c>
    </row>
    <row r="34" spans="1:10" x14ac:dyDescent="0.3">
      <c r="A34" s="206" t="s">
        <v>628</v>
      </c>
      <c r="B34" s="207">
        <v>6517.5240020905376</v>
      </c>
      <c r="C34" s="210">
        <v>22</v>
      </c>
      <c r="D34" s="215">
        <v>22.843078783759758</v>
      </c>
      <c r="E34" s="210">
        <v>39</v>
      </c>
      <c r="F34" s="210">
        <v>20</v>
      </c>
      <c r="G34" s="210">
        <v>1</v>
      </c>
      <c r="H34" s="210">
        <v>5</v>
      </c>
      <c r="I34" s="210">
        <v>1</v>
      </c>
      <c r="J34" s="210">
        <v>1</v>
      </c>
    </row>
    <row r="35" spans="1:10" x14ac:dyDescent="0.3">
      <c r="A35" s="206" t="s">
        <v>918</v>
      </c>
      <c r="B35" s="207">
        <v>6302.2172816097509</v>
      </c>
      <c r="C35" s="210">
        <v>25</v>
      </c>
      <c r="D35" s="215">
        <v>161.4602041211183</v>
      </c>
      <c r="E35" s="210">
        <v>22</v>
      </c>
      <c r="F35" s="210">
        <v>1</v>
      </c>
      <c r="G35" s="210">
        <v>27</v>
      </c>
      <c r="H35" s="210">
        <v>32</v>
      </c>
      <c r="I35" s="210">
        <v>27</v>
      </c>
      <c r="J35" s="210">
        <v>4</v>
      </c>
    </row>
    <row r="36" spans="1:10" x14ac:dyDescent="0.3">
      <c r="A36" s="211" t="s">
        <v>924</v>
      </c>
      <c r="B36" s="212">
        <v>20420</v>
      </c>
      <c r="C36" s="210">
        <v>2</v>
      </c>
      <c r="D36" s="216">
        <v>5462.98</v>
      </c>
      <c r="E36" s="210">
        <v>2</v>
      </c>
      <c r="F36" s="210">
        <v>4</v>
      </c>
      <c r="G36" s="210">
        <v>1</v>
      </c>
      <c r="H36" s="210">
        <v>23</v>
      </c>
      <c r="I36" s="210">
        <v>1</v>
      </c>
      <c r="J36" s="210">
        <v>24</v>
      </c>
    </row>
    <row r="37" spans="1:10" x14ac:dyDescent="0.3">
      <c r="A37" s="206" t="s">
        <v>938</v>
      </c>
      <c r="B37" s="207">
        <v>7904.0224717103129</v>
      </c>
      <c r="C37" s="210">
        <v>14</v>
      </c>
      <c r="D37" s="215">
        <v>1337.0214500484967</v>
      </c>
      <c r="E37" s="210">
        <v>6</v>
      </c>
      <c r="F37" s="210">
        <v>1</v>
      </c>
      <c r="G37" s="210">
        <v>30</v>
      </c>
      <c r="H37" s="210">
        <v>33</v>
      </c>
      <c r="I37" s="210">
        <v>30</v>
      </c>
      <c r="J37" s="210">
        <v>22</v>
      </c>
    </row>
    <row r="38" spans="1:10" x14ac:dyDescent="0.3">
      <c r="A38" s="206" t="s">
        <v>943</v>
      </c>
      <c r="B38" s="207">
        <v>6450.1247625821024</v>
      </c>
      <c r="C38" s="210">
        <v>23</v>
      </c>
      <c r="D38" s="215">
        <v>36.55038791397282</v>
      </c>
      <c r="E38" s="210">
        <v>36</v>
      </c>
      <c r="F38" s="210">
        <v>22</v>
      </c>
      <c r="G38" s="210">
        <v>9</v>
      </c>
      <c r="H38" s="210">
        <v>11</v>
      </c>
      <c r="I38" s="210">
        <v>9</v>
      </c>
      <c r="J38" s="210">
        <v>25</v>
      </c>
    </row>
    <row r="39" spans="1:10" x14ac:dyDescent="0.3">
      <c r="A39" s="206" t="s">
        <v>950</v>
      </c>
      <c r="B39" s="207">
        <v>4459.8049492896644</v>
      </c>
      <c r="C39" s="210">
        <v>38</v>
      </c>
      <c r="D39" s="215">
        <v>61.102840951282907</v>
      </c>
      <c r="E39" s="210">
        <v>35</v>
      </c>
      <c r="F39" s="210">
        <v>23</v>
      </c>
      <c r="G39" s="210">
        <v>1</v>
      </c>
      <c r="H39" s="210">
        <v>7</v>
      </c>
      <c r="I39" s="210">
        <v>1</v>
      </c>
      <c r="J39" s="210">
        <v>26</v>
      </c>
    </row>
    <row r="40" spans="1:10" x14ac:dyDescent="0.3">
      <c r="A40" s="211" t="s">
        <v>958</v>
      </c>
      <c r="B40" s="212">
        <v>7394.9963707248862</v>
      </c>
      <c r="C40" s="210">
        <v>18</v>
      </c>
      <c r="D40" s="215">
        <v>136.4438149064315</v>
      </c>
      <c r="E40" s="210">
        <v>27</v>
      </c>
      <c r="F40" s="210">
        <v>1</v>
      </c>
      <c r="G40" s="210">
        <v>12</v>
      </c>
      <c r="H40" s="210">
        <v>20</v>
      </c>
      <c r="I40" s="210">
        <v>12</v>
      </c>
      <c r="J40" s="210">
        <v>28</v>
      </c>
    </row>
  </sheetData>
  <sortState ref="A2:S42">
    <sortCondition ref="A2:A4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ABT</vt:lpstr>
      <vt:lpstr>indicadores</vt:lpstr>
      <vt:lpstr>Tabela_resultado_eficiencia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Nunes Ilhabela</dc:creator>
  <cp:lastModifiedBy>Carlos Nunes Ilhabela</cp:lastModifiedBy>
  <dcterms:created xsi:type="dcterms:W3CDTF">2024-10-10T22:37:09Z</dcterms:created>
  <dcterms:modified xsi:type="dcterms:W3CDTF">2025-03-02T23:35:01Z</dcterms:modified>
</cp:coreProperties>
</file>