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029"/>
  <workbookPr/>
  <xr:revisionPtr revIDLastSave="0" documentId="8_{AE8D246B-21D2-4568-BFBB-7C73040636F2}" xr6:coauthVersionLast="17" xr6:coauthVersionMax="1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71026"/>
</workbook>
</file>

<file path=xl/calcChain.xml><?xml version="1.0" encoding="utf-8"?>
<calcChain xmlns="http://schemas.openxmlformats.org/spreadsheetml/2006/main">
  <c r="C4" i="1" l="1"/>
  <c r="F10" i="1"/>
  <c r="E10" i="1"/>
  <c r="F15" i="1"/>
  <c r="E15" i="1"/>
  <c r="F12" i="1"/>
  <c r="F11" i="1"/>
  <c r="E11" i="1"/>
  <c r="E12" i="1"/>
  <c r="D10" i="1"/>
</calcChain>
</file>

<file path=xl/sharedStrings.xml><?xml version="1.0" encoding="utf-8"?>
<sst xmlns="http://schemas.openxmlformats.org/spreadsheetml/2006/main" count="26" uniqueCount="24">
  <si>
    <t>Years</t>
  </si>
  <si>
    <t>Developmental Cost</t>
  </si>
  <si>
    <t>Salaries</t>
  </si>
  <si>
    <t>Hard/Software</t>
  </si>
  <si>
    <t>Items</t>
  </si>
  <si>
    <t>Other</t>
  </si>
  <si>
    <t>System Startup</t>
  </si>
  <si>
    <t>Operational Cost</t>
  </si>
  <si>
    <t>Administration</t>
  </si>
  <si>
    <t>Technical Support</t>
  </si>
  <si>
    <t>Training salaries</t>
  </si>
  <si>
    <t>Supplies</t>
  </si>
  <si>
    <t>Facilities</t>
  </si>
  <si>
    <t>Depreciation</t>
  </si>
  <si>
    <t>-</t>
  </si>
  <si>
    <t>Revenue</t>
  </si>
  <si>
    <t>Tuition</t>
  </si>
  <si>
    <t>Payback</t>
  </si>
  <si>
    <t>3 years</t>
  </si>
  <si>
    <t>2 years</t>
  </si>
  <si>
    <t>1 year</t>
  </si>
  <si>
    <t>return</t>
  </si>
  <si>
    <t>ROI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</si>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</sst>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3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 applyAlignment="1">
      <alignment wrapText="1"/>
    </xf>
    <xf numFmtId="4" fontId="0" fillId="0" borderId="0" xfId="0" applyNumberFormat="1"/>
    <xf numFmtId="8" fontId="0" fillId="0" borderId="0" xfId="0" applyNumberFormat="1"/>
    <xf numFmtId="10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85296"/>
      </a:hlink>
      <a:folHlink>
        <a:srgbClr val="993366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tabSelected="1" topLeftCell="B1" workbookViewId="0" xr3:uid="{AEA406A1-0E4B-5B11-9CD5-51D6E497D94C}">
      <selection activeCell="F23" sqref="C23:F23"/>
    </sheetView>
  </sheetViews>
  <sheetFormatPr defaultRowHeight="15"/>
  <cols>
    <col min="2" max="2" width="20.42578125" customWidth="1"/>
    <col min="3" max="3" width="13" customWidth="1"/>
    <col min="4" max="4" width="12.28515625" customWidth="1"/>
    <col min="5" max="5" width="12.5703125" customWidth="1"/>
    <col min="6" max="6" width="12.42578125" customWidth="1"/>
  </cols>
  <sheetData>
    <row r="1" spans="1:6">
      <c r="D1" s="1" t="s">
        <v>0</v>
      </c>
    </row>
    <row r="3" spans="1:6">
      <c r="C3">
        <v>0</v>
      </c>
      <c r="D3">
        <v>1</v>
      </c>
      <c r="E3">
        <v>2</v>
      </c>
      <c r="F3">
        <v>3</v>
      </c>
    </row>
    <row r="4" spans="1:6">
      <c r="B4" s="4" t="s">
        <v>1</v>
      </c>
      <c r="C4" s="3">
        <f>SUM(C5:C8)</f>
        <v>183606.66999999998</v>
      </c>
      <c r="D4" s="3"/>
      <c r="E4" s="3"/>
      <c r="F4" s="3"/>
    </row>
    <row r="5" spans="1:6">
      <c r="B5" t="s">
        <v>2</v>
      </c>
      <c r="C5" s="3">
        <v>75000</v>
      </c>
      <c r="D5" s="3"/>
      <c r="E5" s="3"/>
      <c r="F5" s="3"/>
    </row>
    <row r="6" spans="1:6">
      <c r="B6" t="s">
        <v>3</v>
      </c>
      <c r="C6" s="3">
        <v>70000</v>
      </c>
      <c r="D6" s="3"/>
      <c r="E6" s="3"/>
      <c r="F6" s="3"/>
    </row>
    <row r="7" spans="1:6">
      <c r="A7" s="2" t="s">
        <v>4</v>
      </c>
      <c r="B7" t="s">
        <v>5</v>
      </c>
      <c r="C7" s="3">
        <v>7500</v>
      </c>
      <c r="D7" s="3"/>
      <c r="E7" s="3"/>
      <c r="F7" s="3"/>
    </row>
    <row r="8" spans="1:6">
      <c r="B8" s="5" t="s">
        <v>6</v>
      </c>
      <c r="C8" s="3">
        <v>31106.67</v>
      </c>
      <c r="D8" s="3"/>
      <c r="E8" s="3"/>
      <c r="F8" s="3"/>
    </row>
    <row r="9" spans="1:6">
      <c r="C9" s="3"/>
      <c r="D9" s="3"/>
      <c r="E9" s="3"/>
      <c r="F9" s="3"/>
    </row>
    <row r="10" spans="1:6">
      <c r="B10" s="4" t="s">
        <v>7</v>
      </c>
      <c r="C10" s="3"/>
      <c r="D10" s="3">
        <f>SUM(D11:D16)</f>
        <v>186640</v>
      </c>
      <c r="E10" s="3">
        <f>SUM(E11:E16)</f>
        <v>231700</v>
      </c>
      <c r="F10" s="3">
        <f>SUM(F11:F15)</f>
        <v>285830</v>
      </c>
    </row>
    <row r="11" spans="1:6">
      <c r="B11" t="s">
        <v>8</v>
      </c>
      <c r="C11" s="3"/>
      <c r="D11" s="3">
        <v>13000</v>
      </c>
      <c r="E11" s="3">
        <f>(D11 * 1.1)</f>
        <v>14300.000000000002</v>
      </c>
      <c r="F11" s="3">
        <f>(E11 * 1.1)</f>
        <v>15730.000000000004</v>
      </c>
    </row>
    <row r="12" spans="1:6">
      <c r="B12" t="s">
        <v>9</v>
      </c>
      <c r="C12" s="3"/>
      <c r="D12" s="3">
        <v>35000</v>
      </c>
      <c r="E12" s="3">
        <f>(D12 - (D12 * 0.2))</f>
        <v>28000</v>
      </c>
      <c r="F12" s="3">
        <f>(E12)</f>
        <v>28000</v>
      </c>
    </row>
    <row r="13" spans="1:6">
      <c r="B13" t="s">
        <v>10</v>
      </c>
      <c r="C13" s="3"/>
      <c r="D13" s="3">
        <v>80000</v>
      </c>
      <c r="E13" s="3">
        <v>120000</v>
      </c>
      <c r="F13" s="3">
        <v>160000</v>
      </c>
    </row>
    <row r="14" spans="1:6">
      <c r="B14" t="s">
        <v>11</v>
      </c>
      <c r="C14" s="3"/>
      <c r="D14" s="3">
        <v>8640</v>
      </c>
      <c r="E14" s="3">
        <v>14400</v>
      </c>
      <c r="F14" s="3">
        <v>21600</v>
      </c>
    </row>
    <row r="15" spans="1:6">
      <c r="B15" t="s">
        <v>12</v>
      </c>
      <c r="C15" s="3"/>
      <c r="D15" s="3">
        <v>50000</v>
      </c>
      <c r="E15" s="3">
        <f>PRODUCT(D15*1.1)</f>
        <v>55000.000000000007</v>
      </c>
      <c r="F15" s="3">
        <f>PRODUCT(E15*1.1)</f>
        <v>60500.000000000015</v>
      </c>
    </row>
    <row r="16" spans="1:6">
      <c r="B16" t="s">
        <v>13</v>
      </c>
      <c r="C16" s="3"/>
      <c r="D16" s="3" t="s">
        <v>14</v>
      </c>
      <c r="E16" s="3" t="s">
        <v>14</v>
      </c>
      <c r="F16" s="3" t="s">
        <v>14</v>
      </c>
    </row>
    <row r="17" spans="2:6">
      <c r="C17" s="3"/>
      <c r="D17" s="3"/>
      <c r="E17" s="3"/>
      <c r="F17" s="3"/>
    </row>
    <row r="18" spans="2:6">
      <c r="B18" s="4" t="s">
        <v>15</v>
      </c>
      <c r="C18" s="3"/>
      <c r="D18" s="3"/>
      <c r="E18" s="3"/>
      <c r="F18" s="3"/>
    </row>
    <row r="19" spans="2:6">
      <c r="B19" t="s">
        <v>16</v>
      </c>
      <c r="C19" s="3"/>
      <c r="D19" s="3">
        <v>201600</v>
      </c>
      <c r="E19" s="3">
        <v>384000</v>
      </c>
      <c r="F19" s="3">
        <v>612000</v>
      </c>
    </row>
    <row r="21" spans="2:6">
      <c r="B21" s="10" t="s">
        <v>17</v>
      </c>
      <c r="C21" s="6" t="s">
        <v>18</v>
      </c>
      <c r="D21" s="7" t="s">
        <v>19</v>
      </c>
      <c r="E21" t="s">
        <v>20</v>
      </c>
      <c r="F21" t="s">
        <v>21</v>
      </c>
    </row>
    <row r="22" spans="2:6">
      <c r="B22" s="10" t="s">
        <v>22</v>
      </c>
      <c r="C22" s="9">
        <v>0</v>
      </c>
      <c r="D22" s="9">
        <v>0</v>
      </c>
      <c r="E22" s="9">
        <v>0</v>
      </c>
      <c r="F22" s="9">
        <v>2.53E-2</v>
      </c>
    </row>
    <row r="23" spans="2:6">
      <c r="B23" s="10" t="s">
        <v>23</v>
      </c>
      <c r="C23" s="8">
        <v>-183606.67</v>
      </c>
      <c r="D23" s="8">
        <v>-168646.67</v>
      </c>
      <c r="E23" s="8">
        <v>-16346.67</v>
      </c>
      <c r="F23" s="8">
        <v>309823.33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Vigil, Carlos</cp:lastModifiedBy>
  <cp:revision/>
  <dcterms:created xsi:type="dcterms:W3CDTF">2017-03-29T17:07:49Z</dcterms:created>
  <dcterms:modified xsi:type="dcterms:W3CDTF">2017-04-02T01:02:32Z</dcterms:modified>
  <cp:category/>
  <cp:contentStatus/>
</cp:coreProperties>
</file>