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ira.vieira\Dropbox\Indicador de Incerteza da Economia\02 Estudos para jornais e revistas\Código R - Blog IBRE\"/>
    </mc:Choice>
  </mc:AlternateContent>
  <bookViews>
    <workbookView xWindow="0" yWindow="0" windowWidth="20490" windowHeight="7665"/>
  </bookViews>
  <sheets>
    <sheet name="Planilha1" sheetId="1" r:id="rId1"/>
    <sheet name="Planilha2" sheetId="2" r:id="rId2"/>
    <sheet name="Legen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87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D87" i="1" l="1"/>
</calcChain>
</file>

<file path=xl/sharedStrings.xml><?xml version="1.0" encoding="utf-8"?>
<sst xmlns="http://schemas.openxmlformats.org/spreadsheetml/2006/main" count="86" uniqueCount="61">
  <si>
    <t>data</t>
  </si>
  <si>
    <t>PIB</t>
  </si>
  <si>
    <t>fbcf</t>
  </si>
  <si>
    <t>fed</t>
  </si>
  <si>
    <t>est</t>
  </si>
  <si>
    <t>mun</t>
  </si>
  <si>
    <t>emp</t>
  </si>
  <si>
    <t>pub</t>
  </si>
  <si>
    <t>priv</t>
  </si>
  <si>
    <t>fbcf_frac</t>
  </si>
  <si>
    <t>seriedef</t>
  </si>
  <si>
    <t>frac_yoy</t>
  </si>
  <si>
    <t>qoq</t>
  </si>
  <si>
    <t>nivel110</t>
  </si>
  <si>
    <t>PIM</t>
  </si>
  <si>
    <t>SELIC</t>
  </si>
  <si>
    <t>COMD</t>
  </si>
  <si>
    <t>IPCA</t>
  </si>
  <si>
    <t>HORAS_IND</t>
  </si>
  <si>
    <t>FED</t>
  </si>
  <si>
    <t>NUCI</t>
  </si>
  <si>
    <t>CAMB</t>
  </si>
  <si>
    <t>IBC</t>
  </si>
  <si>
    <t>CUT</t>
  </si>
  <si>
    <t>SELIC_R</t>
  </si>
  <si>
    <t>Planilha 1:</t>
  </si>
  <si>
    <t xml:space="preserve"> Pib trimestral</t>
  </si>
  <si>
    <t>FBCF trimestral</t>
  </si>
  <si>
    <t>FBCF em função do PIB</t>
  </si>
  <si>
    <t>Investimentos Federais</t>
  </si>
  <si>
    <t>Investimentos Estaduais</t>
  </si>
  <si>
    <t>Investimentos Municipais</t>
  </si>
  <si>
    <t>Investimentos Estatais</t>
  </si>
  <si>
    <t>Investimento público</t>
  </si>
  <si>
    <t>Investimento Privado</t>
  </si>
  <si>
    <t>Série de Investimentos Privados</t>
  </si>
  <si>
    <t>FBCFem função do PIB Year over Year</t>
  </si>
  <si>
    <t>Dummy indicando que o nível do IIEBR no referido trimestre foi maior que 110</t>
  </si>
  <si>
    <t>Dummy indicando que a variação QoQ do IIEBR foi maior que 5%</t>
  </si>
  <si>
    <t>Planilha 2:</t>
  </si>
  <si>
    <t>Selic Real</t>
  </si>
  <si>
    <t>Taxa de câmbio - Livre - Dólar americano (venda) - Fim de período - mensal - u.m.c./US$</t>
  </si>
  <si>
    <t>Índice de base fixa com ajuste sazonal (Base: média de 2012 = 100) (Número-índice)</t>
  </si>
  <si>
    <t>https://sidra.ibge.gov.br/Tabela/3653</t>
  </si>
  <si>
    <t>Taxa de juros - Selic acumulada no mês anualizada base 252 - % a.a.</t>
  </si>
  <si>
    <t xml:space="preserve">BCB - 4189 </t>
  </si>
  <si>
    <t>Índice de Commodities - Brasil - Índice</t>
  </si>
  <si>
    <t>BCB - 20048</t>
  </si>
  <si>
    <t>Índice nacional de preços ao consumidor-amplo (IPCA) - Var. % mensal</t>
  </si>
  <si>
    <t>BCB - 433</t>
  </si>
  <si>
    <t>http://www6.sistemaindustria.org.br/gpc/externo/listaResultados.faces?codPesquisa=100</t>
  </si>
  <si>
    <t xml:space="preserve">Horas Trabalhadas na Indústria </t>
  </si>
  <si>
    <t>https://fred.stlouisfed.org/series/FEDFUNDS</t>
  </si>
  <si>
    <t>Federal Funds Rate</t>
  </si>
  <si>
    <t>NÍVEL DE UTILIZAÇÃO DA CAPACIDADE INSTALADA DA INDÚSTRIA</t>
  </si>
  <si>
    <t>Monitor FGV</t>
  </si>
  <si>
    <t>BCB - 3696</t>
  </si>
  <si>
    <t>Índice de Atividade Econômica do Banco Central (IBC-Br) - com ajuste sazonal - Índice</t>
  </si>
  <si>
    <t xml:space="preserve">BCB - 24364 </t>
  </si>
  <si>
    <t>Custo unitário do trabalho - ULC-US$ - Junho/1994=100</t>
  </si>
  <si>
    <t>BCB11777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</si>
</sst>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7"/>
      <color rgb="FFFA02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15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485"/>
        <bgColor indexed="1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vertical="center"/>
    </xf>
    <xf numFmtId="3" fontId="3" fillId="3" borderId="0" xfId="0" applyNumberFormat="1" applyFont="1" applyFill="1" applyProtection="1"/>
    <xf numFmtId="10" fontId="1" fillId="0" borderId="0" xfId="1" applyNumberFormat="1" applyFont="1"/>
    <xf numFmtId="0" fontId="0" fillId="0" borderId="0" xfId="0" applyFont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3" fontId="3" fillId="3" borderId="0" xfId="0" applyNumberFormat="1" applyFont="1" applyFill="1" applyBorder="1" applyAlignment="1" applyProtection="1">
      <alignment horizontal="right" vertical="center"/>
    </xf>
    <xf numFmtId="10" fontId="0" fillId="0" borderId="0" xfId="1" applyNumberFormat="1" applyFont="1"/>
    <xf numFmtId="0" fontId="0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3" fillId="4" borderId="0" xfId="0" applyFont="1" applyFill="1" applyBorder="1" applyAlignment="1" applyProtection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/>
    </xf>
    <xf numFmtId="0" fontId="0" fillId="6" borderId="0" xfId="0" applyFont="1" applyFill="1"/>
  </cellXfs>
  <cellStyles count="3">
    <cellStyle name="Normal" xfId="0" builtinId="0"/>
    <cellStyle name="Normal 1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abSelected="1" workbookViewId="0">
      <selection activeCell="F16" sqref="F16"/>
    </sheetView>
  </sheetViews>
  <sheetFormatPr defaultRowHeight="15" x14ac:dyDescent="0.25"/>
  <cols>
    <col min="1" max="16384" width="9.140625" style="1"/>
  </cols>
  <sheetData>
    <row r="1" spans="1:14" x14ac:dyDescent="0.25">
      <c r="A1" s="6" t="s">
        <v>0</v>
      </c>
      <c r="B1" s="7" t="s">
        <v>1</v>
      </c>
      <c r="C1" s="7" t="s">
        <v>2</v>
      </c>
      <c r="D1" s="6" t="s">
        <v>9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2" t="s">
        <v>10</v>
      </c>
      <c r="L1" s="10" t="s">
        <v>11</v>
      </c>
      <c r="M1" s="1" t="s">
        <v>12</v>
      </c>
      <c r="N1" s="1" t="s">
        <v>13</v>
      </c>
    </row>
    <row r="2" spans="1:14" x14ac:dyDescent="0.25">
      <c r="A2" s="3">
        <v>35125</v>
      </c>
      <c r="B2" s="4">
        <v>170919.996543207</v>
      </c>
      <c r="C2" s="4">
        <v>33266.712107426007</v>
      </c>
    </row>
    <row r="3" spans="1:14" x14ac:dyDescent="0.25">
      <c r="A3" s="3">
        <v>35217</v>
      </c>
      <c r="B3" s="4">
        <v>176708.74585459201</v>
      </c>
      <c r="C3" s="4">
        <v>36227.6379790059</v>
      </c>
    </row>
    <row r="4" spans="1:14" x14ac:dyDescent="0.25">
      <c r="A4" s="3">
        <v>35309</v>
      </c>
      <c r="B4" s="4">
        <v>189844.25841787099</v>
      </c>
      <c r="C4" s="4">
        <v>37688.094521307903</v>
      </c>
    </row>
    <row r="5" spans="1:14" x14ac:dyDescent="0.25">
      <c r="A5" s="3">
        <v>35400</v>
      </c>
      <c r="B5" s="4">
        <v>184112.94174803601</v>
      </c>
      <c r="C5" s="4">
        <v>37749.322887873197</v>
      </c>
    </row>
    <row r="6" spans="1:14" x14ac:dyDescent="0.25">
      <c r="A6" s="3">
        <v>35490</v>
      </c>
      <c r="B6" s="4">
        <v>176732.25349073717</v>
      </c>
      <c r="C6" s="4">
        <v>37012.818617867088</v>
      </c>
      <c r="L6" s="9">
        <f>C6/C2-1</f>
        <v>0.11260825831972898</v>
      </c>
    </row>
    <row r="7" spans="1:14" x14ac:dyDescent="0.25">
      <c r="A7" s="3">
        <v>35582</v>
      </c>
      <c r="B7" s="4">
        <v>185109.48374554917</v>
      </c>
      <c r="C7" s="4">
        <v>40103.562538646569</v>
      </c>
      <c r="L7" s="9">
        <f t="shared" ref="L7:L70" si="0">C7/C3-1</f>
        <v>0.10698805596673977</v>
      </c>
    </row>
    <row r="8" spans="1:14" x14ac:dyDescent="0.25">
      <c r="A8" s="3">
        <v>35674</v>
      </c>
      <c r="B8" s="4">
        <v>193244.89955192051</v>
      </c>
      <c r="C8" s="4">
        <v>40895.751614810528</v>
      </c>
      <c r="L8" s="9">
        <f t="shared" si="0"/>
        <v>8.5110620057723851E-2</v>
      </c>
    </row>
    <row r="9" spans="1:14" x14ac:dyDescent="0.25">
      <c r="A9" s="3">
        <v>35765</v>
      </c>
      <c r="B9" s="4">
        <v>190996.03717722735</v>
      </c>
      <c r="C9" s="4">
        <v>39120.156686616181</v>
      </c>
      <c r="L9" s="9">
        <f t="shared" si="0"/>
        <v>3.6314129469680045E-2</v>
      </c>
    </row>
    <row r="10" spans="1:14" x14ac:dyDescent="0.25">
      <c r="A10" s="3">
        <v>35855</v>
      </c>
      <c r="B10" s="4">
        <v>178512.96319427097</v>
      </c>
      <c r="C10" s="4">
        <v>38304.214440636089</v>
      </c>
      <c r="L10" s="9">
        <f t="shared" si="0"/>
        <v>3.4890502020443526E-2</v>
      </c>
    </row>
    <row r="11" spans="1:14" x14ac:dyDescent="0.25">
      <c r="A11" s="3">
        <v>35947</v>
      </c>
      <c r="B11" s="4">
        <v>187903.99517802551</v>
      </c>
      <c r="C11" s="4">
        <v>40965.745888450234</v>
      </c>
      <c r="L11" s="9">
        <f t="shared" si="0"/>
        <v>2.1498921672427507E-2</v>
      </c>
    </row>
    <row r="12" spans="1:14" x14ac:dyDescent="0.25">
      <c r="A12" s="3">
        <v>36039</v>
      </c>
      <c r="B12" s="4">
        <v>193932.07783058108</v>
      </c>
      <c r="C12" s="4">
        <v>40401.40825041959</v>
      </c>
      <c r="L12" s="9">
        <f t="shared" si="0"/>
        <v>-1.2087890425564685E-2</v>
      </c>
    </row>
    <row r="13" spans="1:14" x14ac:dyDescent="0.25">
      <c r="A13" s="3">
        <v>36130</v>
      </c>
      <c r="B13" s="4">
        <v>188256.12763006359</v>
      </c>
      <c r="C13" s="4">
        <v>37203.474093474484</v>
      </c>
      <c r="L13" s="9">
        <f t="shared" si="0"/>
        <v>-4.8994757574614578E-2</v>
      </c>
    </row>
    <row r="14" spans="1:14" x14ac:dyDescent="0.25">
      <c r="A14" s="3">
        <v>36220</v>
      </c>
      <c r="B14" s="4">
        <v>179883.34900901266</v>
      </c>
      <c r="C14" s="4">
        <v>35087.198671985243</v>
      </c>
      <c r="L14" s="9">
        <f t="shared" si="0"/>
        <v>-8.398594816861682E-2</v>
      </c>
    </row>
    <row r="15" spans="1:14" x14ac:dyDescent="0.25">
      <c r="A15" s="3">
        <v>36312</v>
      </c>
      <c r="B15" s="4">
        <v>187150.99029363639</v>
      </c>
      <c r="C15" s="4">
        <v>36705.129273628037</v>
      </c>
      <c r="L15" s="9">
        <f t="shared" si="0"/>
        <v>-0.10400437053981293</v>
      </c>
    </row>
    <row r="16" spans="1:14" x14ac:dyDescent="0.25">
      <c r="A16" s="3">
        <v>36404</v>
      </c>
      <c r="B16" s="4">
        <v>192737.0041509259</v>
      </c>
      <c r="C16" s="4">
        <v>35816.174289581322</v>
      </c>
      <c r="L16" s="9">
        <f t="shared" si="0"/>
        <v>-0.11349193405382463</v>
      </c>
    </row>
    <row r="17" spans="1:14" x14ac:dyDescent="0.25">
      <c r="A17" s="3">
        <v>36495</v>
      </c>
      <c r="B17" s="4">
        <v>192336.82516704337</v>
      </c>
      <c r="C17" s="4">
        <v>35343.223802462155</v>
      </c>
      <c r="L17" s="9">
        <f t="shared" si="0"/>
        <v>-5.0002058580293163E-2</v>
      </c>
    </row>
    <row r="18" spans="1:14" x14ac:dyDescent="0.25">
      <c r="A18" s="3">
        <v>36586</v>
      </c>
      <c r="B18" s="4">
        <v>187799.48444495053</v>
      </c>
      <c r="C18" s="4">
        <v>34979.760483953374</v>
      </c>
      <c r="L18" s="9">
        <f t="shared" si="0"/>
        <v>-3.0620337929014863E-3</v>
      </c>
    </row>
    <row r="19" spans="1:14" x14ac:dyDescent="0.25">
      <c r="A19" s="3">
        <v>36678</v>
      </c>
      <c r="B19" s="4">
        <v>194596.6205991139</v>
      </c>
      <c r="C19" s="4">
        <v>38137.383293607912</v>
      </c>
      <c r="L19" s="9">
        <f t="shared" si="0"/>
        <v>3.9020541497150507E-2</v>
      </c>
    </row>
    <row r="20" spans="1:14" x14ac:dyDescent="0.25">
      <c r="A20" s="3">
        <v>36770</v>
      </c>
      <c r="B20" s="4">
        <v>201534.65646966337</v>
      </c>
      <c r="C20" s="4">
        <v>38249.800256146002</v>
      </c>
      <c r="L20" s="9">
        <f t="shared" si="0"/>
        <v>6.7947680477772332E-2</v>
      </c>
    </row>
    <row r="21" spans="1:14" x14ac:dyDescent="0.25">
      <c r="A21" s="3">
        <v>36861</v>
      </c>
      <c r="B21" s="4">
        <v>201179.53330751599</v>
      </c>
      <c r="C21" s="4">
        <v>38465.322461203767</v>
      </c>
      <c r="L21" s="9">
        <f t="shared" si="0"/>
        <v>8.8336555719744858E-2</v>
      </c>
    </row>
    <row r="22" spans="1:14" x14ac:dyDescent="0.25">
      <c r="A22" s="3">
        <v>36951</v>
      </c>
      <c r="B22" s="4">
        <v>194325.68612449596</v>
      </c>
      <c r="C22" s="4">
        <v>38563.234830800677</v>
      </c>
      <c r="L22" s="9">
        <f t="shared" si="0"/>
        <v>0.10244422195203962</v>
      </c>
    </row>
    <row r="23" spans="1:14" x14ac:dyDescent="0.25">
      <c r="A23" s="3">
        <v>37043</v>
      </c>
      <c r="B23" s="4">
        <v>199123.04578815494</v>
      </c>
      <c r="C23" s="4">
        <v>38914.224223369012</v>
      </c>
      <c r="L23" s="9">
        <f t="shared" si="0"/>
        <v>2.0369539351466237E-2</v>
      </c>
    </row>
    <row r="24" spans="1:14" x14ac:dyDescent="0.25">
      <c r="A24" s="3">
        <v>37135</v>
      </c>
      <c r="B24" s="4">
        <v>202464.12573687482</v>
      </c>
      <c r="C24" s="4">
        <v>38706.352578621125</v>
      </c>
      <c r="L24" s="9">
        <f t="shared" si="0"/>
        <v>1.1936070761618289E-2</v>
      </c>
    </row>
    <row r="25" spans="1:14" x14ac:dyDescent="0.25">
      <c r="A25" s="3">
        <v>37226</v>
      </c>
      <c r="B25" s="4">
        <v>200109.65693046947</v>
      </c>
      <c r="C25" s="4">
        <v>35602.980089169687</v>
      </c>
      <c r="L25" s="9">
        <f t="shared" si="0"/>
        <v>-7.441358056782299E-2</v>
      </c>
    </row>
    <row r="26" spans="1:14" x14ac:dyDescent="0.25">
      <c r="A26" s="3">
        <v>37316</v>
      </c>
      <c r="B26" s="4">
        <v>195252.46249097874</v>
      </c>
      <c r="C26" s="4">
        <v>35506.381344495858</v>
      </c>
      <c r="D26" s="5">
        <v>0.1834839335430927</v>
      </c>
      <c r="E26" s="5">
        <v>3.0396117991101299E-3</v>
      </c>
      <c r="F26" s="5">
        <v>5.9628334458087569E-3</v>
      </c>
      <c r="G26" s="5">
        <v>6.5359614603692105E-3</v>
      </c>
      <c r="H26" s="5">
        <v>9.4529905067821229E-3</v>
      </c>
      <c r="I26" s="5">
        <v>2.4991397212070221E-2</v>
      </c>
      <c r="J26" s="5">
        <v>0.15849253633102248</v>
      </c>
      <c r="K26" s="1">
        <v>54251.519708499996</v>
      </c>
      <c r="L26" s="9">
        <f t="shared" si="0"/>
        <v>-7.9268596104995148E-2</v>
      </c>
      <c r="M26" s="11"/>
      <c r="N26" s="11"/>
    </row>
    <row r="27" spans="1:14" x14ac:dyDescent="0.25">
      <c r="A27" s="3">
        <v>37408</v>
      </c>
      <c r="B27" s="4">
        <v>203699.29666333302</v>
      </c>
      <c r="C27" s="4">
        <v>37249.832091813376</v>
      </c>
      <c r="D27" s="5">
        <v>0.17848558510247359</v>
      </c>
      <c r="E27" s="5">
        <v>2.6496408184819918E-3</v>
      </c>
      <c r="F27" s="5">
        <v>6.6343915963229831E-3</v>
      </c>
      <c r="G27" s="5">
        <v>8.1642135979943537E-3</v>
      </c>
      <c r="H27" s="5">
        <v>1.0789749799244889E-2</v>
      </c>
      <c r="I27" s="5">
        <v>2.8237995812044218E-2</v>
      </c>
      <c r="J27" s="5">
        <v>0.15024758929042936</v>
      </c>
      <c r="K27" s="1">
        <v>53929.845970138405</v>
      </c>
      <c r="L27" s="9">
        <f t="shared" si="0"/>
        <v>-4.2770790495577304E-2</v>
      </c>
      <c r="M27" s="11"/>
      <c r="N27" s="11"/>
    </row>
    <row r="28" spans="1:14" x14ac:dyDescent="0.25">
      <c r="A28" s="3">
        <v>37500</v>
      </c>
      <c r="B28" s="4">
        <v>210916.41382703744</v>
      </c>
      <c r="C28" s="4">
        <v>38531.544380136831</v>
      </c>
      <c r="D28" s="5">
        <v>0.17881225397912032</v>
      </c>
      <c r="E28" s="5">
        <v>3.2211851130214981E-3</v>
      </c>
      <c r="F28" s="5">
        <v>8.4888163351281611E-3</v>
      </c>
      <c r="G28" s="5">
        <v>9.3424873945154637E-3</v>
      </c>
      <c r="H28" s="5">
        <v>1.2468751802946328E-2</v>
      </c>
      <c r="I28" s="5">
        <v>3.3521240645611447E-2</v>
      </c>
      <c r="J28" s="5">
        <v>0.14529101333350888</v>
      </c>
      <c r="K28" s="1">
        <v>52263.135873728337</v>
      </c>
      <c r="L28" s="9">
        <f t="shared" si="0"/>
        <v>-4.5162663707261075E-3</v>
      </c>
      <c r="M28" s="11"/>
      <c r="N28" s="11"/>
    </row>
    <row r="29" spans="1:14" x14ac:dyDescent="0.25">
      <c r="A29" s="3">
        <v>37591</v>
      </c>
      <c r="B29" s="4">
        <v>210460.58545317515</v>
      </c>
      <c r="C29" s="4">
        <v>38307.574449447478</v>
      </c>
      <c r="D29" s="5">
        <v>0.17678478863504896</v>
      </c>
      <c r="E29" s="5">
        <v>8.6486466182359081E-3</v>
      </c>
      <c r="F29" s="5">
        <v>1.0743139184590305E-2</v>
      </c>
      <c r="G29" s="5">
        <v>1.3006012525886918E-2</v>
      </c>
      <c r="H29" s="5">
        <v>1.6745689304415112E-2</v>
      </c>
      <c r="I29" s="5">
        <v>4.9143487633128244E-2</v>
      </c>
      <c r="J29" s="5">
        <v>0.1276413010019207</v>
      </c>
      <c r="K29" s="1">
        <v>45471.237284265939</v>
      </c>
      <c r="L29" s="9">
        <f t="shared" si="0"/>
        <v>7.5965392602079351E-2</v>
      </c>
      <c r="M29" s="11"/>
      <c r="N29" s="11"/>
    </row>
    <row r="30" spans="1:14" x14ac:dyDescent="0.25">
      <c r="A30" s="3">
        <v>37681</v>
      </c>
      <c r="B30" s="4">
        <v>200459.90110239715</v>
      </c>
      <c r="C30" s="4">
        <v>36614.936698125697</v>
      </c>
      <c r="D30" s="5">
        <v>0.17687455002240449</v>
      </c>
      <c r="E30" s="5">
        <v>1.4641956288609964E-3</v>
      </c>
      <c r="F30" s="5">
        <v>3.7625679057098696E-3</v>
      </c>
      <c r="G30" s="5">
        <v>6.3082705252717483E-3</v>
      </c>
      <c r="H30" s="5">
        <v>9.7941763245074798E-3</v>
      </c>
      <c r="I30" s="5">
        <v>2.1329210384350095E-2</v>
      </c>
      <c r="J30" s="5">
        <v>0.15554533963805439</v>
      </c>
      <c r="K30" s="1">
        <v>51996.92595023106</v>
      </c>
      <c r="L30" s="9">
        <f t="shared" si="0"/>
        <v>3.1221299148292081E-2</v>
      </c>
      <c r="M30">
        <v>0</v>
      </c>
      <c r="N30">
        <v>0</v>
      </c>
    </row>
    <row r="31" spans="1:14" x14ac:dyDescent="0.25">
      <c r="A31" s="3">
        <v>37773</v>
      </c>
      <c r="B31" s="4">
        <v>205290.68190466907</v>
      </c>
      <c r="C31" s="4">
        <v>34706.904735563287</v>
      </c>
      <c r="D31" s="5">
        <v>0.16395735428545516</v>
      </c>
      <c r="E31" s="5">
        <v>9.5372887464288876E-4</v>
      </c>
      <c r="F31" s="5">
        <v>4.4197313997808999E-3</v>
      </c>
      <c r="G31" s="5">
        <v>6.6332129636480375E-3</v>
      </c>
      <c r="H31" s="5">
        <v>1.0131708951590384E-2</v>
      </c>
      <c r="I31" s="5">
        <v>2.2138382189662208E-2</v>
      </c>
      <c r="J31" s="5">
        <v>0.14181897209579294</v>
      </c>
      <c r="K31" s="1">
        <v>47683.416060659176</v>
      </c>
      <c r="L31" s="9">
        <f t="shared" si="0"/>
        <v>-6.8266813927705283E-2</v>
      </c>
      <c r="M31">
        <v>0</v>
      </c>
      <c r="N31">
        <v>0</v>
      </c>
    </row>
    <row r="32" spans="1:14" x14ac:dyDescent="0.25">
      <c r="A32" s="3">
        <v>37865</v>
      </c>
      <c r="B32" s="4">
        <v>212237.13172764442</v>
      </c>
      <c r="C32" s="4">
        <v>35878.435995047053</v>
      </c>
      <c r="D32" s="5">
        <v>0.1633890975304427</v>
      </c>
      <c r="E32" s="5">
        <v>1.0444747923068168E-3</v>
      </c>
      <c r="F32" s="5">
        <v>5.2209855468305453E-3</v>
      </c>
      <c r="G32" s="5">
        <v>7.276431091385001E-3</v>
      </c>
      <c r="H32" s="5">
        <v>9.0887641811767377E-3</v>
      </c>
      <c r="I32" s="5">
        <v>2.2630655611699101E-2</v>
      </c>
      <c r="J32" s="5">
        <v>0.14075844191874359</v>
      </c>
      <c r="K32" s="1">
        <v>48285.682225156452</v>
      </c>
      <c r="L32" s="9">
        <f t="shared" si="0"/>
        <v>-6.8855490424034604E-2</v>
      </c>
      <c r="M32">
        <v>0</v>
      </c>
      <c r="N32">
        <v>0</v>
      </c>
    </row>
    <row r="33" spans="1:14" x14ac:dyDescent="0.25">
      <c r="A33" s="3">
        <v>37956</v>
      </c>
      <c r="B33" s="4">
        <v>211699.59206129215</v>
      </c>
      <c r="C33" s="4">
        <v>36434.410322787415</v>
      </c>
      <c r="D33" s="5">
        <v>0.16116676615365982</v>
      </c>
      <c r="E33" s="5">
        <v>4.1473532134298791E-3</v>
      </c>
      <c r="F33" s="5">
        <v>8.2402264843026828E-3</v>
      </c>
      <c r="G33" s="5">
        <v>9.3605149100724084E-3</v>
      </c>
      <c r="H33" s="5">
        <v>2.0978720099833037E-2</v>
      </c>
      <c r="I33" s="5">
        <v>4.2726814707638006E-2</v>
      </c>
      <c r="J33" s="5">
        <v>0.11843995144602182</v>
      </c>
      <c r="K33" s="1">
        <v>41991.206689268431</v>
      </c>
      <c r="L33" s="9">
        <f t="shared" si="0"/>
        <v>-4.8898009168708456E-2</v>
      </c>
      <c r="M33">
        <v>0</v>
      </c>
      <c r="N33">
        <v>0</v>
      </c>
    </row>
    <row r="34" spans="1:14" x14ac:dyDescent="0.25">
      <c r="A34" s="3">
        <v>38047</v>
      </c>
      <c r="B34" s="4">
        <v>208233.90117085038</v>
      </c>
      <c r="C34" s="4">
        <v>36948.266620903116</v>
      </c>
      <c r="D34" s="5">
        <v>0.17266172493103379</v>
      </c>
      <c r="E34" s="5">
        <v>8.4315272840913434E-4</v>
      </c>
      <c r="F34" s="5">
        <v>3.5274279817349135E-3</v>
      </c>
      <c r="G34" s="5">
        <v>6.7863430032172991E-3</v>
      </c>
      <c r="H34" s="5">
        <v>9.0559997043502104E-3</v>
      </c>
      <c r="I34" s="5">
        <v>2.0212923417711557E-2</v>
      </c>
      <c r="J34" s="5">
        <v>0.15244880151332221</v>
      </c>
      <c r="K34" s="1">
        <v>50763.628841835023</v>
      </c>
      <c r="L34" s="9">
        <f t="shared" si="0"/>
        <v>9.1036596765297073E-3</v>
      </c>
      <c r="M34">
        <v>0</v>
      </c>
      <c r="N34">
        <v>0</v>
      </c>
    </row>
    <row r="35" spans="1:14" x14ac:dyDescent="0.25">
      <c r="A35" s="3">
        <v>38139</v>
      </c>
      <c r="B35" s="4">
        <v>218240.94489847519</v>
      </c>
      <c r="C35" s="4">
        <v>38851.22037677456</v>
      </c>
      <c r="D35" s="5">
        <v>0.17297190713892838</v>
      </c>
      <c r="E35" s="5">
        <v>1.2378293672620098E-3</v>
      </c>
      <c r="F35" s="5">
        <v>4.9407943212362105E-3</v>
      </c>
      <c r="G35" s="5">
        <v>7.8932948660737443E-3</v>
      </c>
      <c r="H35" s="5">
        <v>1.1002034059091522E-2</v>
      </c>
      <c r="I35" s="5">
        <v>2.5073952613663485E-2</v>
      </c>
      <c r="J35" s="5">
        <v>0.14789795452526489</v>
      </c>
      <c r="K35" s="1">
        <v>50983.079961952251</v>
      </c>
      <c r="L35" s="9">
        <f t="shared" si="0"/>
        <v>0.11940896697033021</v>
      </c>
      <c r="M35">
        <v>0</v>
      </c>
      <c r="N35">
        <v>0</v>
      </c>
    </row>
    <row r="36" spans="1:14" x14ac:dyDescent="0.25">
      <c r="A36" s="3">
        <v>38231</v>
      </c>
      <c r="B36" s="4">
        <v>226157.35457222737</v>
      </c>
      <c r="C36" s="4">
        <v>40965.464259641361</v>
      </c>
      <c r="D36" s="5">
        <v>0.17948271357659148</v>
      </c>
      <c r="E36" s="5">
        <v>2.1499568532138418E-3</v>
      </c>
      <c r="F36" s="5">
        <v>5.9843404875190992E-3</v>
      </c>
      <c r="G36" s="5">
        <v>7.5793069596953597E-3</v>
      </c>
      <c r="H36" s="5">
        <v>1.2245132895070183E-2</v>
      </c>
      <c r="I36" s="5">
        <v>2.7958737195498483E-2</v>
      </c>
      <c r="J36" s="5">
        <v>0.151523976381093</v>
      </c>
      <c r="K36" s="1">
        <v>52998.779837969298</v>
      </c>
      <c r="L36" s="9">
        <f t="shared" si="0"/>
        <v>0.14178511753680012</v>
      </c>
      <c r="M36">
        <v>0</v>
      </c>
      <c r="N36">
        <v>0</v>
      </c>
    </row>
    <row r="37" spans="1:14" x14ac:dyDescent="0.25">
      <c r="A37" s="3">
        <v>38322</v>
      </c>
      <c r="B37" s="4">
        <v>224844.80162241569</v>
      </c>
      <c r="C37" s="4">
        <v>39059.959870888095</v>
      </c>
      <c r="D37" s="5">
        <v>0.16783541222999696</v>
      </c>
      <c r="E37" s="5">
        <v>4.0660556738667478E-3</v>
      </c>
      <c r="F37" s="5">
        <v>9.1951437480985703E-3</v>
      </c>
      <c r="G37" s="5">
        <v>9.6124505628232427E-3</v>
      </c>
      <c r="H37" s="5">
        <v>1.6987210972201097E-2</v>
      </c>
      <c r="I37" s="5">
        <v>3.9860860956989652E-2</v>
      </c>
      <c r="J37" s="5">
        <v>0.1279745512730073</v>
      </c>
      <c r="K37" s="1">
        <v>45133.951272266801</v>
      </c>
      <c r="L37" s="9">
        <f t="shared" si="0"/>
        <v>7.2062358765789147E-2</v>
      </c>
      <c r="M37">
        <v>0</v>
      </c>
      <c r="N37">
        <v>0</v>
      </c>
    </row>
    <row r="38" spans="1:14" x14ac:dyDescent="0.25">
      <c r="A38" s="3">
        <v>38412</v>
      </c>
      <c r="B38" s="4">
        <v>216947.0753812514</v>
      </c>
      <c r="C38" s="4">
        <v>37452.425000633732</v>
      </c>
      <c r="D38" s="5">
        <v>0.17088711452642533</v>
      </c>
      <c r="E38" s="5">
        <v>1.9646795141181886E-3</v>
      </c>
      <c r="F38" s="5">
        <v>3.9286986452142245E-3</v>
      </c>
      <c r="G38" s="5">
        <v>3.4091573112405198E-3</v>
      </c>
      <c r="H38" s="5">
        <v>8.5404429168917974E-3</v>
      </c>
      <c r="I38" s="5">
        <v>1.7842978387464729E-2</v>
      </c>
      <c r="J38" s="5">
        <v>0.15304413613896059</v>
      </c>
      <c r="K38" s="1">
        <v>50130.226526939274</v>
      </c>
      <c r="L38" s="9">
        <f t="shared" si="0"/>
        <v>1.3644980558990438E-2</v>
      </c>
      <c r="M38">
        <v>1</v>
      </c>
      <c r="N38">
        <v>0</v>
      </c>
    </row>
    <row r="39" spans="1:14" x14ac:dyDescent="0.25">
      <c r="A39" s="3">
        <v>38504</v>
      </c>
      <c r="B39" s="4">
        <v>228007.16452147238</v>
      </c>
      <c r="C39" s="4">
        <v>40035.149191449709</v>
      </c>
      <c r="D39" s="5">
        <v>0.17314496869614251</v>
      </c>
      <c r="E39" s="5">
        <v>2.2311350612539845E-3</v>
      </c>
      <c r="F39" s="5">
        <v>5.4959229363074338E-3</v>
      </c>
      <c r="G39" s="5">
        <v>5.3130852551642495E-3</v>
      </c>
      <c r="H39" s="5">
        <v>1.049949189161938E-2</v>
      </c>
      <c r="I39" s="5">
        <v>2.3539635144345046E-2</v>
      </c>
      <c r="J39" s="5">
        <v>0.14960533355179748</v>
      </c>
      <c r="K39" s="1">
        <v>51260.04614661519</v>
      </c>
      <c r="L39" s="9">
        <f t="shared" si="0"/>
        <v>3.0473400917488513E-2</v>
      </c>
      <c r="M39">
        <v>1</v>
      </c>
      <c r="N39">
        <v>0</v>
      </c>
    </row>
    <row r="40" spans="1:14" x14ac:dyDescent="0.25">
      <c r="A40" s="3">
        <v>38596</v>
      </c>
      <c r="B40" s="4">
        <v>230940.52014455869</v>
      </c>
      <c r="C40" s="4">
        <v>41319.972689648777</v>
      </c>
      <c r="D40" s="5">
        <v>0.1747895937300469</v>
      </c>
      <c r="E40" s="5">
        <v>2.8510524383251424E-3</v>
      </c>
      <c r="F40" s="5">
        <v>6.4352212770344697E-3</v>
      </c>
      <c r="G40" s="5">
        <v>5.6808878936582385E-3</v>
      </c>
      <c r="H40" s="5">
        <v>1.0753631903432884E-2</v>
      </c>
      <c r="I40" s="5">
        <v>2.5720793512450733E-2</v>
      </c>
      <c r="J40" s="5">
        <v>0.14906880021759616</v>
      </c>
      <c r="K40" s="1">
        <v>52174.797320713689</v>
      </c>
      <c r="L40" s="9">
        <f t="shared" si="0"/>
        <v>8.6538365038542064E-3</v>
      </c>
      <c r="M40">
        <v>0</v>
      </c>
      <c r="N40">
        <v>0</v>
      </c>
    </row>
    <row r="41" spans="1:14" x14ac:dyDescent="0.25">
      <c r="A41" s="3">
        <v>38687</v>
      </c>
      <c r="B41" s="4">
        <v>229680.20427271977</v>
      </c>
      <c r="C41" s="4">
        <v>40065.767116098941</v>
      </c>
      <c r="D41" s="5">
        <v>0.16389507913016904</v>
      </c>
      <c r="E41" s="5">
        <v>5.914057322588066E-3</v>
      </c>
      <c r="F41" s="5">
        <v>1.0741066308643712E-2</v>
      </c>
      <c r="G41" s="5">
        <v>8.9190465235261598E-3</v>
      </c>
      <c r="H41" s="5">
        <v>1.9105916384529013E-2</v>
      </c>
      <c r="I41" s="5">
        <v>4.4680086539286949E-2</v>
      </c>
      <c r="J41" s="5">
        <v>0.1192149925908821</v>
      </c>
      <c r="K41" s="1">
        <v>43787.050098547887</v>
      </c>
      <c r="L41" s="9">
        <f t="shared" si="0"/>
        <v>2.5750339952614443E-2</v>
      </c>
      <c r="M41">
        <v>0</v>
      </c>
      <c r="N41">
        <v>0</v>
      </c>
    </row>
    <row r="42" spans="1:14" x14ac:dyDescent="0.25">
      <c r="A42" s="3">
        <v>38777</v>
      </c>
      <c r="B42" s="4">
        <v>226230.45259199207</v>
      </c>
      <c r="C42" s="4">
        <v>40747.478684102483</v>
      </c>
      <c r="D42" s="5">
        <v>0.17450520504447292</v>
      </c>
      <c r="E42" s="5">
        <v>2.660057372760568E-3</v>
      </c>
      <c r="F42" s="5">
        <v>4.8567665578147833E-3</v>
      </c>
      <c r="G42" s="5">
        <v>5.2806033160733941E-3</v>
      </c>
      <c r="H42" s="5">
        <v>1.0638049899868296E-2</v>
      </c>
      <c r="I42" s="5">
        <v>2.3435477146517045E-2</v>
      </c>
      <c r="J42" s="5">
        <v>0.15106972789795586</v>
      </c>
      <c r="K42" s="1">
        <v>52572.147465832866</v>
      </c>
      <c r="L42" s="9">
        <f t="shared" si="0"/>
        <v>8.7979715156308202E-2</v>
      </c>
      <c r="M42">
        <v>0</v>
      </c>
      <c r="N42">
        <v>0</v>
      </c>
    </row>
    <row r="43" spans="1:14" x14ac:dyDescent="0.25">
      <c r="A43" s="3">
        <v>38869</v>
      </c>
      <c r="B43" s="4">
        <v>233213.24808238904</v>
      </c>
      <c r="C43" s="4">
        <v>41478.353652798127</v>
      </c>
      <c r="D43" s="5">
        <v>0.17308759624521244</v>
      </c>
      <c r="E43" s="5">
        <v>3.0182292427363968E-3</v>
      </c>
      <c r="F43" s="5">
        <v>6.8455626253271168E-3</v>
      </c>
      <c r="G43" s="5">
        <v>7.739463930705166E-3</v>
      </c>
      <c r="H43" s="5">
        <v>1.2616035035748836E-2</v>
      </c>
      <c r="I43" s="5">
        <v>3.0219290834517517E-2</v>
      </c>
      <c r="J43" s="5">
        <v>0.14286830541069492</v>
      </c>
      <c r="K43" s="1">
        <v>51747.839506363292</v>
      </c>
      <c r="L43" s="9">
        <f t="shared" si="0"/>
        <v>3.6048434700391763E-2</v>
      </c>
      <c r="M43">
        <v>0</v>
      </c>
      <c r="N43">
        <v>0</v>
      </c>
    </row>
    <row r="44" spans="1:14" x14ac:dyDescent="0.25">
      <c r="A44" s="3">
        <v>38961</v>
      </c>
      <c r="B44" s="4">
        <v>241316.18849862955</v>
      </c>
      <c r="C44" s="4">
        <v>43698.127932252159</v>
      </c>
      <c r="D44" s="5">
        <v>0.17539589025132396</v>
      </c>
      <c r="E44" s="5">
        <v>3.4024387875335035E-3</v>
      </c>
      <c r="F44" s="5">
        <v>8.0343385428131193E-3</v>
      </c>
      <c r="G44" s="5">
        <v>8.2761455892064063E-3</v>
      </c>
      <c r="H44" s="5">
        <v>1.3504112883751343E-2</v>
      </c>
      <c r="I44" s="5">
        <v>3.3217035803304373E-2</v>
      </c>
      <c r="J44" s="5">
        <v>0.14217885444801959</v>
      </c>
      <c r="K44" s="1">
        <v>53986.724503530699</v>
      </c>
      <c r="L44" s="9">
        <f t="shared" si="0"/>
        <v>5.7554617968059274E-2</v>
      </c>
      <c r="M44">
        <v>0</v>
      </c>
      <c r="N44">
        <v>0</v>
      </c>
    </row>
    <row r="45" spans="1:14" x14ac:dyDescent="0.25">
      <c r="A45" s="3">
        <v>39052</v>
      </c>
      <c r="B45" s="4">
        <v>240693.85441618029</v>
      </c>
      <c r="C45" s="4">
        <v>43531.571123394475</v>
      </c>
      <c r="D45" s="5">
        <v>0.16609318613575849</v>
      </c>
      <c r="E45" s="5">
        <v>5.9246515247461298E-3</v>
      </c>
      <c r="F45" s="5">
        <v>1.0049682996238681E-2</v>
      </c>
      <c r="G45" s="5">
        <v>1.1171578762655354E-2</v>
      </c>
      <c r="H45" s="5">
        <v>1.780261913466747E-2</v>
      </c>
      <c r="I45" s="5">
        <v>4.4948532418307638E-2</v>
      </c>
      <c r="J45" s="5">
        <v>0.12114465371745085</v>
      </c>
      <c r="K45" s="1">
        <v>48558.378555685449</v>
      </c>
      <c r="L45" s="9">
        <f t="shared" si="0"/>
        <v>8.6502874068344671E-2</v>
      </c>
      <c r="M45">
        <v>0</v>
      </c>
      <c r="N45">
        <v>0</v>
      </c>
    </row>
    <row r="46" spans="1:14" x14ac:dyDescent="0.25">
      <c r="A46" s="3">
        <v>39142</v>
      </c>
      <c r="B46" s="4">
        <v>237982.4202625429</v>
      </c>
      <c r="C46" s="4">
        <v>43681.33528271153</v>
      </c>
      <c r="D46" s="5">
        <v>0.17304881196915539</v>
      </c>
      <c r="E46" s="5">
        <v>3.2649903471998957E-3</v>
      </c>
      <c r="F46" s="5">
        <v>2.7055238722694611E-3</v>
      </c>
      <c r="G46" s="5">
        <v>5.284619027181461E-3</v>
      </c>
      <c r="H46" s="5">
        <v>1.2680075102585746E-2</v>
      </c>
      <c r="I46" s="5">
        <v>2.3935208349236563E-2</v>
      </c>
      <c r="J46" s="5">
        <v>0.14911360361991882</v>
      </c>
      <c r="K46" s="1">
        <v>57091.744139573464</v>
      </c>
      <c r="L46" s="9">
        <f t="shared" si="0"/>
        <v>7.2000935845723424E-2</v>
      </c>
      <c r="M46">
        <v>0</v>
      </c>
      <c r="N46">
        <v>0</v>
      </c>
    </row>
    <row r="47" spans="1:14" x14ac:dyDescent="0.25">
      <c r="A47" s="3">
        <v>39234</v>
      </c>
      <c r="B47" s="4">
        <v>248458.99225431462</v>
      </c>
      <c r="C47" s="4">
        <v>46636.116442066945</v>
      </c>
      <c r="D47" s="5">
        <v>0.17768748462324147</v>
      </c>
      <c r="E47" s="5">
        <v>3.5408071213962468E-3</v>
      </c>
      <c r="F47" s="5">
        <v>3.7850012301406831E-3</v>
      </c>
      <c r="G47" s="5">
        <v>7.6403515965735008E-3</v>
      </c>
      <c r="H47" s="5">
        <v>1.4603775476959091E-2</v>
      </c>
      <c r="I47" s="5">
        <v>2.956993542506952E-2</v>
      </c>
      <c r="J47" s="5">
        <v>0.14811754919817191</v>
      </c>
      <c r="K47" s="1">
        <v>59404.416843962215</v>
      </c>
      <c r="L47" s="9">
        <f t="shared" si="0"/>
        <v>0.12434830062067515</v>
      </c>
      <c r="M47">
        <v>0</v>
      </c>
      <c r="N47">
        <v>0</v>
      </c>
    </row>
    <row r="48" spans="1:14" x14ac:dyDescent="0.25">
      <c r="A48" s="3">
        <v>39326</v>
      </c>
      <c r="B48" s="4">
        <v>255482.05641883847</v>
      </c>
      <c r="C48" s="4">
        <v>49916.115657917617</v>
      </c>
      <c r="D48" s="5">
        <v>0.18778890099819903</v>
      </c>
      <c r="E48" s="5">
        <v>3.8980206577764413E-3</v>
      </c>
      <c r="F48" s="5">
        <v>4.6256825941033124E-3</v>
      </c>
      <c r="G48" s="5">
        <v>8.62518537362361E-3</v>
      </c>
      <c r="H48" s="5">
        <v>1.4344040492392816E-2</v>
      </c>
      <c r="I48" s="5">
        <v>3.1492929117896182E-2</v>
      </c>
      <c r="J48" s="5">
        <v>0.15629597188030284</v>
      </c>
      <c r="K48" s="1">
        <v>63929.891901363437</v>
      </c>
      <c r="L48" s="9">
        <f t="shared" si="0"/>
        <v>0.14229414439230847</v>
      </c>
      <c r="M48">
        <v>0</v>
      </c>
      <c r="N48">
        <v>0</v>
      </c>
    </row>
    <row r="49" spans="1:14" x14ac:dyDescent="0.25">
      <c r="A49" s="3">
        <v>39417</v>
      </c>
      <c r="B49" s="4">
        <v>256675.29954463377</v>
      </c>
      <c r="C49" s="4">
        <v>49475.980106484727</v>
      </c>
      <c r="D49" s="5">
        <v>0.18060024313715772</v>
      </c>
      <c r="E49" s="5">
        <v>5.9552082429829602E-3</v>
      </c>
      <c r="F49" s="5">
        <v>9.2114012878284114E-3</v>
      </c>
      <c r="G49" s="5">
        <v>1.0389157129109136E-2</v>
      </c>
      <c r="H49" s="5">
        <v>1.7325617231760928E-2</v>
      </c>
      <c r="I49" s="5">
        <v>4.2881383891681432E-2</v>
      </c>
      <c r="J49" s="5">
        <v>0.13771885924547628</v>
      </c>
      <c r="K49" s="1">
        <v>58559.10117958254</v>
      </c>
      <c r="L49" s="9">
        <f t="shared" si="0"/>
        <v>0.13655397289108273</v>
      </c>
      <c r="M49">
        <v>0</v>
      </c>
      <c r="N49">
        <v>0</v>
      </c>
    </row>
    <row r="50" spans="1:14" x14ac:dyDescent="0.25">
      <c r="A50" s="3">
        <v>39508</v>
      </c>
      <c r="B50" s="4">
        <v>252635.98280022634</v>
      </c>
      <c r="C50" s="4">
        <v>48935.184998422563</v>
      </c>
      <c r="D50" s="5">
        <v>0.18589996559254551</v>
      </c>
      <c r="E50" s="5">
        <v>3.1291683928909991E-3</v>
      </c>
      <c r="F50" s="5">
        <v>3.2041204682222582E-3</v>
      </c>
      <c r="G50" s="5">
        <v>6.0993462583648732E-3</v>
      </c>
      <c r="H50" s="5">
        <v>1.3621261295124674E-2</v>
      </c>
      <c r="I50" s="5">
        <v>2.6053896414602803E-2</v>
      </c>
      <c r="J50" s="5">
        <v>0.1598460691779427</v>
      </c>
      <c r="K50" s="1">
        <v>65945.650588457458</v>
      </c>
      <c r="L50" s="9">
        <f t="shared" si="0"/>
        <v>0.12027676538978049</v>
      </c>
      <c r="M50">
        <v>0</v>
      </c>
      <c r="N50">
        <v>0</v>
      </c>
    </row>
    <row r="51" spans="1:14" x14ac:dyDescent="0.25">
      <c r="A51" s="3">
        <v>39600</v>
      </c>
      <c r="B51" s="4">
        <v>264201.68468210602</v>
      </c>
      <c r="C51" s="4">
        <v>52995.233769311009</v>
      </c>
      <c r="D51" s="5">
        <v>0.19197816835060588</v>
      </c>
      <c r="E51" s="5">
        <v>3.5408596211948928E-3</v>
      </c>
      <c r="F51" s="5">
        <v>5.3797992267957508E-3</v>
      </c>
      <c r="G51" s="5">
        <v>8.6386667099834311E-3</v>
      </c>
      <c r="H51" s="5">
        <v>1.3653456366589779E-2</v>
      </c>
      <c r="I51" s="5">
        <v>3.1212781924563858E-2</v>
      </c>
      <c r="J51" s="5">
        <v>0.16076538642604205</v>
      </c>
      <c r="K51" s="1">
        <v>70107.958026293098</v>
      </c>
      <c r="L51" s="9">
        <f t="shared" si="0"/>
        <v>0.13635606504979014</v>
      </c>
      <c r="M51">
        <v>0</v>
      </c>
      <c r="N51">
        <v>0</v>
      </c>
    </row>
    <row r="52" spans="1:14" x14ac:dyDescent="0.25">
      <c r="A52" s="3">
        <v>39692</v>
      </c>
      <c r="B52" s="4">
        <v>273316.77494467294</v>
      </c>
      <c r="C52" s="4">
        <v>58877.967840949284</v>
      </c>
      <c r="D52" s="5">
        <v>0.20783334543436341</v>
      </c>
      <c r="E52" s="5">
        <v>4.062241955788989E-3</v>
      </c>
      <c r="F52" s="5">
        <v>7.1432544551275345E-3</v>
      </c>
      <c r="G52" s="5">
        <v>1.1822636638063114E-2</v>
      </c>
      <c r="H52" s="5">
        <v>1.6463514518159545E-2</v>
      </c>
      <c r="I52" s="5">
        <v>3.9491647567139188E-2</v>
      </c>
      <c r="J52" s="5">
        <v>0.16834169786722422</v>
      </c>
      <c r="K52" s="1">
        <v>74929.681675762258</v>
      </c>
      <c r="L52" s="9">
        <f t="shared" si="0"/>
        <v>0.17953825262463408</v>
      </c>
      <c r="M52">
        <v>0</v>
      </c>
      <c r="N52">
        <v>0</v>
      </c>
    </row>
    <row r="53" spans="1:14" x14ac:dyDescent="0.25">
      <c r="A53" s="3">
        <v>39783</v>
      </c>
      <c r="B53" s="4">
        <v>259314.89828164992</v>
      </c>
      <c r="C53" s="4">
        <v>52210.691472304228</v>
      </c>
      <c r="D53" s="5">
        <v>0.18863686520683651</v>
      </c>
      <c r="E53" s="5">
        <v>6.6440254039871506E-3</v>
      </c>
      <c r="F53" s="5">
        <v>1.2457308550550501E-2</v>
      </c>
      <c r="G53" s="5">
        <v>1.4106311762830729E-2</v>
      </c>
      <c r="H53" s="5">
        <v>2.4366708204801257E-2</v>
      </c>
      <c r="I53" s="5">
        <v>5.7574353922169641E-2</v>
      </c>
      <c r="J53" s="5">
        <v>0.13106251128466687</v>
      </c>
      <c r="K53" s="1">
        <v>57291.693211369551</v>
      </c>
      <c r="L53" s="9">
        <f t="shared" si="0"/>
        <v>5.5273515753173852E-2</v>
      </c>
      <c r="M53">
        <v>1</v>
      </c>
      <c r="N53">
        <v>1</v>
      </c>
    </row>
    <row r="54" spans="1:14" x14ac:dyDescent="0.25">
      <c r="A54" s="3">
        <v>39873</v>
      </c>
      <c r="B54" s="4">
        <v>246506.80376840458</v>
      </c>
      <c r="C54" s="4">
        <v>44291.101564531273</v>
      </c>
      <c r="D54" s="5">
        <v>0.1784686963962403</v>
      </c>
      <c r="E54" s="5">
        <v>3.6787470887827043E-3</v>
      </c>
      <c r="F54" s="5">
        <v>4.7827282982885145E-3</v>
      </c>
      <c r="G54" s="5">
        <v>4.9325047247353957E-3</v>
      </c>
      <c r="H54" s="5">
        <v>1.846041239104013E-2</v>
      </c>
      <c r="I54" s="5">
        <v>3.1854392502846746E-2</v>
      </c>
      <c r="J54" s="5">
        <v>0.14661430389339355</v>
      </c>
      <c r="K54" s="1">
        <v>59030.746169165832</v>
      </c>
      <c r="L54" s="9">
        <f t="shared" si="0"/>
        <v>-9.4902746031122476E-2</v>
      </c>
      <c r="M54">
        <v>0</v>
      </c>
      <c r="N54">
        <v>1</v>
      </c>
    </row>
    <row r="55" spans="1:14" x14ac:dyDescent="0.25">
      <c r="A55" s="3">
        <v>39965</v>
      </c>
      <c r="B55" s="4">
        <v>258381.25988044179</v>
      </c>
      <c r="C55" s="4">
        <v>48603.669359998363</v>
      </c>
      <c r="D55" s="5">
        <v>0.18338232256233994</v>
      </c>
      <c r="E55" s="5">
        <v>5.1583044831988931E-3</v>
      </c>
      <c r="F55" s="5">
        <v>7.0202270345878061E-3</v>
      </c>
      <c r="G55" s="5">
        <v>7.4419160305533496E-3</v>
      </c>
      <c r="H55" s="5">
        <v>1.9629334186600431E-2</v>
      </c>
      <c r="I55" s="5">
        <v>3.9249781734940481E-2</v>
      </c>
      <c r="J55" s="5">
        <v>0.14413254082739946</v>
      </c>
      <c r="K55" s="1">
        <v>61640.388764608702</v>
      </c>
      <c r="L55" s="9">
        <f t="shared" si="0"/>
        <v>-8.2867157986870832E-2</v>
      </c>
      <c r="M55">
        <v>0</v>
      </c>
      <c r="N55">
        <v>1</v>
      </c>
    </row>
    <row r="56" spans="1:14" x14ac:dyDescent="0.25">
      <c r="A56" s="3">
        <v>40057</v>
      </c>
      <c r="B56" s="4">
        <v>270139.05030996923</v>
      </c>
      <c r="C56" s="4">
        <v>56607.929826099018</v>
      </c>
      <c r="D56" s="5">
        <v>0.20212629991686629</v>
      </c>
      <c r="E56" s="5">
        <v>5.4357132555464486E-3</v>
      </c>
      <c r="F56" s="5">
        <v>9.1476860336544945E-3</v>
      </c>
      <c r="G56" s="5">
        <v>8.525050917929794E-3</v>
      </c>
      <c r="H56" s="5">
        <v>2.1735655737339699E-2</v>
      </c>
      <c r="I56" s="5">
        <v>4.4844105944470442E-2</v>
      </c>
      <c r="J56" s="5">
        <v>0.15728219397239585</v>
      </c>
      <c r="K56" s="1">
        <v>70988.654690591837</v>
      </c>
      <c r="L56" s="9">
        <f t="shared" si="0"/>
        <v>-3.8554965432612387E-2</v>
      </c>
      <c r="M56">
        <v>0</v>
      </c>
      <c r="N56">
        <v>0</v>
      </c>
    </row>
    <row r="57" spans="1:14" x14ac:dyDescent="0.25">
      <c r="A57" s="3">
        <v>40148</v>
      </c>
      <c r="B57" s="4">
        <v>273121.86805002112</v>
      </c>
      <c r="C57" s="4">
        <v>58970.815919734894</v>
      </c>
      <c r="D57" s="5">
        <v>0.19770644145352861</v>
      </c>
      <c r="E57" s="5">
        <v>9.0279535595676648E-3</v>
      </c>
      <c r="F57" s="5">
        <v>1.4657199255614666E-2</v>
      </c>
      <c r="G57" s="5">
        <v>9.0061065235836103E-3</v>
      </c>
      <c r="H57" s="5">
        <v>2.6165087732525356E-2</v>
      </c>
      <c r="I57" s="5">
        <v>5.8856347071291303E-2</v>
      </c>
      <c r="J57" s="5">
        <v>0.1388500943822373</v>
      </c>
      <c r="K57" s="1">
        <v>67420.10439108299</v>
      </c>
      <c r="L57" s="9">
        <f t="shared" si="0"/>
        <v>0.12947778044687741</v>
      </c>
      <c r="M57">
        <v>0</v>
      </c>
      <c r="N57">
        <v>0</v>
      </c>
    </row>
    <row r="58" spans="1:14" x14ac:dyDescent="0.25">
      <c r="A58" s="3">
        <v>40238</v>
      </c>
      <c r="B58" s="4">
        <v>269208.322521644</v>
      </c>
      <c r="C58" s="4">
        <v>57135.932645912035</v>
      </c>
      <c r="D58" s="5">
        <v>0.20079400177798637</v>
      </c>
      <c r="E58" s="5">
        <v>6.1674613139845492E-3</v>
      </c>
      <c r="F58" s="5">
        <v>7.1317888460688001E-3</v>
      </c>
      <c r="G58" s="5">
        <v>7.9875179693951696E-3</v>
      </c>
      <c r="H58" s="5">
        <v>2.1189107698477882E-2</v>
      </c>
      <c r="I58" s="5">
        <v>4.2475875827926404E-2</v>
      </c>
      <c r="J58" s="5">
        <v>0.15831812595005995</v>
      </c>
      <c r="K58" s="1">
        <v>73163.477585559347</v>
      </c>
      <c r="L58" s="9">
        <f t="shared" si="0"/>
        <v>0.29000929368771944</v>
      </c>
      <c r="M58">
        <v>0</v>
      </c>
      <c r="N58">
        <v>0</v>
      </c>
    </row>
    <row r="59" spans="1:14" x14ac:dyDescent="0.25">
      <c r="A59" s="3">
        <v>40330</v>
      </c>
      <c r="B59" s="4">
        <v>280389.97061214852</v>
      </c>
      <c r="C59" s="4">
        <v>59745.783677244443</v>
      </c>
      <c r="D59" s="5">
        <v>0.20483294409227396</v>
      </c>
      <c r="E59" s="5">
        <v>7.3778076852482194E-3</v>
      </c>
      <c r="F59" s="5">
        <v>1.0295221423616076E-2</v>
      </c>
      <c r="G59" s="5">
        <v>7.5600763992818894E-3</v>
      </c>
      <c r="H59" s="5">
        <v>1.9937602165451283E-2</v>
      </c>
      <c r="I59" s="5">
        <v>4.5170707673597467E-2</v>
      </c>
      <c r="J59" s="5">
        <v>0.1596622364186765</v>
      </c>
      <c r="K59" s="1">
        <v>76789.936565320706</v>
      </c>
      <c r="L59" s="9">
        <f t="shared" si="0"/>
        <v>0.22924430323806422</v>
      </c>
      <c r="M59">
        <v>0</v>
      </c>
      <c r="N59">
        <v>0</v>
      </c>
    </row>
    <row r="60" spans="1:14" x14ac:dyDescent="0.25">
      <c r="A60" s="3">
        <v>40422</v>
      </c>
      <c r="B60" s="4">
        <v>288797.98380321101</v>
      </c>
      <c r="C60" s="4">
        <v>65246.021669357506</v>
      </c>
      <c r="D60" s="5">
        <v>0.21525850882071479</v>
      </c>
      <c r="E60" s="5">
        <v>7.6031157768698893E-3</v>
      </c>
      <c r="F60" s="5">
        <v>1.1508453376221899E-2</v>
      </c>
      <c r="G60" s="5">
        <v>9.0499859549970692E-3</v>
      </c>
      <c r="H60" s="5">
        <v>2.0618078020612565E-2</v>
      </c>
      <c r="I60" s="5">
        <v>4.877963312870142E-2</v>
      </c>
      <c r="J60" s="5">
        <v>0.16647887569201336</v>
      </c>
      <c r="K60" s="1">
        <v>83411.316228859258</v>
      </c>
      <c r="L60" s="9">
        <f t="shared" si="0"/>
        <v>0.15259508464264493</v>
      </c>
      <c r="M60">
        <v>0</v>
      </c>
      <c r="N60">
        <v>0</v>
      </c>
    </row>
    <row r="61" spans="1:14" x14ac:dyDescent="0.25">
      <c r="A61" s="3">
        <v>40513</v>
      </c>
      <c r="B61" s="4">
        <v>288659.72578560613</v>
      </c>
      <c r="C61" s="4">
        <v>63566.476145406174</v>
      </c>
      <c r="D61" s="5">
        <v>0.20026745579366181</v>
      </c>
      <c r="E61" s="5">
        <v>1.0751545520614175E-2</v>
      </c>
      <c r="F61" s="5">
        <v>1.2865023371172464E-2</v>
      </c>
      <c r="G61" s="5">
        <v>1.0664186665796584E-2</v>
      </c>
      <c r="H61" s="5">
        <v>2.5068224833573079E-2</v>
      </c>
      <c r="I61" s="5">
        <v>5.9348980391156304E-2</v>
      </c>
      <c r="J61" s="5">
        <v>0.14091847540250552</v>
      </c>
      <c r="K61" s="1">
        <v>74313.243786485138</v>
      </c>
      <c r="L61" s="9">
        <f t="shared" si="0"/>
        <v>7.793109445740809E-2</v>
      </c>
      <c r="M61">
        <v>0</v>
      </c>
      <c r="N61">
        <v>0</v>
      </c>
    </row>
    <row r="62" spans="1:14" x14ac:dyDescent="0.25">
      <c r="A62" s="3">
        <v>40603</v>
      </c>
      <c r="B62" s="4">
        <v>283191.93513507413</v>
      </c>
      <c r="C62" s="4">
        <v>61836.354460698545</v>
      </c>
      <c r="D62" s="5">
        <v>0.20657765168469691</v>
      </c>
      <c r="E62" s="5">
        <v>4.8278798683507084E-3</v>
      </c>
      <c r="F62" s="5">
        <v>5.3887619939539588E-3</v>
      </c>
      <c r="G62" s="5">
        <v>6.9609034659966771E-3</v>
      </c>
      <c r="H62" s="5">
        <v>1.6547730644258477E-2</v>
      </c>
      <c r="I62" s="5">
        <v>3.3725275972559823E-2</v>
      </c>
      <c r="J62" s="5">
        <v>0.17285237571213707</v>
      </c>
      <c r="K62" s="1">
        <v>86622.36377750765</v>
      </c>
      <c r="L62" s="9">
        <f t="shared" si="0"/>
        <v>8.2267350809102746E-2</v>
      </c>
      <c r="M62">
        <v>0</v>
      </c>
      <c r="N62">
        <v>0</v>
      </c>
    </row>
    <row r="63" spans="1:14" x14ac:dyDescent="0.25">
      <c r="A63" s="3">
        <v>40695</v>
      </c>
      <c r="B63" s="4">
        <v>293567.78007640637</v>
      </c>
      <c r="C63" s="4">
        <v>64603.739956325873</v>
      </c>
      <c r="D63" s="5">
        <v>0.20333500810700883</v>
      </c>
      <c r="E63" s="5">
        <v>5.7265434701907116E-3</v>
      </c>
      <c r="F63" s="5">
        <v>7.3236023479958849E-3</v>
      </c>
      <c r="G63" s="5">
        <v>7.581207381150883E-3</v>
      </c>
      <c r="H63" s="5">
        <v>1.6326278357507128E-2</v>
      </c>
      <c r="I63" s="5">
        <v>3.695763155684461E-2</v>
      </c>
      <c r="J63" s="5">
        <v>0.16637737655016421</v>
      </c>
      <c r="K63" s="1">
        <v>87039.242890676789</v>
      </c>
      <c r="L63" s="9">
        <f t="shared" si="0"/>
        <v>8.1310445358367511E-2</v>
      </c>
      <c r="M63">
        <v>0</v>
      </c>
      <c r="N63">
        <v>0</v>
      </c>
    </row>
    <row r="64" spans="1:14" x14ac:dyDescent="0.25">
      <c r="A64" s="3">
        <v>40787</v>
      </c>
      <c r="B64" s="4">
        <v>299013.91270272696</v>
      </c>
      <c r="C64" s="4">
        <v>69004.422899393292</v>
      </c>
      <c r="D64" s="5">
        <v>0.21318866455578989</v>
      </c>
      <c r="E64" s="5">
        <v>5.918524002247981E-3</v>
      </c>
      <c r="F64" s="5">
        <v>7.5222734906961394E-3</v>
      </c>
      <c r="G64" s="5">
        <v>8.5088318724411902E-3</v>
      </c>
      <c r="H64" s="5">
        <v>1.8379146898323703E-2</v>
      </c>
      <c r="I64" s="5">
        <v>4.032877626370901E-2</v>
      </c>
      <c r="J64" s="5">
        <v>0.17285988829208088</v>
      </c>
      <c r="K64" s="1">
        <v>91505.33581997361</v>
      </c>
      <c r="L64" s="9">
        <f t="shared" si="0"/>
        <v>5.7603530972079264E-2</v>
      </c>
      <c r="M64">
        <v>1</v>
      </c>
      <c r="N64">
        <v>1</v>
      </c>
    </row>
    <row r="65" spans="1:14" x14ac:dyDescent="0.25">
      <c r="A65" s="3">
        <v>40878</v>
      </c>
      <c r="B65" s="4">
        <v>296076.34869890177</v>
      </c>
      <c r="C65" s="4">
        <v>67040.553452614127</v>
      </c>
      <c r="D65" s="5">
        <v>0.201439350930952</v>
      </c>
      <c r="E65" s="5">
        <v>8.0235576836827152E-3</v>
      </c>
      <c r="F65" s="5">
        <v>1.0940657728585693E-2</v>
      </c>
      <c r="G65" s="5">
        <v>1.0675665067483573E-2</v>
      </c>
      <c r="H65" s="5">
        <v>2.3723936318972849E-2</v>
      </c>
      <c r="I65" s="5">
        <v>5.3363816798724831E-2</v>
      </c>
      <c r="J65" s="5">
        <v>0.14807553413222718</v>
      </c>
      <c r="K65" s="1">
        <v>81311.136242353183</v>
      </c>
      <c r="L65" s="9">
        <f t="shared" si="0"/>
        <v>5.4652664704287091E-2</v>
      </c>
      <c r="M65">
        <v>0</v>
      </c>
      <c r="N65">
        <v>1</v>
      </c>
    </row>
    <row r="66" spans="1:14" x14ac:dyDescent="0.25">
      <c r="A66" s="3">
        <v>40969</v>
      </c>
      <c r="B66" s="4">
        <v>288035.02333440719</v>
      </c>
      <c r="C66" s="4">
        <v>63782.442497198732</v>
      </c>
      <c r="D66" s="5">
        <v>0.20651284684716589</v>
      </c>
      <c r="E66" s="5">
        <v>4.1127113335602209E-3</v>
      </c>
      <c r="F66" s="5">
        <v>5.1434736219078143E-3</v>
      </c>
      <c r="G66" s="5">
        <v>7.8809590574256717E-3</v>
      </c>
      <c r="H66" s="5">
        <v>1.7225167484018911E-2</v>
      </c>
      <c r="I66" s="5">
        <v>3.4362311496912615E-2</v>
      </c>
      <c r="J66" s="5">
        <v>0.17215053535025326</v>
      </c>
      <c r="K66" s="1">
        <v>90926.555349005954</v>
      </c>
      <c r="L66" s="9">
        <f t="shared" si="0"/>
        <v>3.1471584207588776E-2</v>
      </c>
      <c r="M66">
        <v>0</v>
      </c>
      <c r="N66">
        <v>0</v>
      </c>
    </row>
    <row r="67" spans="1:14" x14ac:dyDescent="0.25">
      <c r="A67" s="3">
        <v>41061</v>
      </c>
      <c r="B67" s="4">
        <v>296471.41033164645</v>
      </c>
      <c r="C67" s="4">
        <v>65325.133680666731</v>
      </c>
      <c r="D67" s="5">
        <v>0.2064160862803435</v>
      </c>
      <c r="E67" s="5">
        <v>5.0869339020470569E-3</v>
      </c>
      <c r="F67" s="5">
        <v>6.4598589323145586E-3</v>
      </c>
      <c r="G67" s="5">
        <v>8.9591030833727769E-3</v>
      </c>
      <c r="H67" s="5">
        <v>1.91668096122963E-2</v>
      </c>
      <c r="I67" s="5">
        <v>3.9672705530030689E-2</v>
      </c>
      <c r="J67" s="5">
        <v>0.16674338075031281</v>
      </c>
      <c r="K67" s="1">
        <v>90797.598139580718</v>
      </c>
      <c r="L67" s="9">
        <f t="shared" si="0"/>
        <v>1.1166439045611654E-2</v>
      </c>
      <c r="M67">
        <v>0</v>
      </c>
      <c r="N67">
        <v>0</v>
      </c>
    </row>
    <row r="68" spans="1:14" x14ac:dyDescent="0.25">
      <c r="A68" s="3">
        <v>41153</v>
      </c>
      <c r="B68" s="4">
        <v>306445.23985071469</v>
      </c>
      <c r="C68" s="4">
        <v>67979.362881246445</v>
      </c>
      <c r="D68" s="5">
        <v>0.21097809744402454</v>
      </c>
      <c r="E68" s="5">
        <v>5.559829927073769E-3</v>
      </c>
      <c r="F68" s="5">
        <v>7.0622458409524977E-3</v>
      </c>
      <c r="G68" s="5">
        <v>1.0022799943922954E-2</v>
      </c>
      <c r="H68" s="5">
        <v>1.8883113965215977E-2</v>
      </c>
      <c r="I68" s="5">
        <v>4.15279896771652E-2</v>
      </c>
      <c r="J68" s="5">
        <v>0.16945010776685937</v>
      </c>
      <c r="K68" s="1">
        <v>94719.352505521718</v>
      </c>
      <c r="L68" s="9">
        <f t="shared" si="0"/>
        <v>-1.4854990087249331E-2</v>
      </c>
      <c r="M68">
        <v>0</v>
      </c>
      <c r="N68">
        <v>0</v>
      </c>
    </row>
    <row r="69" spans="1:14" x14ac:dyDescent="0.25">
      <c r="A69" s="3">
        <v>41244</v>
      </c>
      <c r="B69" s="4">
        <v>303411.6034283709</v>
      </c>
      <c r="C69" s="4">
        <v>67442.305059959821</v>
      </c>
      <c r="D69" s="5">
        <v>0.20475965810352825</v>
      </c>
      <c r="E69" s="5">
        <v>6.6244185597804659E-3</v>
      </c>
      <c r="F69" s="5">
        <v>9.6997161213465116E-3</v>
      </c>
      <c r="G69" s="5">
        <v>1.0597974927067853E-2</v>
      </c>
      <c r="H69" s="5">
        <v>2.5330292898256706E-2</v>
      </c>
      <c r="I69" s="5">
        <v>5.2252402506451537E-2</v>
      </c>
      <c r="J69" s="5">
        <v>0.15250725559707673</v>
      </c>
      <c r="K69" s="1">
        <v>87530.43920674063</v>
      </c>
      <c r="L69" s="9">
        <f t="shared" si="0"/>
        <v>5.9926654339101937E-3</v>
      </c>
      <c r="M69">
        <v>0</v>
      </c>
      <c r="N69">
        <v>0</v>
      </c>
    </row>
    <row r="70" spans="1:14" x14ac:dyDescent="0.25">
      <c r="A70" s="3">
        <v>41334</v>
      </c>
      <c r="B70" s="4">
        <v>295838.77524656337</v>
      </c>
      <c r="C70" s="4">
        <v>65653.102393239402</v>
      </c>
      <c r="D70" s="5">
        <v>0.20676491291370622</v>
      </c>
      <c r="E70" s="5">
        <v>4.7288058140196928E-3</v>
      </c>
      <c r="F70" s="5">
        <v>5.1950861415770407E-3</v>
      </c>
      <c r="G70" s="5">
        <v>4.7881661710863516E-3</v>
      </c>
      <c r="H70" s="5">
        <v>1.7559689958136081E-2</v>
      </c>
      <c r="I70" s="5">
        <v>3.2271748084819168E-2</v>
      </c>
      <c r="J70" s="5">
        <v>0.17449316482888705</v>
      </c>
      <c r="K70" s="1">
        <v>96393.871139035255</v>
      </c>
      <c r="L70" s="9">
        <f t="shared" si="0"/>
        <v>2.9328759182008834E-2</v>
      </c>
      <c r="M70">
        <v>0</v>
      </c>
      <c r="N70">
        <v>0</v>
      </c>
    </row>
    <row r="71" spans="1:14" x14ac:dyDescent="0.25">
      <c r="A71" s="3">
        <v>41426</v>
      </c>
      <c r="B71" s="4">
        <v>308361.48050916125</v>
      </c>
      <c r="C71" s="4">
        <v>70857.36240735068</v>
      </c>
      <c r="D71" s="5">
        <v>0.21144082437809855</v>
      </c>
      <c r="E71" s="5">
        <v>5.7669628280084184E-3</v>
      </c>
      <c r="F71" s="5">
        <v>9.0509593579903777E-3</v>
      </c>
      <c r="G71" s="5">
        <v>5.2846688008516577E-3</v>
      </c>
      <c r="H71" s="5">
        <v>1.8933717674393637E-2</v>
      </c>
      <c r="I71" s="5">
        <v>3.9036308661244093E-2</v>
      </c>
      <c r="J71" s="5">
        <v>0.17240451571685445</v>
      </c>
      <c r="K71" s="1">
        <v>99352.229386277366</v>
      </c>
      <c r="L71" s="9">
        <f t="shared" ref="L71:L87" si="1">C71/C67-1</f>
        <v>8.4687599013995474E-2</v>
      </c>
      <c r="M71">
        <v>0</v>
      </c>
      <c r="N71">
        <v>0</v>
      </c>
    </row>
    <row r="72" spans="1:14" x14ac:dyDescent="0.25">
      <c r="A72" s="3">
        <v>41518</v>
      </c>
      <c r="B72" s="4">
        <v>314900.93895732349</v>
      </c>
      <c r="C72" s="4">
        <v>72975.257145194773</v>
      </c>
      <c r="D72" s="5">
        <v>0.21516434452348618</v>
      </c>
      <c r="E72" s="5">
        <v>6.8828026194572879E-3</v>
      </c>
      <c r="F72" s="5">
        <v>9.6344117818211901E-3</v>
      </c>
      <c r="G72" s="5">
        <v>5.786956347843682E-3</v>
      </c>
      <c r="H72" s="5">
        <v>2.0453713508677484E-2</v>
      </c>
      <c r="I72" s="5">
        <v>4.2757884257799639E-2</v>
      </c>
      <c r="J72" s="5">
        <v>0.17240646026568654</v>
      </c>
      <c r="K72" s="1">
        <v>99835.137093753394</v>
      </c>
      <c r="L72" s="9">
        <f t="shared" si="1"/>
        <v>7.3491336961714282E-2</v>
      </c>
      <c r="M72">
        <v>0</v>
      </c>
      <c r="N72">
        <v>0</v>
      </c>
    </row>
    <row r="73" spans="1:14" x14ac:dyDescent="0.25">
      <c r="A73" s="3">
        <v>41609</v>
      </c>
      <c r="B73" s="4">
        <v>311150.58074334176</v>
      </c>
      <c r="C73" s="4">
        <v>70458.17317200081</v>
      </c>
      <c r="D73" s="5">
        <v>0.20322265880673035</v>
      </c>
      <c r="E73" s="5">
        <v>8.0426862658900637E-3</v>
      </c>
      <c r="F73" s="5">
        <v>1.2908078169854724E-2</v>
      </c>
      <c r="G73" s="5">
        <v>9.128553357065982E-3</v>
      </c>
      <c r="H73" s="5">
        <v>2.7670406349438847E-2</v>
      </c>
      <c r="I73" s="5">
        <v>5.7749724142249617E-2</v>
      </c>
      <c r="J73" s="5">
        <v>0.14547293466448072</v>
      </c>
      <c r="K73" s="1">
        <v>86794.844385072312</v>
      </c>
      <c r="L73" s="9">
        <f t="shared" si="1"/>
        <v>4.4717749628511605E-2</v>
      </c>
      <c r="M73">
        <v>0</v>
      </c>
      <c r="N73">
        <v>0</v>
      </c>
    </row>
    <row r="74" spans="1:14" x14ac:dyDescent="0.25">
      <c r="A74" s="3">
        <v>41699</v>
      </c>
      <c r="B74" s="4">
        <v>306240.71281177428</v>
      </c>
      <c r="C74" s="4">
        <v>68446.232111520498</v>
      </c>
      <c r="D74" s="5">
        <v>0.206958381467021</v>
      </c>
      <c r="E74" s="5">
        <v>6.1666571512875839E-3</v>
      </c>
      <c r="F74" s="5">
        <v>7.8687591466032464E-3</v>
      </c>
      <c r="G74" s="5">
        <v>5.8148438000803805E-3</v>
      </c>
      <c r="H74" s="5">
        <v>1.5856445268299157E-2</v>
      </c>
      <c r="I74" s="5">
        <v>3.5706705366270367E-2</v>
      </c>
      <c r="J74" s="5">
        <v>0.17125167610075062</v>
      </c>
      <c r="K74" s="1">
        <v>98487.508229129162</v>
      </c>
      <c r="L74" s="9">
        <f t="shared" si="1"/>
        <v>4.2543758275903176E-2</v>
      </c>
      <c r="M74">
        <v>1</v>
      </c>
      <c r="N74">
        <v>0</v>
      </c>
    </row>
    <row r="75" spans="1:14" x14ac:dyDescent="0.25">
      <c r="A75" s="3">
        <v>41791</v>
      </c>
      <c r="B75" s="4">
        <v>307140.07533513883</v>
      </c>
      <c r="C75" s="4">
        <v>66374.099140828417</v>
      </c>
      <c r="D75" s="5">
        <v>0.19824185034633524</v>
      </c>
      <c r="E75" s="5">
        <v>7.4321045803915501E-3</v>
      </c>
      <c r="F75" s="5">
        <v>1.0263229086112347E-2</v>
      </c>
      <c r="G75" s="5">
        <v>6.8707964655594905E-3</v>
      </c>
      <c r="H75" s="5">
        <v>1.5936277267175607E-2</v>
      </c>
      <c r="I75" s="5">
        <v>4.0502407399238993E-2</v>
      </c>
      <c r="J75" s="5">
        <v>0.15773944294709624</v>
      </c>
      <c r="K75" s="1">
        <v>91109.551403037316</v>
      </c>
      <c r="L75" s="9">
        <f t="shared" si="1"/>
        <v>-6.3271664569568786E-2</v>
      </c>
      <c r="M75">
        <v>0</v>
      </c>
      <c r="N75">
        <v>0</v>
      </c>
    </row>
    <row r="76" spans="1:14" x14ac:dyDescent="0.25">
      <c r="A76" s="3">
        <v>41883</v>
      </c>
      <c r="B76" s="4">
        <v>312884.76310798677</v>
      </c>
      <c r="C76" s="4">
        <v>67535.231098804492</v>
      </c>
      <c r="D76" s="5">
        <v>0.19814938820234979</v>
      </c>
      <c r="E76" s="5">
        <v>7.3955546369648449E-3</v>
      </c>
      <c r="F76" s="5">
        <v>1.0855139488085867E-2</v>
      </c>
      <c r="G76" s="5">
        <v>7.718873145267144E-3</v>
      </c>
      <c r="H76" s="5">
        <v>1.5826856879568647E-2</v>
      </c>
      <c r="I76" s="5">
        <v>4.1796424149886505E-2</v>
      </c>
      <c r="J76" s="5">
        <v>0.15635296405246329</v>
      </c>
      <c r="K76" s="1">
        <v>91656.780762478811</v>
      </c>
      <c r="L76" s="9">
        <f t="shared" si="1"/>
        <v>-7.4546171664274685E-2</v>
      </c>
      <c r="M76">
        <v>0</v>
      </c>
      <c r="N76">
        <v>0</v>
      </c>
    </row>
    <row r="77" spans="1:14" x14ac:dyDescent="0.25">
      <c r="A77" s="3">
        <v>41974</v>
      </c>
      <c r="B77" s="4">
        <v>310186.14864371764</v>
      </c>
      <c r="C77" s="4">
        <v>65763.310447603086</v>
      </c>
      <c r="D77" s="5">
        <v>0.19219617264518266</v>
      </c>
      <c r="E77" s="5">
        <v>7.3482423397974875E-3</v>
      </c>
      <c r="F77" s="5">
        <v>1.0436410475354154E-2</v>
      </c>
      <c r="G77" s="5">
        <v>9.2343606614199315E-3</v>
      </c>
      <c r="H77" s="5">
        <v>1.862429513080938E-2</v>
      </c>
      <c r="I77" s="5">
        <v>4.5643308607380959E-2</v>
      </c>
      <c r="J77" s="5">
        <v>0.14655286403780171</v>
      </c>
      <c r="K77" s="1">
        <v>88158.39634496544</v>
      </c>
      <c r="L77" s="9">
        <f t="shared" si="1"/>
        <v>-6.6633330287129922E-2</v>
      </c>
      <c r="M77">
        <v>1</v>
      </c>
      <c r="N77">
        <v>0</v>
      </c>
    </row>
    <row r="78" spans="1:14" x14ac:dyDescent="0.25">
      <c r="A78" s="3">
        <v>42064</v>
      </c>
      <c r="B78" s="4">
        <v>300777.55424503546</v>
      </c>
      <c r="C78" s="4">
        <v>61758.469262195016</v>
      </c>
      <c r="D78" s="5">
        <v>0.19223026130453005</v>
      </c>
      <c r="E78" s="5">
        <v>4.2758455382713324E-3</v>
      </c>
      <c r="F78" s="5">
        <v>3.8591304358281974E-3</v>
      </c>
      <c r="G78" s="5">
        <v>5.9436590920646706E-3</v>
      </c>
      <c r="H78" s="5">
        <v>1.2789890763300558E-2</v>
      </c>
      <c r="I78" s="5">
        <v>2.6868525829464758E-2</v>
      </c>
      <c r="J78" s="5">
        <v>0.1653617354750653</v>
      </c>
      <c r="K78" s="1">
        <v>93931.591222748568</v>
      </c>
      <c r="L78" s="9">
        <f t="shared" si="1"/>
        <v>-9.7708268855895675E-2</v>
      </c>
      <c r="M78">
        <v>0</v>
      </c>
      <c r="N78">
        <v>1</v>
      </c>
    </row>
    <row r="79" spans="1:14" x14ac:dyDescent="0.25">
      <c r="A79" s="3">
        <v>42156</v>
      </c>
      <c r="B79" s="4">
        <v>298048.39167687792</v>
      </c>
      <c r="C79" s="4">
        <v>58079.895316690243</v>
      </c>
      <c r="D79" s="5">
        <v>0.18266508048606264</v>
      </c>
      <c r="E79" s="5">
        <v>4.0584401481739566E-3</v>
      </c>
      <c r="F79" s="5">
        <v>5.4035038673279651E-3</v>
      </c>
      <c r="G79" s="5">
        <v>6.3804011596582597E-3</v>
      </c>
      <c r="H79" s="5">
        <v>1.2782949465474241E-2</v>
      </c>
      <c r="I79" s="5">
        <v>2.8625294640634423E-2</v>
      </c>
      <c r="J79" s="5">
        <v>0.15403978584542821</v>
      </c>
      <c r="K79" s="1">
        <v>86984.809827218502</v>
      </c>
      <c r="L79" s="9">
        <f t="shared" si="1"/>
        <v>-0.12496145230596734</v>
      </c>
      <c r="M79">
        <v>1</v>
      </c>
      <c r="N79">
        <v>1</v>
      </c>
    </row>
    <row r="80" spans="1:14" x14ac:dyDescent="0.25">
      <c r="A80" s="3">
        <v>42248</v>
      </c>
      <c r="B80" s="4">
        <v>298710.85138635809</v>
      </c>
      <c r="C80" s="4">
        <v>57523.482585883474</v>
      </c>
      <c r="D80" s="5">
        <v>0.182113171704888</v>
      </c>
      <c r="E80" s="5">
        <v>4.5257161841922525E-3</v>
      </c>
      <c r="F80" s="5">
        <v>5.8168255145357632E-3</v>
      </c>
      <c r="G80" s="5">
        <v>6.7011564931886486E-3</v>
      </c>
      <c r="H80" s="5">
        <v>1.3078740729149486E-2</v>
      </c>
      <c r="I80" s="5">
        <v>3.0122438921066152E-2</v>
      </c>
      <c r="J80" s="5">
        <v>0.15199073278382186</v>
      </c>
      <c r="K80" s="1">
        <v>85599.287789680107</v>
      </c>
      <c r="L80" s="9">
        <f t="shared" si="1"/>
        <v>-0.14824482496067515</v>
      </c>
      <c r="M80">
        <v>1</v>
      </c>
      <c r="N80">
        <v>1</v>
      </c>
    </row>
    <row r="81" spans="1:14" x14ac:dyDescent="0.25">
      <c r="A81" s="3">
        <v>42339</v>
      </c>
      <c r="B81" s="4">
        <v>292309.87743535097</v>
      </c>
      <c r="C81" s="4">
        <v>53471.437863897088</v>
      </c>
      <c r="D81" s="5">
        <v>0.1672872044403354</v>
      </c>
      <c r="E81" s="5">
        <v>5.4218494597557928E-3</v>
      </c>
      <c r="F81" s="5">
        <v>7.9517252558552205E-3</v>
      </c>
      <c r="G81" s="5">
        <v>7.867439332379848E-3</v>
      </c>
      <c r="H81" s="5">
        <v>1.4806548899920672E-2</v>
      </c>
      <c r="I81" s="5">
        <v>3.6047562947911532E-2</v>
      </c>
      <c r="J81" s="5">
        <v>0.13123964149242387</v>
      </c>
      <c r="K81" s="1">
        <v>74952.975085746468</v>
      </c>
      <c r="L81" s="9">
        <f t="shared" si="1"/>
        <v>-0.1869107941805872</v>
      </c>
      <c r="M81">
        <v>0</v>
      </c>
      <c r="N81">
        <v>1</v>
      </c>
    </row>
    <row r="82" spans="1:14" x14ac:dyDescent="0.25">
      <c r="A82" s="3">
        <v>42430</v>
      </c>
      <c r="B82" s="4">
        <v>284458.18250043882</v>
      </c>
      <c r="C82" s="4">
        <v>51048.434112677453</v>
      </c>
      <c r="D82" s="5">
        <v>0.16784516559606241</v>
      </c>
      <c r="E82" s="5">
        <v>3.2070714735373141E-3</v>
      </c>
      <c r="F82" s="5">
        <v>3.9221025551013592E-3</v>
      </c>
      <c r="G82" s="5">
        <v>5.6814758348210561E-3</v>
      </c>
      <c r="H82" s="5">
        <v>1.0081762928839576E-2</v>
      </c>
      <c r="I82" s="5">
        <v>2.2892412792299303E-2</v>
      </c>
      <c r="J82" s="5">
        <v>0.1449527528037631</v>
      </c>
      <c r="K82" s="1">
        <v>78751.172342666003</v>
      </c>
      <c r="L82" s="9">
        <f t="shared" si="1"/>
        <v>-0.17341807977863255</v>
      </c>
      <c r="M82">
        <v>0</v>
      </c>
      <c r="N82">
        <v>1</v>
      </c>
    </row>
    <row r="83" spans="1:14" x14ac:dyDescent="0.25">
      <c r="A83" s="3">
        <v>42522</v>
      </c>
      <c r="B83" s="4">
        <v>287368.94186078751</v>
      </c>
      <c r="C83" s="4">
        <v>53079.426660533965</v>
      </c>
      <c r="D83" s="5">
        <v>0.16694185483674237</v>
      </c>
      <c r="E83" s="5">
        <v>3.4480385129357048E-3</v>
      </c>
      <c r="F83" s="5">
        <v>5.3346729833693048E-3</v>
      </c>
      <c r="G83" s="5">
        <v>6.2923922721769355E-3</v>
      </c>
      <c r="H83" s="5">
        <v>8.9948858766198334E-3</v>
      </c>
      <c r="I83" s="5">
        <v>2.4069989645101778E-2</v>
      </c>
      <c r="J83" s="5">
        <v>0.14287186519164061</v>
      </c>
      <c r="K83" s="1">
        <v>79502.457507009574</v>
      </c>
      <c r="L83" s="9">
        <f t="shared" si="1"/>
        <v>-8.6096378598659595E-2</v>
      </c>
      <c r="M83">
        <v>1</v>
      </c>
      <c r="N83">
        <v>1</v>
      </c>
    </row>
    <row r="84" spans="1:14" x14ac:dyDescent="0.25">
      <c r="A84" s="3">
        <v>42614</v>
      </c>
      <c r="B84" s="4">
        <v>290134.77134887635</v>
      </c>
      <c r="C84" s="4">
        <v>52674.688296246793</v>
      </c>
      <c r="D84" s="5">
        <v>0.16484580471888441</v>
      </c>
      <c r="E84" s="5">
        <v>3.5191836183414869E-3</v>
      </c>
      <c r="F84" s="5">
        <v>5.4388076292681197E-3</v>
      </c>
      <c r="G84" s="5">
        <v>5.9427165954522333E-3</v>
      </c>
      <c r="H84" s="5">
        <v>8.3104149179473036E-3</v>
      </c>
      <c r="I84" s="5">
        <v>2.3211122761009145E-2</v>
      </c>
      <c r="J84" s="5">
        <v>0.14163468195787526</v>
      </c>
      <c r="K84" s="1">
        <v>78676.598869856156</v>
      </c>
      <c r="L84" s="9">
        <f t="shared" si="1"/>
        <v>-8.4292432788598215E-2</v>
      </c>
      <c r="M84">
        <v>0</v>
      </c>
      <c r="N84">
        <v>1</v>
      </c>
    </row>
    <row r="85" spans="1:14" x14ac:dyDescent="0.25">
      <c r="A85" s="3">
        <v>42705</v>
      </c>
      <c r="B85" s="4">
        <v>285112.89421784977</v>
      </c>
      <c r="C85" s="4">
        <v>50561.861588726133</v>
      </c>
      <c r="D85" s="5">
        <v>0.15625348799271921</v>
      </c>
      <c r="E85" s="5">
        <v>5.5585986594057319E-3</v>
      </c>
      <c r="F85" s="5">
        <v>5.9900329413698321E-3</v>
      </c>
      <c r="G85" s="5">
        <v>6.4999823782008271E-3</v>
      </c>
      <c r="H85" s="5">
        <v>9.627245059775762E-3</v>
      </c>
      <c r="I85" s="5">
        <v>2.7675859038752151E-2</v>
      </c>
      <c r="J85" s="5">
        <v>0.12857762895396707</v>
      </c>
      <c r="K85" s="1">
        <v>73229.390648011264</v>
      </c>
      <c r="L85" s="9">
        <f t="shared" si="1"/>
        <v>-5.4413653183907451E-2</v>
      </c>
      <c r="M85">
        <v>0</v>
      </c>
      <c r="N85">
        <v>1</v>
      </c>
    </row>
    <row r="86" spans="1:14" x14ac:dyDescent="0.25">
      <c r="A86" s="3">
        <v>42795</v>
      </c>
      <c r="B86" s="4">
        <v>283460.35112567176</v>
      </c>
      <c r="C86" s="4">
        <v>49138.961421454092</v>
      </c>
      <c r="D86" s="5">
        <v>0.15589521732095216</v>
      </c>
      <c r="E86" s="5">
        <v>2.7033548474722506E-3</v>
      </c>
      <c r="F86" s="5">
        <v>3.6764133638807319E-3</v>
      </c>
      <c r="G86" s="5">
        <v>3.1029006505015485E-3</v>
      </c>
      <c r="H86" s="5">
        <v>6.9223127180202473E-3</v>
      </c>
      <c r="I86" s="5">
        <v>1.6404981579874779E-2</v>
      </c>
      <c r="J86" s="5">
        <v>0.13949023574107736</v>
      </c>
      <c r="K86" s="1">
        <v>76715.064676285634</v>
      </c>
      <c r="L86" s="9">
        <f t="shared" si="1"/>
        <v>-3.7405117794772069E-2</v>
      </c>
      <c r="M86">
        <v>0</v>
      </c>
      <c r="N86">
        <v>1</v>
      </c>
    </row>
    <row r="87" spans="1:14" x14ac:dyDescent="0.25">
      <c r="A87" s="3">
        <v>42887</v>
      </c>
      <c r="B87" s="8">
        <v>288139.83078142244</v>
      </c>
      <c r="C87" s="8">
        <v>49639.631499596733</v>
      </c>
      <c r="D87" s="9">
        <f>C87/B87</f>
        <v>0.17227618745029541</v>
      </c>
      <c r="L87" s="9">
        <f t="shared" si="1"/>
        <v>-6.4804678146510919E-2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opLeftCell="A178" workbookViewId="0">
      <selection activeCell="K1" sqref="K1:K1048576"/>
    </sheetView>
  </sheetViews>
  <sheetFormatPr defaultRowHeight="12.75" x14ac:dyDescent="0.2"/>
  <cols>
    <col min="1" max="5" width="9.140625" style="15"/>
    <col min="6" max="6" width="9.42578125" style="15" bestFit="1" customWidth="1"/>
    <col min="7" max="8" width="9.140625" style="15"/>
    <col min="9" max="11" width="9.42578125" style="15" bestFit="1" customWidth="1"/>
    <col min="12" max="16384" width="9.140625" style="15"/>
  </cols>
  <sheetData>
    <row r="1" spans="1:12" ht="15" customHeight="1" x14ac:dyDescent="0.2">
      <c r="A1" s="12" t="s">
        <v>0</v>
      </c>
      <c r="B1" s="12" t="s">
        <v>14</v>
      </c>
      <c r="C1" s="12" t="s">
        <v>15</v>
      </c>
      <c r="D1" s="12" t="s">
        <v>16</v>
      </c>
      <c r="E1" s="13" t="s">
        <v>17</v>
      </c>
      <c r="F1" s="12" t="s">
        <v>18</v>
      </c>
      <c r="G1" s="14" t="s">
        <v>19</v>
      </c>
      <c r="H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</row>
    <row r="2" spans="1:12" x14ac:dyDescent="0.2">
      <c r="A2" s="16">
        <v>37257</v>
      </c>
      <c r="B2" s="15">
        <v>77.3</v>
      </c>
      <c r="C2" s="15">
        <v>19.05</v>
      </c>
      <c r="D2" s="15">
        <v>60.9</v>
      </c>
      <c r="E2" s="15">
        <v>7.62</v>
      </c>
      <c r="F2" s="17"/>
      <c r="G2" s="18">
        <v>1.73</v>
      </c>
      <c r="H2" s="18">
        <v>79.7</v>
      </c>
      <c r="I2" s="17">
        <v>2.4182999999999999</v>
      </c>
      <c r="J2" s="17"/>
      <c r="K2" s="17">
        <v>63.75</v>
      </c>
      <c r="L2" s="17">
        <v>15.034676712352546</v>
      </c>
    </row>
    <row r="3" spans="1:12" ht="15" customHeight="1" x14ac:dyDescent="0.2">
      <c r="A3" s="16">
        <v>37288</v>
      </c>
      <c r="B3" s="15">
        <v>79.8</v>
      </c>
      <c r="C3" s="15">
        <v>18.97</v>
      </c>
      <c r="D3" s="15">
        <v>60.65</v>
      </c>
      <c r="E3" s="15">
        <v>7.51</v>
      </c>
      <c r="F3" s="17"/>
      <c r="G3" s="18">
        <v>1.74</v>
      </c>
      <c r="H3" s="18">
        <v>79.5</v>
      </c>
      <c r="I3" s="17">
        <v>2.3481999999999998</v>
      </c>
      <c r="J3" s="17"/>
      <c r="K3" s="17">
        <v>61.51</v>
      </c>
      <c r="L3" s="17">
        <v>14.587702753677867</v>
      </c>
    </row>
    <row r="4" spans="1:12" x14ac:dyDescent="0.2">
      <c r="A4" s="16">
        <v>37316</v>
      </c>
      <c r="B4" s="15">
        <v>79.7</v>
      </c>
      <c r="C4" s="15">
        <v>18.72</v>
      </c>
      <c r="D4" s="15">
        <v>59.36</v>
      </c>
      <c r="E4" s="15">
        <v>7.75</v>
      </c>
      <c r="F4" s="17"/>
      <c r="G4" s="18">
        <v>1.73</v>
      </c>
      <c r="H4" s="18">
        <v>79.3</v>
      </c>
      <c r="I4" s="17">
        <v>2.3235999999999999</v>
      </c>
      <c r="J4" s="17"/>
      <c r="K4" s="17">
        <v>64.31</v>
      </c>
      <c r="L4" s="17">
        <v>13.30051613088048</v>
      </c>
    </row>
    <row r="5" spans="1:12" x14ac:dyDescent="0.2">
      <c r="A5" s="16">
        <v>37347</v>
      </c>
      <c r="B5" s="15">
        <v>79.400000000000006</v>
      </c>
      <c r="C5" s="15">
        <v>18.38</v>
      </c>
      <c r="D5" s="15">
        <v>57.3</v>
      </c>
      <c r="E5" s="15">
        <v>7.98</v>
      </c>
      <c r="F5" s="17"/>
      <c r="G5" s="18">
        <v>1.75</v>
      </c>
      <c r="H5" s="18">
        <v>79.099999999999994</v>
      </c>
      <c r="I5" s="17">
        <v>2.3624999999999998</v>
      </c>
      <c r="J5" s="17"/>
      <c r="K5" s="17">
        <v>62.95</v>
      </c>
      <c r="L5" s="17">
        <v>13.474568183987024</v>
      </c>
    </row>
    <row r="6" spans="1:12" x14ac:dyDescent="0.2">
      <c r="A6" s="16">
        <v>37377</v>
      </c>
      <c r="B6" s="15">
        <v>78.599999999999994</v>
      </c>
      <c r="C6" s="15">
        <v>18.37</v>
      </c>
      <c r="D6" s="15">
        <v>61.16</v>
      </c>
      <c r="E6" s="15">
        <v>7.77</v>
      </c>
      <c r="F6" s="17"/>
      <c r="G6" s="18">
        <v>1.75</v>
      </c>
      <c r="H6" s="18">
        <v>78.7</v>
      </c>
      <c r="I6" s="17">
        <v>2.5219999999999998</v>
      </c>
      <c r="J6" s="17"/>
      <c r="K6" s="17">
        <v>60.12</v>
      </c>
      <c r="L6" s="17">
        <v>15.229595443206545</v>
      </c>
    </row>
    <row r="7" spans="1:12" x14ac:dyDescent="0.2">
      <c r="A7" s="16">
        <v>37408</v>
      </c>
      <c r="B7" s="15">
        <v>79.900000000000006</v>
      </c>
      <c r="C7" s="15">
        <v>18.100000000000001</v>
      </c>
      <c r="D7" s="15">
        <v>68.06</v>
      </c>
      <c r="E7" s="15">
        <v>7.66</v>
      </c>
      <c r="F7" s="17"/>
      <c r="G7" s="18">
        <v>1.75</v>
      </c>
      <c r="H7" s="18">
        <v>78.3</v>
      </c>
      <c r="I7" s="17">
        <v>2.8443999999999998</v>
      </c>
      <c r="J7" s="17"/>
      <c r="K7" s="17">
        <v>57.15</v>
      </c>
      <c r="L7" s="17">
        <v>20.391696794119738</v>
      </c>
    </row>
    <row r="8" spans="1:12" x14ac:dyDescent="0.2">
      <c r="A8" s="16">
        <v>37438</v>
      </c>
      <c r="B8" s="15">
        <v>79.900000000000006</v>
      </c>
      <c r="C8" s="15">
        <v>18.170000000000002</v>
      </c>
      <c r="D8" s="15">
        <v>77.459999999999994</v>
      </c>
      <c r="E8" s="15">
        <v>7.51</v>
      </c>
      <c r="F8" s="17"/>
      <c r="G8" s="18">
        <v>1.73</v>
      </c>
      <c r="H8" s="18">
        <v>77.900000000000006</v>
      </c>
      <c r="I8" s="17">
        <v>3.4285000000000001</v>
      </c>
      <c r="J8" s="17"/>
      <c r="K8" s="17">
        <v>51.84</v>
      </c>
      <c r="L8" s="17">
        <v>21.666438262299572</v>
      </c>
    </row>
    <row r="9" spans="1:12" x14ac:dyDescent="0.2">
      <c r="A9" s="16">
        <v>37469</v>
      </c>
      <c r="B9" s="15">
        <v>78.900000000000006</v>
      </c>
      <c r="C9" s="15">
        <v>17.84</v>
      </c>
      <c r="D9" s="15">
        <v>82.06</v>
      </c>
      <c r="E9" s="15">
        <v>7.46</v>
      </c>
      <c r="F9" s="17"/>
      <c r="G9" s="18">
        <v>1.74</v>
      </c>
      <c r="H9" s="18">
        <v>77.8</v>
      </c>
      <c r="I9" s="17">
        <v>3.0223</v>
      </c>
      <c r="J9" s="17"/>
      <c r="K9" s="17">
        <v>49.13</v>
      </c>
      <c r="L9" s="17">
        <v>20.322844635349256</v>
      </c>
    </row>
    <row r="10" spans="1:12" x14ac:dyDescent="0.2">
      <c r="A10" s="16">
        <v>37500</v>
      </c>
      <c r="B10" s="15">
        <v>79.900000000000006</v>
      </c>
      <c r="C10" s="15">
        <v>17.89</v>
      </c>
      <c r="D10" s="15">
        <v>91.46</v>
      </c>
      <c r="E10" s="15">
        <v>7.93</v>
      </c>
      <c r="F10" s="17"/>
      <c r="G10" s="18">
        <v>1.75</v>
      </c>
      <c r="H10" s="18">
        <v>77.599999999999994</v>
      </c>
      <c r="I10" s="17">
        <v>3.8948999999999998</v>
      </c>
      <c r="J10" s="17"/>
      <c r="K10" s="17">
        <v>46.72</v>
      </c>
      <c r="L10" s="17">
        <v>18.949107106592123</v>
      </c>
    </row>
    <row r="11" spans="1:12" x14ac:dyDescent="0.2">
      <c r="A11" s="16">
        <v>37530</v>
      </c>
      <c r="B11" s="15">
        <v>80.2</v>
      </c>
      <c r="C11" s="15">
        <v>19.59</v>
      </c>
      <c r="D11" s="15">
        <v>105.84</v>
      </c>
      <c r="E11" s="15">
        <v>8.4499999999999993</v>
      </c>
      <c r="F11" s="17"/>
      <c r="G11" s="18">
        <v>1.75</v>
      </c>
      <c r="H11" s="18">
        <v>77.599999999999994</v>
      </c>
      <c r="I11" s="17">
        <v>3.645</v>
      </c>
      <c r="J11" s="17"/>
      <c r="K11" s="17">
        <v>39.6</v>
      </c>
      <c r="L11" s="17">
        <v>21.063941278500597</v>
      </c>
    </row>
    <row r="12" spans="1:12" x14ac:dyDescent="0.2">
      <c r="A12" s="16">
        <v>37561</v>
      </c>
      <c r="B12" s="15">
        <v>80.8</v>
      </c>
      <c r="C12" s="15">
        <v>21.25</v>
      </c>
      <c r="D12" s="15">
        <v>103.56</v>
      </c>
      <c r="E12" s="15">
        <v>10.93</v>
      </c>
      <c r="F12" s="17"/>
      <c r="G12" s="18">
        <v>1.34</v>
      </c>
      <c r="H12" s="18">
        <v>78.599999999999994</v>
      </c>
      <c r="I12" s="17">
        <v>3.6364999999999998</v>
      </c>
      <c r="J12" s="17"/>
      <c r="K12" s="17">
        <v>42.66</v>
      </c>
      <c r="L12" s="17">
        <v>18.987904377916752</v>
      </c>
    </row>
    <row r="13" spans="1:12" x14ac:dyDescent="0.2">
      <c r="A13" s="16">
        <v>37591</v>
      </c>
      <c r="B13" s="15">
        <v>78.900000000000006</v>
      </c>
      <c r="C13" s="15">
        <v>23.03</v>
      </c>
      <c r="D13" s="15">
        <v>106.77</v>
      </c>
      <c r="E13" s="15">
        <v>12.53</v>
      </c>
      <c r="F13" s="17"/>
      <c r="G13" s="18">
        <v>1.24</v>
      </c>
      <c r="H13" s="18">
        <v>79.5</v>
      </c>
      <c r="I13" s="17">
        <v>3.5333000000000001</v>
      </c>
      <c r="J13" s="17"/>
      <c r="K13" s="17">
        <v>40.54</v>
      </c>
      <c r="L13" s="17">
        <v>16.424166013561869</v>
      </c>
    </row>
    <row r="14" spans="1:12" x14ac:dyDescent="0.2">
      <c r="A14" s="16">
        <v>37622</v>
      </c>
      <c r="B14" s="15">
        <v>79.3</v>
      </c>
      <c r="C14" s="15">
        <v>25.06</v>
      </c>
      <c r="D14" s="15">
        <v>103.33</v>
      </c>
      <c r="E14" s="15">
        <v>14.47</v>
      </c>
      <c r="F14" s="18">
        <v>94.1</v>
      </c>
      <c r="G14" s="18">
        <v>1.24</v>
      </c>
      <c r="H14" s="18">
        <v>80.5</v>
      </c>
      <c r="I14" s="17">
        <v>3.5257999999999998</v>
      </c>
      <c r="J14" s="17">
        <v>100.43</v>
      </c>
      <c r="K14" s="17">
        <v>46.07</v>
      </c>
      <c r="L14" s="17">
        <v>14.404996793261372</v>
      </c>
    </row>
    <row r="15" spans="1:12" x14ac:dyDescent="0.2">
      <c r="A15" s="16">
        <v>37653</v>
      </c>
      <c r="B15" s="15">
        <v>79.5</v>
      </c>
      <c r="C15" s="15">
        <v>25.68</v>
      </c>
      <c r="D15" s="15">
        <v>110.95</v>
      </c>
      <c r="E15" s="15">
        <v>15.85</v>
      </c>
      <c r="F15" s="18">
        <v>94.7</v>
      </c>
      <c r="G15" s="18">
        <v>1.26</v>
      </c>
      <c r="H15" s="18">
        <v>80.400000000000006</v>
      </c>
      <c r="I15" s="17">
        <v>3.5632000000000001</v>
      </c>
      <c r="J15" s="17">
        <v>101.79</v>
      </c>
      <c r="K15" s="17">
        <v>43.91</v>
      </c>
      <c r="L15" s="17">
        <v>17.15617504638638</v>
      </c>
    </row>
    <row r="16" spans="1:12" x14ac:dyDescent="0.2">
      <c r="A16" s="16">
        <v>37681</v>
      </c>
      <c r="B16" s="15">
        <v>79.5</v>
      </c>
      <c r="C16" s="15">
        <v>26.32</v>
      </c>
      <c r="D16" s="15">
        <v>102.33</v>
      </c>
      <c r="E16" s="15">
        <v>16.57</v>
      </c>
      <c r="F16" s="18">
        <v>92.7</v>
      </c>
      <c r="G16" s="18">
        <v>1.25</v>
      </c>
      <c r="H16" s="18">
        <v>80.099999999999994</v>
      </c>
      <c r="I16" s="17">
        <v>3.3531</v>
      </c>
      <c r="J16" s="17">
        <v>102.27</v>
      </c>
      <c r="K16" s="17">
        <v>47.39</v>
      </c>
      <c r="L16" s="17">
        <v>16.373427016442534</v>
      </c>
    </row>
    <row r="17" spans="1:12" x14ac:dyDescent="0.2">
      <c r="A17" s="16">
        <v>37712</v>
      </c>
      <c r="B17" s="15">
        <v>79.2</v>
      </c>
      <c r="C17" s="15">
        <v>26.32</v>
      </c>
      <c r="D17" s="15">
        <v>93.36</v>
      </c>
      <c r="E17" s="15">
        <v>16.77</v>
      </c>
      <c r="F17" s="18">
        <v>92.5</v>
      </c>
      <c r="G17" s="18">
        <v>1.26</v>
      </c>
      <c r="H17" s="18">
        <v>80</v>
      </c>
      <c r="I17" s="17">
        <v>2.8898000000000001</v>
      </c>
      <c r="J17" s="17">
        <v>101.36</v>
      </c>
      <c r="K17" s="17">
        <v>53.04</v>
      </c>
      <c r="L17" s="17">
        <v>14.902657141152886</v>
      </c>
    </row>
    <row r="18" spans="1:12" x14ac:dyDescent="0.2">
      <c r="A18" s="16">
        <v>37742</v>
      </c>
      <c r="B18" s="15">
        <v>77.900000000000006</v>
      </c>
      <c r="C18" s="15">
        <v>26.31</v>
      </c>
      <c r="D18" s="15">
        <v>89.67</v>
      </c>
      <c r="E18" s="15">
        <v>17.239999999999998</v>
      </c>
      <c r="F18" s="18">
        <v>93.4</v>
      </c>
      <c r="G18" s="18">
        <v>1.26</v>
      </c>
      <c r="H18" s="18">
        <v>79.2</v>
      </c>
      <c r="I18" s="17">
        <v>2.9655999999999998</v>
      </c>
      <c r="J18" s="17">
        <v>99.67</v>
      </c>
      <c r="K18" s="17">
        <v>56.01</v>
      </c>
      <c r="L18" s="17">
        <v>13.857702608213817</v>
      </c>
    </row>
    <row r="19" spans="1:12" x14ac:dyDescent="0.2">
      <c r="A19" s="16">
        <v>37773</v>
      </c>
      <c r="B19" s="15">
        <v>78</v>
      </c>
      <c r="C19" s="15">
        <v>26.09</v>
      </c>
      <c r="D19" s="15">
        <v>86.67</v>
      </c>
      <c r="E19" s="15">
        <v>16.57</v>
      </c>
      <c r="F19" s="18">
        <v>92.1</v>
      </c>
      <c r="G19" s="18">
        <v>1.22</v>
      </c>
      <c r="H19" s="18">
        <v>78.400000000000006</v>
      </c>
      <c r="I19" s="17">
        <v>2.8719999999999999</v>
      </c>
      <c r="J19" s="17">
        <v>100.4</v>
      </c>
      <c r="K19" s="17">
        <v>60.21</v>
      </c>
      <c r="L19" s="17">
        <v>13.504206867426838</v>
      </c>
    </row>
    <row r="20" spans="1:12" x14ac:dyDescent="0.2">
      <c r="A20" s="16">
        <v>37803</v>
      </c>
      <c r="B20" s="15">
        <v>77.900000000000006</v>
      </c>
      <c r="C20" s="15">
        <v>25.36</v>
      </c>
      <c r="D20" s="15">
        <v>88.15</v>
      </c>
      <c r="E20" s="15">
        <v>15.43</v>
      </c>
      <c r="F20" s="18">
        <v>92.4</v>
      </c>
      <c r="G20" s="18">
        <v>1.01</v>
      </c>
      <c r="H20" s="18">
        <v>77.599999999999994</v>
      </c>
      <c r="I20" s="17">
        <v>2.9655</v>
      </c>
      <c r="J20" s="17">
        <v>98.96</v>
      </c>
      <c r="K20" s="17">
        <v>60.43</v>
      </c>
      <c r="L20" s="17">
        <v>13.028635524957544</v>
      </c>
    </row>
    <row r="21" spans="1:12" x14ac:dyDescent="0.2">
      <c r="A21" s="16">
        <v>37834</v>
      </c>
      <c r="B21" s="15">
        <v>79</v>
      </c>
      <c r="C21" s="15">
        <v>23.5</v>
      </c>
      <c r="D21" s="15">
        <v>93.32</v>
      </c>
      <c r="E21" s="15">
        <v>15.07</v>
      </c>
      <c r="F21" s="18">
        <v>91.5</v>
      </c>
      <c r="G21" s="18">
        <v>1.03</v>
      </c>
      <c r="H21" s="18">
        <v>78.2</v>
      </c>
      <c r="I21" s="17">
        <v>2.9664999999999999</v>
      </c>
      <c r="J21" s="17">
        <v>99.8</v>
      </c>
      <c r="K21" s="17">
        <v>57.47</v>
      </c>
      <c r="L21" s="17">
        <v>13.397013643864275</v>
      </c>
    </row>
    <row r="22" spans="1:12" x14ac:dyDescent="0.2">
      <c r="A22" s="16">
        <v>37865</v>
      </c>
      <c r="B22" s="15">
        <v>81.599999999999994</v>
      </c>
      <c r="C22" s="15">
        <v>21.02</v>
      </c>
      <c r="D22" s="15">
        <v>93.56</v>
      </c>
      <c r="E22" s="15">
        <v>15.14</v>
      </c>
      <c r="F22" s="18">
        <v>92.8</v>
      </c>
      <c r="G22" s="18">
        <v>1.01</v>
      </c>
      <c r="H22" s="18">
        <v>78.8</v>
      </c>
      <c r="I22" s="17">
        <v>2.9234</v>
      </c>
      <c r="J22" s="17">
        <v>101.58</v>
      </c>
      <c r="K22" s="17">
        <v>56.23</v>
      </c>
      <c r="L22" s="17">
        <v>11.293630986974801</v>
      </c>
    </row>
    <row r="23" spans="1:12" x14ac:dyDescent="0.2">
      <c r="A23" s="16">
        <v>37895</v>
      </c>
      <c r="B23" s="15">
        <v>81.5</v>
      </c>
      <c r="C23" s="15">
        <v>19.54</v>
      </c>
      <c r="D23" s="15">
        <v>97.42</v>
      </c>
      <c r="E23" s="15">
        <v>13.98</v>
      </c>
      <c r="F23" s="18">
        <v>93.4</v>
      </c>
      <c r="G23" s="18">
        <v>1.01</v>
      </c>
      <c r="H23" s="18">
        <v>79.5</v>
      </c>
      <c r="I23" s="17">
        <v>2.8561999999999999</v>
      </c>
      <c r="J23" s="17">
        <v>101.61</v>
      </c>
      <c r="K23" s="17">
        <v>57.3</v>
      </c>
      <c r="L23" s="17">
        <v>10.72539680501885</v>
      </c>
    </row>
    <row r="24" spans="1:12" x14ac:dyDescent="0.2">
      <c r="A24" s="16">
        <v>37926</v>
      </c>
      <c r="B24" s="15">
        <v>83.2</v>
      </c>
      <c r="C24" s="15">
        <v>18.309999999999999</v>
      </c>
      <c r="D24" s="15">
        <v>100.82</v>
      </c>
      <c r="E24" s="15">
        <v>11.02</v>
      </c>
      <c r="F24" s="18">
        <v>92.8</v>
      </c>
      <c r="G24" s="18">
        <v>1</v>
      </c>
      <c r="H24" s="18">
        <v>80</v>
      </c>
      <c r="I24" s="17">
        <v>2.9493999999999998</v>
      </c>
      <c r="J24" s="17">
        <v>101.96</v>
      </c>
      <c r="K24" s="17">
        <v>57.85</v>
      </c>
      <c r="L24" s="17">
        <v>10.38002386646102</v>
      </c>
    </row>
    <row r="25" spans="1:12" x14ac:dyDescent="0.2">
      <c r="A25" s="16">
        <v>37956</v>
      </c>
      <c r="B25" s="15">
        <v>80.7</v>
      </c>
      <c r="C25" s="15">
        <v>16.91</v>
      </c>
      <c r="D25" s="15">
        <v>103.39</v>
      </c>
      <c r="E25" s="15">
        <v>9.3000000000000007</v>
      </c>
      <c r="F25" s="18">
        <v>93.6</v>
      </c>
      <c r="G25" s="18">
        <v>0.98</v>
      </c>
      <c r="H25" s="18">
        <v>80.5</v>
      </c>
      <c r="I25" s="17">
        <v>2.8892000000000002</v>
      </c>
      <c r="J25" s="17">
        <v>101.63</v>
      </c>
      <c r="K25" s="17">
        <v>53.27</v>
      </c>
      <c r="L25" s="17">
        <v>9.3243945045087493</v>
      </c>
    </row>
    <row r="26" spans="1:12" x14ac:dyDescent="0.2">
      <c r="A26" s="16">
        <v>37987</v>
      </c>
      <c r="B26" s="15">
        <v>82.5</v>
      </c>
      <c r="C26" s="15">
        <v>16.32</v>
      </c>
      <c r="D26" s="15">
        <v>101.33</v>
      </c>
      <c r="E26" s="15">
        <v>7.71</v>
      </c>
      <c r="F26" s="18">
        <v>95.2</v>
      </c>
      <c r="G26" s="18">
        <v>1</v>
      </c>
      <c r="H26" s="18">
        <v>81.099999999999994</v>
      </c>
      <c r="I26" s="17">
        <v>2.9409000000000001</v>
      </c>
      <c r="J26" s="17">
        <v>103.56</v>
      </c>
      <c r="K26" s="17">
        <v>62.61</v>
      </c>
      <c r="L26" s="17">
        <v>8.9199129396101196</v>
      </c>
    </row>
    <row r="27" spans="1:12" x14ac:dyDescent="0.2">
      <c r="A27" s="16">
        <v>38018</v>
      </c>
      <c r="B27" s="15">
        <v>83.3</v>
      </c>
      <c r="C27" s="15">
        <v>16.3</v>
      </c>
      <c r="D27" s="15">
        <v>104.58</v>
      </c>
      <c r="E27" s="15">
        <v>6.69</v>
      </c>
      <c r="F27" s="18">
        <v>94.8</v>
      </c>
      <c r="G27" s="18">
        <v>1.01</v>
      </c>
      <c r="H27" s="18">
        <v>81.099999999999994</v>
      </c>
      <c r="I27" s="17">
        <v>2.9138000000000002</v>
      </c>
      <c r="J27" s="17">
        <v>104.4</v>
      </c>
      <c r="K27" s="17">
        <v>61.49</v>
      </c>
      <c r="L27" s="17">
        <v>9.3645484949832714</v>
      </c>
    </row>
    <row r="28" spans="1:12" x14ac:dyDescent="0.2">
      <c r="A28" s="16">
        <v>38047</v>
      </c>
      <c r="B28" s="15">
        <v>84.3</v>
      </c>
      <c r="C28" s="15">
        <v>16.190000000000001</v>
      </c>
      <c r="D28" s="15">
        <v>108.23</v>
      </c>
      <c r="E28" s="15">
        <v>5.89</v>
      </c>
      <c r="F28" s="18">
        <v>96.5</v>
      </c>
      <c r="G28" s="18">
        <v>1</v>
      </c>
      <c r="H28" s="18">
        <v>80.900000000000006</v>
      </c>
      <c r="I28" s="17">
        <v>2.9085999999999999</v>
      </c>
      <c r="J28" s="17">
        <v>106.05</v>
      </c>
      <c r="K28" s="17">
        <v>59.66</v>
      </c>
      <c r="L28" s="17">
        <v>9.419013721454883</v>
      </c>
    </row>
    <row r="29" spans="1:12" x14ac:dyDescent="0.2">
      <c r="A29" s="16">
        <v>38078</v>
      </c>
      <c r="B29" s="15">
        <v>85</v>
      </c>
      <c r="C29" s="15">
        <v>15.96</v>
      </c>
      <c r="D29" s="15">
        <v>109.1</v>
      </c>
      <c r="E29" s="15">
        <v>5.26</v>
      </c>
      <c r="F29" s="18">
        <v>96.1</v>
      </c>
      <c r="G29" s="18">
        <v>1</v>
      </c>
      <c r="H29" s="18">
        <v>80.900000000000006</v>
      </c>
      <c r="I29" s="17">
        <v>2.9447000000000001</v>
      </c>
      <c r="J29" s="17">
        <v>106.8</v>
      </c>
      <c r="K29" s="17">
        <v>60.75</v>
      </c>
      <c r="L29" s="17">
        <v>9.4594786696171838</v>
      </c>
    </row>
    <row r="30" spans="1:12" x14ac:dyDescent="0.2">
      <c r="A30" s="16">
        <v>38108</v>
      </c>
      <c r="B30" s="15">
        <v>85.7</v>
      </c>
      <c r="C30" s="15">
        <v>15.77</v>
      </c>
      <c r="D30" s="15">
        <v>117.9</v>
      </c>
      <c r="E30" s="15">
        <v>5.15</v>
      </c>
      <c r="F30" s="18">
        <v>95.2</v>
      </c>
      <c r="G30" s="18">
        <v>1</v>
      </c>
      <c r="H30" s="18">
        <v>81</v>
      </c>
      <c r="I30" s="17">
        <v>3.1291000000000002</v>
      </c>
      <c r="J30" s="17">
        <v>106.24</v>
      </c>
      <c r="K30" s="17">
        <v>56.37</v>
      </c>
      <c r="L30" s="17">
        <v>11.393888052774347</v>
      </c>
    </row>
    <row r="31" spans="1:12" x14ac:dyDescent="0.2">
      <c r="A31" s="16">
        <v>38139</v>
      </c>
      <c r="B31" s="15">
        <v>86.3</v>
      </c>
      <c r="C31" s="15">
        <v>15.8</v>
      </c>
      <c r="D31" s="15">
        <v>116.92</v>
      </c>
      <c r="E31" s="15">
        <v>6.06</v>
      </c>
      <c r="F31" s="18">
        <v>97.2</v>
      </c>
      <c r="G31" s="18">
        <v>1.03</v>
      </c>
      <c r="H31" s="18">
        <v>81.2</v>
      </c>
      <c r="I31" s="17">
        <v>3.1074999999999999</v>
      </c>
      <c r="J31" s="17">
        <v>107.29</v>
      </c>
      <c r="K31" s="17">
        <v>56.86</v>
      </c>
      <c r="L31" s="17">
        <v>11.129476336556721</v>
      </c>
    </row>
    <row r="32" spans="1:12" x14ac:dyDescent="0.2">
      <c r="A32" s="16">
        <v>38169</v>
      </c>
      <c r="B32" s="15">
        <v>86.8</v>
      </c>
      <c r="C32" s="15">
        <v>15.77</v>
      </c>
      <c r="D32" s="15">
        <v>109.97</v>
      </c>
      <c r="E32" s="15">
        <v>6.81</v>
      </c>
      <c r="F32" s="18">
        <v>98.2</v>
      </c>
      <c r="G32" s="18">
        <v>1.26</v>
      </c>
      <c r="H32" s="18">
        <v>81.3</v>
      </c>
      <c r="I32" s="17">
        <v>3.0268000000000002</v>
      </c>
      <c r="J32" s="17">
        <v>107.74</v>
      </c>
      <c r="K32" s="17">
        <v>60.03</v>
      </c>
      <c r="L32" s="17">
        <v>10.213778755682657</v>
      </c>
    </row>
    <row r="33" spans="1:12" x14ac:dyDescent="0.2">
      <c r="A33" s="16">
        <v>38200</v>
      </c>
      <c r="B33" s="15">
        <v>87.8</v>
      </c>
      <c r="C33" s="15">
        <v>15.86</v>
      </c>
      <c r="D33" s="15">
        <v>107.86</v>
      </c>
      <c r="E33" s="15">
        <v>7.18</v>
      </c>
      <c r="F33" s="18">
        <v>99.4</v>
      </c>
      <c r="G33" s="18">
        <v>1.43</v>
      </c>
      <c r="H33" s="18">
        <v>81.5</v>
      </c>
      <c r="I33" s="17">
        <v>2.9338000000000002</v>
      </c>
      <c r="J33" s="17">
        <v>108.19</v>
      </c>
      <c r="K33" s="17">
        <v>59.97</v>
      </c>
      <c r="L33" s="17">
        <v>10.926664726127067</v>
      </c>
    </row>
    <row r="34" spans="1:12" x14ac:dyDescent="0.2">
      <c r="A34" s="16">
        <v>38231</v>
      </c>
      <c r="B34" s="15">
        <v>88.3</v>
      </c>
      <c r="C34" s="15">
        <v>16.09</v>
      </c>
      <c r="D34" s="15">
        <v>105.63</v>
      </c>
      <c r="E34" s="15">
        <v>6.7</v>
      </c>
      <c r="F34" s="18">
        <v>99.5</v>
      </c>
      <c r="G34" s="18">
        <v>1.61</v>
      </c>
      <c r="H34" s="18">
        <v>81.8</v>
      </c>
      <c r="I34" s="17">
        <v>2.8586</v>
      </c>
      <c r="J34" s="17">
        <v>109.38</v>
      </c>
      <c r="K34" s="17">
        <v>62.48</v>
      </c>
      <c r="L34" s="17">
        <v>10.867752291109966</v>
      </c>
    </row>
    <row r="35" spans="1:12" x14ac:dyDescent="0.2">
      <c r="A35" s="16">
        <v>38261</v>
      </c>
      <c r="B35" s="15">
        <v>87.4</v>
      </c>
      <c r="C35" s="15">
        <v>16.41</v>
      </c>
      <c r="D35" s="15">
        <v>106.07</v>
      </c>
      <c r="E35" s="15">
        <v>6.86</v>
      </c>
      <c r="F35" s="18">
        <v>99.4</v>
      </c>
      <c r="G35" s="18">
        <v>1.76</v>
      </c>
      <c r="H35" s="18">
        <v>82.1</v>
      </c>
      <c r="I35" s="17">
        <v>2.8565</v>
      </c>
      <c r="J35" s="17">
        <v>108.64</v>
      </c>
      <c r="K35" s="17">
        <v>65.260000000000005</v>
      </c>
      <c r="L35" s="17">
        <v>10.728174995527162</v>
      </c>
    </row>
    <row r="36" spans="1:12" x14ac:dyDescent="0.2">
      <c r="A36" s="16">
        <v>38292</v>
      </c>
      <c r="B36" s="15">
        <v>87.6</v>
      </c>
      <c r="C36" s="15">
        <v>16.96</v>
      </c>
      <c r="D36" s="15">
        <v>103.55</v>
      </c>
      <c r="E36" s="15">
        <v>7.24</v>
      </c>
      <c r="F36" s="18">
        <v>100.4</v>
      </c>
      <c r="G36" s="18">
        <v>1.93</v>
      </c>
      <c r="H36" s="18">
        <v>82.6</v>
      </c>
      <c r="I36" s="17">
        <v>2.7307000000000001</v>
      </c>
      <c r="J36" s="17">
        <v>109.61</v>
      </c>
      <c r="K36" s="17">
        <v>64.56</v>
      </c>
      <c r="L36" s="17">
        <v>11.146863132009255</v>
      </c>
    </row>
    <row r="37" spans="1:12" x14ac:dyDescent="0.2">
      <c r="A37" s="16">
        <v>38322</v>
      </c>
      <c r="B37" s="15">
        <v>88.1</v>
      </c>
      <c r="C37" s="15">
        <v>17.5</v>
      </c>
      <c r="D37" s="15">
        <v>101.35</v>
      </c>
      <c r="E37" s="15">
        <v>7.6</v>
      </c>
      <c r="F37" s="18">
        <v>101.1</v>
      </c>
      <c r="G37" s="18">
        <v>2.16</v>
      </c>
      <c r="H37" s="18">
        <v>83</v>
      </c>
      <c r="I37" s="17">
        <v>2.6543999999999999</v>
      </c>
      <c r="J37" s="17">
        <v>108.88</v>
      </c>
      <c r="K37" s="17">
        <v>62.78</v>
      </c>
      <c r="L37" s="17">
        <v>11.098174952800521</v>
      </c>
    </row>
    <row r="38" spans="1:12" x14ac:dyDescent="0.2">
      <c r="A38" s="16">
        <v>38353</v>
      </c>
      <c r="B38" s="15">
        <v>88.6</v>
      </c>
      <c r="C38" s="15">
        <v>17.93</v>
      </c>
      <c r="D38" s="15">
        <v>101</v>
      </c>
      <c r="E38" s="15">
        <v>7.41</v>
      </c>
      <c r="F38" s="18">
        <v>99.2</v>
      </c>
      <c r="G38" s="18">
        <v>2.2799999999999998</v>
      </c>
      <c r="H38" s="18">
        <v>83.5</v>
      </c>
      <c r="I38" s="17">
        <v>2.6248</v>
      </c>
      <c r="J38" s="17">
        <v>109.64</v>
      </c>
      <c r="K38" s="17">
        <v>71.02</v>
      </c>
      <c r="L38" s="17">
        <v>11.937050586602748</v>
      </c>
    </row>
    <row r="39" spans="1:12" x14ac:dyDescent="0.2">
      <c r="A39" s="16">
        <v>38384</v>
      </c>
      <c r="B39" s="15">
        <v>87.3</v>
      </c>
      <c r="C39" s="15">
        <v>18.47</v>
      </c>
      <c r="D39" s="15">
        <v>98.58</v>
      </c>
      <c r="E39" s="15">
        <v>7.39</v>
      </c>
      <c r="F39" s="18">
        <v>99</v>
      </c>
      <c r="G39" s="18">
        <v>2.5</v>
      </c>
      <c r="H39" s="18">
        <v>83.3</v>
      </c>
      <c r="I39" s="17">
        <v>2.5950000000000002</v>
      </c>
      <c r="J39" s="17">
        <v>110.13</v>
      </c>
      <c r="K39" s="17">
        <v>73.89</v>
      </c>
      <c r="L39" s="17">
        <v>12.470982107607043</v>
      </c>
    </row>
    <row r="40" spans="1:12" x14ac:dyDescent="0.2">
      <c r="A40" s="16">
        <v>38412</v>
      </c>
      <c r="B40" s="15">
        <v>88.2</v>
      </c>
      <c r="C40" s="15">
        <v>18.97</v>
      </c>
      <c r="D40" s="15">
        <v>108.57</v>
      </c>
      <c r="E40" s="15">
        <v>7.54</v>
      </c>
      <c r="F40" s="18">
        <v>99.4</v>
      </c>
      <c r="G40" s="18">
        <v>2.63</v>
      </c>
      <c r="H40" s="18">
        <v>82.9</v>
      </c>
      <c r="I40" s="17">
        <v>2.6661999999999999</v>
      </c>
      <c r="J40" s="17">
        <v>110.54</v>
      </c>
      <c r="K40" s="17">
        <v>71.2</v>
      </c>
      <c r="L40" s="17">
        <v>12.633779444408532</v>
      </c>
    </row>
    <row r="41" spans="1:12" x14ac:dyDescent="0.2">
      <c r="A41" s="16">
        <v>38443</v>
      </c>
      <c r="B41" s="15">
        <v>88.1</v>
      </c>
      <c r="C41" s="15">
        <v>19.32</v>
      </c>
      <c r="D41" s="15">
        <v>102.01</v>
      </c>
      <c r="E41" s="15">
        <v>8.07</v>
      </c>
      <c r="F41" s="18">
        <v>102.7</v>
      </c>
      <c r="G41" s="18">
        <v>2.79</v>
      </c>
      <c r="H41" s="18">
        <v>82.7</v>
      </c>
      <c r="I41" s="17">
        <v>2.5312999999999999</v>
      </c>
      <c r="J41" s="17">
        <v>111.37</v>
      </c>
      <c r="K41" s="17">
        <v>72.75</v>
      </c>
      <c r="L41" s="17">
        <v>13.027237649200284</v>
      </c>
    </row>
    <row r="42" spans="1:12" x14ac:dyDescent="0.2">
      <c r="A42" s="16">
        <v>38473</v>
      </c>
      <c r="B42" s="15">
        <v>89.7</v>
      </c>
      <c r="C42" s="15">
        <v>19.61</v>
      </c>
      <c r="D42" s="15">
        <v>95.13</v>
      </c>
      <c r="E42" s="15">
        <v>8.0500000000000007</v>
      </c>
      <c r="F42" s="18">
        <v>100.3</v>
      </c>
      <c r="G42" s="18">
        <v>3</v>
      </c>
      <c r="H42" s="18">
        <v>81.900000000000006</v>
      </c>
      <c r="I42" s="17">
        <v>2.4037999999999999</v>
      </c>
      <c r="J42" s="17">
        <v>110.91</v>
      </c>
      <c r="K42" s="17">
        <v>77.39</v>
      </c>
      <c r="L42" s="17">
        <v>12.808153271382693</v>
      </c>
    </row>
    <row r="43" spans="1:12" x14ac:dyDescent="0.2">
      <c r="A43" s="16">
        <v>38504</v>
      </c>
      <c r="B43" s="15">
        <v>91.3</v>
      </c>
      <c r="C43" s="15">
        <v>19.75</v>
      </c>
      <c r="D43" s="15">
        <v>92.78</v>
      </c>
      <c r="E43" s="15">
        <v>7.27</v>
      </c>
      <c r="F43" s="18">
        <v>101.7</v>
      </c>
      <c r="G43" s="18">
        <v>3.04</v>
      </c>
      <c r="H43" s="18">
        <v>81.099999999999994</v>
      </c>
      <c r="I43" s="17">
        <v>2.3504</v>
      </c>
      <c r="J43" s="17">
        <v>110.47</v>
      </c>
      <c r="K43" s="17">
        <v>77.03</v>
      </c>
      <c r="L43" s="17">
        <v>12.642664071791533</v>
      </c>
    </row>
    <row r="44" spans="1:12" x14ac:dyDescent="0.2">
      <c r="A44" s="16">
        <v>38534</v>
      </c>
      <c r="B44" s="15">
        <v>89.3</v>
      </c>
      <c r="C44" s="15">
        <v>19.72</v>
      </c>
      <c r="D44" s="15">
        <v>91.46</v>
      </c>
      <c r="E44" s="15">
        <v>6.57</v>
      </c>
      <c r="F44" s="18">
        <v>100.3</v>
      </c>
      <c r="G44" s="18">
        <v>3.26</v>
      </c>
      <c r="H44" s="18">
        <v>80.3</v>
      </c>
      <c r="I44" s="17">
        <v>2.3904999999999998</v>
      </c>
      <c r="J44" s="17">
        <v>110.71</v>
      </c>
      <c r="K44" s="17">
        <v>84</v>
      </c>
      <c r="L44" s="17">
        <v>12.526188813408655</v>
      </c>
    </row>
    <row r="45" spans="1:12" x14ac:dyDescent="0.2">
      <c r="A45" s="16">
        <v>38565</v>
      </c>
      <c r="B45" s="15">
        <v>88.9</v>
      </c>
      <c r="C45" s="15">
        <v>19.75</v>
      </c>
      <c r="D45" s="15">
        <v>92.85</v>
      </c>
      <c r="E45" s="15">
        <v>6.02</v>
      </c>
      <c r="F45" s="18">
        <v>100.2</v>
      </c>
      <c r="G45" s="18">
        <v>3.5</v>
      </c>
      <c r="H45" s="18">
        <v>80.3</v>
      </c>
      <c r="I45" s="17">
        <v>2.3637000000000001</v>
      </c>
      <c r="J45" s="17">
        <v>111.19</v>
      </c>
      <c r="K45" s="17">
        <v>82.06</v>
      </c>
      <c r="L45" s="17">
        <v>12.662318828569763</v>
      </c>
    </row>
    <row r="46" spans="1:12" x14ac:dyDescent="0.2">
      <c r="A46" s="16">
        <v>38596</v>
      </c>
      <c r="B46" s="15">
        <v>88.5</v>
      </c>
      <c r="C46" s="15">
        <v>19.61</v>
      </c>
      <c r="D46" s="15">
        <v>92.66</v>
      </c>
      <c r="E46" s="15">
        <v>6.04</v>
      </c>
      <c r="F46" s="18">
        <v>99.1</v>
      </c>
      <c r="G46" s="18">
        <v>3.62</v>
      </c>
      <c r="H46" s="18">
        <v>80.400000000000006</v>
      </c>
      <c r="I46" s="17">
        <v>2.2222</v>
      </c>
      <c r="J46" s="17">
        <v>110.85</v>
      </c>
      <c r="K46" s="17">
        <v>86.82</v>
      </c>
      <c r="L46" s="17">
        <v>12.607188137618897</v>
      </c>
    </row>
    <row r="47" spans="1:12" x14ac:dyDescent="0.2">
      <c r="A47" s="16">
        <v>38626</v>
      </c>
      <c r="B47" s="15">
        <v>87.2</v>
      </c>
      <c r="C47" s="15">
        <v>19.25</v>
      </c>
      <c r="D47" s="15">
        <v>94.62</v>
      </c>
      <c r="E47" s="15">
        <v>6.36</v>
      </c>
      <c r="F47" s="18">
        <v>98.8</v>
      </c>
      <c r="G47" s="18">
        <v>3.78</v>
      </c>
      <c r="H47" s="18">
        <v>80.5</v>
      </c>
      <c r="I47" s="17">
        <v>2.2543000000000002</v>
      </c>
      <c r="J47" s="17">
        <v>110.85</v>
      </c>
      <c r="K47" s="17">
        <v>90</v>
      </c>
      <c r="L47" s="17">
        <v>12.524298275359747</v>
      </c>
    </row>
    <row r="48" spans="1:12" x14ac:dyDescent="0.2">
      <c r="A48" s="16">
        <v>38657</v>
      </c>
      <c r="B48" s="15">
        <v>88.9</v>
      </c>
      <c r="C48" s="15">
        <v>18.87</v>
      </c>
      <c r="D48" s="15">
        <v>92.4</v>
      </c>
      <c r="E48" s="15">
        <v>6.22</v>
      </c>
      <c r="F48" s="18">
        <v>99.3</v>
      </c>
      <c r="G48" s="18">
        <v>4</v>
      </c>
      <c r="H48" s="18">
        <v>80</v>
      </c>
      <c r="I48" s="17">
        <v>2.2069999999999999</v>
      </c>
      <c r="J48" s="17">
        <v>111.78</v>
      </c>
      <c r="K48" s="17">
        <v>88.38</v>
      </c>
      <c r="L48" s="17">
        <v>11.971252174245461</v>
      </c>
    </row>
    <row r="49" spans="1:12" x14ac:dyDescent="0.2">
      <c r="A49" s="16">
        <v>38687</v>
      </c>
      <c r="B49" s="15">
        <v>90.3</v>
      </c>
      <c r="C49" s="15">
        <v>18.239999999999998</v>
      </c>
      <c r="D49" s="15">
        <v>100</v>
      </c>
      <c r="E49" s="15">
        <v>5.69</v>
      </c>
      <c r="F49" s="18">
        <v>98.7</v>
      </c>
      <c r="G49" s="18">
        <v>4.16</v>
      </c>
      <c r="H49" s="18">
        <v>80.5</v>
      </c>
      <c r="I49" s="17">
        <v>2.3407</v>
      </c>
      <c r="J49" s="17">
        <v>112.22</v>
      </c>
      <c r="K49" s="17">
        <v>77.260000000000005</v>
      </c>
      <c r="L49" s="17">
        <v>11.472943059306528</v>
      </c>
    </row>
    <row r="50" spans="1:12" x14ac:dyDescent="0.2">
      <c r="A50" s="16">
        <v>38718</v>
      </c>
      <c r="B50" s="15">
        <v>91.1</v>
      </c>
      <c r="C50" s="15">
        <v>17.649999999999999</v>
      </c>
      <c r="D50" s="15">
        <v>102.49</v>
      </c>
      <c r="E50" s="15">
        <v>5.7</v>
      </c>
      <c r="F50" s="18">
        <v>98.9</v>
      </c>
      <c r="G50" s="18">
        <v>4.29</v>
      </c>
      <c r="H50" s="18">
        <v>81.599999999999994</v>
      </c>
      <c r="I50" s="17">
        <v>2.2160000000000002</v>
      </c>
      <c r="J50" s="17">
        <v>113.33</v>
      </c>
      <c r="K50" s="17">
        <v>86.06</v>
      </c>
      <c r="L50" s="17">
        <v>10.979739275204214</v>
      </c>
    </row>
    <row r="51" spans="1:12" x14ac:dyDescent="0.2">
      <c r="A51" s="16">
        <v>38749</v>
      </c>
      <c r="B51" s="15">
        <v>91.6</v>
      </c>
      <c r="C51" s="15">
        <v>17.28</v>
      </c>
      <c r="D51" s="15">
        <v>97.88</v>
      </c>
      <c r="E51" s="15">
        <v>5.51</v>
      </c>
      <c r="F51" s="18">
        <v>99.2</v>
      </c>
      <c r="G51" s="18">
        <v>4.49</v>
      </c>
      <c r="H51" s="18">
        <v>81.2</v>
      </c>
      <c r="I51" s="17">
        <v>2.1355</v>
      </c>
      <c r="J51" s="17">
        <v>113.55</v>
      </c>
      <c r="K51" s="17">
        <v>91.73</v>
      </c>
      <c r="L51" s="17">
        <v>10.551919569990797</v>
      </c>
    </row>
    <row r="52" spans="1:12" x14ac:dyDescent="0.2">
      <c r="A52" s="16">
        <v>38777</v>
      </c>
      <c r="B52" s="15">
        <v>90.4</v>
      </c>
      <c r="C52" s="15">
        <v>16.739999999999998</v>
      </c>
      <c r="D52" s="15">
        <v>94.48</v>
      </c>
      <c r="E52" s="15">
        <v>5.32</v>
      </c>
      <c r="F52" s="18">
        <v>99.8</v>
      </c>
      <c r="G52" s="18">
        <v>4.59</v>
      </c>
      <c r="H52" s="18">
        <v>81.599999999999994</v>
      </c>
      <c r="I52" s="17">
        <v>2.1724000000000001</v>
      </c>
      <c r="J52" s="17">
        <v>113.87</v>
      </c>
      <c r="K52" s="17">
        <v>89.01</v>
      </c>
      <c r="L52" s="17">
        <v>10.172640770551089</v>
      </c>
    </row>
    <row r="53" spans="1:12" x14ac:dyDescent="0.2">
      <c r="A53" s="16">
        <v>38808</v>
      </c>
      <c r="B53" s="15">
        <v>91.3</v>
      </c>
      <c r="C53" s="15">
        <v>16.190000000000001</v>
      </c>
      <c r="D53" s="15">
        <v>96.66</v>
      </c>
      <c r="E53" s="15">
        <v>4.63</v>
      </c>
      <c r="F53" s="18">
        <v>98.8</v>
      </c>
      <c r="G53" s="18">
        <v>4.79</v>
      </c>
      <c r="H53" s="18">
        <v>81.099999999999994</v>
      </c>
      <c r="I53" s="17">
        <v>2.0891999999999999</v>
      </c>
      <c r="J53" s="17">
        <v>114.4</v>
      </c>
      <c r="K53" s="17">
        <v>94.15</v>
      </c>
      <c r="L53" s="17">
        <v>10.083231582146524</v>
      </c>
    </row>
    <row r="54" spans="1:12" x14ac:dyDescent="0.2">
      <c r="A54" s="16">
        <v>38838</v>
      </c>
      <c r="B54" s="15">
        <v>91.7</v>
      </c>
      <c r="C54" s="15">
        <v>15.7</v>
      </c>
      <c r="D54" s="15">
        <v>101.26</v>
      </c>
      <c r="E54" s="15">
        <v>4.2300000000000004</v>
      </c>
      <c r="F54" s="18">
        <v>100.7</v>
      </c>
      <c r="G54" s="18">
        <v>4.9400000000000004</v>
      </c>
      <c r="H54" s="18">
        <v>81.099999999999994</v>
      </c>
      <c r="I54" s="17">
        <v>2.3005</v>
      </c>
      <c r="J54" s="17">
        <v>115.53</v>
      </c>
      <c r="K54" s="17">
        <v>86.8</v>
      </c>
      <c r="L54" s="17">
        <v>10.381536179402717</v>
      </c>
    </row>
    <row r="55" spans="1:12" x14ac:dyDescent="0.2">
      <c r="A55" s="16">
        <v>38869</v>
      </c>
      <c r="B55" s="15">
        <v>91</v>
      </c>
      <c r="C55" s="15">
        <v>15.18</v>
      </c>
      <c r="D55" s="15">
        <v>101.71</v>
      </c>
      <c r="E55" s="15">
        <v>4.03</v>
      </c>
      <c r="F55" s="18">
        <v>98.9</v>
      </c>
      <c r="G55" s="18">
        <v>4.99</v>
      </c>
      <c r="H55" s="18">
        <v>81.2</v>
      </c>
      <c r="I55" s="17">
        <v>2.1642999999999999</v>
      </c>
      <c r="J55" s="17">
        <v>114.75</v>
      </c>
      <c r="K55" s="17">
        <v>87.81</v>
      </c>
      <c r="L55" s="17">
        <v>10.467246175561051</v>
      </c>
    </row>
    <row r="56" spans="1:12" x14ac:dyDescent="0.2">
      <c r="A56" s="16">
        <v>38899</v>
      </c>
      <c r="B56" s="15">
        <v>91.7</v>
      </c>
      <c r="C56" s="15">
        <v>14.98</v>
      </c>
      <c r="D56" s="15">
        <v>101.96</v>
      </c>
      <c r="E56" s="15">
        <v>3.97</v>
      </c>
      <c r="F56" s="18">
        <v>100.1</v>
      </c>
      <c r="G56" s="18">
        <v>5.24</v>
      </c>
      <c r="H56" s="18">
        <v>81.7</v>
      </c>
      <c r="I56" s="17">
        <v>2.1762000000000001</v>
      </c>
      <c r="J56" s="17">
        <v>116.91</v>
      </c>
      <c r="K56" s="17">
        <v>92.82</v>
      </c>
      <c r="L56" s="17">
        <v>9.7403782122038596</v>
      </c>
    </row>
    <row r="57" spans="1:12" x14ac:dyDescent="0.2">
      <c r="A57" s="16">
        <v>38930</v>
      </c>
      <c r="B57" s="15">
        <v>91.4</v>
      </c>
      <c r="C57" s="15">
        <v>14.66</v>
      </c>
      <c r="D57" s="15">
        <v>99.94</v>
      </c>
      <c r="E57" s="15">
        <v>3.84</v>
      </c>
      <c r="F57" s="18">
        <v>100.6</v>
      </c>
      <c r="G57" s="18">
        <v>5.25</v>
      </c>
      <c r="H57" s="18">
        <v>81.8</v>
      </c>
      <c r="I57" s="17">
        <v>2.1387999999999998</v>
      </c>
      <c r="J57" s="17">
        <v>116.47</v>
      </c>
      <c r="K57" s="17">
        <v>91.25</v>
      </c>
      <c r="L57" s="17">
        <v>9.3984837262718113</v>
      </c>
    </row>
    <row r="58" spans="1:12" x14ac:dyDescent="0.2">
      <c r="A58" s="16">
        <v>38961</v>
      </c>
      <c r="B58" s="15">
        <v>90.6</v>
      </c>
      <c r="C58" s="15">
        <v>14.17</v>
      </c>
      <c r="D58" s="15">
        <v>97.63</v>
      </c>
      <c r="E58" s="15">
        <v>3.7</v>
      </c>
      <c r="F58" s="18">
        <v>100.5</v>
      </c>
      <c r="G58" s="18">
        <v>5.25</v>
      </c>
      <c r="H58" s="18">
        <v>81.900000000000006</v>
      </c>
      <c r="I58" s="17">
        <v>2.1741999999999999</v>
      </c>
      <c r="J58" s="17">
        <v>116.86</v>
      </c>
      <c r="K58" s="17">
        <v>95.87</v>
      </c>
      <c r="L58" s="17">
        <v>9.0216911835216074</v>
      </c>
    </row>
    <row r="59" spans="1:12" x14ac:dyDescent="0.2">
      <c r="A59" s="16">
        <v>38991</v>
      </c>
      <c r="B59" s="15">
        <v>90.5</v>
      </c>
      <c r="C59" s="15">
        <v>13.95</v>
      </c>
      <c r="D59" s="15">
        <v>99.6</v>
      </c>
      <c r="E59" s="15">
        <v>3.26</v>
      </c>
      <c r="F59" s="18">
        <v>100.8</v>
      </c>
      <c r="G59" s="18">
        <v>5.25</v>
      </c>
      <c r="H59" s="18">
        <v>81.599999999999994</v>
      </c>
      <c r="I59" s="17">
        <v>2.1429999999999998</v>
      </c>
      <c r="J59" s="17">
        <v>118.05</v>
      </c>
      <c r="K59" s="17">
        <v>98.87</v>
      </c>
      <c r="L59" s="17">
        <v>8.8451841106998117</v>
      </c>
    </row>
    <row r="60" spans="1:12" x14ac:dyDescent="0.2">
      <c r="A60" s="16">
        <v>39022</v>
      </c>
      <c r="B60" s="15">
        <v>92.2</v>
      </c>
      <c r="C60" s="15">
        <v>13.65</v>
      </c>
      <c r="D60" s="15">
        <v>104.04</v>
      </c>
      <c r="E60" s="15">
        <v>3.02</v>
      </c>
      <c r="F60" s="18">
        <v>101.4</v>
      </c>
      <c r="G60" s="18">
        <v>5.25</v>
      </c>
      <c r="H60" s="18">
        <v>81.599999999999994</v>
      </c>
      <c r="I60" s="17">
        <v>2.1667999999999998</v>
      </c>
      <c r="J60" s="17">
        <v>118.79</v>
      </c>
      <c r="K60" s="17">
        <v>91.44</v>
      </c>
      <c r="L60" s="17">
        <v>8.4647446363059977</v>
      </c>
    </row>
    <row r="61" spans="1:12" x14ac:dyDescent="0.2">
      <c r="A61" s="16">
        <v>39052</v>
      </c>
      <c r="B61" s="15">
        <v>93.4</v>
      </c>
      <c r="C61" s="15">
        <v>13.19</v>
      </c>
      <c r="D61" s="15">
        <v>105.06</v>
      </c>
      <c r="E61" s="15">
        <v>3.14</v>
      </c>
      <c r="F61" s="18">
        <v>101.4</v>
      </c>
      <c r="G61" s="18">
        <v>5.24</v>
      </c>
      <c r="H61" s="18">
        <v>81.7</v>
      </c>
      <c r="I61" s="17">
        <v>2.1379999999999999</v>
      </c>
      <c r="J61" s="17">
        <v>120.07</v>
      </c>
      <c r="K61" s="17">
        <v>84.72</v>
      </c>
      <c r="L61" s="17">
        <v>8.065801730512522</v>
      </c>
    </row>
    <row r="62" spans="1:12" x14ac:dyDescent="0.2">
      <c r="A62" s="16">
        <v>39083</v>
      </c>
      <c r="B62" s="15">
        <v>92.8</v>
      </c>
      <c r="C62" s="15">
        <v>13.13</v>
      </c>
      <c r="D62" s="15">
        <v>102.48</v>
      </c>
      <c r="E62" s="15">
        <v>2.99</v>
      </c>
      <c r="F62" s="18">
        <v>102.1</v>
      </c>
      <c r="G62" s="18">
        <v>5.25</v>
      </c>
      <c r="H62" s="18">
        <v>82.3</v>
      </c>
      <c r="I62" s="17">
        <v>2.1246999999999998</v>
      </c>
      <c r="J62" s="17">
        <v>119.66</v>
      </c>
      <c r="K62" s="17">
        <v>95.61</v>
      </c>
      <c r="L62" s="17">
        <v>8.050005024971929</v>
      </c>
    </row>
    <row r="63" spans="1:12" x14ac:dyDescent="0.2">
      <c r="A63" s="16">
        <v>39114</v>
      </c>
      <c r="B63" s="15">
        <v>94.2</v>
      </c>
      <c r="C63" s="15">
        <v>12.93</v>
      </c>
      <c r="D63" s="15">
        <v>101.96</v>
      </c>
      <c r="E63" s="15">
        <v>3.02</v>
      </c>
      <c r="F63" s="18">
        <v>101.8</v>
      </c>
      <c r="G63" s="18">
        <v>5.26</v>
      </c>
      <c r="H63" s="18">
        <v>83.1</v>
      </c>
      <c r="I63" s="17">
        <v>2.1181999999999999</v>
      </c>
      <c r="J63" s="17">
        <v>120.14</v>
      </c>
      <c r="K63" s="17">
        <v>99.7</v>
      </c>
      <c r="L63" s="17">
        <v>7.9318568266156131</v>
      </c>
    </row>
    <row r="64" spans="1:12" x14ac:dyDescent="0.2">
      <c r="A64" s="16">
        <v>39142</v>
      </c>
      <c r="B64" s="15">
        <v>94.6</v>
      </c>
      <c r="C64" s="15">
        <v>12.74</v>
      </c>
      <c r="D64" s="15">
        <v>102.19</v>
      </c>
      <c r="E64" s="15">
        <v>2.96</v>
      </c>
      <c r="F64" s="18">
        <v>102.8</v>
      </c>
      <c r="G64" s="18">
        <v>5.26</v>
      </c>
      <c r="H64" s="18">
        <v>82.6</v>
      </c>
      <c r="I64" s="17">
        <v>2.0503999999999998</v>
      </c>
      <c r="J64" s="17">
        <v>119.68</v>
      </c>
      <c r="K64" s="17">
        <v>93.96</v>
      </c>
      <c r="L64" s="17">
        <v>7.8915092686687283</v>
      </c>
    </row>
    <row r="65" spans="1:12" x14ac:dyDescent="0.2">
      <c r="A65" s="16">
        <v>39173</v>
      </c>
      <c r="B65" s="15">
        <v>95.8</v>
      </c>
      <c r="C65" s="15">
        <v>12.58</v>
      </c>
      <c r="D65" s="15">
        <v>100.31</v>
      </c>
      <c r="E65" s="15">
        <v>3</v>
      </c>
      <c r="F65" s="18">
        <v>101.5</v>
      </c>
      <c r="G65" s="18">
        <v>5.25</v>
      </c>
      <c r="H65" s="18">
        <v>82.8</v>
      </c>
      <c r="I65" s="17">
        <v>2.0339</v>
      </c>
      <c r="J65" s="17">
        <v>121.41</v>
      </c>
      <c r="K65" s="17">
        <v>101.85</v>
      </c>
      <c r="L65" s="17">
        <v>7.6954259847307416</v>
      </c>
    </row>
    <row r="66" spans="1:12" x14ac:dyDescent="0.2">
      <c r="A66" s="16">
        <v>39203</v>
      </c>
      <c r="B66" s="15">
        <v>95.9</v>
      </c>
      <c r="C66" s="15">
        <v>12.43</v>
      </c>
      <c r="D66" s="15">
        <v>98.65</v>
      </c>
      <c r="E66" s="15">
        <v>3.18</v>
      </c>
      <c r="F66" s="18">
        <v>104.8</v>
      </c>
      <c r="G66" s="18">
        <v>5.25</v>
      </c>
      <c r="H66" s="18">
        <v>83.1</v>
      </c>
      <c r="I66" s="17">
        <v>1.9289000000000001</v>
      </c>
      <c r="J66" s="17">
        <v>122.22</v>
      </c>
      <c r="K66" s="17">
        <v>98.07</v>
      </c>
      <c r="L66" s="17">
        <v>7.3741386584165403</v>
      </c>
    </row>
    <row r="67" spans="1:12" x14ac:dyDescent="0.2">
      <c r="A67" s="16">
        <v>39234</v>
      </c>
      <c r="B67" s="15">
        <v>97.5</v>
      </c>
      <c r="C67" s="15">
        <v>12.03</v>
      </c>
      <c r="D67" s="15">
        <v>97.6</v>
      </c>
      <c r="E67" s="15">
        <v>3.69</v>
      </c>
      <c r="F67" s="18">
        <v>104.5</v>
      </c>
      <c r="G67" s="18">
        <v>5.25</v>
      </c>
      <c r="H67" s="18">
        <v>83.6</v>
      </c>
      <c r="I67" s="17">
        <v>1.9261999999999999</v>
      </c>
      <c r="J67" s="17">
        <v>123.41</v>
      </c>
      <c r="K67" s="17">
        <v>104.3</v>
      </c>
      <c r="L67" s="17">
        <v>7.1457911497924576</v>
      </c>
    </row>
    <row r="68" spans="1:12" x14ac:dyDescent="0.2">
      <c r="A68" s="16">
        <v>39264</v>
      </c>
      <c r="B68" s="15">
        <v>96.8</v>
      </c>
      <c r="C68" s="15">
        <v>11.73</v>
      </c>
      <c r="D68" s="15">
        <v>97.07</v>
      </c>
      <c r="E68" s="15">
        <v>3.74</v>
      </c>
      <c r="F68" s="18">
        <v>103.8</v>
      </c>
      <c r="G68" s="18">
        <v>5.26</v>
      </c>
      <c r="H68" s="18">
        <v>83.7</v>
      </c>
      <c r="I68" s="17">
        <v>1.8775999999999999</v>
      </c>
      <c r="J68" s="17">
        <v>124.28</v>
      </c>
      <c r="K68" s="17">
        <v>114.5</v>
      </c>
      <c r="L68" s="17">
        <v>7.0033838496886158</v>
      </c>
    </row>
    <row r="69" spans="1:12" x14ac:dyDescent="0.2">
      <c r="A69" s="16">
        <v>39295</v>
      </c>
      <c r="B69" s="15">
        <v>97.4</v>
      </c>
      <c r="C69" s="15">
        <v>11.43</v>
      </c>
      <c r="D69" s="15">
        <v>99.74</v>
      </c>
      <c r="E69" s="15">
        <v>4.18</v>
      </c>
      <c r="F69" s="18">
        <v>104.6</v>
      </c>
      <c r="G69" s="18">
        <v>5.0199999999999996</v>
      </c>
      <c r="H69" s="18">
        <v>83.5</v>
      </c>
      <c r="I69" s="17">
        <v>1.962</v>
      </c>
      <c r="J69" s="17">
        <v>124.25</v>
      </c>
      <c r="K69" s="17">
        <v>102.86</v>
      </c>
      <c r="L69" s="17">
        <v>7.3766710837512628</v>
      </c>
    </row>
    <row r="70" spans="1:12" x14ac:dyDescent="0.2">
      <c r="A70" s="16">
        <v>39326</v>
      </c>
      <c r="B70" s="15">
        <v>97.6</v>
      </c>
      <c r="C70" s="15">
        <v>11.22</v>
      </c>
      <c r="D70" s="15">
        <v>100.28</v>
      </c>
      <c r="E70" s="15">
        <v>4.1500000000000004</v>
      </c>
      <c r="F70" s="18">
        <v>104.7</v>
      </c>
      <c r="G70" s="18">
        <v>4.9400000000000004</v>
      </c>
      <c r="H70" s="18">
        <v>83.9</v>
      </c>
      <c r="I70" s="17">
        <v>1.8389</v>
      </c>
      <c r="J70" s="17">
        <v>125.22</v>
      </c>
      <c r="K70" s="17">
        <v>114.62</v>
      </c>
      <c r="L70" s="17">
        <v>7.227369777006909</v>
      </c>
    </row>
    <row r="71" spans="1:12" x14ac:dyDescent="0.2">
      <c r="A71" s="16">
        <v>39356</v>
      </c>
      <c r="B71" s="15">
        <v>98.2</v>
      </c>
      <c r="C71" s="15">
        <v>11.18</v>
      </c>
      <c r="D71" s="15">
        <v>98.48</v>
      </c>
      <c r="E71" s="15">
        <v>4.12</v>
      </c>
      <c r="F71" s="18">
        <v>105.7</v>
      </c>
      <c r="G71" s="18">
        <v>4.76</v>
      </c>
      <c r="H71" s="18">
        <v>84.6</v>
      </c>
      <c r="I71" s="17">
        <v>1.744</v>
      </c>
      <c r="J71" s="17">
        <v>126.09</v>
      </c>
      <c r="K71" s="17">
        <v>117.76</v>
      </c>
      <c r="L71" s="17">
        <v>7.1390108615232428</v>
      </c>
    </row>
    <row r="72" spans="1:12" x14ac:dyDescent="0.2">
      <c r="A72" s="16">
        <v>39387</v>
      </c>
      <c r="B72" s="15">
        <v>98.5</v>
      </c>
      <c r="C72" s="15">
        <v>11.18</v>
      </c>
      <c r="D72" s="15">
        <v>98.41</v>
      </c>
      <c r="E72" s="15">
        <v>4.1900000000000004</v>
      </c>
      <c r="F72" s="18">
        <v>106.2</v>
      </c>
      <c r="G72" s="18">
        <v>4.49</v>
      </c>
      <c r="H72" s="18">
        <v>84.6</v>
      </c>
      <c r="I72" s="17">
        <v>1.7837000000000001</v>
      </c>
      <c r="J72" s="17">
        <v>126.08</v>
      </c>
      <c r="K72" s="17">
        <v>116.03</v>
      </c>
      <c r="L72" s="17">
        <v>7.2741621912956411</v>
      </c>
    </row>
    <row r="73" spans="1:12" x14ac:dyDescent="0.2">
      <c r="A73" s="16">
        <v>39417</v>
      </c>
      <c r="B73" s="15">
        <v>99</v>
      </c>
      <c r="C73" s="15">
        <v>11.18</v>
      </c>
      <c r="D73" s="15">
        <v>100.17</v>
      </c>
      <c r="E73" s="15">
        <v>4.46</v>
      </c>
      <c r="F73" s="18">
        <v>108.6</v>
      </c>
      <c r="G73" s="18">
        <v>4.24</v>
      </c>
      <c r="H73" s="18">
        <v>84.7</v>
      </c>
      <c r="I73" s="17">
        <v>1.7713000000000001</v>
      </c>
      <c r="J73" s="17">
        <v>127.03</v>
      </c>
      <c r="K73" s="17">
        <v>107.98</v>
      </c>
      <c r="L73" s="17">
        <v>7.3840968991689904</v>
      </c>
    </row>
    <row r="74" spans="1:12" x14ac:dyDescent="0.2">
      <c r="A74" s="16">
        <v>39448</v>
      </c>
      <c r="B74" s="15">
        <v>101.3</v>
      </c>
      <c r="C74" s="15">
        <v>11.18</v>
      </c>
      <c r="D74" s="15">
        <v>104.42</v>
      </c>
      <c r="E74" s="15">
        <v>4.5599999999999996</v>
      </c>
      <c r="F74" s="18">
        <v>109.3</v>
      </c>
      <c r="G74" s="18">
        <v>3.94</v>
      </c>
      <c r="H74" s="18">
        <v>85.4</v>
      </c>
      <c r="I74" s="17">
        <v>1.7603</v>
      </c>
      <c r="J74" s="17">
        <v>127.17</v>
      </c>
      <c r="K74" s="17">
        <v>118.02</v>
      </c>
      <c r="L74" s="17">
        <v>7.4078109541637183</v>
      </c>
    </row>
    <row r="75" spans="1:12" x14ac:dyDescent="0.2">
      <c r="A75" s="16">
        <v>39479</v>
      </c>
      <c r="B75" s="15">
        <v>100.1</v>
      </c>
      <c r="C75" s="15">
        <v>11.18</v>
      </c>
      <c r="D75" s="15">
        <v>110.9</v>
      </c>
      <c r="E75" s="15">
        <v>4.6100000000000003</v>
      </c>
      <c r="F75" s="18">
        <v>110.6</v>
      </c>
      <c r="G75" s="18">
        <v>2.98</v>
      </c>
      <c r="H75" s="18">
        <v>85.1</v>
      </c>
      <c r="I75" s="17">
        <v>1.6833</v>
      </c>
      <c r="J75" s="17">
        <v>126.7</v>
      </c>
      <c r="K75" s="17">
        <v>120.37</v>
      </c>
      <c r="L75" s="17">
        <v>7.3524363401385129</v>
      </c>
    </row>
    <row r="76" spans="1:12" x14ac:dyDescent="0.2">
      <c r="A76" s="16">
        <v>39508</v>
      </c>
      <c r="B76" s="15">
        <v>100.6</v>
      </c>
      <c r="C76" s="15">
        <v>11.18</v>
      </c>
      <c r="D76" s="15">
        <v>112.95</v>
      </c>
      <c r="E76" s="15">
        <v>4.7300000000000004</v>
      </c>
      <c r="F76" s="18">
        <v>109.2</v>
      </c>
      <c r="G76" s="18">
        <v>2.61</v>
      </c>
      <c r="H76" s="18">
        <v>85.4</v>
      </c>
      <c r="I76" s="17">
        <v>1.7491000000000001</v>
      </c>
      <c r="J76" s="17">
        <v>126.77</v>
      </c>
      <c r="K76" s="17">
        <v>129.44</v>
      </c>
      <c r="L76" s="17">
        <v>7.694298903690644</v>
      </c>
    </row>
    <row r="77" spans="1:12" x14ac:dyDescent="0.2">
      <c r="A77" s="16">
        <v>39539</v>
      </c>
      <c r="B77" s="15">
        <v>100.1</v>
      </c>
      <c r="C77" s="15">
        <v>11.37</v>
      </c>
      <c r="D77" s="15">
        <v>112.95</v>
      </c>
      <c r="E77" s="15">
        <v>5.04</v>
      </c>
      <c r="F77" s="18">
        <v>111.6</v>
      </c>
      <c r="G77" s="18">
        <v>2.2799999999999998</v>
      </c>
      <c r="H77" s="18">
        <v>85.2</v>
      </c>
      <c r="I77" s="17">
        <v>1.6872</v>
      </c>
      <c r="J77" s="17">
        <v>127.75</v>
      </c>
      <c r="K77" s="17">
        <v>124.59</v>
      </c>
      <c r="L77" s="17">
        <v>8.1514226668673917</v>
      </c>
    </row>
    <row r="78" spans="1:12" x14ac:dyDescent="0.2">
      <c r="A78" s="16">
        <v>39569</v>
      </c>
      <c r="B78" s="15">
        <v>99.1</v>
      </c>
      <c r="C78" s="15">
        <v>11.63</v>
      </c>
      <c r="D78" s="15">
        <v>112.52</v>
      </c>
      <c r="E78" s="15">
        <v>5.58</v>
      </c>
      <c r="F78" s="18">
        <v>108.9</v>
      </c>
      <c r="G78" s="18">
        <v>1.98</v>
      </c>
      <c r="H78" s="18">
        <v>84.7</v>
      </c>
      <c r="I78" s="17">
        <v>1.6294</v>
      </c>
      <c r="J78" s="17">
        <v>129.53</v>
      </c>
      <c r="K78" s="17">
        <v>128.96</v>
      </c>
      <c r="L78" s="17">
        <v>8.7236066561180881</v>
      </c>
    </row>
    <row r="79" spans="1:12" x14ac:dyDescent="0.2">
      <c r="A79" s="16">
        <v>39600</v>
      </c>
      <c r="B79" s="15">
        <v>105.1</v>
      </c>
      <c r="C79" s="15">
        <v>12.09</v>
      </c>
      <c r="D79" s="15">
        <v>113.22</v>
      </c>
      <c r="E79" s="15">
        <v>6.06</v>
      </c>
      <c r="F79" s="18">
        <v>110.8</v>
      </c>
      <c r="G79" s="18">
        <v>2</v>
      </c>
      <c r="H79" s="18">
        <v>84.8</v>
      </c>
      <c r="I79" s="17">
        <v>1.5919000000000001</v>
      </c>
      <c r="J79" s="17">
        <v>131.03</v>
      </c>
      <c r="K79" s="17">
        <v>131.77000000000001</v>
      </c>
      <c r="L79" s="17">
        <v>8.6914527472826251</v>
      </c>
    </row>
    <row r="80" spans="1:12" x14ac:dyDescent="0.2">
      <c r="A80" s="16">
        <v>39630</v>
      </c>
      <c r="B80" s="15">
        <v>103</v>
      </c>
      <c r="C80" s="15">
        <v>12.36</v>
      </c>
      <c r="D80" s="15">
        <v>111.54</v>
      </c>
      <c r="E80" s="15">
        <v>6.37</v>
      </c>
      <c r="F80" s="18">
        <v>110.8</v>
      </c>
      <c r="G80" s="18">
        <v>2.0099999999999998</v>
      </c>
      <c r="H80" s="18">
        <v>85.3</v>
      </c>
      <c r="I80" s="17">
        <v>1.5666</v>
      </c>
      <c r="J80" s="17">
        <v>130.84</v>
      </c>
      <c r="K80" s="17">
        <v>138</v>
      </c>
      <c r="L80" s="17">
        <v>8.7508821453775365</v>
      </c>
    </row>
    <row r="81" spans="1:12" x14ac:dyDescent="0.2">
      <c r="A81" s="16">
        <v>39661</v>
      </c>
      <c r="B81" s="15">
        <v>102</v>
      </c>
      <c r="C81" s="15">
        <v>12.92</v>
      </c>
      <c r="D81" s="15">
        <v>105.26</v>
      </c>
      <c r="E81" s="15">
        <v>6.17</v>
      </c>
      <c r="F81" s="18">
        <v>110.5</v>
      </c>
      <c r="G81" s="18">
        <v>2</v>
      </c>
      <c r="H81" s="18">
        <v>85.2</v>
      </c>
      <c r="I81" s="17">
        <v>1.6344000000000001</v>
      </c>
      <c r="J81" s="17">
        <v>131.03</v>
      </c>
      <c r="K81" s="17">
        <v>142.22999999999999</v>
      </c>
      <c r="L81" s="17">
        <v>8.8117840199355193</v>
      </c>
    </row>
    <row r="82" spans="1:12" x14ac:dyDescent="0.2">
      <c r="A82" s="16">
        <v>39692</v>
      </c>
      <c r="B82" s="15">
        <v>103</v>
      </c>
      <c r="C82" s="15">
        <v>13.39</v>
      </c>
      <c r="D82" s="15">
        <v>110.52</v>
      </c>
      <c r="E82" s="15">
        <v>6.25</v>
      </c>
      <c r="F82" s="18">
        <v>111.1</v>
      </c>
      <c r="G82" s="18">
        <v>1.81</v>
      </c>
      <c r="H82" s="18">
        <v>84.7</v>
      </c>
      <c r="I82" s="17">
        <v>1.9142999999999999</v>
      </c>
      <c r="J82" s="17">
        <v>130.71</v>
      </c>
      <c r="K82" s="17">
        <v>127.02</v>
      </c>
      <c r="L82" s="17">
        <v>8.9927793309970241</v>
      </c>
    </row>
    <row r="83" spans="1:12" x14ac:dyDescent="0.2">
      <c r="A83" s="16">
        <v>39722</v>
      </c>
      <c r="B83" s="15">
        <v>99.3</v>
      </c>
      <c r="C83" s="15">
        <v>13.66</v>
      </c>
      <c r="D83" s="15">
        <v>109.94</v>
      </c>
      <c r="E83" s="15">
        <v>6.41</v>
      </c>
      <c r="F83" s="18">
        <v>110.1</v>
      </c>
      <c r="G83" s="18">
        <v>0.97</v>
      </c>
      <c r="H83" s="18">
        <v>83.9</v>
      </c>
      <c r="I83" s="17">
        <v>2.1153</v>
      </c>
      <c r="J83" s="17">
        <v>128.09</v>
      </c>
      <c r="K83" s="17">
        <v>108.24</v>
      </c>
      <c r="L83" s="17">
        <v>9.2269038134122461</v>
      </c>
    </row>
    <row r="84" spans="1:12" x14ac:dyDescent="0.2">
      <c r="A84" s="16">
        <v>39753</v>
      </c>
      <c r="B84" s="15">
        <v>94.9</v>
      </c>
      <c r="C84" s="15">
        <v>13.64</v>
      </c>
      <c r="D84" s="15">
        <v>103.55</v>
      </c>
      <c r="E84" s="15">
        <v>6.39</v>
      </c>
      <c r="F84" s="18">
        <v>107.5</v>
      </c>
      <c r="G84" s="18">
        <v>0.39</v>
      </c>
      <c r="H84" s="18">
        <v>83.1</v>
      </c>
      <c r="I84" s="17">
        <v>2.3331</v>
      </c>
      <c r="J84" s="17">
        <v>124.86</v>
      </c>
      <c r="K84" s="17">
        <v>106.97</v>
      </c>
      <c r="L84" s="17">
        <v>9.0372535251361583</v>
      </c>
    </row>
    <row r="85" spans="1:12" x14ac:dyDescent="0.2">
      <c r="A85" s="16">
        <v>39783</v>
      </c>
      <c r="B85" s="15">
        <v>82.8</v>
      </c>
      <c r="C85" s="15">
        <v>13.66</v>
      </c>
      <c r="D85" s="15">
        <v>102.64</v>
      </c>
      <c r="E85" s="15">
        <v>5.9</v>
      </c>
      <c r="F85" s="18">
        <v>102.3</v>
      </c>
      <c r="G85" s="18">
        <v>0.16</v>
      </c>
      <c r="H85" s="18">
        <v>78.599999999999994</v>
      </c>
      <c r="I85" s="17">
        <v>2.3370000000000002</v>
      </c>
      <c r="J85" s="17">
        <v>121.06</v>
      </c>
      <c r="K85" s="17">
        <v>103.69</v>
      </c>
      <c r="L85" s="17">
        <v>7.3442030707800532</v>
      </c>
    </row>
    <row r="86" spans="1:12" x14ac:dyDescent="0.2">
      <c r="A86" s="16">
        <v>39814</v>
      </c>
      <c r="B86" s="15">
        <v>84.9</v>
      </c>
      <c r="C86" s="15">
        <v>13.32</v>
      </c>
      <c r="D86" s="15">
        <v>102.25</v>
      </c>
      <c r="E86" s="15">
        <v>5.84</v>
      </c>
      <c r="F86" s="18">
        <v>102.3</v>
      </c>
      <c r="G86" s="18">
        <v>0.15</v>
      </c>
      <c r="H86" s="18">
        <v>77.5</v>
      </c>
      <c r="I86" s="17">
        <v>2.3161999999999998</v>
      </c>
      <c r="J86" s="17">
        <v>120.87</v>
      </c>
      <c r="K86" s="17">
        <v>114.79</v>
      </c>
      <c r="L86" s="17">
        <v>6.3520541412122711</v>
      </c>
    </row>
    <row r="87" spans="1:12" x14ac:dyDescent="0.2">
      <c r="A87" s="16">
        <v>39845</v>
      </c>
      <c r="B87" s="15">
        <v>86.5</v>
      </c>
      <c r="C87" s="15">
        <v>12.66</v>
      </c>
      <c r="D87" s="15">
        <v>98.72</v>
      </c>
      <c r="E87" s="15">
        <v>5.9</v>
      </c>
      <c r="F87" s="18">
        <v>101.1</v>
      </c>
      <c r="G87" s="18">
        <v>0.22</v>
      </c>
      <c r="H87" s="18">
        <v>77.3</v>
      </c>
      <c r="I87" s="17">
        <v>2.3784000000000001</v>
      </c>
      <c r="J87" s="17">
        <v>122.21</v>
      </c>
      <c r="K87" s="17">
        <v>117.06</v>
      </c>
      <c r="L87" s="17">
        <v>6.0824873635475729</v>
      </c>
    </row>
    <row r="88" spans="1:12" x14ac:dyDescent="0.2">
      <c r="A88" s="16">
        <v>39873</v>
      </c>
      <c r="B88" s="15">
        <v>87.9</v>
      </c>
      <c r="C88" s="15">
        <v>11.7</v>
      </c>
      <c r="D88" s="15">
        <v>97.28</v>
      </c>
      <c r="E88" s="15">
        <v>5.61</v>
      </c>
      <c r="F88" s="18">
        <v>100.8</v>
      </c>
      <c r="G88" s="18">
        <v>0.18</v>
      </c>
      <c r="H88" s="18">
        <v>77.3</v>
      </c>
      <c r="I88" s="17">
        <v>2.3151999999999999</v>
      </c>
      <c r="J88" s="17">
        <v>123.3</v>
      </c>
      <c r="K88" s="17">
        <v>108.82</v>
      </c>
      <c r="L88" s="17">
        <v>5.5095878592996472</v>
      </c>
    </row>
    <row r="89" spans="1:12" x14ac:dyDescent="0.2">
      <c r="A89" s="16">
        <v>39904</v>
      </c>
      <c r="B89" s="15">
        <v>88.4</v>
      </c>
      <c r="C89" s="15">
        <v>11.11</v>
      </c>
      <c r="D89" s="15">
        <v>97.36</v>
      </c>
      <c r="E89" s="15">
        <v>5.53</v>
      </c>
      <c r="F89" s="18">
        <v>99.5</v>
      </c>
      <c r="G89" s="18">
        <v>0.15</v>
      </c>
      <c r="H89" s="18">
        <v>77.5</v>
      </c>
      <c r="I89" s="17">
        <v>2.1783000000000001</v>
      </c>
      <c r="J89" s="17">
        <v>123.52</v>
      </c>
      <c r="K89" s="17">
        <v>115.13</v>
      </c>
      <c r="L89" s="17">
        <v>5.5031340890983493</v>
      </c>
    </row>
    <row r="90" spans="1:12" x14ac:dyDescent="0.2">
      <c r="A90" s="16">
        <v>39934</v>
      </c>
      <c r="B90" s="15">
        <v>90.6</v>
      </c>
      <c r="C90" s="15">
        <v>10.16</v>
      </c>
      <c r="D90" s="15">
        <v>97.83</v>
      </c>
      <c r="E90" s="15">
        <v>5.2</v>
      </c>
      <c r="F90" s="18">
        <v>100.4</v>
      </c>
      <c r="G90" s="18">
        <v>0.18</v>
      </c>
      <c r="H90" s="18">
        <v>78.099999999999994</v>
      </c>
      <c r="I90" s="17">
        <v>1.9730000000000001</v>
      </c>
      <c r="J90" s="17">
        <v>124.86</v>
      </c>
      <c r="K90" s="17">
        <v>122.01</v>
      </c>
      <c r="L90" s="17">
        <v>5.2439370131710961</v>
      </c>
    </row>
    <row r="91" spans="1:12" x14ac:dyDescent="0.2">
      <c r="A91" s="16">
        <v>39965</v>
      </c>
      <c r="B91" s="15">
        <v>91.7</v>
      </c>
      <c r="C91" s="15">
        <v>9.5399999999999991</v>
      </c>
      <c r="D91" s="15">
        <v>94.38</v>
      </c>
      <c r="E91" s="15">
        <v>4.8</v>
      </c>
      <c r="F91" s="18">
        <v>100.7</v>
      </c>
      <c r="G91" s="18">
        <v>0.21</v>
      </c>
      <c r="H91" s="18">
        <v>78.400000000000006</v>
      </c>
      <c r="I91" s="17">
        <v>1.9516</v>
      </c>
      <c r="J91" s="17">
        <v>125.84</v>
      </c>
      <c r="K91" s="17">
        <v>125.48</v>
      </c>
      <c r="L91" s="17">
        <v>5.0273859149000399</v>
      </c>
    </row>
    <row r="92" spans="1:12" x14ac:dyDescent="0.2">
      <c r="A92" s="16">
        <v>39995</v>
      </c>
      <c r="B92" s="15">
        <v>93</v>
      </c>
      <c r="C92" s="15">
        <v>9.01</v>
      </c>
      <c r="D92" s="15">
        <v>93.3</v>
      </c>
      <c r="E92" s="15">
        <v>4.5</v>
      </c>
      <c r="F92" s="18">
        <v>100.3</v>
      </c>
      <c r="G92" s="18">
        <v>0.16</v>
      </c>
      <c r="H92" s="18">
        <v>78.099999999999994</v>
      </c>
      <c r="I92" s="17">
        <v>1.8726</v>
      </c>
      <c r="J92" s="17">
        <v>126.29</v>
      </c>
      <c r="K92" s="17">
        <v>127.13</v>
      </c>
      <c r="L92" s="17">
        <v>4.7882159353831</v>
      </c>
    </row>
    <row r="93" spans="1:12" x14ac:dyDescent="0.2">
      <c r="A93" s="16">
        <v>40026</v>
      </c>
      <c r="B93" s="15">
        <v>94.1</v>
      </c>
      <c r="C93" s="15">
        <v>8.65</v>
      </c>
      <c r="D93" s="15">
        <v>94.8</v>
      </c>
      <c r="E93" s="15">
        <v>4.3600000000000003</v>
      </c>
      <c r="F93" s="18">
        <v>99.9</v>
      </c>
      <c r="G93" s="18">
        <v>0.16</v>
      </c>
      <c r="H93" s="18">
        <v>79.3</v>
      </c>
      <c r="I93" s="17">
        <v>1.8864000000000001</v>
      </c>
      <c r="J93" s="17">
        <v>128</v>
      </c>
      <c r="K93" s="17">
        <v>130.97999999999999</v>
      </c>
      <c r="L93" s="17">
        <v>4.8890088820350286</v>
      </c>
    </row>
    <row r="94" spans="1:12" x14ac:dyDescent="0.2">
      <c r="A94" s="16">
        <v>40057</v>
      </c>
      <c r="B94" s="15">
        <v>95.8</v>
      </c>
      <c r="C94" s="15">
        <v>8.65</v>
      </c>
      <c r="D94" s="15">
        <v>92.91</v>
      </c>
      <c r="E94" s="15">
        <v>4.34</v>
      </c>
      <c r="F94" s="18">
        <v>101.2</v>
      </c>
      <c r="G94" s="18">
        <v>0.15</v>
      </c>
      <c r="H94" s="18">
        <v>80.5</v>
      </c>
      <c r="I94" s="17">
        <v>1.7781</v>
      </c>
      <c r="J94" s="17">
        <v>129.1</v>
      </c>
      <c r="K94" s="17">
        <v>135.08000000000001</v>
      </c>
      <c r="L94" s="17">
        <v>4.9966396466828433</v>
      </c>
    </row>
    <row r="95" spans="1:12" x14ac:dyDescent="0.2">
      <c r="A95" s="16">
        <v>40087</v>
      </c>
      <c r="B95" s="15">
        <v>97</v>
      </c>
      <c r="C95" s="15">
        <v>8.65</v>
      </c>
      <c r="D95" s="15">
        <v>92.63</v>
      </c>
      <c r="E95" s="15">
        <v>4.17</v>
      </c>
      <c r="F95" s="18">
        <v>102.4</v>
      </c>
      <c r="G95" s="18">
        <v>0.12</v>
      </c>
      <c r="H95" s="18">
        <v>81</v>
      </c>
      <c r="I95" s="17">
        <v>1.744</v>
      </c>
      <c r="J95" s="17">
        <v>129.78</v>
      </c>
      <c r="K95" s="17">
        <v>139.44999999999999</v>
      </c>
      <c r="L95" s="17">
        <v>5.3456549431784461</v>
      </c>
    </row>
    <row r="96" spans="1:12" x14ac:dyDescent="0.2">
      <c r="A96" s="16">
        <v>40118</v>
      </c>
      <c r="B96" s="15">
        <v>99.1</v>
      </c>
      <c r="C96" s="15">
        <v>8.65</v>
      </c>
      <c r="D96" s="15">
        <v>95.06</v>
      </c>
      <c r="E96" s="15">
        <v>4.22</v>
      </c>
      <c r="F96" s="18">
        <v>103.3</v>
      </c>
      <c r="G96" s="18">
        <v>0.12</v>
      </c>
      <c r="H96" s="18">
        <v>81.900000000000006</v>
      </c>
      <c r="I96" s="17">
        <v>1.7504999999999999</v>
      </c>
      <c r="J96" s="17">
        <v>129.94</v>
      </c>
      <c r="K96" s="17">
        <v>136.24</v>
      </c>
      <c r="L96" s="17">
        <v>5.3600007666727345</v>
      </c>
    </row>
    <row r="97" spans="1:12" x14ac:dyDescent="0.2">
      <c r="A97" s="16">
        <v>40148</v>
      </c>
      <c r="B97" s="15">
        <v>99.1</v>
      </c>
      <c r="C97" s="15">
        <v>8.65</v>
      </c>
      <c r="D97" s="15">
        <v>99.32</v>
      </c>
      <c r="E97" s="15">
        <v>4.3099999999999996</v>
      </c>
      <c r="F97" s="18">
        <v>107.1</v>
      </c>
      <c r="G97" s="18">
        <v>0.12</v>
      </c>
      <c r="H97" s="18">
        <v>82.4</v>
      </c>
      <c r="I97" s="17">
        <v>1.7412000000000001</v>
      </c>
      <c r="J97" s="17">
        <v>131.27000000000001</v>
      </c>
      <c r="K97" s="17">
        <v>119.01</v>
      </c>
      <c r="L97" s="17">
        <v>5.6211472155469622</v>
      </c>
    </row>
    <row r="98" spans="1:12" x14ac:dyDescent="0.2">
      <c r="A98" s="16">
        <v>40179</v>
      </c>
      <c r="B98" s="15">
        <v>101.2</v>
      </c>
      <c r="C98" s="15">
        <v>8.65</v>
      </c>
      <c r="D98" s="15">
        <v>104.3</v>
      </c>
      <c r="E98" s="15">
        <v>4.59</v>
      </c>
      <c r="F98" s="18">
        <v>106.6</v>
      </c>
      <c r="G98" s="18">
        <v>0.11</v>
      </c>
      <c r="H98" s="18">
        <v>82.3</v>
      </c>
      <c r="I98" s="17">
        <v>1.8748</v>
      </c>
      <c r="J98" s="17">
        <v>133.52000000000001</v>
      </c>
      <c r="K98" s="17">
        <v>137.09</v>
      </c>
      <c r="L98" s="17">
        <v>5.6701647597034999</v>
      </c>
    </row>
    <row r="99" spans="1:12" x14ac:dyDescent="0.2">
      <c r="A99" s="16">
        <v>40210</v>
      </c>
      <c r="B99" s="15">
        <v>101.1</v>
      </c>
      <c r="C99" s="15">
        <v>8.65</v>
      </c>
      <c r="D99" s="15">
        <v>104.98</v>
      </c>
      <c r="E99" s="15">
        <v>4.83</v>
      </c>
      <c r="F99" s="18">
        <v>106.5</v>
      </c>
      <c r="G99" s="18">
        <v>0.13</v>
      </c>
      <c r="H99" s="18">
        <v>82.7</v>
      </c>
      <c r="I99" s="17">
        <v>1.8109999999999999</v>
      </c>
      <c r="J99" s="17">
        <v>135.25</v>
      </c>
      <c r="K99" s="17">
        <v>134.26</v>
      </c>
      <c r="L99" s="17">
        <v>5.7624523517121329</v>
      </c>
    </row>
    <row r="100" spans="1:12" x14ac:dyDescent="0.2">
      <c r="A100" s="16">
        <v>40238</v>
      </c>
      <c r="B100" s="15">
        <v>102.1</v>
      </c>
      <c r="C100" s="15">
        <v>8.65</v>
      </c>
      <c r="D100" s="15">
        <v>98.57</v>
      </c>
      <c r="E100" s="15">
        <v>5.17</v>
      </c>
      <c r="F100" s="18">
        <v>109.4</v>
      </c>
      <c r="G100" s="18">
        <v>0.16</v>
      </c>
      <c r="H100" s="18">
        <v>83.2</v>
      </c>
      <c r="I100" s="17">
        <v>1.7809999999999999</v>
      </c>
      <c r="J100" s="17">
        <v>136.71</v>
      </c>
      <c r="K100" s="17">
        <v>131.63</v>
      </c>
      <c r="L100" s="17">
        <v>5.9504998253522068</v>
      </c>
    </row>
    <row r="101" spans="1:12" x14ac:dyDescent="0.2">
      <c r="A101" s="16">
        <v>40269</v>
      </c>
      <c r="B101" s="15">
        <v>103.3</v>
      </c>
      <c r="C101" s="15">
        <v>8.7200000000000006</v>
      </c>
      <c r="D101" s="15">
        <v>97.54</v>
      </c>
      <c r="E101" s="15">
        <v>5.26</v>
      </c>
      <c r="F101" s="18">
        <v>108.2</v>
      </c>
      <c r="G101" s="18">
        <v>0.2</v>
      </c>
      <c r="H101" s="18">
        <v>84</v>
      </c>
      <c r="I101" s="17">
        <v>1.7305999999999999</v>
      </c>
      <c r="J101" s="17">
        <v>137.03</v>
      </c>
      <c r="K101" s="17">
        <v>137.25</v>
      </c>
      <c r="L101" s="17">
        <v>6.1836173301749842</v>
      </c>
    </row>
    <row r="102" spans="1:12" x14ac:dyDescent="0.2">
      <c r="A102" s="16">
        <v>40299</v>
      </c>
      <c r="B102" s="15">
        <v>102.8</v>
      </c>
      <c r="C102" s="15">
        <v>9.4</v>
      </c>
      <c r="D102" s="15">
        <v>95.55</v>
      </c>
      <c r="E102" s="15">
        <v>5.22</v>
      </c>
      <c r="F102" s="18">
        <v>109.3</v>
      </c>
      <c r="G102" s="18">
        <v>0.2</v>
      </c>
      <c r="H102" s="18">
        <v>84.1</v>
      </c>
      <c r="I102" s="17">
        <v>1.8167</v>
      </c>
      <c r="J102" s="17">
        <v>136.53</v>
      </c>
      <c r="K102" s="17">
        <v>132.04</v>
      </c>
      <c r="L102" s="17">
        <v>6.525888158791604</v>
      </c>
    </row>
    <row r="103" spans="1:12" x14ac:dyDescent="0.2">
      <c r="A103" s="16">
        <v>40330</v>
      </c>
      <c r="B103" s="15">
        <v>102.7</v>
      </c>
      <c r="C103" s="15">
        <v>9.94</v>
      </c>
      <c r="D103" s="15">
        <v>93.62</v>
      </c>
      <c r="E103" s="15">
        <v>4.84</v>
      </c>
      <c r="F103" s="18">
        <v>108.9</v>
      </c>
      <c r="G103" s="18">
        <v>0.18</v>
      </c>
      <c r="H103" s="18">
        <v>84.2</v>
      </c>
      <c r="I103" s="17">
        <v>1.8015000000000001</v>
      </c>
      <c r="J103" s="17">
        <v>136.18</v>
      </c>
      <c r="K103" s="17">
        <v>138.35</v>
      </c>
      <c r="L103" s="17">
        <v>6.6377915538022414</v>
      </c>
    </row>
    <row r="104" spans="1:12" x14ac:dyDescent="0.2">
      <c r="A104" s="16">
        <v>40360</v>
      </c>
      <c r="B104" s="15">
        <v>101.7</v>
      </c>
      <c r="C104" s="15">
        <v>10.32</v>
      </c>
      <c r="D104" s="15">
        <v>95.15</v>
      </c>
      <c r="E104" s="15">
        <v>4.5999999999999996</v>
      </c>
      <c r="F104" s="18">
        <v>110.1</v>
      </c>
      <c r="G104" s="18">
        <v>0.18</v>
      </c>
      <c r="H104" s="18">
        <v>84.4</v>
      </c>
      <c r="I104" s="17">
        <v>1.7572000000000001</v>
      </c>
      <c r="J104" s="17">
        <v>136.84</v>
      </c>
      <c r="K104" s="17">
        <v>147.03</v>
      </c>
      <c r="L104" s="17">
        <v>6.2708472314876751</v>
      </c>
    </row>
    <row r="105" spans="1:12" x14ac:dyDescent="0.2">
      <c r="A105" s="16">
        <v>40391</v>
      </c>
      <c r="B105" s="15">
        <v>101.3</v>
      </c>
      <c r="C105" s="15">
        <v>10.66</v>
      </c>
      <c r="D105" s="15">
        <v>101.02</v>
      </c>
      <c r="E105" s="15">
        <v>4.49</v>
      </c>
      <c r="F105" s="18">
        <v>110.2</v>
      </c>
      <c r="G105" s="18">
        <v>0.19</v>
      </c>
      <c r="H105" s="18">
        <v>84.1</v>
      </c>
      <c r="I105" s="17">
        <v>1.756</v>
      </c>
      <c r="J105" s="17">
        <v>137.66</v>
      </c>
      <c r="K105" s="17">
        <v>143.15</v>
      </c>
      <c r="L105" s="17">
        <v>5.8948826738245641</v>
      </c>
    </row>
    <row r="106" spans="1:12" x14ac:dyDescent="0.2">
      <c r="A106" s="16">
        <v>40422</v>
      </c>
      <c r="B106" s="15">
        <v>101.5</v>
      </c>
      <c r="C106" s="15">
        <v>10.66</v>
      </c>
      <c r="D106" s="15">
        <v>106.02</v>
      </c>
      <c r="E106" s="15">
        <v>4.7</v>
      </c>
      <c r="F106" s="18">
        <v>110.1</v>
      </c>
      <c r="G106" s="18">
        <v>0.19</v>
      </c>
      <c r="H106" s="18">
        <v>83.7</v>
      </c>
      <c r="I106" s="17">
        <v>1.6941999999999999</v>
      </c>
      <c r="J106" s="17">
        <v>139.27000000000001</v>
      </c>
      <c r="K106" s="17">
        <v>153.47</v>
      </c>
      <c r="L106" s="17">
        <v>5.7916055020931667</v>
      </c>
    </row>
    <row r="107" spans="1:12" x14ac:dyDescent="0.2">
      <c r="A107" s="16">
        <v>40452</v>
      </c>
      <c r="B107" s="15">
        <v>101.5</v>
      </c>
      <c r="C107" s="15">
        <v>10.66</v>
      </c>
      <c r="D107" s="15">
        <v>111.33</v>
      </c>
      <c r="E107" s="15">
        <v>5.2</v>
      </c>
      <c r="F107" s="18">
        <v>110</v>
      </c>
      <c r="G107" s="18">
        <v>0.19</v>
      </c>
      <c r="H107" s="18">
        <v>84</v>
      </c>
      <c r="I107" s="17">
        <v>1.7014</v>
      </c>
      <c r="J107" s="17">
        <v>138.86000000000001</v>
      </c>
      <c r="K107" s="17">
        <v>162.66</v>
      </c>
      <c r="L107" s="17">
        <v>5.7306426764554885</v>
      </c>
    </row>
    <row r="108" spans="1:12" x14ac:dyDescent="0.2">
      <c r="A108" s="16">
        <v>40483</v>
      </c>
      <c r="B108" s="15">
        <v>101.8</v>
      </c>
      <c r="C108" s="15">
        <v>10.66</v>
      </c>
      <c r="D108" s="15">
        <v>119.42</v>
      </c>
      <c r="E108" s="15">
        <v>5.63</v>
      </c>
      <c r="F108" s="18">
        <v>111</v>
      </c>
      <c r="G108" s="18">
        <v>0.19</v>
      </c>
      <c r="H108" s="18">
        <v>84.1</v>
      </c>
      <c r="I108" s="17">
        <v>1.7161</v>
      </c>
      <c r="J108" s="17">
        <v>140.03</v>
      </c>
      <c r="K108" s="17">
        <v>147.69999999999999</v>
      </c>
      <c r="L108" s="17">
        <v>6.0084776369062398</v>
      </c>
    </row>
    <row r="109" spans="1:12" x14ac:dyDescent="0.2">
      <c r="A109" s="16">
        <v>40513</v>
      </c>
      <c r="B109" s="15">
        <v>102.8</v>
      </c>
      <c r="C109" s="15">
        <v>10.66</v>
      </c>
      <c r="D109" s="15">
        <v>124.77</v>
      </c>
      <c r="E109" s="15">
        <v>5.91</v>
      </c>
      <c r="F109" s="18">
        <v>110</v>
      </c>
      <c r="G109" s="18">
        <v>0.18</v>
      </c>
      <c r="H109" s="18">
        <v>84.1</v>
      </c>
      <c r="I109" s="17">
        <v>1.6661999999999999</v>
      </c>
      <c r="J109" s="17">
        <v>138.53</v>
      </c>
      <c r="K109" s="17">
        <v>134.99</v>
      </c>
      <c r="L109" s="17">
        <v>6.2656786374438722</v>
      </c>
    </row>
    <row r="110" spans="1:12" x14ac:dyDescent="0.2">
      <c r="A110" s="16">
        <v>40544</v>
      </c>
      <c r="B110" s="15">
        <v>102.9</v>
      </c>
      <c r="C110" s="15">
        <v>10.85</v>
      </c>
      <c r="D110" s="15">
        <v>130.91</v>
      </c>
      <c r="E110" s="15">
        <v>5.99</v>
      </c>
      <c r="F110" s="18">
        <v>110.1</v>
      </c>
      <c r="G110" s="18">
        <v>0.17</v>
      </c>
      <c r="H110" s="18">
        <v>83.7</v>
      </c>
      <c r="I110" s="17">
        <v>1.6734</v>
      </c>
      <c r="J110" s="17">
        <v>140.19</v>
      </c>
      <c r="K110" s="17">
        <v>161.84</v>
      </c>
      <c r="L110" s="17">
        <v>6.5341794449086388</v>
      </c>
    </row>
    <row r="111" spans="1:12" x14ac:dyDescent="0.2">
      <c r="A111" s="16">
        <v>40575</v>
      </c>
      <c r="B111" s="15">
        <v>104.7</v>
      </c>
      <c r="C111" s="15">
        <v>11.17</v>
      </c>
      <c r="D111" s="15">
        <v>138.97999999999999</v>
      </c>
      <c r="E111" s="15">
        <v>6.01</v>
      </c>
      <c r="F111" s="18">
        <v>112</v>
      </c>
      <c r="G111" s="18">
        <v>0.16</v>
      </c>
      <c r="H111" s="18">
        <v>83</v>
      </c>
      <c r="I111" s="17">
        <v>1.6612</v>
      </c>
      <c r="J111" s="17">
        <v>140.63</v>
      </c>
      <c r="K111" s="17">
        <v>156.44999999999999</v>
      </c>
      <c r="L111" s="17">
        <v>6.6919611097937093</v>
      </c>
    </row>
    <row r="112" spans="1:12" x14ac:dyDescent="0.2">
      <c r="A112" s="16">
        <v>40603</v>
      </c>
      <c r="B112" s="15">
        <v>105.1</v>
      </c>
      <c r="C112" s="15">
        <v>11.62</v>
      </c>
      <c r="D112" s="15">
        <v>137.43</v>
      </c>
      <c r="E112" s="15">
        <v>6.3</v>
      </c>
      <c r="F112" s="18">
        <v>109.6</v>
      </c>
      <c r="G112" s="18">
        <v>0.14000000000000001</v>
      </c>
      <c r="H112" s="18">
        <v>83</v>
      </c>
      <c r="I112" s="17">
        <v>1.6287</v>
      </c>
      <c r="J112" s="17">
        <v>141.29</v>
      </c>
      <c r="K112" s="17">
        <v>160.31</v>
      </c>
      <c r="L112" s="17">
        <v>6.7445896837880381</v>
      </c>
    </row>
    <row r="113" spans="1:12" x14ac:dyDescent="0.2">
      <c r="A113" s="16">
        <v>40634</v>
      </c>
      <c r="B113" s="15">
        <v>102.3</v>
      </c>
      <c r="C113" s="15">
        <v>11.74</v>
      </c>
      <c r="D113" s="15">
        <v>132.19999999999999</v>
      </c>
      <c r="E113" s="15">
        <v>6.51</v>
      </c>
      <c r="F113" s="18">
        <v>110.8</v>
      </c>
      <c r="G113" s="18">
        <v>0.1</v>
      </c>
      <c r="H113" s="18">
        <v>83.5</v>
      </c>
      <c r="I113" s="17">
        <v>1.5732999999999999</v>
      </c>
      <c r="J113" s="17">
        <v>140.91</v>
      </c>
      <c r="K113" s="17">
        <v>172.79</v>
      </c>
      <c r="L113" s="17">
        <v>6.7043598567525731</v>
      </c>
    </row>
    <row r="114" spans="1:12" x14ac:dyDescent="0.2">
      <c r="A114" s="16">
        <v>40664</v>
      </c>
      <c r="B114" s="15">
        <v>105.1</v>
      </c>
      <c r="C114" s="15">
        <v>11.92</v>
      </c>
      <c r="D114" s="15">
        <v>124.55</v>
      </c>
      <c r="E114" s="15">
        <v>6.55</v>
      </c>
      <c r="F114" s="18">
        <v>111.4</v>
      </c>
      <c r="G114" s="18">
        <v>0.09</v>
      </c>
      <c r="H114" s="18">
        <v>83.6</v>
      </c>
      <c r="I114" s="17">
        <v>1.5799000000000001</v>
      </c>
      <c r="J114" s="17">
        <v>141.25</v>
      </c>
      <c r="K114" s="17">
        <v>161.78</v>
      </c>
      <c r="L114" s="17">
        <v>6.9242404598297336</v>
      </c>
    </row>
    <row r="115" spans="1:12" x14ac:dyDescent="0.2">
      <c r="A115" s="16">
        <v>40695</v>
      </c>
      <c r="B115" s="15">
        <v>102.9</v>
      </c>
      <c r="C115" s="15">
        <v>12.1</v>
      </c>
      <c r="D115" s="15">
        <v>122.2</v>
      </c>
      <c r="E115" s="15">
        <v>6.71</v>
      </c>
      <c r="F115" s="18">
        <v>110</v>
      </c>
      <c r="G115" s="18">
        <v>0.09</v>
      </c>
      <c r="H115" s="18">
        <v>83.4</v>
      </c>
      <c r="I115" s="17">
        <v>1.5610999999999999</v>
      </c>
      <c r="J115" s="17">
        <v>142.12</v>
      </c>
      <c r="K115" s="17">
        <v>173.07</v>
      </c>
      <c r="L115" s="17">
        <v>7.0696452036793866</v>
      </c>
    </row>
    <row r="116" spans="1:12" x14ac:dyDescent="0.2">
      <c r="A116" s="16">
        <v>40725</v>
      </c>
      <c r="B116" s="15">
        <v>103.5</v>
      </c>
      <c r="C116" s="15">
        <v>12.25</v>
      </c>
      <c r="D116" s="15">
        <v>120.4</v>
      </c>
      <c r="E116" s="15">
        <v>6.87</v>
      </c>
      <c r="F116" s="18">
        <v>111</v>
      </c>
      <c r="G116" s="18">
        <v>7.0000000000000007E-2</v>
      </c>
      <c r="H116" s="18">
        <v>83</v>
      </c>
      <c r="I116" s="17">
        <v>1.5563</v>
      </c>
      <c r="J116" s="17">
        <v>142.27000000000001</v>
      </c>
      <c r="K116" s="17">
        <v>181.87</v>
      </c>
      <c r="L116" s="17">
        <v>6.9041893431210921</v>
      </c>
    </row>
    <row r="117" spans="1:12" x14ac:dyDescent="0.2">
      <c r="A117" s="16">
        <v>40756</v>
      </c>
      <c r="B117" s="15">
        <v>101.3</v>
      </c>
      <c r="C117" s="15">
        <v>12.42</v>
      </c>
      <c r="D117" s="15">
        <v>121.3</v>
      </c>
      <c r="E117" s="15">
        <v>7.23</v>
      </c>
      <c r="F117" s="18">
        <v>110.9</v>
      </c>
      <c r="G117" s="18">
        <v>0.1</v>
      </c>
      <c r="H117" s="18">
        <v>82.4</v>
      </c>
      <c r="I117" s="17">
        <v>1.5871999999999999</v>
      </c>
      <c r="J117" s="17">
        <v>141.86000000000001</v>
      </c>
      <c r="K117" s="17">
        <v>176.72</v>
      </c>
      <c r="L117" s="17">
        <v>6.0960674921758162</v>
      </c>
    </row>
    <row r="118" spans="1:12" x14ac:dyDescent="0.2">
      <c r="A118" s="16">
        <v>40787</v>
      </c>
      <c r="B118" s="15">
        <v>100.3</v>
      </c>
      <c r="C118" s="15">
        <v>11.91</v>
      </c>
      <c r="D118" s="15">
        <v>130.72999999999999</v>
      </c>
      <c r="E118" s="15">
        <v>7.31</v>
      </c>
      <c r="F118" s="18">
        <v>110.2</v>
      </c>
      <c r="G118" s="18">
        <v>0.08</v>
      </c>
      <c r="H118" s="18">
        <v>82.3</v>
      </c>
      <c r="I118" s="17">
        <v>1.8544</v>
      </c>
      <c r="J118" s="17">
        <v>141.76</v>
      </c>
      <c r="K118" s="17">
        <v>170.17</v>
      </c>
      <c r="L118" s="17">
        <v>4.719417068851306</v>
      </c>
    </row>
    <row r="119" spans="1:12" x14ac:dyDescent="0.2">
      <c r="A119" s="16">
        <v>40817</v>
      </c>
      <c r="B119" s="15">
        <v>99.4</v>
      </c>
      <c r="C119" s="15">
        <v>11.7</v>
      </c>
      <c r="D119" s="15">
        <v>126.74</v>
      </c>
      <c r="E119" s="15">
        <v>6.97</v>
      </c>
      <c r="F119" s="18">
        <v>108.8</v>
      </c>
      <c r="G119" s="18">
        <v>7.0000000000000007E-2</v>
      </c>
      <c r="H119" s="18">
        <v>82.5</v>
      </c>
      <c r="I119" s="17">
        <v>1.6884999999999999</v>
      </c>
      <c r="J119" s="17">
        <v>141.57</v>
      </c>
      <c r="K119" s="17">
        <v>169.27</v>
      </c>
      <c r="L119" s="17">
        <v>4.5125021294315726</v>
      </c>
    </row>
    <row r="120" spans="1:12" x14ac:dyDescent="0.2">
      <c r="A120" s="16">
        <v>40848</v>
      </c>
      <c r="B120" s="15">
        <v>99.9</v>
      </c>
      <c r="C120" s="15">
        <v>11.4</v>
      </c>
      <c r="D120" s="15">
        <v>125.01</v>
      </c>
      <c r="E120" s="15">
        <v>6.64</v>
      </c>
      <c r="F120" s="18">
        <v>108.8</v>
      </c>
      <c r="G120" s="18">
        <v>0.08</v>
      </c>
      <c r="H120" s="18">
        <v>82</v>
      </c>
      <c r="I120" s="17">
        <v>1.8109</v>
      </c>
      <c r="J120" s="17">
        <v>142.25</v>
      </c>
      <c r="K120" s="17">
        <v>158.85</v>
      </c>
      <c r="L120" s="17">
        <v>4.1423031944359145</v>
      </c>
    </row>
    <row r="121" spans="1:12" x14ac:dyDescent="0.2">
      <c r="A121" s="16">
        <v>40878</v>
      </c>
      <c r="B121" s="15">
        <v>102.6</v>
      </c>
      <c r="C121" s="15">
        <v>10.9</v>
      </c>
      <c r="D121" s="15">
        <v>124.34</v>
      </c>
      <c r="E121" s="15">
        <v>6.5</v>
      </c>
      <c r="F121" s="18">
        <v>108.5</v>
      </c>
      <c r="G121" s="18">
        <v>7.0000000000000007E-2</v>
      </c>
      <c r="H121" s="18">
        <v>81.7</v>
      </c>
      <c r="I121" s="17">
        <v>1.8757999999999999</v>
      </c>
      <c r="J121" s="17">
        <v>140.41999999999999</v>
      </c>
      <c r="K121" s="17">
        <v>138.41999999999999</v>
      </c>
      <c r="L121" s="17">
        <v>4.2947219514719581</v>
      </c>
    </row>
    <row r="122" spans="1:12" x14ac:dyDescent="0.2">
      <c r="A122" s="16">
        <v>40909</v>
      </c>
      <c r="B122" s="15">
        <v>97.6</v>
      </c>
      <c r="C122" s="15">
        <v>10.7</v>
      </c>
      <c r="D122" s="15">
        <v>125.05</v>
      </c>
      <c r="E122" s="15">
        <v>6.22</v>
      </c>
      <c r="F122" s="18">
        <v>108.1</v>
      </c>
      <c r="G122" s="18">
        <v>0.08</v>
      </c>
      <c r="H122" s="18">
        <v>82.2</v>
      </c>
      <c r="I122" s="17">
        <v>1.7391000000000001</v>
      </c>
      <c r="J122" s="17">
        <v>138.81</v>
      </c>
      <c r="K122" s="17">
        <v>176.02</v>
      </c>
      <c r="L122" s="17">
        <v>4.3748840140003242</v>
      </c>
    </row>
    <row r="123" spans="1:12" x14ac:dyDescent="0.2">
      <c r="A123" s="16">
        <v>40940</v>
      </c>
      <c r="B123" s="15">
        <v>98.2</v>
      </c>
      <c r="C123" s="15">
        <v>10.4</v>
      </c>
      <c r="D123" s="15">
        <v>121.35</v>
      </c>
      <c r="E123" s="15">
        <v>5.85</v>
      </c>
      <c r="F123" s="18">
        <v>109.1</v>
      </c>
      <c r="G123" s="18">
        <v>0.1</v>
      </c>
      <c r="H123" s="18">
        <v>82.5</v>
      </c>
      <c r="I123" s="17">
        <v>1.7092000000000001</v>
      </c>
      <c r="J123" s="17">
        <v>140.43</v>
      </c>
      <c r="K123" s="17">
        <v>179.9</v>
      </c>
      <c r="L123" s="17">
        <v>3.851344596620998</v>
      </c>
    </row>
    <row r="124" spans="1:12" x14ac:dyDescent="0.2">
      <c r="A124" s="16">
        <v>40969</v>
      </c>
      <c r="B124" s="15">
        <v>97.9</v>
      </c>
      <c r="C124" s="15">
        <v>9.82</v>
      </c>
      <c r="D124" s="15">
        <v>124.59</v>
      </c>
      <c r="E124" s="15">
        <v>5.24</v>
      </c>
      <c r="F124" s="18">
        <v>109.6</v>
      </c>
      <c r="G124" s="18">
        <v>0.13</v>
      </c>
      <c r="H124" s="18">
        <v>82.1</v>
      </c>
      <c r="I124" s="17">
        <v>1.8221000000000001</v>
      </c>
      <c r="J124" s="17">
        <v>139.93</v>
      </c>
      <c r="K124" s="17">
        <v>169.91</v>
      </c>
      <c r="L124" s="17">
        <v>3.392645314353504</v>
      </c>
    </row>
    <row r="125" spans="1:12" x14ac:dyDescent="0.2">
      <c r="A125" s="16">
        <v>41000</v>
      </c>
      <c r="B125" s="15">
        <v>98.6</v>
      </c>
      <c r="C125" s="15">
        <v>9.35</v>
      </c>
      <c r="D125" s="15">
        <v>125.32</v>
      </c>
      <c r="E125" s="15">
        <v>5.0999999999999996</v>
      </c>
      <c r="F125" s="18">
        <v>108</v>
      </c>
      <c r="G125" s="18">
        <v>0.14000000000000001</v>
      </c>
      <c r="H125" s="18">
        <v>82.1</v>
      </c>
      <c r="I125" s="17">
        <v>1.8917999999999999</v>
      </c>
      <c r="J125" s="17">
        <v>141.15</v>
      </c>
      <c r="K125" s="17">
        <v>170.34</v>
      </c>
      <c r="L125" s="17">
        <v>2.9837019900827766</v>
      </c>
    </row>
    <row r="126" spans="1:12" x14ac:dyDescent="0.2">
      <c r="A126" s="16">
        <v>41030</v>
      </c>
      <c r="B126" s="15">
        <v>98.7</v>
      </c>
      <c r="C126" s="15">
        <v>8.8699999999999992</v>
      </c>
      <c r="D126" s="15">
        <v>127.16</v>
      </c>
      <c r="E126" s="15">
        <v>4.99</v>
      </c>
      <c r="F126" s="18">
        <v>107.7</v>
      </c>
      <c r="G126" s="18">
        <v>0.16</v>
      </c>
      <c r="H126" s="18">
        <v>82.4</v>
      </c>
      <c r="I126" s="17">
        <v>2.0223</v>
      </c>
      <c r="J126" s="17">
        <v>142.68</v>
      </c>
      <c r="K126" s="17">
        <v>146.69</v>
      </c>
      <c r="L126" s="17">
        <v>2.3209531932490535</v>
      </c>
    </row>
    <row r="127" spans="1:12" x14ac:dyDescent="0.2">
      <c r="A127" s="16">
        <v>41061</v>
      </c>
      <c r="B127" s="15">
        <v>99.3</v>
      </c>
      <c r="C127" s="15">
        <v>8.39</v>
      </c>
      <c r="D127" s="15">
        <v>125.37</v>
      </c>
      <c r="E127" s="15">
        <v>4.92</v>
      </c>
      <c r="F127" s="18">
        <v>108.3</v>
      </c>
      <c r="G127" s="18">
        <v>0.16</v>
      </c>
      <c r="H127" s="18">
        <v>82.1</v>
      </c>
      <c r="I127" s="17">
        <v>2.0213000000000001</v>
      </c>
      <c r="J127" s="17">
        <v>143.6</v>
      </c>
      <c r="K127" s="17">
        <v>153.16999999999999</v>
      </c>
      <c r="L127" s="17">
        <v>2.1110405429744183</v>
      </c>
    </row>
    <row r="128" spans="1:12" x14ac:dyDescent="0.2">
      <c r="A128" s="16">
        <v>41091</v>
      </c>
      <c r="B128" s="15">
        <v>100.4</v>
      </c>
      <c r="C128" s="15">
        <v>8.07</v>
      </c>
      <c r="D128" s="15">
        <v>135.16999999999999</v>
      </c>
      <c r="E128" s="15">
        <v>5.2</v>
      </c>
      <c r="F128" s="18">
        <v>107.9</v>
      </c>
      <c r="G128" s="18">
        <v>0.16</v>
      </c>
      <c r="H128" s="18">
        <v>82.4</v>
      </c>
      <c r="I128" s="17">
        <v>2.0499000000000001</v>
      </c>
      <c r="J128" s="17">
        <v>143.88999999999999</v>
      </c>
      <c r="K128" s="17">
        <v>153.38999999999999</v>
      </c>
      <c r="L128" s="17">
        <v>1.7881599007726345</v>
      </c>
    </row>
    <row r="129" spans="1:12" x14ac:dyDescent="0.2">
      <c r="A129" s="16">
        <v>41122</v>
      </c>
      <c r="B129" s="15">
        <v>102.1</v>
      </c>
      <c r="C129" s="15">
        <v>7.85</v>
      </c>
      <c r="D129" s="15">
        <v>135.05000000000001</v>
      </c>
      <c r="E129" s="15">
        <v>5.24</v>
      </c>
      <c r="F129" s="18">
        <v>108.4</v>
      </c>
      <c r="G129" s="18">
        <v>0.13</v>
      </c>
      <c r="H129" s="18">
        <v>82.7</v>
      </c>
      <c r="I129" s="17">
        <v>2.0371999999999999</v>
      </c>
      <c r="J129" s="17">
        <v>144.34</v>
      </c>
      <c r="K129" s="17">
        <v>147.72999999999999</v>
      </c>
      <c r="L129" s="17">
        <v>1.7355579431827195</v>
      </c>
    </row>
    <row r="130" spans="1:12" x14ac:dyDescent="0.2">
      <c r="A130" s="16">
        <v>41153</v>
      </c>
      <c r="B130" s="15">
        <v>101.4</v>
      </c>
      <c r="C130" s="15">
        <v>7.39</v>
      </c>
      <c r="D130" s="15">
        <v>135.44999999999999</v>
      </c>
      <c r="E130" s="15">
        <v>5.28</v>
      </c>
      <c r="F130" s="18">
        <v>107.7</v>
      </c>
      <c r="G130" s="18">
        <v>0.14000000000000001</v>
      </c>
      <c r="H130" s="18">
        <v>82.2</v>
      </c>
      <c r="I130" s="17">
        <v>2.0306000000000002</v>
      </c>
      <c r="J130" s="17">
        <v>143.59</v>
      </c>
      <c r="K130" s="17">
        <v>158.29</v>
      </c>
      <c r="L130" s="17">
        <v>1.8036381759282349</v>
      </c>
    </row>
    <row r="131" spans="1:12" x14ac:dyDescent="0.2">
      <c r="A131" s="16">
        <v>41183</v>
      </c>
      <c r="B131" s="15">
        <v>101.7</v>
      </c>
      <c r="C131" s="15">
        <v>7.23</v>
      </c>
      <c r="D131" s="15">
        <v>134.49</v>
      </c>
      <c r="E131" s="15">
        <v>5.45</v>
      </c>
      <c r="F131" s="18">
        <v>108.4</v>
      </c>
      <c r="G131" s="18">
        <v>0.16</v>
      </c>
      <c r="H131" s="18">
        <v>82.1</v>
      </c>
      <c r="I131" s="17">
        <v>2.0312999999999999</v>
      </c>
      <c r="J131" s="17">
        <v>144.71</v>
      </c>
      <c r="K131" s="17">
        <v>152.94</v>
      </c>
      <c r="L131" s="17">
        <v>1.7462185381077244</v>
      </c>
    </row>
    <row r="132" spans="1:12" x14ac:dyDescent="0.2">
      <c r="A132" s="16">
        <v>41214</v>
      </c>
      <c r="B132" s="15">
        <v>100.2</v>
      </c>
      <c r="C132" s="15">
        <v>7.14</v>
      </c>
      <c r="D132" s="15">
        <v>135.41</v>
      </c>
      <c r="E132" s="15">
        <v>5.53</v>
      </c>
      <c r="F132" s="18">
        <v>108.3</v>
      </c>
      <c r="G132" s="18">
        <v>0.16</v>
      </c>
      <c r="H132" s="18">
        <v>82.1</v>
      </c>
      <c r="I132" s="17">
        <v>2.1074000000000002</v>
      </c>
      <c r="J132" s="17">
        <v>144.6</v>
      </c>
      <c r="K132" s="17">
        <v>159.32</v>
      </c>
      <c r="L132" s="17">
        <v>1.8047903111756636</v>
      </c>
    </row>
    <row r="133" spans="1:12" x14ac:dyDescent="0.2">
      <c r="A133" s="16">
        <v>41244</v>
      </c>
      <c r="B133" s="15">
        <v>101.2</v>
      </c>
      <c r="C133" s="15">
        <v>7.16</v>
      </c>
      <c r="D133" s="15">
        <v>137.4</v>
      </c>
      <c r="E133" s="15">
        <v>5.84</v>
      </c>
      <c r="F133" s="18">
        <v>109.3</v>
      </c>
      <c r="G133" s="18">
        <v>0.16</v>
      </c>
      <c r="H133" s="18">
        <v>82.6</v>
      </c>
      <c r="I133" s="17">
        <v>2.0434999999999999</v>
      </c>
      <c r="J133" s="17">
        <v>144.22999999999999</v>
      </c>
      <c r="K133" s="17">
        <v>145.66999999999999</v>
      </c>
      <c r="L133" s="17">
        <v>1.5168752370117611</v>
      </c>
    </row>
    <row r="134" spans="1:12" x14ac:dyDescent="0.2">
      <c r="A134" s="16">
        <v>41275</v>
      </c>
      <c r="B134" s="15">
        <v>102.3</v>
      </c>
      <c r="C134" s="15">
        <v>7.11</v>
      </c>
      <c r="D134" s="15">
        <v>135.46</v>
      </c>
      <c r="E134" s="15">
        <v>6.15</v>
      </c>
      <c r="F134" s="18">
        <v>109</v>
      </c>
      <c r="G134" s="18">
        <v>0.14000000000000001</v>
      </c>
      <c r="H134" s="18">
        <v>82.2</v>
      </c>
      <c r="I134" s="17">
        <v>1.9883</v>
      </c>
      <c r="J134" s="17">
        <v>144.91</v>
      </c>
      <c r="K134" s="17">
        <v>155.1</v>
      </c>
      <c r="L134" s="17">
        <v>1.5579973896975075</v>
      </c>
    </row>
    <row r="135" spans="1:12" x14ac:dyDescent="0.2">
      <c r="A135" s="16">
        <v>41306</v>
      </c>
      <c r="B135" s="15">
        <v>100</v>
      </c>
      <c r="C135" s="15">
        <v>7.12</v>
      </c>
      <c r="D135" s="15">
        <v>131.44</v>
      </c>
      <c r="E135" s="15">
        <v>6.31</v>
      </c>
      <c r="F135" s="18">
        <v>107.3</v>
      </c>
      <c r="G135" s="18">
        <v>0.15</v>
      </c>
      <c r="H135" s="18">
        <v>82.3</v>
      </c>
      <c r="I135" s="17">
        <v>1.9754</v>
      </c>
      <c r="J135" s="17">
        <v>144</v>
      </c>
      <c r="K135" s="17">
        <v>174.1</v>
      </c>
      <c r="L135" s="17">
        <v>1.9963989007170779</v>
      </c>
    </row>
    <row r="136" spans="1:12" x14ac:dyDescent="0.2">
      <c r="A136" s="16">
        <v>41334</v>
      </c>
      <c r="B136" s="15">
        <v>101.5</v>
      </c>
      <c r="C136" s="15">
        <v>7.15</v>
      </c>
      <c r="D136" s="15">
        <v>129.05000000000001</v>
      </c>
      <c r="E136" s="15">
        <v>6.59</v>
      </c>
      <c r="F136" s="18">
        <v>108.5</v>
      </c>
      <c r="G136" s="18">
        <v>0.14000000000000001</v>
      </c>
      <c r="H136" s="18">
        <v>82.4</v>
      </c>
      <c r="I136" s="17">
        <v>2.0137999999999998</v>
      </c>
      <c r="J136" s="17">
        <v>144.99</v>
      </c>
      <c r="K136" s="17">
        <v>170.64</v>
      </c>
      <c r="L136" s="17">
        <v>2.3083850784471505</v>
      </c>
    </row>
    <row r="137" spans="1:12" x14ac:dyDescent="0.2">
      <c r="A137" s="16">
        <v>41365</v>
      </c>
      <c r="B137" s="15">
        <v>102.4</v>
      </c>
      <c r="C137" s="15">
        <v>7.26</v>
      </c>
      <c r="D137" s="15">
        <v>126.56</v>
      </c>
      <c r="E137" s="15">
        <v>6.49</v>
      </c>
      <c r="F137" s="18">
        <v>109</v>
      </c>
      <c r="G137" s="18">
        <v>0.15</v>
      </c>
      <c r="H137" s="18">
        <v>82.3</v>
      </c>
      <c r="I137" s="17">
        <v>2.0017</v>
      </c>
      <c r="J137" s="17">
        <v>146.1</v>
      </c>
      <c r="K137" s="17">
        <v>156.41</v>
      </c>
      <c r="L137" s="17">
        <v>2.4380154605858406</v>
      </c>
    </row>
    <row r="138" spans="1:12" x14ac:dyDescent="0.2">
      <c r="A138" s="16">
        <v>41395</v>
      </c>
      <c r="B138" s="15">
        <v>102.1</v>
      </c>
      <c r="C138" s="15">
        <v>7.42</v>
      </c>
      <c r="D138" s="15">
        <v>127.26</v>
      </c>
      <c r="E138" s="15">
        <v>6.5</v>
      </c>
      <c r="F138" s="18">
        <v>107.5</v>
      </c>
      <c r="G138" s="18">
        <v>0.11</v>
      </c>
      <c r="H138" s="18">
        <v>82.5</v>
      </c>
      <c r="I138" s="17">
        <v>2.1318999999999999</v>
      </c>
      <c r="J138" s="17">
        <v>147.15</v>
      </c>
      <c r="K138" s="17">
        <v>156.83000000000001</v>
      </c>
      <c r="L138" s="17">
        <v>2.4277097027239236</v>
      </c>
    </row>
    <row r="139" spans="1:12" x14ac:dyDescent="0.2">
      <c r="A139" s="16">
        <v>41426</v>
      </c>
      <c r="B139" s="15">
        <v>105.7</v>
      </c>
      <c r="C139" s="15">
        <v>7.9</v>
      </c>
      <c r="D139" s="15">
        <v>134.06</v>
      </c>
      <c r="E139" s="15">
        <v>6.7</v>
      </c>
      <c r="F139" s="18">
        <v>108.3</v>
      </c>
      <c r="G139" s="18">
        <v>0.09</v>
      </c>
      <c r="H139" s="18">
        <v>82.8</v>
      </c>
      <c r="I139" s="17">
        <v>2.2155999999999998</v>
      </c>
      <c r="J139" s="17">
        <v>146.21</v>
      </c>
      <c r="K139" s="17">
        <v>152.11000000000001</v>
      </c>
      <c r="L139" s="17">
        <v>3.4161299634205777</v>
      </c>
    </row>
    <row r="140" spans="1:12" x14ac:dyDescent="0.2">
      <c r="A140" s="16">
        <v>41456</v>
      </c>
      <c r="B140" s="15">
        <v>101.9</v>
      </c>
      <c r="C140" s="15">
        <v>8.23</v>
      </c>
      <c r="D140" s="15">
        <v>137.1</v>
      </c>
      <c r="E140" s="15">
        <v>6.27</v>
      </c>
      <c r="F140" s="18">
        <v>107.6</v>
      </c>
      <c r="G140" s="18">
        <v>0.09</v>
      </c>
      <c r="H140" s="18">
        <v>82.9</v>
      </c>
      <c r="I140" s="17">
        <v>2.2902999999999998</v>
      </c>
      <c r="J140" s="17">
        <v>146.88</v>
      </c>
      <c r="K140" s="17">
        <v>146.85</v>
      </c>
      <c r="L140" s="17">
        <v>3.2456212482526281</v>
      </c>
    </row>
    <row r="141" spans="1:12" x14ac:dyDescent="0.2">
      <c r="A141" s="16">
        <v>41487</v>
      </c>
      <c r="B141" s="15">
        <v>102</v>
      </c>
      <c r="C141" s="15">
        <v>8.4499999999999993</v>
      </c>
      <c r="D141" s="15">
        <v>142.27000000000001</v>
      </c>
      <c r="E141" s="15">
        <v>6.09</v>
      </c>
      <c r="F141" s="18">
        <v>108.5</v>
      </c>
      <c r="G141" s="18">
        <v>0.08</v>
      </c>
      <c r="H141" s="18">
        <v>82.8</v>
      </c>
      <c r="I141" s="17">
        <v>2.3725000000000001</v>
      </c>
      <c r="J141" s="17">
        <v>147.03</v>
      </c>
      <c r="K141" s="17">
        <v>135.02000000000001</v>
      </c>
      <c r="L141" s="17">
        <v>3.553051353298331</v>
      </c>
    </row>
    <row r="142" spans="1:12" x14ac:dyDescent="0.2">
      <c r="A142" s="16">
        <v>41518</v>
      </c>
      <c r="B142" s="15">
        <v>103.3</v>
      </c>
      <c r="C142" s="15">
        <v>8.9</v>
      </c>
      <c r="D142" s="15">
        <v>138.26</v>
      </c>
      <c r="E142" s="15">
        <v>5.86</v>
      </c>
      <c r="F142" s="18">
        <v>107.5</v>
      </c>
      <c r="G142" s="18">
        <v>0.08</v>
      </c>
      <c r="H142" s="18">
        <v>82.2</v>
      </c>
      <c r="I142" s="17">
        <v>2.23</v>
      </c>
      <c r="J142" s="17">
        <v>148.18</v>
      </c>
      <c r="K142" s="17">
        <v>147.72999999999999</v>
      </c>
      <c r="L142" s="17">
        <v>3.6439461883408075</v>
      </c>
    </row>
    <row r="143" spans="1:12" x14ac:dyDescent="0.2">
      <c r="A143" s="16">
        <v>41548</v>
      </c>
      <c r="B143" s="15">
        <v>101.7</v>
      </c>
      <c r="C143" s="15">
        <v>9.25</v>
      </c>
      <c r="D143" s="15">
        <v>134.56</v>
      </c>
      <c r="E143" s="15">
        <v>5.84</v>
      </c>
      <c r="F143" s="18">
        <v>108.2</v>
      </c>
      <c r="G143" s="18">
        <v>0.09</v>
      </c>
      <c r="H143" s="18">
        <v>82.5</v>
      </c>
      <c r="I143" s="17">
        <v>2.2025999999999999</v>
      </c>
      <c r="J143" s="17">
        <v>147.97999999999999</v>
      </c>
      <c r="K143" s="17">
        <v>150.97</v>
      </c>
      <c r="L143" s="17">
        <v>3.8129072394486041</v>
      </c>
    </row>
    <row r="144" spans="1:12" x14ac:dyDescent="0.2">
      <c r="A144" s="16">
        <v>41579</v>
      </c>
      <c r="B144" s="15">
        <v>102.1</v>
      </c>
      <c r="C144" s="15">
        <v>9.4499999999999993</v>
      </c>
      <c r="D144" s="15">
        <v>138.24</v>
      </c>
      <c r="E144" s="15">
        <v>5.77</v>
      </c>
      <c r="F144" s="18">
        <v>108.2</v>
      </c>
      <c r="G144" s="18">
        <v>0.08</v>
      </c>
      <c r="H144" s="18">
        <v>82.9</v>
      </c>
      <c r="I144" s="17">
        <v>2.3249</v>
      </c>
      <c r="J144" s="17">
        <v>148.34</v>
      </c>
      <c r="K144" s="17">
        <v>144.34</v>
      </c>
      <c r="L144" s="17">
        <v>4.3136663809102194</v>
      </c>
    </row>
    <row r="145" spans="1:12" x14ac:dyDescent="0.2">
      <c r="A145" s="16">
        <v>41609</v>
      </c>
      <c r="B145" s="15">
        <v>99.2</v>
      </c>
      <c r="C145" s="15">
        <v>9.9</v>
      </c>
      <c r="D145" s="15">
        <v>141.69</v>
      </c>
      <c r="E145" s="15">
        <v>5.91</v>
      </c>
      <c r="F145" s="18">
        <v>107.7</v>
      </c>
      <c r="G145" s="18">
        <v>0.09</v>
      </c>
      <c r="H145" s="18">
        <v>82.7</v>
      </c>
      <c r="I145" s="17">
        <v>2.3426</v>
      </c>
      <c r="J145" s="17">
        <v>148.75</v>
      </c>
      <c r="K145" s="17">
        <v>136.79</v>
      </c>
      <c r="L145" s="17">
        <v>4.2488987080869123</v>
      </c>
    </row>
    <row r="146" spans="1:12" x14ac:dyDescent="0.2">
      <c r="A146" s="16">
        <v>41640</v>
      </c>
      <c r="B146" s="15">
        <v>101</v>
      </c>
      <c r="C146" s="15">
        <v>10.17</v>
      </c>
      <c r="D146" s="15">
        <v>143.72999999999999</v>
      </c>
      <c r="E146" s="15">
        <v>5.59</v>
      </c>
      <c r="F146" s="18">
        <v>107.5</v>
      </c>
      <c r="G146" s="18">
        <v>7.0000000000000007E-2</v>
      </c>
      <c r="H146" s="18">
        <v>82.6</v>
      </c>
      <c r="I146" s="17">
        <v>2.4262999999999999</v>
      </c>
      <c r="J146" s="17">
        <v>148.34</v>
      </c>
      <c r="K146" s="17">
        <v>148.02000000000001</v>
      </c>
      <c r="L146" s="17">
        <v>4.6972094638928485</v>
      </c>
    </row>
    <row r="147" spans="1:12" x14ac:dyDescent="0.2">
      <c r="A147" s="16">
        <v>41671</v>
      </c>
      <c r="B147" s="15">
        <v>101.3</v>
      </c>
      <c r="C147" s="15">
        <v>10.43</v>
      </c>
      <c r="D147" s="15">
        <v>149.87</v>
      </c>
      <c r="E147" s="15">
        <v>5.68</v>
      </c>
      <c r="F147" s="18">
        <v>109.5</v>
      </c>
      <c r="G147" s="18">
        <v>7.0000000000000007E-2</v>
      </c>
      <c r="H147" s="18">
        <v>82.6</v>
      </c>
      <c r="I147" s="17">
        <v>2.3334000000000001</v>
      </c>
      <c r="J147" s="17">
        <v>147.9</v>
      </c>
      <c r="K147" s="17">
        <v>148.69999999999999</v>
      </c>
      <c r="L147" s="17">
        <v>5.0051149568882014</v>
      </c>
    </row>
    <row r="148" spans="1:12" x14ac:dyDescent="0.2">
      <c r="A148" s="16">
        <v>41699</v>
      </c>
      <c r="B148" s="15">
        <v>100.8</v>
      </c>
      <c r="C148" s="15">
        <v>10.65</v>
      </c>
      <c r="D148" s="15">
        <v>151.9</v>
      </c>
      <c r="E148" s="15">
        <v>6.15</v>
      </c>
      <c r="F148" s="18">
        <v>105.5</v>
      </c>
      <c r="G148" s="18">
        <v>0.08</v>
      </c>
      <c r="H148" s="18">
        <v>82.6</v>
      </c>
      <c r="I148" s="17">
        <v>2.2629999999999999</v>
      </c>
      <c r="J148" s="17">
        <v>147.99</v>
      </c>
      <c r="K148" s="17">
        <v>156.18</v>
      </c>
      <c r="L148" s="17">
        <v>4.9091314804254438</v>
      </c>
    </row>
    <row r="149" spans="1:12" x14ac:dyDescent="0.2">
      <c r="A149" s="16">
        <v>41730</v>
      </c>
      <c r="B149" s="15">
        <v>100.2</v>
      </c>
      <c r="C149" s="15">
        <v>10.87</v>
      </c>
      <c r="D149" s="15">
        <v>148.06</v>
      </c>
      <c r="E149" s="15">
        <v>6.28</v>
      </c>
      <c r="F149" s="18">
        <v>106.2</v>
      </c>
      <c r="G149" s="18">
        <v>0.09</v>
      </c>
      <c r="H149" s="18">
        <v>82.1</v>
      </c>
      <c r="I149" s="17">
        <v>2.2360000000000002</v>
      </c>
      <c r="J149" s="17">
        <v>147.01</v>
      </c>
      <c r="K149" s="17">
        <v>159.26</v>
      </c>
      <c r="L149" s="17">
        <v>4.9891785608193073</v>
      </c>
    </row>
    <row r="150" spans="1:12" x14ac:dyDescent="0.2">
      <c r="A150" s="16">
        <v>41760</v>
      </c>
      <c r="B150" s="15">
        <v>99</v>
      </c>
      <c r="C150" s="15">
        <v>10.9</v>
      </c>
      <c r="D150" s="15">
        <v>145.16</v>
      </c>
      <c r="E150" s="15">
        <v>6.37</v>
      </c>
      <c r="F150" s="18">
        <v>105.7</v>
      </c>
      <c r="G150" s="18">
        <v>0.09</v>
      </c>
      <c r="H150" s="18">
        <v>82</v>
      </c>
      <c r="I150" s="17">
        <v>2.2389999999999999</v>
      </c>
      <c r="J150" s="17">
        <v>146.41999999999999</v>
      </c>
      <c r="K150" s="17">
        <v>160.12</v>
      </c>
      <c r="L150" s="17">
        <v>5.0325689702451326</v>
      </c>
    </row>
    <row r="151" spans="1:12" x14ac:dyDescent="0.2">
      <c r="A151" s="16">
        <v>41791</v>
      </c>
      <c r="B151" s="15">
        <v>97.3</v>
      </c>
      <c r="C151" s="15">
        <v>10.9</v>
      </c>
      <c r="D151" s="15">
        <v>142.97</v>
      </c>
      <c r="E151" s="15">
        <v>6.52</v>
      </c>
      <c r="F151" s="18">
        <v>101.5</v>
      </c>
      <c r="G151" s="18">
        <v>0.1</v>
      </c>
      <c r="H151" s="18">
        <v>81.599999999999994</v>
      </c>
      <c r="I151" s="17">
        <v>2.2025000000000001</v>
      </c>
      <c r="J151" s="17">
        <v>143.66999999999999</v>
      </c>
      <c r="K151" s="17">
        <v>168.55</v>
      </c>
      <c r="L151" s="17">
        <v>4.7573644984211239</v>
      </c>
    </row>
    <row r="152" spans="1:12" x14ac:dyDescent="0.2">
      <c r="A152" s="16">
        <v>41821</v>
      </c>
      <c r="B152" s="15">
        <v>98.6</v>
      </c>
      <c r="C152" s="15">
        <v>10.9</v>
      </c>
      <c r="D152" s="15">
        <v>140.32</v>
      </c>
      <c r="E152" s="15">
        <v>6.5</v>
      </c>
      <c r="F152" s="18">
        <v>104.2</v>
      </c>
      <c r="G152" s="18">
        <v>0.09</v>
      </c>
      <c r="H152" s="18">
        <v>80.8</v>
      </c>
      <c r="I152" s="17">
        <v>2.2673999999999999</v>
      </c>
      <c r="J152" s="17">
        <v>144.47</v>
      </c>
      <c r="K152" s="17">
        <v>158.44</v>
      </c>
      <c r="L152" s="17">
        <v>4.6630168019633933</v>
      </c>
    </row>
    <row r="153" spans="1:12" x14ac:dyDescent="0.2">
      <c r="A153" s="16">
        <v>41852</v>
      </c>
      <c r="B153" s="15">
        <v>98.9</v>
      </c>
      <c r="C153" s="15">
        <v>10.9</v>
      </c>
      <c r="D153" s="15">
        <v>138.44</v>
      </c>
      <c r="E153" s="15">
        <v>6.51</v>
      </c>
      <c r="F153" s="18">
        <v>103</v>
      </c>
      <c r="G153" s="18">
        <v>0.09</v>
      </c>
      <c r="H153" s="18">
        <v>80.7</v>
      </c>
      <c r="I153" s="17">
        <v>2.2395999999999998</v>
      </c>
      <c r="J153" s="17">
        <v>145.63</v>
      </c>
      <c r="K153" s="17">
        <v>154.11000000000001</v>
      </c>
      <c r="L153" s="17">
        <v>4.6633332585932497</v>
      </c>
    </row>
    <row r="154" spans="1:12" x14ac:dyDescent="0.2">
      <c r="A154" s="16">
        <v>41883</v>
      </c>
      <c r="B154" s="15">
        <v>98.7</v>
      </c>
      <c r="C154" s="15">
        <v>10.9</v>
      </c>
      <c r="D154" s="15">
        <v>139.83000000000001</v>
      </c>
      <c r="E154" s="15">
        <v>6.75</v>
      </c>
      <c r="F154" s="18">
        <v>103.1</v>
      </c>
      <c r="G154" s="18">
        <v>0.09</v>
      </c>
      <c r="H154" s="18">
        <v>80.400000000000006</v>
      </c>
      <c r="I154" s="17">
        <v>2.4510000000000001</v>
      </c>
      <c r="J154" s="17">
        <v>145.91</v>
      </c>
      <c r="K154" s="17">
        <v>150.71</v>
      </c>
      <c r="L154" s="17">
        <v>4.8152171124092424</v>
      </c>
    </row>
    <row r="155" spans="1:12" x14ac:dyDescent="0.2">
      <c r="A155" s="16">
        <v>41913</v>
      </c>
      <c r="B155" s="15">
        <v>98.9</v>
      </c>
      <c r="C155" s="15">
        <v>10.92</v>
      </c>
      <c r="D155" s="15">
        <v>146.85</v>
      </c>
      <c r="E155" s="15">
        <v>6.59</v>
      </c>
      <c r="F155" s="18">
        <v>102.2</v>
      </c>
      <c r="G155" s="18">
        <v>0.09</v>
      </c>
      <c r="H155" s="18">
        <v>80</v>
      </c>
      <c r="I155" s="17">
        <v>2.4441999999999999</v>
      </c>
      <c r="J155" s="17">
        <v>145.32</v>
      </c>
      <c r="K155" s="17">
        <v>144.80000000000001</v>
      </c>
      <c r="L155" s="17">
        <v>5.1385596337774953</v>
      </c>
    </row>
    <row r="156" spans="1:12" x14ac:dyDescent="0.2">
      <c r="A156" s="16">
        <v>41944</v>
      </c>
      <c r="B156" s="15">
        <v>98.3</v>
      </c>
      <c r="C156" s="15">
        <v>11.15</v>
      </c>
      <c r="D156" s="15">
        <v>151.32</v>
      </c>
      <c r="E156" s="15">
        <v>6.56</v>
      </c>
      <c r="F156" s="18">
        <v>101.1</v>
      </c>
      <c r="G156" s="18">
        <v>0.09</v>
      </c>
      <c r="H156" s="18">
        <v>80.2</v>
      </c>
      <c r="I156" s="17">
        <v>2.5600999999999998</v>
      </c>
      <c r="J156" s="17">
        <v>145.54</v>
      </c>
      <c r="K156" s="17">
        <v>139.47999999999999</v>
      </c>
      <c r="L156" s="17">
        <v>5.5167361658965408</v>
      </c>
    </row>
    <row r="157" spans="1:12" x14ac:dyDescent="0.2">
      <c r="A157" s="16">
        <v>41974</v>
      </c>
      <c r="B157" s="15">
        <v>96.1</v>
      </c>
      <c r="C157" s="15">
        <v>11.58</v>
      </c>
      <c r="D157" s="15">
        <v>149.44</v>
      </c>
      <c r="E157" s="15">
        <v>6.41</v>
      </c>
      <c r="F157" s="18">
        <v>99.4</v>
      </c>
      <c r="G157" s="18">
        <v>0.12</v>
      </c>
      <c r="H157" s="18">
        <v>79.2</v>
      </c>
      <c r="I157" s="17">
        <v>2.6562000000000001</v>
      </c>
      <c r="J157" s="17">
        <v>146.55000000000001</v>
      </c>
      <c r="K157" s="17">
        <v>127.93</v>
      </c>
      <c r="L157" s="17">
        <v>5.6904953762326738</v>
      </c>
    </row>
    <row r="158" spans="1:12" x14ac:dyDescent="0.2">
      <c r="A158" s="16">
        <v>42005</v>
      </c>
      <c r="B158" s="15">
        <v>96</v>
      </c>
      <c r="C158" s="15">
        <v>11.82</v>
      </c>
      <c r="D158" s="15">
        <v>141.76</v>
      </c>
      <c r="E158" s="15">
        <v>7.14</v>
      </c>
      <c r="F158" s="18">
        <v>99.2</v>
      </c>
      <c r="G158" s="18">
        <v>0.11</v>
      </c>
      <c r="H158" s="18">
        <v>79.099999999999994</v>
      </c>
      <c r="I158" s="17">
        <v>2.6623000000000001</v>
      </c>
      <c r="J158" s="17">
        <v>145.29</v>
      </c>
      <c r="K158" s="17">
        <v>144.03</v>
      </c>
      <c r="L158" s="17">
        <v>5.6944698752673828</v>
      </c>
    </row>
    <row r="159" spans="1:12" x14ac:dyDescent="0.2">
      <c r="A159" s="16">
        <v>42036</v>
      </c>
      <c r="B159" s="15">
        <v>95.7</v>
      </c>
      <c r="C159" s="15">
        <v>12.15</v>
      </c>
      <c r="D159" s="15">
        <v>148.81</v>
      </c>
      <c r="E159" s="15">
        <v>7.7</v>
      </c>
      <c r="F159" s="18">
        <v>98.9</v>
      </c>
      <c r="G159" s="18">
        <v>0.11</v>
      </c>
      <c r="H159" s="18">
        <v>79.099999999999994</v>
      </c>
      <c r="I159" s="17">
        <v>2.8782000000000001</v>
      </c>
      <c r="J159" s="17">
        <v>144.4</v>
      </c>
      <c r="K159" s="17">
        <v>140.52000000000001</v>
      </c>
      <c r="L159" s="17">
        <v>6.1136600625651738</v>
      </c>
    </row>
    <row r="160" spans="1:12" x14ac:dyDescent="0.2">
      <c r="A160" s="16">
        <v>42064</v>
      </c>
      <c r="B160" s="15">
        <v>94.4</v>
      </c>
      <c r="C160" s="15">
        <v>12.58</v>
      </c>
      <c r="D160" s="15">
        <v>160.54</v>
      </c>
      <c r="E160" s="15">
        <v>8.1300000000000008</v>
      </c>
      <c r="F160" s="18">
        <v>97.3</v>
      </c>
      <c r="G160" s="18">
        <v>0.11</v>
      </c>
      <c r="H160" s="18">
        <v>78.400000000000006</v>
      </c>
      <c r="I160" s="17">
        <v>3.2080000000000002</v>
      </c>
      <c r="J160" s="17">
        <v>143.94</v>
      </c>
      <c r="K160" s="17">
        <v>123.61</v>
      </c>
      <c r="L160" s="17">
        <v>6.7325430445476897</v>
      </c>
    </row>
    <row r="161" spans="1:12" x14ac:dyDescent="0.2">
      <c r="A161" s="16">
        <v>42095</v>
      </c>
      <c r="B161" s="15">
        <v>92.8</v>
      </c>
      <c r="C161" s="15">
        <v>12.68</v>
      </c>
      <c r="D161" s="15">
        <v>157.11000000000001</v>
      </c>
      <c r="E161" s="15">
        <v>8.17</v>
      </c>
      <c r="F161" s="18">
        <v>95.8</v>
      </c>
      <c r="G161" s="18">
        <v>0.12</v>
      </c>
      <c r="H161" s="18">
        <v>77.599999999999994</v>
      </c>
      <c r="I161" s="17">
        <v>2.9935999999999998</v>
      </c>
      <c r="J161" s="17">
        <v>142.43</v>
      </c>
      <c r="K161" s="17">
        <v>129.19999999999999</v>
      </c>
      <c r="L161" s="17">
        <v>6.9621118861988851</v>
      </c>
    </row>
    <row r="162" spans="1:12" x14ac:dyDescent="0.2">
      <c r="A162" s="16">
        <v>42125</v>
      </c>
      <c r="B162" s="15">
        <v>92.8</v>
      </c>
      <c r="C162" s="15">
        <v>13.15</v>
      </c>
      <c r="D162" s="15">
        <v>158.30000000000001</v>
      </c>
      <c r="E162" s="15">
        <v>8.4700000000000006</v>
      </c>
      <c r="F162" s="18">
        <v>95.7</v>
      </c>
      <c r="G162" s="18">
        <v>0.12</v>
      </c>
      <c r="H162" s="18">
        <v>76.7</v>
      </c>
      <c r="I162" s="17">
        <v>3.1787999999999998</v>
      </c>
      <c r="J162" s="17">
        <v>141.19999999999999</v>
      </c>
      <c r="K162" s="17">
        <v>124.25</v>
      </c>
      <c r="L162" s="17">
        <v>7.335994790339484</v>
      </c>
    </row>
    <row r="163" spans="1:12" x14ac:dyDescent="0.2">
      <c r="A163" s="16">
        <v>42156</v>
      </c>
      <c r="B163" s="15">
        <v>91.5</v>
      </c>
      <c r="C163" s="15">
        <v>13.58</v>
      </c>
      <c r="D163" s="15">
        <v>158.28</v>
      </c>
      <c r="E163" s="15">
        <v>8.89</v>
      </c>
      <c r="F163" s="18">
        <v>94.1</v>
      </c>
      <c r="G163" s="18">
        <v>0.13</v>
      </c>
      <c r="H163" s="18">
        <v>75.8</v>
      </c>
      <c r="I163" s="17">
        <v>3.1025999999999998</v>
      </c>
      <c r="J163" s="17">
        <v>139.74</v>
      </c>
      <c r="K163" s="17">
        <v>125.61</v>
      </c>
      <c r="L163" s="17">
        <v>7.6828758909683881</v>
      </c>
    </row>
    <row r="164" spans="1:12" x14ac:dyDescent="0.2">
      <c r="A164" s="16">
        <v>42186</v>
      </c>
      <c r="B164" s="15">
        <v>90.3</v>
      </c>
      <c r="C164" s="15">
        <v>13.69</v>
      </c>
      <c r="D164" s="15">
        <v>162.66999999999999</v>
      </c>
      <c r="E164" s="15">
        <v>9.56</v>
      </c>
      <c r="F164" s="18">
        <v>92.3</v>
      </c>
      <c r="G164" s="18">
        <v>0.13</v>
      </c>
      <c r="H164" s="18">
        <v>75.2</v>
      </c>
      <c r="I164" s="17">
        <v>3.3940000000000001</v>
      </c>
      <c r="J164" s="17">
        <v>138.66999999999999</v>
      </c>
      <c r="K164" s="17">
        <v>121.74</v>
      </c>
      <c r="L164" s="17">
        <v>7.767604707738851</v>
      </c>
    </row>
    <row r="165" spans="1:12" x14ac:dyDescent="0.2">
      <c r="A165" s="16">
        <v>42217</v>
      </c>
      <c r="B165" s="15">
        <v>90.2</v>
      </c>
      <c r="C165" s="15">
        <v>14.15</v>
      </c>
      <c r="D165" s="15">
        <v>169.87</v>
      </c>
      <c r="E165" s="15">
        <v>9.5299999999999994</v>
      </c>
      <c r="F165" s="18">
        <v>92.3</v>
      </c>
      <c r="G165" s="18">
        <v>0.14000000000000001</v>
      </c>
      <c r="H165" s="18">
        <v>75.099999999999994</v>
      </c>
      <c r="I165" s="17">
        <v>3.6467000000000001</v>
      </c>
      <c r="J165" s="17">
        <v>138.81</v>
      </c>
      <c r="K165" s="17">
        <v>108.75</v>
      </c>
      <c r="L165" s="17">
        <v>8.1117632739173828</v>
      </c>
    </row>
    <row r="166" spans="1:12" x14ac:dyDescent="0.2">
      <c r="A166" s="16">
        <v>42248</v>
      </c>
      <c r="B166" s="15">
        <v>88.5</v>
      </c>
      <c r="C166" s="15">
        <v>14.15</v>
      </c>
      <c r="D166" s="15">
        <v>186.75</v>
      </c>
      <c r="E166" s="15">
        <v>9.49</v>
      </c>
      <c r="F166" s="18">
        <v>91.2</v>
      </c>
      <c r="G166" s="18">
        <v>0.14000000000000001</v>
      </c>
      <c r="H166" s="18">
        <v>74.900000000000006</v>
      </c>
      <c r="I166" s="17">
        <v>3.9729000000000001</v>
      </c>
      <c r="J166" s="17">
        <v>137.74</v>
      </c>
      <c r="K166" s="17">
        <v>100.43</v>
      </c>
      <c r="L166" s="17">
        <v>8.8967971530249166</v>
      </c>
    </row>
    <row r="167" spans="1:12" x14ac:dyDescent="0.2">
      <c r="A167" s="16">
        <v>42278</v>
      </c>
      <c r="B167" s="15">
        <v>88.1</v>
      </c>
      <c r="C167" s="15">
        <v>14.15</v>
      </c>
      <c r="D167" s="15">
        <v>189.34</v>
      </c>
      <c r="E167" s="15">
        <v>9.93</v>
      </c>
      <c r="F167" s="18">
        <v>90.8</v>
      </c>
      <c r="G167" s="18">
        <v>0.12</v>
      </c>
      <c r="H167" s="18">
        <v>74.7</v>
      </c>
      <c r="I167" s="17">
        <v>3.8589000000000002</v>
      </c>
      <c r="J167" s="17">
        <v>138.5</v>
      </c>
      <c r="K167" s="17">
        <v>101.54</v>
      </c>
      <c r="L167" s="17">
        <v>8.4809072098460234</v>
      </c>
    </row>
    <row r="168" spans="1:12" x14ac:dyDescent="0.2">
      <c r="A168" s="16">
        <v>42309</v>
      </c>
      <c r="B168" s="15">
        <v>86.2</v>
      </c>
      <c r="C168" s="15">
        <v>14.15</v>
      </c>
      <c r="D168" s="15">
        <v>179.18</v>
      </c>
      <c r="E168" s="15">
        <v>10.48</v>
      </c>
      <c r="F168" s="18">
        <v>89.5</v>
      </c>
      <c r="G168" s="18">
        <v>0.12</v>
      </c>
      <c r="H168" s="18">
        <v>74.7</v>
      </c>
      <c r="I168" s="17">
        <v>3.8506</v>
      </c>
      <c r="J168" s="17">
        <v>136.65</v>
      </c>
      <c r="K168" s="17">
        <v>106.04</v>
      </c>
      <c r="L168" s="17">
        <v>7.9429830511646093</v>
      </c>
    </row>
    <row r="169" spans="1:12" x14ac:dyDescent="0.2">
      <c r="A169" s="16">
        <v>42339</v>
      </c>
      <c r="B169" s="15">
        <v>84.9</v>
      </c>
      <c r="C169" s="15">
        <v>14.15</v>
      </c>
      <c r="D169" s="15">
        <v>181.47</v>
      </c>
      <c r="E169" s="15">
        <v>10.67</v>
      </c>
      <c r="F169" s="18">
        <v>88.7</v>
      </c>
      <c r="G169" s="18">
        <v>0.24</v>
      </c>
      <c r="H169" s="18">
        <v>74.900000000000006</v>
      </c>
      <c r="I169" s="17">
        <v>3.9047999999999998</v>
      </c>
      <c r="J169" s="17">
        <v>136.69999999999999</v>
      </c>
      <c r="K169" s="17">
        <v>97.09</v>
      </c>
      <c r="L169" s="17">
        <v>8.2465204017470271</v>
      </c>
    </row>
    <row r="170" spans="1:12" x14ac:dyDescent="0.2">
      <c r="A170" s="16">
        <v>42370</v>
      </c>
      <c r="B170" s="15">
        <v>85.3</v>
      </c>
      <c r="C170" s="15">
        <v>14.15</v>
      </c>
      <c r="D170" s="15">
        <v>186.87</v>
      </c>
      <c r="E170" s="15">
        <v>10.71</v>
      </c>
      <c r="F170" s="18">
        <v>89</v>
      </c>
      <c r="G170" s="18">
        <v>0.34</v>
      </c>
      <c r="H170" s="18">
        <v>74.2</v>
      </c>
      <c r="I170" s="17">
        <v>4.0427999999999997</v>
      </c>
      <c r="J170" s="17">
        <v>135.37</v>
      </c>
      <c r="K170" s="17">
        <v>107.09</v>
      </c>
      <c r="L170" s="17">
        <v>7.8883216904281683</v>
      </c>
    </row>
    <row r="171" spans="1:12" x14ac:dyDescent="0.2">
      <c r="A171" s="16">
        <v>42401</v>
      </c>
      <c r="B171" s="15">
        <v>83.1</v>
      </c>
      <c r="C171" s="15">
        <v>14.15</v>
      </c>
      <c r="D171" s="15">
        <v>184.11</v>
      </c>
      <c r="E171" s="15">
        <v>10.36</v>
      </c>
      <c r="F171" s="18">
        <v>88.1</v>
      </c>
      <c r="G171" s="18">
        <v>0.38</v>
      </c>
      <c r="H171" s="18">
        <v>73.900000000000006</v>
      </c>
      <c r="I171" s="17">
        <v>3.9796</v>
      </c>
      <c r="J171" s="17">
        <v>134.82</v>
      </c>
      <c r="K171" s="17">
        <v>107.7</v>
      </c>
      <c r="L171" s="17">
        <v>7.1451457866068546</v>
      </c>
    </row>
    <row r="172" spans="1:12" x14ac:dyDescent="0.2">
      <c r="A172" s="16">
        <v>42430</v>
      </c>
      <c r="B172" s="15">
        <v>84.9</v>
      </c>
      <c r="C172" s="15">
        <v>14.15</v>
      </c>
      <c r="D172" s="15">
        <v>176</v>
      </c>
      <c r="E172" s="15">
        <v>9.39</v>
      </c>
      <c r="F172" s="18">
        <v>88.1</v>
      </c>
      <c r="G172" s="18">
        <v>0.36</v>
      </c>
      <c r="H172" s="18">
        <v>73.900000000000006</v>
      </c>
      <c r="I172" s="17">
        <v>3.5589</v>
      </c>
      <c r="J172" s="17">
        <v>133.79</v>
      </c>
      <c r="K172" s="17">
        <v>119.41</v>
      </c>
      <c r="L172" s="17">
        <v>6.7432976328535288</v>
      </c>
    </row>
    <row r="173" spans="1:12" x14ac:dyDescent="0.2">
      <c r="A173" s="16">
        <v>42461</v>
      </c>
      <c r="B173" s="15">
        <v>85.3</v>
      </c>
      <c r="C173" s="15">
        <v>14.15</v>
      </c>
      <c r="D173" s="15">
        <v>170.56</v>
      </c>
      <c r="E173" s="15">
        <v>9.2799999999999994</v>
      </c>
      <c r="F173" s="18">
        <v>88.6</v>
      </c>
      <c r="G173" s="18">
        <v>0.37</v>
      </c>
      <c r="H173" s="18">
        <v>74.3</v>
      </c>
      <c r="I173" s="17">
        <v>3.4508000000000001</v>
      </c>
      <c r="J173" s="17">
        <v>133.97</v>
      </c>
      <c r="K173" s="17">
        <v>120.81</v>
      </c>
      <c r="L173" s="17">
        <v>6.6578897874741472</v>
      </c>
    </row>
    <row r="174" spans="1:12" x14ac:dyDescent="0.2">
      <c r="A174" s="16">
        <v>42491</v>
      </c>
      <c r="B174" s="15">
        <v>84.9</v>
      </c>
      <c r="C174" s="15">
        <v>14.15</v>
      </c>
      <c r="D174" s="15">
        <v>173.06</v>
      </c>
      <c r="E174" s="15">
        <v>9.32</v>
      </c>
      <c r="F174" s="18">
        <v>86.2</v>
      </c>
      <c r="G174" s="18">
        <v>0.37</v>
      </c>
      <c r="H174" s="18">
        <v>73.900000000000006</v>
      </c>
      <c r="I174" s="17">
        <v>3.5951</v>
      </c>
      <c r="J174" s="17">
        <v>133.78</v>
      </c>
      <c r="K174" s="17">
        <v>119.19</v>
      </c>
      <c r="L174" s="17">
        <v>6.768794224345398</v>
      </c>
    </row>
    <row r="175" spans="1:12" x14ac:dyDescent="0.2">
      <c r="A175" s="16">
        <v>42522</v>
      </c>
      <c r="B175" s="15">
        <v>86.3</v>
      </c>
      <c r="C175" s="15">
        <v>14.15</v>
      </c>
      <c r="D175" s="15">
        <v>173.08</v>
      </c>
      <c r="E175" s="15">
        <v>8.84</v>
      </c>
      <c r="F175" s="18">
        <v>86.9</v>
      </c>
      <c r="G175" s="18">
        <v>0.38</v>
      </c>
      <c r="H175" s="18">
        <v>74</v>
      </c>
      <c r="I175" s="17">
        <v>3.2098</v>
      </c>
      <c r="J175" s="17">
        <v>133.94999999999999</v>
      </c>
      <c r="K175" s="17">
        <v>120.15</v>
      </c>
      <c r="L175" s="17">
        <v>6.7951083458485328</v>
      </c>
    </row>
    <row r="176" spans="1:12" x14ac:dyDescent="0.2">
      <c r="A176" s="16">
        <v>42552</v>
      </c>
      <c r="B176" s="15">
        <v>86.2</v>
      </c>
      <c r="C176" s="15">
        <v>14.15</v>
      </c>
      <c r="D176" s="15">
        <v>163.19999999999999</v>
      </c>
      <c r="E176" s="15">
        <v>8.74</v>
      </c>
      <c r="F176" s="18">
        <v>86.8</v>
      </c>
      <c r="G176" s="18">
        <v>0.39</v>
      </c>
      <c r="H176" s="18">
        <v>74.099999999999994</v>
      </c>
      <c r="I176" s="17">
        <v>3.2389999999999999</v>
      </c>
      <c r="J176" s="17">
        <v>133.63999999999999</v>
      </c>
      <c r="K176" s="17">
        <v>129.46</v>
      </c>
      <c r="L176" s="17">
        <v>7.0978813101286287</v>
      </c>
    </row>
    <row r="177" spans="1:12" x14ac:dyDescent="0.2">
      <c r="A177" s="16">
        <v>42583</v>
      </c>
      <c r="B177" s="15">
        <v>83.8</v>
      </c>
      <c r="C177" s="15">
        <v>14.15</v>
      </c>
      <c r="D177" s="15">
        <v>158.96</v>
      </c>
      <c r="E177" s="15">
        <v>8.9700000000000006</v>
      </c>
      <c r="F177" s="18">
        <v>85.2</v>
      </c>
      <c r="G177" s="18">
        <v>0.4</v>
      </c>
      <c r="H177" s="18">
        <v>73.900000000000006</v>
      </c>
      <c r="I177" s="17">
        <v>3.2403</v>
      </c>
      <c r="J177" s="17">
        <v>132.80000000000001</v>
      </c>
      <c r="K177" s="17">
        <v>128.03</v>
      </c>
      <c r="L177" s="17">
        <v>7.3662279797021224</v>
      </c>
    </row>
    <row r="178" spans="1:12" x14ac:dyDescent="0.2">
      <c r="A178" s="16">
        <v>42614</v>
      </c>
      <c r="B178" s="15">
        <v>84.7</v>
      </c>
      <c r="C178" s="15">
        <v>14.15</v>
      </c>
      <c r="D178" s="15">
        <v>161.88</v>
      </c>
      <c r="E178" s="15">
        <v>8.48</v>
      </c>
      <c r="F178" s="18">
        <v>85.7</v>
      </c>
      <c r="G178" s="18">
        <v>0.4</v>
      </c>
      <c r="H178" s="18">
        <v>74.2</v>
      </c>
      <c r="I178" s="17">
        <v>3.2462</v>
      </c>
      <c r="J178" s="17">
        <v>132.82</v>
      </c>
      <c r="K178" s="17">
        <v>135.97</v>
      </c>
      <c r="L178" s="17">
        <v>7.2028969107162943</v>
      </c>
    </row>
    <row r="179" spans="1:12" x14ac:dyDescent="0.2">
      <c r="A179" s="16">
        <v>42644</v>
      </c>
      <c r="B179" s="15">
        <v>83.5</v>
      </c>
      <c r="C179" s="15">
        <v>14.05</v>
      </c>
      <c r="D179" s="15">
        <v>162.04</v>
      </c>
      <c r="E179" s="15">
        <v>7.87</v>
      </c>
      <c r="F179" s="18">
        <v>84.7</v>
      </c>
      <c r="G179" s="18">
        <v>0.4</v>
      </c>
      <c r="H179" s="18">
        <v>73.7</v>
      </c>
      <c r="I179" s="17">
        <v>3.1810999999999998</v>
      </c>
      <c r="J179" s="17">
        <v>132.53</v>
      </c>
      <c r="K179" s="17">
        <v>140.80000000000001</v>
      </c>
      <c r="L179" s="17">
        <v>6.9825234583652529</v>
      </c>
    </row>
    <row r="180" spans="1:12" x14ac:dyDescent="0.2">
      <c r="A180" s="16">
        <v>42675</v>
      </c>
      <c r="B180" s="15">
        <v>84</v>
      </c>
      <c r="C180" s="15">
        <v>13.9</v>
      </c>
      <c r="D180" s="15">
        <v>172.03</v>
      </c>
      <c r="E180" s="15">
        <v>6.99</v>
      </c>
      <c r="F180" s="18">
        <v>85</v>
      </c>
      <c r="G180" s="18">
        <v>0.41</v>
      </c>
      <c r="H180" s="18">
        <v>73.7</v>
      </c>
      <c r="I180" s="17">
        <v>3.3967000000000001</v>
      </c>
      <c r="J180" s="17">
        <v>132.61000000000001</v>
      </c>
      <c r="K180" s="17">
        <v>123.58</v>
      </c>
      <c r="L180" s="17">
        <v>7.0929927807295456</v>
      </c>
    </row>
    <row r="181" spans="1:12" x14ac:dyDescent="0.2">
      <c r="A181" s="16">
        <v>42705</v>
      </c>
      <c r="B181" s="15">
        <v>85.9</v>
      </c>
      <c r="C181" s="15">
        <v>13.65</v>
      </c>
      <c r="D181" s="15">
        <v>171.83</v>
      </c>
      <c r="E181" s="15">
        <v>6.29</v>
      </c>
      <c r="F181" s="15">
        <v>85.6</v>
      </c>
      <c r="G181" s="18">
        <v>0.54</v>
      </c>
      <c r="H181" s="18">
        <v>72.900000000000006</v>
      </c>
      <c r="I181" s="17">
        <v>3.2591000000000001</v>
      </c>
      <c r="J181" s="17">
        <v>132.38999999999999</v>
      </c>
      <c r="K181" s="17">
        <v>110.3</v>
      </c>
      <c r="L181" s="17">
        <v>6.6749908953748438</v>
      </c>
    </row>
    <row r="182" spans="1:12" x14ac:dyDescent="0.2">
      <c r="A182" s="16">
        <v>42736</v>
      </c>
      <c r="B182" s="15">
        <v>85.9</v>
      </c>
      <c r="C182" s="15">
        <v>13.17</v>
      </c>
      <c r="D182" s="15">
        <v>169.88</v>
      </c>
      <c r="E182" s="15">
        <v>5.35</v>
      </c>
      <c r="F182" s="15">
        <v>84.8</v>
      </c>
      <c r="G182" s="15">
        <v>0.65</v>
      </c>
      <c r="H182" s="15">
        <v>74.599999999999994</v>
      </c>
      <c r="I182" s="19">
        <v>3.1269999999999998</v>
      </c>
      <c r="J182" s="15">
        <v>133.08000000000001</v>
      </c>
      <c r="K182" s="15">
        <v>131.37</v>
      </c>
      <c r="L182" s="17">
        <v>6.0320297046882132</v>
      </c>
    </row>
    <row r="183" spans="1:12" x14ac:dyDescent="0.2">
      <c r="A183" s="16">
        <v>42767</v>
      </c>
      <c r="B183" s="15">
        <v>86</v>
      </c>
      <c r="C183" s="15">
        <v>12.82</v>
      </c>
      <c r="D183" s="15">
        <v>165.86</v>
      </c>
      <c r="E183" s="15">
        <v>4.76</v>
      </c>
      <c r="F183" s="15">
        <v>84.9</v>
      </c>
      <c r="G183" s="15">
        <v>0.66</v>
      </c>
      <c r="H183" s="15">
        <v>74.3</v>
      </c>
      <c r="I183" s="19">
        <v>3.0992999999999999</v>
      </c>
      <c r="J183" s="15">
        <v>134.99</v>
      </c>
      <c r="K183" s="15">
        <v>136.11000000000001</v>
      </c>
      <c r="L183" s="17">
        <v>5.6148043550964255</v>
      </c>
    </row>
    <row r="184" spans="1:12" x14ac:dyDescent="0.2">
      <c r="A184" s="16">
        <v>42795</v>
      </c>
      <c r="B184" s="15">
        <v>84.6</v>
      </c>
      <c r="C184" s="15">
        <v>12.15</v>
      </c>
      <c r="D184" s="15">
        <v>162.01</v>
      </c>
      <c r="E184" s="15">
        <v>4.57</v>
      </c>
      <c r="F184" s="15">
        <v>84.4</v>
      </c>
      <c r="G184" s="15">
        <v>0.79</v>
      </c>
      <c r="H184" s="15">
        <v>74.400000000000006</v>
      </c>
      <c r="I184" s="19">
        <v>3.1684000000000001</v>
      </c>
      <c r="J184" s="15">
        <v>134.44</v>
      </c>
      <c r="K184" s="15">
        <v>139.85</v>
      </c>
      <c r="L184" s="15">
        <v>5.059296097934185</v>
      </c>
    </row>
    <row r="185" spans="1:12" x14ac:dyDescent="0.2">
      <c r="A185" s="16">
        <v>42826</v>
      </c>
      <c r="B185" s="15">
        <v>85.6</v>
      </c>
      <c r="C185" s="15">
        <v>11.59</v>
      </c>
      <c r="D185" s="15">
        <v>160.34</v>
      </c>
      <c r="E185" s="15">
        <v>4.08</v>
      </c>
      <c r="F185" s="15">
        <v>83.5</v>
      </c>
      <c r="G185" s="15">
        <v>0.9</v>
      </c>
      <c r="H185" s="15">
        <v>74.7</v>
      </c>
      <c r="I185" s="19">
        <v>3.1983999999999999</v>
      </c>
      <c r="J185" s="15">
        <v>134.69999999999999</v>
      </c>
      <c r="K185" s="15">
        <v>144.01</v>
      </c>
      <c r="L185" s="15">
        <v>4.6344883261456138</v>
      </c>
    </row>
    <row r="186" spans="1:12" x14ac:dyDescent="0.2">
      <c r="A186" s="16">
        <v>42856</v>
      </c>
      <c r="B186" s="15">
        <v>86.6</v>
      </c>
      <c r="C186" s="15">
        <v>11.15</v>
      </c>
      <c r="D186" s="15">
        <v>165.04</v>
      </c>
      <c r="E186" s="15">
        <v>3.6</v>
      </c>
      <c r="F186" s="15">
        <v>84.7</v>
      </c>
      <c r="G186" s="15">
        <v>0.91</v>
      </c>
      <c r="H186" s="15">
        <v>74.7</v>
      </c>
      <c r="I186" s="19">
        <v>3.2437</v>
      </c>
      <c r="J186" s="15">
        <v>134.32</v>
      </c>
      <c r="K186" s="15">
        <v>127.78</v>
      </c>
      <c r="L186" s="15">
        <v>4.3724485364370791</v>
      </c>
    </row>
    <row r="187" spans="1:12" x14ac:dyDescent="0.2">
      <c r="A187" s="16">
        <v>42887</v>
      </c>
      <c r="B187" s="15">
        <v>86.8</v>
      </c>
      <c r="C187" s="15">
        <v>10.15</v>
      </c>
      <c r="D187" s="15">
        <v>164.98</v>
      </c>
      <c r="E187" s="15">
        <v>3</v>
      </c>
      <c r="F187" s="15">
        <v>83.7</v>
      </c>
      <c r="G187" s="15">
        <v>1.04</v>
      </c>
      <c r="H187" s="15">
        <v>74.2</v>
      </c>
      <c r="I187" s="19">
        <v>3.3081999999999998</v>
      </c>
      <c r="J187" s="15">
        <v>135.06</v>
      </c>
      <c r="K187" s="15">
        <v>128.11000000000001</v>
      </c>
      <c r="L187" s="15">
        <v>4.3428915234305698</v>
      </c>
    </row>
    <row r="188" spans="1:12" x14ac:dyDescent="0.2">
      <c r="A188" s="16">
        <v>42917</v>
      </c>
      <c r="B188" s="15">
        <v>87.5</v>
      </c>
      <c r="C188" s="15">
        <v>10.01</v>
      </c>
      <c r="D188" s="15">
        <v>164.02</v>
      </c>
      <c r="E188" s="15">
        <v>2.71</v>
      </c>
      <c r="F188" s="15">
        <v>84.3</v>
      </c>
      <c r="G188" s="15">
        <v>1.1499999999999999</v>
      </c>
      <c r="H188" s="15">
        <v>74.7</v>
      </c>
      <c r="I188" s="19">
        <v>3.1307</v>
      </c>
      <c r="J188" s="15">
        <v>135.62</v>
      </c>
      <c r="K188" s="15">
        <v>131.1</v>
      </c>
      <c r="L188" s="15">
        <v>3.7848042389807546</v>
      </c>
    </row>
    <row r="189" spans="1:12" x14ac:dyDescent="0.2">
      <c r="A189" s="16">
        <v>42948</v>
      </c>
      <c r="C189" s="15">
        <v>9.15</v>
      </c>
      <c r="D189" s="15">
        <v>160.63999999999999</v>
      </c>
      <c r="E189" s="15">
        <v>2.46</v>
      </c>
      <c r="G189" s="15">
        <v>1.1599999999999999</v>
      </c>
      <c r="H189" s="15">
        <v>74.099999999999994</v>
      </c>
      <c r="I189" s="19">
        <v>3.1471</v>
      </c>
      <c r="K189" s="15">
        <v>129.29</v>
      </c>
    </row>
    <row r="190" spans="1:12" x14ac:dyDescent="0.2">
      <c r="A190" s="16">
        <v>42979</v>
      </c>
      <c r="C190" s="15">
        <v>8.3699999999999992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B22" sqref="B22"/>
    </sheetView>
  </sheetViews>
  <sheetFormatPr defaultRowHeight="15" x14ac:dyDescent="0.25"/>
  <cols>
    <col min="1" max="1" width="13.140625" customWidth="1"/>
    <col min="2" max="3" width="88.42578125" customWidth="1"/>
  </cols>
  <sheetData>
    <row r="1" spans="1:3" x14ac:dyDescent="0.25">
      <c r="A1" s="1"/>
      <c r="B1" s="1"/>
      <c r="C1" s="1"/>
    </row>
    <row r="2" spans="1:3" x14ac:dyDescent="0.25">
      <c r="A2" s="1" t="s">
        <v>25</v>
      </c>
      <c r="B2" s="1"/>
      <c r="C2" s="1"/>
    </row>
    <row r="3" spans="1:3" x14ac:dyDescent="0.25">
      <c r="A3" s="1"/>
      <c r="B3" s="1"/>
      <c r="C3" s="1"/>
    </row>
    <row r="4" spans="1:3" x14ac:dyDescent="0.25">
      <c r="A4" s="22" t="s">
        <v>1</v>
      </c>
      <c r="B4" s="26" t="s">
        <v>26</v>
      </c>
      <c r="C4" s="1"/>
    </row>
    <row r="5" spans="1:3" x14ac:dyDescent="0.25">
      <c r="A5" s="22" t="s">
        <v>2</v>
      </c>
      <c r="B5" s="26" t="s">
        <v>27</v>
      </c>
      <c r="C5" s="1"/>
    </row>
    <row r="6" spans="1:3" x14ac:dyDescent="0.25">
      <c r="A6" s="23" t="s">
        <v>9</v>
      </c>
      <c r="B6" s="26" t="s">
        <v>28</v>
      </c>
      <c r="C6" s="1"/>
    </row>
    <row r="7" spans="1:3" x14ac:dyDescent="0.25">
      <c r="A7" s="23" t="s">
        <v>3</v>
      </c>
      <c r="B7" s="26" t="s">
        <v>29</v>
      </c>
      <c r="C7" s="1"/>
    </row>
    <row r="8" spans="1:3" x14ac:dyDescent="0.25">
      <c r="A8" s="23" t="s">
        <v>4</v>
      </c>
      <c r="B8" s="26" t="s">
        <v>30</v>
      </c>
      <c r="C8" s="1"/>
    </row>
    <row r="9" spans="1:3" x14ac:dyDescent="0.25">
      <c r="A9" s="23" t="s">
        <v>5</v>
      </c>
      <c r="B9" s="26" t="s">
        <v>31</v>
      </c>
      <c r="C9" s="1"/>
    </row>
    <row r="10" spans="1:3" x14ac:dyDescent="0.25">
      <c r="A10" s="23" t="s">
        <v>6</v>
      </c>
      <c r="B10" s="26" t="s">
        <v>32</v>
      </c>
      <c r="C10" s="1"/>
    </row>
    <row r="11" spans="1:3" x14ac:dyDescent="0.25">
      <c r="A11" s="23" t="s">
        <v>7</v>
      </c>
      <c r="B11" s="26" t="s">
        <v>33</v>
      </c>
      <c r="C11" s="1"/>
    </row>
    <row r="12" spans="1:3" x14ac:dyDescent="0.25">
      <c r="A12" s="23" t="s">
        <v>8</v>
      </c>
      <c r="B12" s="26" t="s">
        <v>34</v>
      </c>
      <c r="C12" s="1"/>
    </row>
    <row r="13" spans="1:3" x14ac:dyDescent="0.25">
      <c r="A13" s="24" t="s">
        <v>10</v>
      </c>
      <c r="B13" s="26" t="s">
        <v>35</v>
      </c>
      <c r="C13" s="1"/>
    </row>
    <row r="14" spans="1:3" x14ac:dyDescent="0.25">
      <c r="A14" s="23" t="s">
        <v>11</v>
      </c>
      <c r="B14" s="26" t="s">
        <v>36</v>
      </c>
      <c r="C14" s="1"/>
    </row>
    <row r="15" spans="1:3" x14ac:dyDescent="0.25">
      <c r="A15" s="25" t="s">
        <v>12</v>
      </c>
      <c r="B15" s="26" t="s">
        <v>38</v>
      </c>
      <c r="C15" s="1"/>
    </row>
    <row r="16" spans="1:3" x14ac:dyDescent="0.25">
      <c r="A16" s="25" t="s">
        <v>13</v>
      </c>
      <c r="B16" s="26" t="s">
        <v>37</v>
      </c>
      <c r="C16" s="1"/>
    </row>
    <row r="17" spans="1:3" x14ac:dyDescent="0.25">
      <c r="A17" s="21"/>
      <c r="B17" s="1"/>
      <c r="C17" s="1"/>
    </row>
    <row r="18" spans="1:3" x14ac:dyDescent="0.25">
      <c r="A18" s="21"/>
      <c r="B18" s="1"/>
      <c r="C18" s="1"/>
    </row>
    <row r="19" spans="1:3" x14ac:dyDescent="0.25">
      <c r="A19" s="21" t="s">
        <v>39</v>
      </c>
      <c r="B19" s="1"/>
      <c r="C19" s="1"/>
    </row>
    <row r="20" spans="1:3" x14ac:dyDescent="0.25">
      <c r="A20" s="21"/>
      <c r="B20" s="1"/>
      <c r="C20" s="1"/>
    </row>
    <row r="21" spans="1:3" x14ac:dyDescent="0.25">
      <c r="A21" s="22" t="s">
        <v>14</v>
      </c>
      <c r="B21" s="26" t="s">
        <v>42</v>
      </c>
      <c r="C21" s="26" t="s">
        <v>43</v>
      </c>
    </row>
    <row r="22" spans="1:3" x14ac:dyDescent="0.25">
      <c r="A22" s="22" t="s">
        <v>15</v>
      </c>
      <c r="B22" s="26" t="s">
        <v>44</v>
      </c>
      <c r="C22" s="26" t="s">
        <v>45</v>
      </c>
    </row>
    <row r="23" spans="1:3" x14ac:dyDescent="0.25">
      <c r="A23" s="22" t="s">
        <v>16</v>
      </c>
      <c r="B23" s="26" t="s">
        <v>46</v>
      </c>
      <c r="C23" s="26" t="s">
        <v>47</v>
      </c>
    </row>
    <row r="24" spans="1:3" x14ac:dyDescent="0.25">
      <c r="A24" s="22" t="s">
        <v>17</v>
      </c>
      <c r="B24" s="26" t="s">
        <v>48</v>
      </c>
      <c r="C24" s="26" t="s">
        <v>49</v>
      </c>
    </row>
    <row r="25" spans="1:3" x14ac:dyDescent="0.25">
      <c r="A25" s="22" t="s">
        <v>18</v>
      </c>
      <c r="B25" s="26" t="s">
        <v>51</v>
      </c>
      <c r="C25" s="26" t="s">
        <v>50</v>
      </c>
    </row>
    <row r="26" spans="1:3" x14ac:dyDescent="0.25">
      <c r="A26" s="22" t="s">
        <v>19</v>
      </c>
      <c r="B26" s="26" t="s">
        <v>53</v>
      </c>
      <c r="C26" s="26" t="s">
        <v>52</v>
      </c>
    </row>
    <row r="27" spans="1:3" x14ac:dyDescent="0.25">
      <c r="A27" s="22" t="s">
        <v>20</v>
      </c>
      <c r="B27" s="26" t="s">
        <v>54</v>
      </c>
      <c r="C27" s="26" t="s">
        <v>55</v>
      </c>
    </row>
    <row r="28" spans="1:3" x14ac:dyDescent="0.25">
      <c r="A28" s="22" t="s">
        <v>21</v>
      </c>
      <c r="B28" s="26" t="s">
        <v>41</v>
      </c>
      <c r="C28" s="26" t="s">
        <v>56</v>
      </c>
    </row>
    <row r="29" spans="1:3" x14ac:dyDescent="0.25">
      <c r="A29" s="22" t="s">
        <v>22</v>
      </c>
      <c r="B29" s="26" t="s">
        <v>57</v>
      </c>
      <c r="C29" s="26" t="s">
        <v>58</v>
      </c>
    </row>
    <row r="30" spans="1:3" x14ac:dyDescent="0.25">
      <c r="A30" s="22" t="s">
        <v>23</v>
      </c>
      <c r="B30" s="26" t="s">
        <v>59</v>
      </c>
      <c r="C30" s="26" t="s">
        <v>60</v>
      </c>
    </row>
    <row r="31" spans="1:3" x14ac:dyDescent="0.25">
      <c r="A31" s="22" t="s">
        <v>24</v>
      </c>
      <c r="B31" s="26" t="s">
        <v>40</v>
      </c>
      <c r="C31" s="26"/>
    </row>
    <row r="40" spans="2:2" ht="21.75" x14ac:dyDescent="0.25">
      <c r="B40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Raíra Marotta Bastos Vieira</dc:creator>
  <cp:lastModifiedBy>Raíra Marotta Bastos Vieira</cp:lastModifiedBy>
  <dcterms:created xsi:type="dcterms:W3CDTF">2017-09-27T14:34:35Z</dcterms:created>
  <dcterms:modified xsi:type="dcterms:W3CDTF">2017-10-02T13:25:02Z</dcterms:modified>
</cp:coreProperties>
</file>