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yanez/GitHub Projects/Trello_Dashboard/shiny/demo_files/"/>
    </mc:Choice>
  </mc:AlternateContent>
  <xr:revisionPtr revIDLastSave="0" documentId="13_ncr:1_{6AE9D276-5CB6-9C45-9EEB-8FBA78B995EA}" xr6:coauthVersionLast="45" xr6:coauthVersionMax="45" xr10:uidLastSave="{00000000-0000-0000-0000-000000000000}"/>
  <bookViews>
    <workbookView xWindow="380" yWindow="460" windowWidth="28040" windowHeight="16040" xr2:uid="{508D2F90-EA77-1648-9F60-F8C5F1C0AD05}"/>
  </bookViews>
  <sheets>
    <sheet name="Project_Details" sheetId="1" r:id="rId1"/>
    <sheet name="Plan" sheetId="2" r:id="rId2"/>
    <sheet name="Updates" sheetId="3" r:id="rId3"/>
    <sheet name="Issu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G13" i="2"/>
</calcChain>
</file>

<file path=xl/sharedStrings.xml><?xml version="1.0" encoding="utf-8"?>
<sst xmlns="http://schemas.openxmlformats.org/spreadsheetml/2006/main" count="103" uniqueCount="72">
  <si>
    <t>Project ID</t>
  </si>
  <si>
    <t>Name</t>
  </si>
  <si>
    <t>Project Manager</t>
  </si>
  <si>
    <t>Project Lead</t>
  </si>
  <si>
    <t>Scope</t>
  </si>
  <si>
    <t>Honorine</t>
  </si>
  <si>
    <t>Jules</t>
  </si>
  <si>
    <t>Task</t>
  </si>
  <si>
    <t>Responsible</t>
  </si>
  <si>
    <t>Phase</t>
  </si>
  <si>
    <t>Start</t>
  </si>
  <si>
    <t>End</t>
  </si>
  <si>
    <t>No</t>
  </si>
  <si>
    <t>Date</t>
  </si>
  <si>
    <t>Done</t>
  </si>
  <si>
    <t>To Do</t>
  </si>
  <si>
    <t>Preparations</t>
  </si>
  <si>
    <t>Status</t>
  </si>
  <si>
    <t>Complete</t>
  </si>
  <si>
    <t>In Progress</t>
  </si>
  <si>
    <t>Severity</t>
  </si>
  <si>
    <t>Issue</t>
  </si>
  <si>
    <t>Impact</t>
  </si>
  <si>
    <t>Action</t>
  </si>
  <si>
    <t>State</t>
  </si>
  <si>
    <t>Assignee</t>
  </si>
  <si>
    <t>Due</t>
  </si>
  <si>
    <t>A</t>
  </si>
  <si>
    <t>G</t>
  </si>
  <si>
    <t>Closed</t>
  </si>
  <si>
    <t>a</t>
  </si>
  <si>
    <t>b</t>
  </si>
  <si>
    <t>Objectives</t>
  </si>
  <si>
    <t>Around the World in Eighty Days</t>
  </si>
  <si>
    <t>Win the bet</t>
  </si>
  <si>
    <t>Circumnavigate the world in 80 days, to win the 20,000 GBP wager at the Reform Club</t>
  </si>
  <si>
    <t>London to Suez, Egypt</t>
  </si>
  <si>
    <t>Hong Kong to Yokohama, Japan</t>
  </si>
  <si>
    <t>Yokohama to San Francisco, United States</t>
  </si>
  <si>
    <t>San Francisco to New York City, United States</t>
  </si>
  <si>
    <t>New York to London</t>
  </si>
  <si>
    <t>Prepare Trip</t>
  </si>
  <si>
    <t>Trip</t>
  </si>
  <si>
    <t>Phileas</t>
  </si>
  <si>
    <t>Valet</t>
  </si>
  <si>
    <t>Agree on wager</t>
  </si>
  <si>
    <t>Duration (days)</t>
  </si>
  <si>
    <t>Finish Trip at Reform Club</t>
  </si>
  <si>
    <t>Wrap-up</t>
  </si>
  <si>
    <t>Collect Prize</t>
  </si>
  <si>
    <t>Challenge accepted</t>
  </si>
  <si>
    <t>Tickets bought. Hired new valet, Passepartout</t>
  </si>
  <si>
    <t>Prepare logistics</t>
  </si>
  <si>
    <t>Start trip</t>
  </si>
  <si>
    <t>Suez to Mumbia, India</t>
  </si>
  <si>
    <t>Mumbai to Kolkata, India</t>
  </si>
  <si>
    <t>Kolkata to  Hong Kong with a stopover in Singapore</t>
  </si>
  <si>
    <t>Completed trip to Suez, and embarked to Mumbai on the Mongolia</t>
  </si>
  <si>
    <t>Arrive to Mumbai, go to Kolkata and seek passage to Hong Kong</t>
  </si>
  <si>
    <t>Continue trip to from Hong Kong to Yokohama, Japan.</t>
  </si>
  <si>
    <t>Crossed through India, faced issues on the leg  between "Kholby to Prayagraj". Boarded the Rangoon towards Hong Kong. Rescued Auoda.</t>
  </si>
  <si>
    <t xml:space="preserve">Sought passage  Hong Kong-Yokohama on the  Carnatic (after minor delays). </t>
  </si>
  <si>
    <t>Arrive to Yokohama and seek passage to San Francisco</t>
  </si>
  <si>
    <t>Pacific crossing in progress.</t>
  </si>
  <si>
    <t>Arrive to San Francisco.</t>
  </si>
  <si>
    <t>Forster brought shaving water at the wrong temperature</t>
  </si>
  <si>
    <t>Fired Forster, without a reference.</t>
  </si>
  <si>
    <t>Hired new valet.</t>
  </si>
  <si>
    <t>Passepartout</t>
  </si>
  <si>
    <t xml:space="preserve">Being informed there was no road between "Kholby " and  "Allahabad", Phileas bought an elephant. Kholby does not exist and there is a direct train between Mumbai and Kolkata. </t>
  </si>
  <si>
    <t>Need to find a new home for the elephant</t>
  </si>
  <si>
    <t>Find an elephant sanctuary and get the elephant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</si>
</sst>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5" fillId="0" borderId="0" xfId="2"/>
    <xf numFmtId="164" fontId="0" fillId="0" borderId="1" xfId="1" applyNumberFormat="1" applyFont="1" applyBorder="1" applyAlignment="1">
      <alignment horizontal="center"/>
    </xf>
    <xf numFmtId="0" fontId="0" fillId="0" borderId="1" xfId="0" applyFill="1" applyBorder="1"/>
  </cellXfs>
  <cellStyles count="3">
    <cellStyle name="Comma" xfId="1" builtinId="3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olkata" TargetMode="External"/><Relationship Id="rId2" Type="http://schemas.openxmlformats.org/officeDocument/2006/relationships/hyperlink" Target="https://en.wikipedia.org/wiki/Mumbai" TargetMode="External"/><Relationship Id="rId1" Type="http://schemas.openxmlformats.org/officeDocument/2006/relationships/hyperlink" Target="https://en.wikipedia.org/wiki/Suez" TargetMode="External"/><Relationship Id="rId6" Type="http://schemas.openxmlformats.org/officeDocument/2006/relationships/hyperlink" Target="https://en.wikipedia.org/wiki/New_York_City" TargetMode="External"/><Relationship Id="rId5" Type="http://schemas.openxmlformats.org/officeDocument/2006/relationships/hyperlink" Target="https://en.wikipedia.org/wiki/San_Francisco" TargetMode="External"/><Relationship Id="rId4" Type="http://schemas.openxmlformats.org/officeDocument/2006/relationships/hyperlink" Target="https://en.wikipedia.org/wiki/Yokoha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39EB-6B83-2348-BD16-80D2A8CFA94A}">
  <dimension ref="A1:B7"/>
  <sheetViews>
    <sheetView showGridLines="0" tabSelected="1" topLeftCell="A2" workbookViewId="0">
      <selection activeCell="B7" sqref="B7"/>
    </sheetView>
  </sheetViews>
  <sheetFormatPr baseColWidth="10" defaultRowHeight="16" x14ac:dyDescent="0.2"/>
  <cols>
    <col min="1" max="1" width="29.6640625" customWidth="1"/>
    <col min="2" max="2" width="67.33203125" customWidth="1"/>
  </cols>
  <sheetData>
    <row r="1" spans="1:2" hidden="1" x14ac:dyDescent="0.2">
      <c r="A1" t="s">
        <v>30</v>
      </c>
      <c r="B1" t="s">
        <v>31</v>
      </c>
    </row>
    <row r="2" spans="1:2" ht="21" x14ac:dyDescent="0.2">
      <c r="A2" s="4" t="s">
        <v>0</v>
      </c>
      <c r="B2" s="7">
        <v>9</v>
      </c>
    </row>
    <row r="3" spans="1:2" ht="21" x14ac:dyDescent="0.25">
      <c r="A3" s="4" t="s">
        <v>1</v>
      </c>
      <c r="B3" s="5" t="s">
        <v>33</v>
      </c>
    </row>
    <row r="4" spans="1:2" ht="21" x14ac:dyDescent="0.2">
      <c r="A4" s="4" t="s">
        <v>2</v>
      </c>
      <c r="B4" s="2" t="s">
        <v>5</v>
      </c>
    </row>
    <row r="5" spans="1:2" ht="21" x14ac:dyDescent="0.2">
      <c r="A5" s="4" t="s">
        <v>3</v>
      </c>
      <c r="B5" s="2" t="s">
        <v>6</v>
      </c>
    </row>
    <row r="6" spans="1:2" ht="68" customHeight="1" x14ac:dyDescent="0.2">
      <c r="A6" s="4" t="s">
        <v>4</v>
      </c>
      <c r="B6" s="6" t="s">
        <v>35</v>
      </c>
    </row>
    <row r="7" spans="1:2" ht="125" customHeight="1" x14ac:dyDescent="0.2">
      <c r="A7" s="4" t="s">
        <v>32</v>
      </c>
      <c r="B7" s="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1E8-CF98-E444-82DF-4BB84BBBE4AF}">
  <dimension ref="A1:H23"/>
  <sheetViews>
    <sheetView showGridLines="0" workbookViewId="0">
      <selection activeCell="A17" sqref="A17:XFD24"/>
    </sheetView>
  </sheetViews>
  <sheetFormatPr baseColWidth="10" defaultRowHeight="16" x14ac:dyDescent="0.2"/>
  <cols>
    <col min="2" max="2" width="20.1640625" customWidth="1"/>
    <col min="3" max="3" width="51.5" bestFit="1" customWidth="1"/>
    <col min="4" max="5" width="23" customWidth="1"/>
    <col min="6" max="7" width="18.5" style="8" customWidth="1"/>
    <col min="8" max="8" width="13.6640625" bestFit="1" customWidth="1"/>
  </cols>
  <sheetData>
    <row r="1" spans="1:8" x14ac:dyDescent="0.2">
      <c r="A1" s="9" t="s">
        <v>12</v>
      </c>
      <c r="B1" s="9" t="s">
        <v>9</v>
      </c>
      <c r="C1" s="9" t="s">
        <v>7</v>
      </c>
      <c r="D1" s="9" t="s">
        <v>8</v>
      </c>
      <c r="E1" s="9" t="s">
        <v>17</v>
      </c>
      <c r="F1" s="10" t="s">
        <v>10</v>
      </c>
      <c r="G1" s="10" t="s">
        <v>11</v>
      </c>
      <c r="H1" s="9" t="s">
        <v>46</v>
      </c>
    </row>
    <row r="2" spans="1:8" x14ac:dyDescent="0.2">
      <c r="A2" s="2">
        <v>1.1000000000000001</v>
      </c>
      <c r="B2" s="2" t="s">
        <v>16</v>
      </c>
      <c r="C2" s="2" t="s">
        <v>45</v>
      </c>
      <c r="D2" s="2" t="s">
        <v>43</v>
      </c>
      <c r="E2" s="2" t="s">
        <v>18</v>
      </c>
      <c r="F2" s="11">
        <v>43905</v>
      </c>
      <c r="G2" s="11">
        <v>43905</v>
      </c>
      <c r="H2" s="18"/>
    </row>
    <row r="3" spans="1:8" x14ac:dyDescent="0.2">
      <c r="A3" s="2">
        <v>1.2</v>
      </c>
      <c r="B3" s="2" t="s">
        <v>16</v>
      </c>
      <c r="C3" s="2" t="s">
        <v>41</v>
      </c>
      <c r="D3" s="2" t="s">
        <v>44</v>
      </c>
      <c r="E3" s="2" t="s">
        <v>18</v>
      </c>
      <c r="F3" s="11">
        <v>43905</v>
      </c>
      <c r="G3" s="11">
        <v>43910</v>
      </c>
      <c r="H3" s="18"/>
    </row>
    <row r="4" spans="1:8" x14ac:dyDescent="0.2">
      <c r="A4" s="2">
        <v>2.1</v>
      </c>
      <c r="B4" s="2" t="s">
        <v>42</v>
      </c>
      <c r="C4" s="2" t="s">
        <v>36</v>
      </c>
      <c r="D4" s="2" t="s">
        <v>43</v>
      </c>
      <c r="E4" s="2" t="s">
        <v>18</v>
      </c>
      <c r="F4" s="11">
        <f>G3</f>
        <v>43910</v>
      </c>
      <c r="G4" s="11">
        <f>F4+H4</f>
        <v>43917</v>
      </c>
      <c r="H4" s="18">
        <v>7</v>
      </c>
    </row>
    <row r="5" spans="1:8" x14ac:dyDescent="0.2">
      <c r="A5" s="2">
        <v>2.2000000000000002</v>
      </c>
      <c r="B5" s="2" t="s">
        <v>42</v>
      </c>
      <c r="C5" s="2" t="s">
        <v>54</v>
      </c>
      <c r="D5" s="2" t="s">
        <v>43</v>
      </c>
      <c r="E5" s="2" t="s">
        <v>18</v>
      </c>
      <c r="F5" s="11">
        <f>G4</f>
        <v>43917</v>
      </c>
      <c r="G5" s="11">
        <f>H5+F5</f>
        <v>43930</v>
      </c>
      <c r="H5" s="18">
        <v>13</v>
      </c>
    </row>
    <row r="6" spans="1:8" x14ac:dyDescent="0.2">
      <c r="A6" s="2">
        <v>2.2999999999999998</v>
      </c>
      <c r="B6" s="2" t="s">
        <v>42</v>
      </c>
      <c r="C6" s="2" t="s">
        <v>55</v>
      </c>
      <c r="D6" s="2" t="s">
        <v>43</v>
      </c>
      <c r="E6" s="2" t="s">
        <v>18</v>
      </c>
      <c r="F6" s="11">
        <f t="shared" ref="F6:F11" si="0">G5</f>
        <v>43930</v>
      </c>
      <c r="G6" s="11">
        <f t="shared" ref="G6:G11" si="1">H6+F6</f>
        <v>43933</v>
      </c>
      <c r="H6" s="18">
        <v>3</v>
      </c>
    </row>
    <row r="7" spans="1:8" x14ac:dyDescent="0.2">
      <c r="A7" s="2">
        <v>2.4</v>
      </c>
      <c r="B7" s="2" t="s">
        <v>42</v>
      </c>
      <c r="C7" s="2" t="s">
        <v>56</v>
      </c>
      <c r="D7" s="2" t="s">
        <v>43</v>
      </c>
      <c r="E7" s="2" t="s">
        <v>18</v>
      </c>
      <c r="F7" s="11">
        <f t="shared" si="0"/>
        <v>43933</v>
      </c>
      <c r="G7" s="11">
        <f t="shared" si="1"/>
        <v>43946</v>
      </c>
      <c r="H7" s="18">
        <v>13</v>
      </c>
    </row>
    <row r="8" spans="1:8" x14ac:dyDescent="0.2">
      <c r="A8" s="2">
        <v>2.5</v>
      </c>
      <c r="B8" s="2" t="s">
        <v>42</v>
      </c>
      <c r="C8" s="2" t="s">
        <v>37</v>
      </c>
      <c r="D8" s="2" t="s">
        <v>43</v>
      </c>
      <c r="E8" s="2" t="s">
        <v>18</v>
      </c>
      <c r="F8" s="11">
        <f t="shared" si="0"/>
        <v>43946</v>
      </c>
      <c r="G8" s="11">
        <f t="shared" si="1"/>
        <v>43952</v>
      </c>
      <c r="H8" s="18">
        <v>6</v>
      </c>
    </row>
    <row r="9" spans="1:8" x14ac:dyDescent="0.2">
      <c r="A9" s="2">
        <v>2.6</v>
      </c>
      <c r="B9" s="2" t="s">
        <v>42</v>
      </c>
      <c r="C9" s="2" t="s">
        <v>38</v>
      </c>
      <c r="D9" s="2" t="s">
        <v>43</v>
      </c>
      <c r="E9" s="2" t="s">
        <v>19</v>
      </c>
      <c r="F9" s="11">
        <f t="shared" si="0"/>
        <v>43952</v>
      </c>
      <c r="G9" s="11">
        <f t="shared" si="1"/>
        <v>43974</v>
      </c>
      <c r="H9" s="18">
        <v>22</v>
      </c>
    </row>
    <row r="10" spans="1:8" x14ac:dyDescent="0.2">
      <c r="A10" s="2">
        <v>2.7</v>
      </c>
      <c r="B10" s="2" t="s">
        <v>42</v>
      </c>
      <c r="C10" s="2" t="s">
        <v>39</v>
      </c>
      <c r="D10" s="2" t="s">
        <v>43</v>
      </c>
      <c r="E10" s="2" t="s">
        <v>15</v>
      </c>
      <c r="F10" s="11">
        <f t="shared" si="0"/>
        <v>43974</v>
      </c>
      <c r="G10" s="11">
        <f t="shared" si="1"/>
        <v>43981</v>
      </c>
      <c r="H10" s="18">
        <v>7</v>
      </c>
    </row>
    <row r="11" spans="1:8" x14ac:dyDescent="0.2">
      <c r="A11" s="2">
        <v>2.8</v>
      </c>
      <c r="B11" s="2" t="s">
        <v>42</v>
      </c>
      <c r="C11" s="2" t="s">
        <v>40</v>
      </c>
      <c r="D11" s="2" t="s">
        <v>43</v>
      </c>
      <c r="E11" s="2" t="s">
        <v>15</v>
      </c>
      <c r="F11" s="11">
        <f t="shared" si="0"/>
        <v>43981</v>
      </c>
      <c r="G11" s="11">
        <f t="shared" si="1"/>
        <v>43990</v>
      </c>
      <c r="H11" s="2">
        <v>9</v>
      </c>
    </row>
    <row r="12" spans="1:8" x14ac:dyDescent="0.2">
      <c r="A12" s="2">
        <v>2.8</v>
      </c>
      <c r="B12" s="2" t="s">
        <v>42</v>
      </c>
      <c r="C12" s="2" t="s">
        <v>47</v>
      </c>
      <c r="D12" s="2" t="s">
        <v>43</v>
      </c>
      <c r="E12" s="2" t="s">
        <v>15</v>
      </c>
      <c r="F12" s="11">
        <f>G11</f>
        <v>43990</v>
      </c>
      <c r="G12" s="11">
        <f>F12</f>
        <v>43990</v>
      </c>
      <c r="H12" s="2"/>
    </row>
    <row r="13" spans="1:8" x14ac:dyDescent="0.2">
      <c r="A13" s="19">
        <v>3.1</v>
      </c>
      <c r="B13" s="19" t="s">
        <v>48</v>
      </c>
      <c r="C13" s="2" t="s">
        <v>49</v>
      </c>
      <c r="D13" s="2" t="s">
        <v>43</v>
      </c>
      <c r="E13" s="2" t="s">
        <v>15</v>
      </c>
      <c r="F13" s="11">
        <v>44027</v>
      </c>
      <c r="G13" s="11">
        <f>F13</f>
        <v>44027</v>
      </c>
      <c r="H13" s="2"/>
    </row>
    <row r="17" spans="3:4" x14ac:dyDescent="0.2">
      <c r="C17" s="17"/>
    </row>
    <row r="18" spans="3:4" x14ac:dyDescent="0.2">
      <c r="C18" s="17"/>
    </row>
    <row r="19" spans="3:4" x14ac:dyDescent="0.2">
      <c r="C19" s="17"/>
    </row>
    <row r="20" spans="3:4" x14ac:dyDescent="0.2">
      <c r="D20" s="17"/>
    </row>
    <row r="21" spans="3:4" x14ac:dyDescent="0.2">
      <c r="C21" s="17"/>
    </row>
    <row r="22" spans="3:4" x14ac:dyDescent="0.2">
      <c r="C22" s="17"/>
    </row>
    <row r="23" spans="3:4" x14ac:dyDescent="0.2">
      <c r="C23" s="17"/>
    </row>
  </sheetData>
  <hyperlinks>
    <hyperlink ref="C4" r:id="rId1" tooltip="Suez" display="https://en.wikipedia.org/wiki/Suez" xr:uid="{A7706FB6-7CCD-3D4B-B53C-F4612C98E623}"/>
    <hyperlink ref="C5" r:id="rId2" tooltip="Mumbai" display="https://en.wikipedia.org/wiki/Mumbai" xr:uid="{F51FC70D-7CDE-134B-B955-426D237054CA}"/>
    <hyperlink ref="C6" r:id="rId3" tooltip="Kolkata" display="https://en.wikipedia.org/wiki/Kolkata" xr:uid="{70AE5A1C-5A72-BC43-A99D-65533C89B571}"/>
    <hyperlink ref="C8" r:id="rId4" tooltip="Yokohama" display="https://en.wikipedia.org/wiki/Yokohama" xr:uid="{51B31B91-AA01-0647-858D-A269001F25B4}"/>
    <hyperlink ref="C9" r:id="rId5" tooltip="San Francisco" display="https://en.wikipedia.org/wiki/San_Francisco" xr:uid="{70068A85-47C8-7549-87DC-79968933E465}"/>
    <hyperlink ref="C10" r:id="rId6" tooltip="New York City" display="https://en.wikipedia.org/wiki/New_York_City" xr:uid="{116BB503-CA4B-074A-BB8E-BC0FE03A85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ACC2-0D23-8B46-B455-5041B55630E4}">
  <dimension ref="A1:C20"/>
  <sheetViews>
    <sheetView showGridLines="0" workbookViewId="0">
      <selection activeCell="B7" sqref="B7"/>
    </sheetView>
  </sheetViews>
  <sheetFormatPr baseColWidth="10" defaultRowHeight="16" x14ac:dyDescent="0.2"/>
  <cols>
    <col min="1" max="1" width="26.83203125" style="8" customWidth="1"/>
    <col min="2" max="2" width="49.1640625" customWidth="1"/>
    <col min="3" max="3" width="43.83203125" customWidth="1"/>
  </cols>
  <sheetData>
    <row r="1" spans="1:3" x14ac:dyDescent="0.2">
      <c r="A1" s="10" t="s">
        <v>13</v>
      </c>
      <c r="B1" s="9" t="s">
        <v>14</v>
      </c>
      <c r="C1" s="9" t="s">
        <v>15</v>
      </c>
    </row>
    <row r="2" spans="1:3" ht="17" x14ac:dyDescent="0.2">
      <c r="A2" s="11">
        <v>43905</v>
      </c>
      <c r="B2" s="3" t="s">
        <v>50</v>
      </c>
      <c r="C2" s="3" t="s">
        <v>52</v>
      </c>
    </row>
    <row r="3" spans="1:3" ht="17" x14ac:dyDescent="0.2">
      <c r="A3" s="11">
        <v>43910</v>
      </c>
      <c r="B3" s="3" t="s">
        <v>51</v>
      </c>
      <c r="C3" s="3" t="s">
        <v>53</v>
      </c>
    </row>
    <row r="4" spans="1:3" ht="34" x14ac:dyDescent="0.2">
      <c r="A4" s="11">
        <v>43921</v>
      </c>
      <c r="B4" s="3" t="s">
        <v>57</v>
      </c>
      <c r="C4" s="3" t="s">
        <v>58</v>
      </c>
    </row>
    <row r="5" spans="1:3" ht="51" x14ac:dyDescent="0.2">
      <c r="A5" s="11">
        <v>43936</v>
      </c>
      <c r="B5" s="3" t="s">
        <v>60</v>
      </c>
      <c r="C5" s="3" t="s">
        <v>59</v>
      </c>
    </row>
    <row r="6" spans="1:3" ht="34" x14ac:dyDescent="0.2">
      <c r="A6" s="11">
        <v>43951</v>
      </c>
      <c r="B6" s="3" t="s">
        <v>61</v>
      </c>
      <c r="C6" s="3" t="s">
        <v>62</v>
      </c>
    </row>
    <row r="7" spans="1:3" ht="20" customHeight="1" x14ac:dyDescent="0.2">
      <c r="A7" s="11">
        <v>43966</v>
      </c>
      <c r="B7" s="3" t="s">
        <v>63</v>
      </c>
      <c r="C7" s="3" t="s">
        <v>64</v>
      </c>
    </row>
    <row r="8" spans="1:3" x14ac:dyDescent="0.2">
      <c r="A8" s="11"/>
      <c r="B8" s="3"/>
      <c r="C8" s="3"/>
    </row>
    <row r="9" spans="1:3" x14ac:dyDescent="0.2">
      <c r="A9" s="12"/>
      <c r="B9" s="3"/>
      <c r="C9" s="3"/>
    </row>
    <row r="10" spans="1:3" x14ac:dyDescent="0.2">
      <c r="A10" s="12"/>
      <c r="B10" s="3"/>
      <c r="C10" s="3"/>
    </row>
    <row r="11" spans="1:3" x14ac:dyDescent="0.2">
      <c r="A11" s="12"/>
      <c r="B11" s="3"/>
      <c r="C11" s="3"/>
    </row>
    <row r="12" spans="1:3" x14ac:dyDescent="0.2">
      <c r="A12" s="12"/>
      <c r="B12" s="3"/>
      <c r="C12" s="3"/>
    </row>
    <row r="13" spans="1:3" x14ac:dyDescent="0.2">
      <c r="A13" s="12"/>
      <c r="B13" s="3"/>
      <c r="C13" s="3"/>
    </row>
    <row r="14" spans="1:3" x14ac:dyDescent="0.2">
      <c r="A14" s="12"/>
      <c r="B14" s="3"/>
      <c r="C14" s="3"/>
    </row>
    <row r="15" spans="1:3" x14ac:dyDescent="0.2">
      <c r="A15" s="12"/>
      <c r="B15" s="3"/>
      <c r="C15" s="3"/>
    </row>
    <row r="16" spans="1:3" x14ac:dyDescent="0.2">
      <c r="A16" s="12"/>
      <c r="B16" s="3"/>
      <c r="C16" s="3"/>
    </row>
    <row r="17" spans="1:3" x14ac:dyDescent="0.2">
      <c r="A17" s="12"/>
      <c r="B17" s="3"/>
      <c r="C17" s="3"/>
    </row>
    <row r="18" spans="1:3" x14ac:dyDescent="0.2">
      <c r="A18" s="12"/>
      <c r="B18" s="3"/>
      <c r="C18" s="3"/>
    </row>
    <row r="19" spans="1:3" x14ac:dyDescent="0.2">
      <c r="A19" s="12"/>
      <c r="B19" s="3"/>
      <c r="C19" s="3"/>
    </row>
    <row r="20" spans="1:3" x14ac:dyDescent="0.2">
      <c r="A20" s="12"/>
      <c r="B20" s="2"/>
      <c r="C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3F7A-03CB-D840-AFE7-6B6B4C68BF51}">
  <dimension ref="A1:G5"/>
  <sheetViews>
    <sheetView showGridLines="0" workbookViewId="0">
      <selection activeCell="E4" sqref="E4"/>
    </sheetView>
  </sheetViews>
  <sheetFormatPr baseColWidth="10" defaultRowHeight="16" x14ac:dyDescent="0.2"/>
  <cols>
    <col min="1" max="1" width="13.1640625" customWidth="1"/>
    <col min="2" max="2" width="15.33203125" customWidth="1"/>
    <col min="3" max="3" width="37.33203125" style="1" customWidth="1"/>
    <col min="4" max="4" width="33.5" style="1" customWidth="1"/>
    <col min="5" max="5" width="32.83203125" style="1" customWidth="1"/>
    <col min="6" max="6" width="22.1640625" customWidth="1"/>
    <col min="7" max="7" width="21.5" style="8" customWidth="1"/>
  </cols>
  <sheetData>
    <row r="1" spans="1:7" s="8" customFormat="1" ht="17" x14ac:dyDescent="0.2">
      <c r="A1" s="10" t="s">
        <v>20</v>
      </c>
      <c r="B1" s="10" t="s">
        <v>24</v>
      </c>
      <c r="C1" s="13" t="s">
        <v>21</v>
      </c>
      <c r="D1" s="13" t="s">
        <v>22</v>
      </c>
      <c r="E1" s="13" t="s">
        <v>23</v>
      </c>
      <c r="F1" s="10" t="s">
        <v>26</v>
      </c>
      <c r="G1" s="10" t="s">
        <v>25</v>
      </c>
    </row>
    <row r="2" spans="1:7" ht="34" x14ac:dyDescent="0.2">
      <c r="A2" s="14" t="s">
        <v>28</v>
      </c>
      <c r="B2" s="14" t="s">
        <v>29</v>
      </c>
      <c r="C2" s="6" t="s">
        <v>65</v>
      </c>
      <c r="D2" s="15" t="s">
        <v>66</v>
      </c>
      <c r="E2" s="15" t="s">
        <v>67</v>
      </c>
      <c r="F2" s="16">
        <v>43910</v>
      </c>
      <c r="G2" s="14" t="s">
        <v>43</v>
      </c>
    </row>
    <row r="3" spans="1:7" ht="85" x14ac:dyDescent="0.2">
      <c r="A3" s="14" t="s">
        <v>27</v>
      </c>
      <c r="B3" s="14" t="s">
        <v>29</v>
      </c>
      <c r="C3" s="15" t="s">
        <v>69</v>
      </c>
      <c r="D3" s="15" t="s">
        <v>70</v>
      </c>
      <c r="E3" s="15" t="s">
        <v>71</v>
      </c>
      <c r="F3" s="16">
        <v>43933</v>
      </c>
      <c r="G3" s="14" t="s">
        <v>68</v>
      </c>
    </row>
    <row r="4" spans="1:7" x14ac:dyDescent="0.2">
      <c r="A4" s="14"/>
      <c r="B4" s="14"/>
      <c r="C4" s="15"/>
      <c r="D4" s="15"/>
      <c r="E4" s="15"/>
      <c r="F4" s="14"/>
      <c r="G4" s="12"/>
    </row>
    <row r="5" spans="1:7" x14ac:dyDescent="0.2">
      <c r="A5" s="14"/>
      <c r="B5" s="14"/>
      <c r="C5" s="15"/>
      <c r="D5" s="15"/>
      <c r="E5" s="15"/>
      <c r="F5" s="16"/>
      <c r="G5" s="14"/>
    </row>
  </sheetData>
  <conditionalFormatting sqref="A2:A4">
    <cfRule type="containsText" dxfId="5" priority="4" operator="containsText" text="R">
      <formula>NOT(ISERROR(SEARCH("R",A2)))</formula>
    </cfRule>
    <cfRule type="containsText" dxfId="4" priority="6" operator="containsText" text="A">
      <formula>NOT(ISERROR(SEARCH("A",A2)))</formula>
    </cfRule>
    <cfRule type="containsText" dxfId="3" priority="7" operator="containsText" text="G">
      <formula>NOT(ISERROR(SEARCH("G",A2)))</formula>
    </cfRule>
  </conditionalFormatting>
  <conditionalFormatting sqref="A5">
    <cfRule type="containsText" dxfId="2" priority="1" operator="containsText" text="R">
      <formula>NOT(ISERROR(SEARCH("R",A5)))</formula>
    </cfRule>
    <cfRule type="containsText" dxfId="1" priority="2" operator="containsText" text="A">
      <formula>NOT(ISERROR(SEARCH("A",A5)))</formula>
    </cfRule>
    <cfRule type="containsText" dxfId="0" priority="3" operator="containsText" text="G">
      <formula>NOT(ISERROR(SEARCH("G",A5)))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Project_Details</vt:lpstr>
      <vt:lpstr>Plan</vt:lpstr>
      <vt:lpstr>Updates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2020-06-01T11:32:32Z</dcterms:created>
  <dcterms:modified xsi:type="dcterms:W3CDTF">2020-06-15T08:49:18Z</dcterms:modified>
</cp:coreProperties>
</file>