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3C058112-2BAC-DB41-93FE-4BAA9B3525BA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" i="1" l="1"/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<sst xmlns="http://schemas.openxmlformats.org/spreadsheetml/2006/main" count="114" uniqueCount="74">
  <si>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</si>
  <si>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</si>
  <si>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</si>
  <si>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</si>
  <si>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</si>
  <si>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</si>
  <si>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</si>
  <si>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</si>
  <si>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</si>
  <si>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</si>
  <si>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</si>
  <si>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</si>
  <si>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</si>
  <si>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</si>
  <si>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</si>
  <si>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</si>
  <si>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</si>
  <si>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</si>
  <si>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</si>
  <si>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</si>
  <si>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</si>
  <si>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</si>
  <si>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</si>
  <si>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</si>
  <si>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</si>
  <si>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</si>
  <si>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</si>
  <si>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</si>
  <si>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</si>
  <si>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</si>
  <si>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</si>
  <si>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</si>
  <si>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</si>
  <si>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</si>
  <si>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</si>
  <si>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</si>
  <si>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</si>
  <si>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</si>
  <si>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</si>
  <si>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</si>
  <si>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</si>
  <si>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</si>
  <si>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</si>
  <si>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</si>
  <si>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</si>
  <si>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</si>
  <si>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</si>
  <si>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</si>
  <si>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</si>
  <si>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</si>
  <si>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</si>
  <si>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</si>
  <si>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</si>
  <si>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</si>
  <si>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</si>
  <si>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</si>
  <si>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</si>
  <si>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</si>
  <si>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</si>
  <si>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</si>
  <si>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</si>
  <si>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</si>
  <si>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</si>
  <si>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</si>
  <si>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</si>
  <si>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</si>
  <si>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</si>
  <si>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</si>
  <si>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</si>
  <si>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2020-02-04 Pending</t>
  </si>
  <si>
    <t>2020-02-06 Pending</t>
  </si>
  <si>
    <t>Plus a bunch of off office hours, problem making connection to db due to blank space in sql syntax, but generally underestimated</t>
  </si>
  <si>
    <t>2020-02-11 Pending</t>
  </si>
  <si>
    <t>Greate trouble making it work to update db via react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</si>
</sst>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H1" zoomScale="120" zoomScaleNormal="120" workbookViewId="0">
      <pane ySplit="9" topLeftCell="A13" activePane="bottomLeft" state="frozen"/>
      <selection pane="bottomLeft" activeCell="Q19" sqref="Q19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42</v>
      </c>
      <c r="Q15" s="6" t="s">
        <v>70</v>
      </c>
      <c r="R15" t="s">
        <v>35</v>
      </c>
      <c r="S15">
        <f t="shared" si="0"/>
        <v>-18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:S19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P19">
        <v>6</v>
      </c>
      <c r="Q19" s="6" t="s">
        <v>72</v>
      </c>
      <c r="R19" t="s">
        <v>31</v>
      </c>
      <c r="S19">
        <f t="shared" si="1"/>
        <v>2</v>
      </c>
      <c r="T19" t="s">
        <v>73</v>
      </c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69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90</v>
      </c>
      <c r="S36">
        <f>SUM(S10:S35)</f>
        <v>10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11.25</v>
      </c>
      <c r="S37">
        <f>S36/8</f>
        <v>1.25</v>
      </c>
    </row>
    <row r="38" spans="6:19" x14ac:dyDescent="0.2">
      <c r="O38" t="s">
        <v>27</v>
      </c>
      <c r="P38" s="7">
        <f>(P36/M36)*100</f>
        <v>30.612244897959183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109</v>
      </c>
    </row>
    <row r="44" spans="6:19" x14ac:dyDescent="0.2">
      <c r="O44" t="s">
        <v>28</v>
      </c>
      <c r="P44" s="9">
        <f>P43/8</f>
        <v>13.625</v>
      </c>
    </row>
    <row r="45" spans="6:19" x14ac:dyDescent="0.2">
      <c r="O45" t="s">
        <v>66</v>
      </c>
      <c r="P45" s="8">
        <f>P43/(M36+P42)</f>
        <v>0.34824281150159747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2020-02-11T11:13:36Z</dcterms:modified>
</cp:coreProperties>
</file>