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D554F9DF-DC1F-8248-B092-1A49300568AF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9" i="1" l="1"/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<sst xmlns="http://schemas.openxmlformats.org/spreadsheetml/2006/main" count="114" uniqueCount="74">
  <si>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</si>
  <si>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</si>
  <si>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</si>
  <si>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</si>
  <si>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</si>
  <si>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</si>
  <si>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</si>
  <si>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</si>
  <si>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</si>
  <si>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</si>
  <si>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</si>
  <si>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</si>
  <si>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</si>
  <si>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</si>
  <si>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</si>
  <si>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</si>
  <si>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</si>
  <si>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</si>
  <si>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</si>
  <si>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</si>
  <si>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</si>
  <si>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</si>
  <si>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</si>
  <si>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</si>
  <si>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</si>
  <si>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</si>
  <si>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</si>
  <si>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</si>
  <si>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</si>
  <si>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</si>
  <si>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</si>
  <si>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</si>
  <si>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</si>
  <si>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</si>
  <si>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</si>
  <si>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</si>
  <si>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</si>
  <si>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</si>
  <si>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</si>
  <si>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</si>
  <si>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</si>
  <si>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</si>
  <si>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</si>
  <si>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</si>
  <si>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</si>
  <si>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</si>
  <si>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</si>
  <si>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</si>
  <si>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</si>
  <si>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</si>
  <si>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</si>
  <si>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</si>
  <si>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</si>
  <si>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</si>
  <si>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</si>
  <si>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</si>
  <si>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</si>
  <si>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</si>
  <si>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</si>
  <si>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</si>
  <si>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</si>
  <si>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</si>
  <si>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Sum added tasks</t>
  </si>
  <si>
    <t>Tot ant tim</t>
  </si>
  <si>
    <t>2020-01-21 Pending</t>
  </si>
  <si>
    <t>Underestimated this task since it implies starting building own pages with react for the first time</t>
  </si>
  <si>
    <t>% of plan + added</t>
  </si>
  <si>
    <t>2020-01-27 Pending</t>
  </si>
  <si>
    <t>2020-01-29 Pending</t>
  </si>
  <si>
    <t>2020-02-04 Pending</t>
  </si>
  <si>
    <t>2020-02-06 Pending</t>
  </si>
  <si>
    <t>Plus a bunch of off office hours, problem making connection to db due to blank space in sql syntax, but generally underestimated</t>
  </si>
  <si>
    <t>Greate trouble making it work to update db via react app</t>
  </si>
  <si>
    <t>2020-02-17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</si>
</sst>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H1" zoomScale="120" zoomScaleNormal="120" workbookViewId="0">
      <pane ySplit="9" topLeftCell="A10" activePane="bottomLeft" state="frozen"/>
      <selection pane="bottomLeft" activeCell="R19" sqref="R19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64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42</v>
      </c>
      <c r="Q15" s="6" t="s">
        <v>70</v>
      </c>
      <c r="R15" t="s">
        <v>35</v>
      </c>
      <c r="S15">
        <f t="shared" si="0"/>
        <v>-18</v>
      </c>
      <c r="T15" t="s">
        <v>71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68</v>
      </c>
      <c r="R18" t="s">
        <v>31</v>
      </c>
      <c r="S18">
        <f t="shared" ref="S18:S19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P19">
        <v>12</v>
      </c>
      <c r="Q19" s="6" t="s">
        <v>73</v>
      </c>
      <c r="R19" t="s">
        <v>37</v>
      </c>
      <c r="S19">
        <f t="shared" si="1"/>
        <v>-4</v>
      </c>
      <c r="T19" t="s">
        <v>72</v>
      </c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67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11</v>
      </c>
      <c r="Q23" s="6" t="s">
        <v>69</v>
      </c>
      <c r="R23" t="s">
        <v>31</v>
      </c>
      <c r="S23">
        <f>M23-P23</f>
        <v>-3</v>
      </c>
      <c r="T23" t="s">
        <v>65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96</v>
      </c>
      <c r="S36">
        <f>SUM(S10:S35)</f>
        <v>4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12</v>
      </c>
      <c r="S37">
        <f>S36/8</f>
        <v>0.5</v>
      </c>
    </row>
    <row r="38" spans="6:19" x14ac:dyDescent="0.2">
      <c r="O38" t="s">
        <v>27</v>
      </c>
      <c r="P38" s="7">
        <f>(P36/M36)*100</f>
        <v>32.653061224489797</v>
      </c>
    </row>
    <row r="40" spans="6:19" ht="19" x14ac:dyDescent="0.25">
      <c r="F40" s="3" t="s">
        <v>60</v>
      </c>
    </row>
    <row r="41" spans="6:19" x14ac:dyDescent="0.2">
      <c r="F41" t="s">
        <v>61</v>
      </c>
      <c r="P41">
        <v>19</v>
      </c>
      <c r="Q41" s="6">
        <v>43847</v>
      </c>
      <c r="R41" t="s">
        <v>36</v>
      </c>
    </row>
    <row r="42" spans="6:19" x14ac:dyDescent="0.2">
      <c r="O42" t="s">
        <v>62</v>
      </c>
      <c r="P42">
        <f>SUM(P41)</f>
        <v>19</v>
      </c>
    </row>
    <row r="43" spans="6:19" x14ac:dyDescent="0.2">
      <c r="O43" t="s">
        <v>63</v>
      </c>
      <c r="P43">
        <f>P42+P36</f>
        <v>115</v>
      </c>
    </row>
    <row r="44" spans="6:19" x14ac:dyDescent="0.2">
      <c r="O44" t="s">
        <v>28</v>
      </c>
      <c r="P44" s="9">
        <f>P43/8</f>
        <v>14.375</v>
      </c>
    </row>
    <row r="45" spans="6:19" x14ac:dyDescent="0.2">
      <c r="O45" t="s">
        <v>66</v>
      </c>
      <c r="P45" s="8">
        <f>P43/(M36+P42)</f>
        <v>0.36741214057507987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2020-02-17T11:20:27Z</dcterms:modified>
</cp:coreProperties>
</file>