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6E1CED11-B84E-454F-9016-1FC9DF6DE151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<sst xmlns="http://schemas.openxmlformats.org/spreadsheetml/2006/main" count="110" uniqueCount="72">
  <si>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</si>
  <si>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</si>
  <si>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</si>
  <si>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</si>
  <si>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</si>
  <si>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</si>
  <si>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</si>
  <si>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</si>
  <si>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</si>
  <si>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</si>
  <si>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</si>
  <si>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</si>
  <si>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</si>
  <si>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</si>
  <si>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</si>
  <si>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</si>
  <si>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</si>
  <si>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</si>
  <si>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</si>
  <si>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</si>
  <si>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</si>
  <si>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</si>
  <si>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</si>
  <si>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</si>
  <si>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</si>
  <si>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</si>
  <si>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</si>
  <si>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</si>
  <si>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</si>
  <si>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</si>
  <si>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</si>
  <si>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</si>
  <si>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</si>
  <si>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</si>
  <si>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</si>
  <si>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</si>
  <si>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</si>
  <si>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</si>
  <si>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</si>
  <si>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</si>
  <si>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</si>
  <si>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</si>
  <si>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</si>
  <si>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</si>
  <si>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</si>
  <si>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</si>
  <si>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</si>
  <si>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</si>
  <si>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</si>
  <si>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</si>
  <si>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</si>
  <si>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</si>
  <si>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</si>
  <si>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</si>
  <si>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</si>
  <si>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</si>
  <si>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</si>
  <si>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</si>
  <si>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</si>
  <si>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</si>
  <si>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</si>
  <si>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</si>
  <si>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</si>
  <si>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</si>
  <si>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</si>
  <si>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</si>
  <si>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2020-01-22 Pending</t>
  </si>
  <si>
    <t>% of plan + added</t>
  </si>
  <si>
    <t>2020-01-27 Pending</t>
  </si>
  <si>
    <t>2020-01-29 Pending</t>
  </si>
  <si>
    <t>2020-01-31 Pending</t>
  </si>
  <si>
    <t>Plus a bunch of off office hours, problem making connection to db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</si>
</sst>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J1" zoomScale="120" zoomScaleNormal="120" workbookViewId="0">
      <pane ySplit="9" topLeftCell="A10" activePane="bottomLeft" state="frozen"/>
      <selection pane="bottomLeft" activeCell="T15" sqref="T15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30</v>
      </c>
      <c r="Q15" s="6" t="s">
        <v>70</v>
      </c>
      <c r="S15">
        <f t="shared" si="0"/>
        <v>-6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69</v>
      </c>
      <c r="R18" t="s">
        <v>31</v>
      </c>
      <c r="S18">
        <f t="shared" ref="S18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68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9</v>
      </c>
      <c r="Q23" s="6" t="s">
        <v>66</v>
      </c>
      <c r="R23" t="s">
        <v>33</v>
      </c>
      <c r="S23">
        <f>M23-P23</f>
        <v>-1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70</v>
      </c>
      <c r="S36">
        <f>SUM(S10:S35)</f>
        <v>22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8.75</v>
      </c>
      <c r="S37">
        <f>S36/8</f>
        <v>2.75</v>
      </c>
    </row>
    <row r="38" spans="6:19" x14ac:dyDescent="0.2">
      <c r="O38" t="s">
        <v>27</v>
      </c>
      <c r="P38" s="7">
        <f>(P36/M36)*100</f>
        <v>23.809523809523807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89</v>
      </c>
    </row>
    <row r="44" spans="6:19" x14ac:dyDescent="0.2">
      <c r="O44" t="s">
        <v>28</v>
      </c>
      <c r="P44" s="9">
        <f>P43/8</f>
        <v>11.125</v>
      </c>
    </row>
    <row r="45" spans="6:19" x14ac:dyDescent="0.2">
      <c r="O45" t="s">
        <v>67</v>
      </c>
      <c r="P45" s="8">
        <f>P43/(M36+P42)</f>
        <v>0.28434504792332266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2020-01-31T15:57:24Z</dcterms:modified>
</cp:coreProperties>
</file>