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11" i="1" l="1"/>
  <c r="E12" i="1"/>
  <c r="E13" i="1"/>
  <c r="E14" i="1"/>
  <c r="E10" i="1"/>
  <c r="C10" i="1"/>
  <c r="D10" i="1"/>
  <c r="C11" i="1"/>
  <c r="D11" i="1"/>
  <c r="C12" i="1"/>
  <c r="D12" i="1"/>
  <c r="C13" i="1"/>
  <c r="D13" i="1"/>
  <c r="C14" i="1"/>
  <c r="D14" i="1"/>
  <c r="B11" i="1"/>
  <c r="B12" i="1"/>
  <c r="B13" i="1"/>
  <c r="B14" i="1"/>
  <c r="B10" i="1"/>
  <c r="A11" i="1"/>
  <c r="A12" i="1"/>
  <c r="A13" i="1"/>
  <c r="A14" i="1"/>
  <c r="A10" i="1"/>
  <c r="C9" i="1"/>
  <c r="D9" i="1"/>
  <c r="B9" i="1"/>
  <c r="G7" i="1"/>
  <c r="G3" i="1"/>
  <c r="G4" i="1"/>
  <c r="G5" i="1"/>
  <c r="G6" i="1"/>
  <c r="G2" i="1"/>
  <c r="F7" i="1"/>
  <c r="E7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<sst xmlns="http://schemas.openxmlformats.org/spreadsheetml/2006/main" count="17" uniqueCount="14">
  <si>
    <t>F1</t>
  </si>
  <si>
    <t>F2</t>
  </si>
  <si>
    <t>F3</t>
  </si>
  <si>
    <t>A1</t>
  </si>
  <si>
    <t>A2</t>
  </si>
  <si>
    <t>A3</t>
  </si>
  <si>
    <t>A4</t>
  </si>
  <si>
    <t>A5</t>
  </si>
  <si>
    <t>Optimista</t>
  </si>
  <si>
    <t>Pesimista</t>
  </si>
  <si>
    <t>Laplace</t>
  </si>
  <si>
    <t>R</t>
  </si>
  <si>
    <t>Minimo arrepentimiento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</si>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</sst>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Analisis de sensibilidad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Hoja1!$B$17</c:f>
              <c:strCache>
                <c:ptCount val="1"/>
                <c:pt idx="0">
                  <c:v>A3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Hoja1!$B$18:$B$19</c:f>
              <c:numCache>
                <c:formatCode>General</c:formatCode>
                <c:ptCount val="2"/>
                <c:pt idx="0">
                  <c:v>-5</c:v>
                </c:pt>
                <c:pt idx="1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Hoja1!$C$17</c:f>
              <c:strCache>
                <c:ptCount val="1"/>
                <c:pt idx="0">
                  <c:v>A4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Hoja1!$C$18:$C$19</c:f>
              <c:numCache>
                <c:formatCode>General</c:formatCode>
                <c:ptCount val="2"/>
                <c:pt idx="0">
                  <c:v>-15</c:v>
                </c:pt>
                <c:pt idx="1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4841184"/>
        <c:axId val="-434840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Hoja1!$A$17</c15:sqref>
                        </c15:formulaRef>
                      </c:ext>
                    </c:extLst>
                    <c:strCache>
                      <c:ptCount val="1"/>
                      <c:pt idx="0">
                        <c:v>Alfa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Hoja1!$A$18:$A$19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4348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34840640"/>
        <c:crosses val="autoZero"/>
        <c:auto val="1"/>
        <c:lblAlgn val="ctr"/>
        <c:lblOffset val="100"/>
        <c:noMultiLvlLbl val="0"/>
      </c:catAx>
      <c:valAx>
        <c:axId val="-4348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34841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283482</xdr:colOff>
      <xdr:row>6</xdr:row>
      <xdr:rowOff>23586</xdr:rowOff>
    </xdr:from>
    <xdr:to>
      <xdr:col>14</xdr:col>
      <xdr:colOff>588282</xdr:colOff>
      <xdr:row>21</xdr:row>
      <xdr:rowOff>4536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B1" zoomScaleNormal="100" workbookViewId="0">
      <selection activeCell="L26" sqref="L26"/>
    </sheetView>
  </sheetViews>
  <sheetFormatPr baseColWidth="10" defaultColWidth="8.7265625" defaultRowHeight="14.5" x14ac:dyDescent="0.35"/>
  <sheetData>
    <row r="1" spans="1:17" x14ac:dyDescent="0.35">
      <c r="A1" s="1"/>
      <c r="B1" s="1" t="s">
        <v>0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5">
      <c r="A2" s="1" t="s">
        <v>3</v>
      </c>
      <c r="B2" s="1">
        <v>-20</v>
      </c>
      <c r="C2" s="1">
        <v>10</v>
      </c>
      <c r="D2" s="1">
        <v>30</v>
      </c>
      <c r="E2" s="1">
        <f>MAX(B2:D2)</f>
        <v>30</v>
      </c>
      <c r="F2" s="1">
        <f>MIN(B2:D2)</f>
        <v>-20</v>
      </c>
      <c r="G2" s="1">
        <f>AVERAGE(B2:D2)</f>
        <v>6.666666666666667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5">
      <c r="A3" s="1" t="s">
        <v>4</v>
      </c>
      <c r="B3" s="1">
        <v>-10</v>
      </c>
      <c r="C3" s="1">
        <v>20</v>
      </c>
      <c r="D3" s="1">
        <v>40</v>
      </c>
      <c r="E3" s="1">
        <f t="shared" ref="E3:E6" si="0">MAX(B3:D3)</f>
        <v>40</v>
      </c>
      <c r="F3" s="1">
        <f t="shared" ref="F3:F7" si="1">MIN(B3:D3)</f>
        <v>-10</v>
      </c>
      <c r="G3" s="1">
        <f t="shared" ref="G3:G7" si="2">AVERAGE(B3:D3)</f>
        <v>16.666666666666668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5">
      <c r="A4" s="1" t="s">
        <v>5</v>
      </c>
      <c r="B4" s="1">
        <v>-5</v>
      </c>
      <c r="C4" s="1">
        <v>30</v>
      </c>
      <c r="D4" s="1">
        <v>50</v>
      </c>
      <c r="E4" s="1">
        <f t="shared" si="0"/>
        <v>50</v>
      </c>
      <c r="F4" s="1">
        <f t="shared" si="1"/>
        <v>-5</v>
      </c>
      <c r="G4" s="1">
        <f t="shared" si="2"/>
        <v>25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5">
      <c r="A5" s="1" t="s">
        <v>6</v>
      </c>
      <c r="B5" s="1">
        <v>-15</v>
      </c>
      <c r="C5" s="1">
        <v>20</v>
      </c>
      <c r="D5" s="1">
        <v>60</v>
      </c>
      <c r="E5" s="1">
        <f t="shared" si="0"/>
        <v>60</v>
      </c>
      <c r="F5" s="1">
        <f t="shared" si="1"/>
        <v>-15</v>
      </c>
      <c r="G5" s="1">
        <f t="shared" si="2"/>
        <v>21.666666666666668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5">
      <c r="A6" s="1" t="s">
        <v>7</v>
      </c>
      <c r="B6" s="1">
        <v>-30</v>
      </c>
      <c r="C6" s="1">
        <v>10</v>
      </c>
      <c r="D6" s="1">
        <v>70</v>
      </c>
      <c r="E6" s="1">
        <f t="shared" si="0"/>
        <v>70</v>
      </c>
      <c r="F6" s="1">
        <f t="shared" si="1"/>
        <v>-30</v>
      </c>
      <c r="G6" s="1">
        <f t="shared" si="2"/>
        <v>16.666666666666668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5">
      <c r="A7" s="1"/>
      <c r="B7" s="1"/>
      <c r="C7" s="1"/>
      <c r="D7" s="1"/>
      <c r="E7" s="1" t="str">
        <f>LOOKUP(MAX(E$2:E$6),E$2:E$6,$A$2:$A$6)</f>
        <v>A5</v>
      </c>
      <c r="F7" s="1" t="str">
        <f>LOOKUP(MAX(F$2:F$6),F$2:F$6,$A$2:$A$6)</f>
        <v>A3</v>
      </c>
      <c r="G7" s="1" t="str">
        <f>LOOKUP(MAX(G$2:G$6),G$2:G$6,$A$2:$A$6)</f>
        <v>A3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5">
      <c r="A9" s="1" t="s">
        <v>11</v>
      </c>
      <c r="B9" s="1" t="str">
        <f>B1</f>
        <v>F1</v>
      </c>
      <c r="C9" s="1" t="str">
        <f t="shared" ref="C9:D9" si="3">C1</f>
        <v>F2</v>
      </c>
      <c r="D9" s="1" t="str">
        <f t="shared" si="3"/>
        <v>F3</v>
      </c>
      <c r="E9" s="1" t="s">
        <v>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5">
      <c r="A10" s="1" t="str">
        <f>A2</f>
        <v>A1</v>
      </c>
      <c r="B10" s="1">
        <f>MAX(B$2:B$6)-B2</f>
        <v>15</v>
      </c>
      <c r="C10" s="1">
        <f t="shared" ref="C10:D10" si="4">MAX(C$2:C$6)-C2</f>
        <v>20</v>
      </c>
      <c r="D10" s="1">
        <f t="shared" si="4"/>
        <v>40</v>
      </c>
      <c r="E10" s="1">
        <f>MAX(B10:D10)</f>
        <v>40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5">
      <c r="A11" s="1" t="str">
        <f t="shared" ref="A11:A14" si="5">A3</f>
        <v>A2</v>
      </c>
      <c r="B11" s="1">
        <f t="shared" ref="B11:D14" si="6">MAX(B$2:B$6)-B3</f>
        <v>5</v>
      </c>
      <c r="C11" s="1">
        <f t="shared" si="6"/>
        <v>10</v>
      </c>
      <c r="D11" s="1">
        <f t="shared" si="6"/>
        <v>30</v>
      </c>
      <c r="E11" s="1">
        <f t="shared" ref="E11:E14" si="7">MAX(B11:D11)</f>
        <v>30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5">
      <c r="A12" s="1" t="str">
        <f t="shared" si="5"/>
        <v>A3</v>
      </c>
      <c r="B12" s="1">
        <f t="shared" si="6"/>
        <v>0</v>
      </c>
      <c r="C12" s="1">
        <f t="shared" si="6"/>
        <v>0</v>
      </c>
      <c r="D12" s="1">
        <f t="shared" si="6"/>
        <v>20</v>
      </c>
      <c r="E12" s="1">
        <f t="shared" si="7"/>
        <v>20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5">
      <c r="A13" s="1" t="str">
        <f t="shared" si="5"/>
        <v>A4</v>
      </c>
      <c r="B13" s="1">
        <f t="shared" si="6"/>
        <v>10</v>
      </c>
      <c r="C13" s="1">
        <f t="shared" si="6"/>
        <v>10</v>
      </c>
      <c r="D13" s="1">
        <f t="shared" si="6"/>
        <v>10</v>
      </c>
      <c r="E13" s="1">
        <f t="shared" si="7"/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5">
      <c r="A14" s="1" t="str">
        <f t="shared" si="5"/>
        <v>A5</v>
      </c>
      <c r="B14" s="1">
        <f t="shared" si="6"/>
        <v>25</v>
      </c>
      <c r="C14" s="1">
        <f t="shared" si="6"/>
        <v>20</v>
      </c>
      <c r="D14" s="1">
        <f t="shared" si="6"/>
        <v>0</v>
      </c>
      <c r="E14" s="1">
        <f t="shared" si="7"/>
        <v>25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5">
      <c r="A15" s="1"/>
      <c r="B15" s="1"/>
      <c r="C15" s="1"/>
      <c r="D15" s="1"/>
      <c r="E15" s="1" t="s">
        <v>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5">
      <c r="A17" s="1" t="s">
        <v>13</v>
      </c>
      <c r="B17" s="1" t="s">
        <v>5</v>
      </c>
      <c r="C17" s="1" t="s">
        <v>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5">
      <c r="A18" s="1">
        <v>0</v>
      </c>
      <c r="B18" s="1">
        <v>-5</v>
      </c>
      <c r="C18" s="1">
        <v>-15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5">
      <c r="A19" s="1">
        <v>1</v>
      </c>
      <c r="B19" s="1">
        <v>50</v>
      </c>
      <c r="C19" s="1">
        <v>60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2025-03-28T19:55:46Z</dcterms:modified>
</cp:coreProperties>
</file>