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inciso a" sheetId="1" r:id="rId1"/>
    <sheet name="inciso b" sheetId="2" r:id="rId2"/>
  </sheets>
  <calcPr calcId="152511"/>
</workbook>
</file>

<file path=xl/calcChain.xml><?xml version="1.0" encoding="utf-8"?>
<calcChain xmlns="http://schemas.openxmlformats.org/spreadsheetml/2006/main">
  <c r="D2" i="2" l="1"/>
  <c r="A8" i="2"/>
  <c r="A7" i="2"/>
  <c r="C6" i="2"/>
  <c r="B6" i="2"/>
  <c r="F3" i="2"/>
  <c r="F2" i="2"/>
  <c r="E4" i="2"/>
  <c r="E3" i="2"/>
  <c r="E2" i="2"/>
  <c r="D3" i="2"/>
  <c r="E4" i="1"/>
  <c r="D4" i="1"/>
  <c r="D2" i="1"/>
  <c r="G4" i="1"/>
  <c r="G3" i="1"/>
  <c r="G2" i="1"/>
  <c r="D10" i="1"/>
  <c r="D9" i="1"/>
  <c r="D8" i="1"/>
  <c r="C9" i="1"/>
  <c r="C8" i="1"/>
  <c r="B9" i="1"/>
  <c r="B8" i="1"/>
  <c r="A9" i="1"/>
  <c r="A8" i="1"/>
  <c r="C7" i="1"/>
  <c r="B7" i="1"/>
  <c r="F4" i="1"/>
  <c r="F2" i="1"/>
  <c r="F3" i="1"/>
  <c r="E3" i="1"/>
  <c r="E2" i="1"/>
  <c r="D3" i="1"/>
</calcChain>
</file>

<file path=xl/sharedStrings.xml><?xml version="1.0" encoding="utf-8"?>
<sst xmlns="http://schemas.openxmlformats.org/spreadsheetml/2006/main" count="23" uniqueCount="12">
  <si>
    <t>A1</t>
  </si>
  <si>
    <t>A2</t>
  </si>
  <si>
    <t>F1</t>
  </si>
  <si>
    <t>F2</t>
  </si>
  <si>
    <t>Optimista</t>
  </si>
  <si>
    <t>Pesimista</t>
  </si>
  <si>
    <t>Pesimismo relativo</t>
  </si>
  <si>
    <t>Alfa</t>
  </si>
  <si>
    <t>R</t>
  </si>
  <si>
    <t>Minimo arrepentimiento</t>
  </si>
  <si>
    <t>Laplace</t>
  </si>
  <si>
    <t>Respuesta: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</si>
</sst>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9" sqref="F9"/>
    </sheetView>
  </sheetViews>
  <sheetFormatPr baseColWidth="10" defaultColWidth="8.7265625" defaultRowHeight="14.5" x14ac:dyDescent="0.35"/>
  <cols>
    <col min="4" max="4" width="15.81640625" customWidth="1"/>
    <col min="6" max="6" width="10.6328125" customWidth="1"/>
  </cols>
  <sheetData>
    <row r="1" spans="1:7" ht="29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 t="s">
        <v>10</v>
      </c>
    </row>
    <row r="2" spans="1:7" x14ac:dyDescent="0.35">
      <c r="A2" s="2" t="s">
        <v>0</v>
      </c>
      <c r="B2" s="2">
        <v>0</v>
      </c>
      <c r="C2" s="2">
        <v>5</v>
      </c>
      <c r="D2">
        <f>MAX(B2:C2)</f>
        <v>5</v>
      </c>
      <c r="E2">
        <f>MIN(B2:C2)</f>
        <v>0</v>
      </c>
      <c r="F2">
        <f>$B$5*MAX(B2:C2)+(1-$B$5)*MIN(B2:C2)</f>
        <v>2.5</v>
      </c>
      <c r="G2">
        <f>AVERAGE(B2:C2)</f>
        <v>2.5</v>
      </c>
    </row>
    <row r="3" spans="1:7" x14ac:dyDescent="0.35">
      <c r="A3" s="2" t="s">
        <v>1</v>
      </c>
      <c r="B3" s="2">
        <v>10</v>
      </c>
      <c r="C3" s="2">
        <v>-15</v>
      </c>
      <c r="D3">
        <f>MAX(B3:C3)</f>
        <v>10</v>
      </c>
      <c r="E3">
        <f>MIN(B3:C3)</f>
        <v>-15</v>
      </c>
      <c r="F3">
        <f>$B$5*MAX(B3:C3)+(1-$B$5)*MIN(B3:C3)</f>
        <v>-2.5</v>
      </c>
      <c r="G3">
        <f>AVERAGE(B3:C3)</f>
        <v>-2.5</v>
      </c>
    </row>
    <row r="4" spans="1:7" x14ac:dyDescent="0.35">
      <c r="D4" s="1" t="str">
        <f>LOOKUP(MAX(D2:D3),D2:D3,$A$2:$A$3)</f>
        <v>A2</v>
      </c>
      <c r="E4" s="1" t="str">
        <f>LOOKUP(MAX(E2:E3),E2:E3,$A$2:$A$3)</f>
        <v>A1</v>
      </c>
      <c r="F4" s="1" t="str">
        <f t="shared" ref="F4:G4" si="0">LOOKUP(MAX(F2:F3),F2:F3,$A$2:$A$3)</f>
        <v>A1</v>
      </c>
      <c r="G4" s="1" t="str">
        <f t="shared" si="0"/>
        <v>A1</v>
      </c>
    </row>
    <row r="5" spans="1:7" x14ac:dyDescent="0.35">
      <c r="A5" t="s">
        <v>7</v>
      </c>
      <c r="B5">
        <v>0.5</v>
      </c>
    </row>
    <row r="7" spans="1:7" ht="29" x14ac:dyDescent="0.35">
      <c r="A7" s="2" t="s">
        <v>8</v>
      </c>
      <c r="B7" s="2" t="str">
        <f>B1</f>
        <v>F1</v>
      </c>
      <c r="C7" s="2" t="str">
        <f>C1</f>
        <v>F2</v>
      </c>
      <c r="D7" s="3" t="s">
        <v>9</v>
      </c>
      <c r="E7" s="2"/>
      <c r="F7" s="2"/>
    </row>
    <row r="8" spans="1:7" x14ac:dyDescent="0.35">
      <c r="A8" s="2" t="str">
        <f>A2</f>
        <v>A1</v>
      </c>
      <c r="B8" s="2">
        <f>MAX(B$2:B$3)-B2</f>
        <v>10</v>
      </c>
      <c r="C8" s="2">
        <f>MAX(C$2:C$3)-C2</f>
        <v>0</v>
      </c>
      <c r="D8" s="2">
        <f>MAX(B8:C8)</f>
        <v>10</v>
      </c>
      <c r="E8" s="2"/>
      <c r="F8" s="2"/>
    </row>
    <row r="9" spans="1:7" x14ac:dyDescent="0.35">
      <c r="A9" s="2" t="str">
        <f>A3</f>
        <v>A2</v>
      </c>
      <c r="B9" s="2">
        <f>MAX(B$2:B$3)-B3</f>
        <v>0</v>
      </c>
      <c r="C9" s="2">
        <f>MAX(C$2:C$3)-C3</f>
        <v>20</v>
      </c>
      <c r="D9" s="2">
        <f>MAX(B9:C9)</f>
        <v>20</v>
      </c>
      <c r="E9" s="2"/>
      <c r="F9" s="2"/>
    </row>
    <row r="10" spans="1:7" x14ac:dyDescent="0.35">
      <c r="D10" s="1" t="str">
        <f>LOOKUP(MIN(D8:D9),D8:D9,$A$8:$A$9)</f>
        <v>A1</v>
      </c>
    </row>
    <row r="11" spans="1:7" x14ac:dyDescent="0.35">
      <c r="D11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D5" sqref="D5"/>
    </sheetView>
  </sheetViews>
  <sheetFormatPr baseColWidth="10" defaultRowHeight="14.5" x14ac:dyDescent="0.35"/>
  <cols>
    <col min="4" max="4" width="13.7265625" customWidth="1"/>
    <col min="9" max="9" width="18.54296875" customWidth="1"/>
  </cols>
  <sheetData>
    <row r="1" spans="1:14" ht="29" x14ac:dyDescent="0.35">
      <c r="A1" s="2"/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/>
      <c r="H1" s="2"/>
      <c r="I1" s="2"/>
      <c r="J1" s="2"/>
      <c r="K1" s="2"/>
      <c r="L1" s="2"/>
      <c r="M1" s="2"/>
      <c r="N1" s="2"/>
    </row>
    <row r="2" spans="1:14" x14ac:dyDescent="0.35">
      <c r="A2" s="2" t="s">
        <v>0</v>
      </c>
      <c r="B2" s="2">
        <v>0</v>
      </c>
      <c r="C2" s="2">
        <v>5</v>
      </c>
      <c r="D2" s="2">
        <f>MIN(B2:C2)</f>
        <v>0</v>
      </c>
      <c r="E2" s="2">
        <f>MAX(B2:C2)</f>
        <v>5</v>
      </c>
      <c r="F2" s="2">
        <f>$B$4*MIN(B2:C2)+(1-$B$4)*MAX(B2:C2)</f>
        <v>2.5</v>
      </c>
      <c r="G2" s="2"/>
      <c r="H2" s="2"/>
      <c r="I2" s="2"/>
      <c r="J2" s="2"/>
      <c r="K2" s="2"/>
      <c r="L2" s="2"/>
      <c r="M2" s="2"/>
      <c r="N2" s="2"/>
    </row>
    <row r="3" spans="1:14" x14ac:dyDescent="0.35">
      <c r="A3" s="2" t="s">
        <v>1</v>
      </c>
      <c r="B3" s="2">
        <v>10</v>
      </c>
      <c r="C3" s="2">
        <v>-15</v>
      </c>
      <c r="D3" s="2">
        <f>MIN(B3:C3)</f>
        <v>-15</v>
      </c>
      <c r="E3" s="2">
        <f>MAX(B3:C3)</f>
        <v>10</v>
      </c>
      <c r="F3" s="2">
        <f>$B$4*MIN(B3:C3)+(1-$B$4)*MAX(B3:C3)</f>
        <v>-2.5</v>
      </c>
      <c r="G3" s="2"/>
      <c r="H3" s="2"/>
      <c r="I3" s="2"/>
      <c r="J3" s="2"/>
      <c r="K3" s="2"/>
      <c r="L3" s="2"/>
      <c r="M3" s="2"/>
      <c r="N3" s="2"/>
    </row>
    <row r="4" spans="1:14" x14ac:dyDescent="0.35">
      <c r="A4" s="2" t="s">
        <v>7</v>
      </c>
      <c r="B4" s="2">
        <v>0.5</v>
      </c>
      <c r="C4" s="2"/>
      <c r="D4" s="2" t="s">
        <v>1</v>
      </c>
      <c r="E4" s="2" t="str">
        <f>LOOKUP(MIN(E2:E3),E2:E3,$A$2:$A$3)</f>
        <v>A1</v>
      </c>
      <c r="F4" s="2" t="s">
        <v>1</v>
      </c>
      <c r="G4" s="2"/>
      <c r="H4" s="2"/>
      <c r="I4" s="2"/>
      <c r="J4" s="2"/>
      <c r="K4" s="2"/>
      <c r="L4" s="2"/>
      <c r="M4" s="2"/>
      <c r="N4" s="2"/>
    </row>
    <row r="5" spans="1:14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2" t="s">
        <v>8</v>
      </c>
      <c r="B6" s="2" t="str">
        <f>B1</f>
        <v>F1</v>
      </c>
      <c r="C6" s="2" t="str">
        <f>C1</f>
        <v>F2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2" t="str">
        <f>A2</f>
        <v>A1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5">
      <c r="A8" s="2" t="str">
        <f>A3</f>
        <v>A2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inciso a</vt:lpstr>
      <vt:lpstr>inciso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2025-03-21T20:50:54Z</dcterms:modified>
</cp:coreProperties>
</file>