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4\"/>
    </mc:Choice>
  </mc:AlternateContent>
  <xr:revisionPtr revIDLastSave="0" documentId="13_ncr:1_{DF2F4888-58C2-4231-B5CF-D1843FD821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4" i="1"/>
  <c r="L5" i="1"/>
  <c r="L6" i="1"/>
  <c r="L7" i="1"/>
  <c r="L8" i="1"/>
  <c r="L9" i="1"/>
  <c r="L3" i="1"/>
  <c r="G10" i="1"/>
  <c r="J4" i="1"/>
  <c r="I4" i="1"/>
  <c r="I5" i="1"/>
  <c r="J5" i="1" s="1"/>
  <c r="I6" i="1"/>
  <c r="J6" i="1" s="1"/>
  <c r="I7" i="1"/>
  <c r="J7" i="1" s="1"/>
  <c r="I8" i="1"/>
  <c r="J8" i="1" s="1"/>
  <c r="I9" i="1"/>
  <c r="J9" i="1" s="1"/>
  <c r="I3" i="1"/>
  <c r="J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3" i="1"/>
  <c r="M3" i="1" s="1"/>
</calcChain>
</file>

<file path=xl/sharedStrings.xml><?xml version="1.0" encoding="utf-8"?>
<sst xmlns="http://schemas.openxmlformats.org/spreadsheetml/2006/main" count="33" uniqueCount="26">
  <si>
    <t>Actividad</t>
  </si>
  <si>
    <t>Precedencia</t>
  </si>
  <si>
    <t>a</t>
  </si>
  <si>
    <t>m</t>
  </si>
  <si>
    <t>b</t>
  </si>
  <si>
    <t>Duración acelerada</t>
  </si>
  <si>
    <t>Costo normal</t>
  </si>
  <si>
    <t>Costo acelerado</t>
  </si>
  <si>
    <t>[semanas]</t>
  </si>
  <si>
    <t>u.m.</t>
  </si>
  <si>
    <t>A</t>
  </si>
  <si>
    <t>-</t>
  </si>
  <si>
    <t>B</t>
  </si>
  <si>
    <t>C</t>
  </si>
  <si>
    <t>D</t>
  </si>
  <si>
    <t>A,B,C</t>
  </si>
  <si>
    <t>E</t>
  </si>
  <si>
    <t>F</t>
  </si>
  <si>
    <t>G</t>
  </si>
  <si>
    <t>D,E</t>
  </si>
  <si>
    <t>TE</t>
  </si>
  <si>
    <t>Diferencia de costo</t>
  </si>
  <si>
    <t>Diferencia de tiempo</t>
  </si>
  <si>
    <t>Cr</t>
  </si>
  <si>
    <t>Total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</si>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</sst>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zoomScale="175" zoomScaleNormal="175" workbookViewId="0">
      <selection activeCell="L11" sqref="L11"/>
    </sheetView>
  </sheetViews>
  <sheetFormatPr baseColWidth="10" defaultColWidth="9.140625" defaultRowHeight="15" x14ac:dyDescent="0.25"/>
  <cols>
    <col min="2" max="2" width="11.42578125" customWidth="1"/>
    <col min="6" max="6" width="11.7109375" customWidth="1"/>
    <col min="8" max="10" width="10.5703125" customWidth="1"/>
    <col min="13" max="13" width="11.7109375" customWidth="1"/>
  </cols>
  <sheetData>
    <row r="1" spans="1:19" ht="30.75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21</v>
      </c>
      <c r="J1" s="1" t="s">
        <v>23</v>
      </c>
      <c r="K1" s="3" t="s">
        <v>20</v>
      </c>
      <c r="L1" s="3" t="s">
        <v>25</v>
      </c>
      <c r="M1" s="1" t="s">
        <v>22</v>
      </c>
      <c r="N1" s="3"/>
      <c r="O1" s="3"/>
      <c r="P1" s="3"/>
      <c r="Q1" s="3"/>
      <c r="R1" s="3"/>
      <c r="S1" s="3"/>
    </row>
    <row r="2" spans="1:19" x14ac:dyDescent="0.25">
      <c r="A2" s="2"/>
      <c r="B2" s="2"/>
      <c r="C2" s="2" t="s">
        <v>8</v>
      </c>
      <c r="D2" s="2"/>
      <c r="E2" s="2"/>
      <c r="F2" s="3" t="s">
        <v>8</v>
      </c>
      <c r="G2" s="3" t="s">
        <v>9</v>
      </c>
      <c r="H2" s="3" t="s">
        <v>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4" t="s">
        <v>10</v>
      </c>
      <c r="B3" s="3" t="s">
        <v>11</v>
      </c>
      <c r="C3" s="3">
        <v>7</v>
      </c>
      <c r="D3" s="3">
        <v>12</v>
      </c>
      <c r="E3" s="3">
        <v>17</v>
      </c>
      <c r="F3" s="3">
        <v>10</v>
      </c>
      <c r="G3" s="3">
        <v>120</v>
      </c>
      <c r="H3" s="3">
        <v>170</v>
      </c>
      <c r="I3" s="3">
        <f>H3-G3</f>
        <v>50</v>
      </c>
      <c r="J3" s="4">
        <f>I3/M3</f>
        <v>25</v>
      </c>
      <c r="K3" s="3">
        <f>(C3+4*D3+E3)/6</f>
        <v>12</v>
      </c>
      <c r="L3" s="3">
        <f>((E3-C3)/6)^2</f>
        <v>2.7777777777777781</v>
      </c>
      <c r="M3" s="3">
        <f>K3-F3</f>
        <v>2</v>
      </c>
      <c r="N3" s="3"/>
      <c r="O3" s="3"/>
      <c r="P3" s="3"/>
      <c r="Q3" s="3"/>
      <c r="R3" s="3"/>
      <c r="S3" s="3"/>
    </row>
    <row r="4" spans="1:19" x14ac:dyDescent="0.25">
      <c r="A4" s="4" t="s">
        <v>12</v>
      </c>
      <c r="B4" s="3" t="s">
        <v>10</v>
      </c>
      <c r="C4" s="3">
        <v>19</v>
      </c>
      <c r="D4" s="3">
        <v>22</v>
      </c>
      <c r="E4" s="3">
        <v>37</v>
      </c>
      <c r="F4" s="3">
        <v>22</v>
      </c>
      <c r="G4" s="3">
        <v>300</v>
      </c>
      <c r="H4" s="3">
        <v>400</v>
      </c>
      <c r="I4" s="3">
        <f t="shared" ref="I4:I9" si="0">H4-G4</f>
        <v>100</v>
      </c>
      <c r="J4" s="4">
        <f t="shared" ref="J4:J9" si="1">I4/M4</f>
        <v>50</v>
      </c>
      <c r="K4" s="3">
        <f t="shared" ref="K4:K9" si="2">(C4+4*D4+E4)/6</f>
        <v>24</v>
      </c>
      <c r="L4" s="3">
        <f t="shared" ref="L4:L9" si="3">((E4-C4)/6)^2</f>
        <v>9</v>
      </c>
      <c r="M4" s="3">
        <f t="shared" ref="M4:M9" si="4">K4-F4</f>
        <v>2</v>
      </c>
      <c r="N4" s="3"/>
      <c r="O4" s="3"/>
      <c r="P4" s="3"/>
      <c r="Q4" s="3"/>
      <c r="R4" s="3"/>
      <c r="S4" s="3"/>
    </row>
    <row r="5" spans="1:19" x14ac:dyDescent="0.25">
      <c r="A5" s="3" t="s">
        <v>13</v>
      </c>
      <c r="B5" s="3" t="s">
        <v>10</v>
      </c>
      <c r="C5" s="3">
        <v>12</v>
      </c>
      <c r="D5" s="3">
        <v>14</v>
      </c>
      <c r="E5" s="3">
        <v>22</v>
      </c>
      <c r="F5" s="3">
        <v>10</v>
      </c>
      <c r="G5" s="3">
        <v>300</v>
      </c>
      <c r="H5" s="3">
        <v>500</v>
      </c>
      <c r="I5" s="3">
        <f t="shared" si="0"/>
        <v>200</v>
      </c>
      <c r="J5" s="3">
        <f t="shared" si="1"/>
        <v>40</v>
      </c>
      <c r="K5" s="3">
        <f t="shared" si="2"/>
        <v>15</v>
      </c>
      <c r="L5" s="3">
        <f t="shared" si="3"/>
        <v>2.7777777777777781</v>
      </c>
      <c r="M5" s="3">
        <f t="shared" si="4"/>
        <v>5</v>
      </c>
      <c r="N5" s="3"/>
      <c r="O5" s="3"/>
      <c r="P5" s="3"/>
      <c r="Q5" s="3"/>
      <c r="R5" s="3"/>
      <c r="S5" s="3"/>
    </row>
    <row r="6" spans="1:19" x14ac:dyDescent="0.25">
      <c r="A6" s="4" t="s">
        <v>14</v>
      </c>
      <c r="B6" s="3" t="s">
        <v>15</v>
      </c>
      <c r="C6" s="3">
        <v>7</v>
      </c>
      <c r="D6" s="3">
        <v>10</v>
      </c>
      <c r="E6" s="3">
        <v>13</v>
      </c>
      <c r="F6" s="3">
        <v>9</v>
      </c>
      <c r="G6" s="3">
        <v>100</v>
      </c>
      <c r="H6" s="3">
        <v>160</v>
      </c>
      <c r="I6" s="3">
        <f t="shared" si="0"/>
        <v>60</v>
      </c>
      <c r="J6" s="4">
        <f t="shared" si="1"/>
        <v>60</v>
      </c>
      <c r="K6" s="3">
        <f t="shared" si="2"/>
        <v>10</v>
      </c>
      <c r="L6" s="3">
        <f t="shared" si="3"/>
        <v>1</v>
      </c>
      <c r="M6" s="3">
        <f t="shared" si="4"/>
        <v>1</v>
      </c>
      <c r="N6" s="3"/>
      <c r="O6" s="3"/>
      <c r="P6" s="3"/>
      <c r="Q6" s="3"/>
      <c r="R6" s="3"/>
      <c r="S6" s="3"/>
    </row>
    <row r="7" spans="1:19" x14ac:dyDescent="0.25">
      <c r="A7" s="4" t="s">
        <v>16</v>
      </c>
      <c r="B7" s="3" t="s">
        <v>14</v>
      </c>
      <c r="C7" s="3">
        <v>5</v>
      </c>
      <c r="D7" s="3">
        <v>7</v>
      </c>
      <c r="E7" s="3">
        <v>9</v>
      </c>
      <c r="F7" s="3">
        <v>5</v>
      </c>
      <c r="G7" s="3">
        <v>175</v>
      </c>
      <c r="H7" s="3">
        <v>215</v>
      </c>
      <c r="I7" s="3">
        <f t="shared" si="0"/>
        <v>40</v>
      </c>
      <c r="J7" s="4">
        <f t="shared" si="1"/>
        <v>20</v>
      </c>
      <c r="K7" s="3">
        <f t="shared" si="2"/>
        <v>7</v>
      </c>
      <c r="L7" s="3">
        <f t="shared" si="3"/>
        <v>0.44444444444444442</v>
      </c>
      <c r="M7" s="3">
        <f t="shared" si="4"/>
        <v>2</v>
      </c>
      <c r="N7" s="3"/>
      <c r="O7" s="3"/>
      <c r="P7" s="3"/>
      <c r="Q7" s="3"/>
      <c r="R7" s="3"/>
      <c r="S7" s="3"/>
    </row>
    <row r="8" spans="1:19" x14ac:dyDescent="0.25">
      <c r="A8" s="3" t="s">
        <v>17</v>
      </c>
      <c r="B8" s="3" t="s">
        <v>16</v>
      </c>
      <c r="C8" s="3">
        <v>6</v>
      </c>
      <c r="D8" s="3">
        <v>8</v>
      </c>
      <c r="E8" s="3">
        <v>16</v>
      </c>
      <c r="F8" s="3">
        <v>6</v>
      </c>
      <c r="G8" s="3">
        <v>90</v>
      </c>
      <c r="H8" s="3">
        <v>120</v>
      </c>
      <c r="I8" s="3">
        <f t="shared" si="0"/>
        <v>30</v>
      </c>
      <c r="J8" s="3">
        <f t="shared" si="1"/>
        <v>10</v>
      </c>
      <c r="K8" s="3">
        <f t="shared" si="2"/>
        <v>9</v>
      </c>
      <c r="L8" s="3">
        <f t="shared" si="3"/>
        <v>2.7777777777777781</v>
      </c>
      <c r="M8" s="3">
        <f t="shared" si="4"/>
        <v>3</v>
      </c>
      <c r="N8" s="3"/>
      <c r="O8" s="3"/>
      <c r="P8" s="3"/>
      <c r="Q8" s="3"/>
      <c r="R8" s="3"/>
      <c r="S8" s="3"/>
    </row>
    <row r="9" spans="1:19" x14ac:dyDescent="0.25">
      <c r="A9" s="4" t="s">
        <v>18</v>
      </c>
      <c r="B9" s="3" t="s">
        <v>19</v>
      </c>
      <c r="C9" s="3">
        <v>10</v>
      </c>
      <c r="D9" s="3">
        <v>11</v>
      </c>
      <c r="E9" s="3">
        <v>12</v>
      </c>
      <c r="F9" s="3">
        <v>6</v>
      </c>
      <c r="G9" s="3">
        <v>220</v>
      </c>
      <c r="H9" s="3">
        <v>330</v>
      </c>
      <c r="I9" s="3">
        <f t="shared" si="0"/>
        <v>110</v>
      </c>
      <c r="J9" s="4">
        <f t="shared" si="1"/>
        <v>22</v>
      </c>
      <c r="K9" s="3">
        <f t="shared" si="2"/>
        <v>11</v>
      </c>
      <c r="L9" s="3">
        <f t="shared" si="3"/>
        <v>0.1111111111111111</v>
      </c>
      <c r="M9" s="3">
        <f t="shared" si="4"/>
        <v>5</v>
      </c>
      <c r="N9" s="3"/>
      <c r="O9" s="3"/>
      <c r="P9" s="3"/>
      <c r="Q9" s="3"/>
      <c r="R9" s="3"/>
      <c r="S9" s="3"/>
    </row>
    <row r="10" spans="1:19" x14ac:dyDescent="0.25">
      <c r="F10" s="5" t="s">
        <v>24</v>
      </c>
      <c r="G10" s="5">
        <f>SUM(G3:G9)</f>
        <v>1305</v>
      </c>
      <c r="K10" s="5" t="s">
        <v>24</v>
      </c>
      <c r="L10" s="3">
        <f>L3+L4+L6+L7+L9</f>
        <v>13.333333333333334</v>
      </c>
    </row>
  </sheetData>
  <mergeCells count="3">
    <mergeCell ref="A1:A2"/>
    <mergeCell ref="B1:B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2025-04-24T21:44:40Z</dcterms:modified>
</cp:coreProperties>
</file>