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B\Ejercicio B9\"/>
    </mc:Choice>
  </mc:AlternateContent>
  <xr:revisionPtr revIDLastSave="0" documentId="13_ncr:1_{921423A8-6DA0-4863-8EB6-5B232A1E5F3E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C3" i="2"/>
  <c r="C4" i="2"/>
  <c r="C5" i="2"/>
  <c r="C6" i="2"/>
  <c r="C7" i="2"/>
  <c r="B8" i="2"/>
  <c r="C8" i="2" s="1"/>
  <c r="B9" i="2"/>
  <c r="C9" i="2" s="1"/>
  <c r="C2" i="2"/>
  <c r="E9" i="2" l="1"/>
  <c r="F9" i="2" s="1"/>
  <c r="E8" i="2"/>
  <c r="F8" i="2" s="1"/>
  <c r="D9" i="2"/>
  <c r="D8" i="2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<sst xmlns="http://schemas.openxmlformats.org/spreadsheetml/2006/main" count="46" uniqueCount="32">
  <si>
    <t>Nombre</t>
  </si>
  <si>
    <t>Descripción</t>
  </si>
  <si>
    <t>Tipo</t>
  </si>
  <si>
    <t>Tipo de variable</t>
  </si>
  <si>
    <t>E</t>
  </si>
  <si>
    <t>P</t>
  </si>
  <si>
    <t>S</t>
  </si>
  <si>
    <t>costoDeProduccion</t>
  </si>
  <si>
    <t>Resultado de sumar los costos de la materia prima, la mano de obra y los gastos de fabricación</t>
  </si>
  <si>
    <t>Real</t>
  </si>
  <si>
    <t>X</t>
  </si>
  <si>
    <t>materiaPrima</t>
  </si>
  <si>
    <t>El costo de la materia prima</t>
  </si>
  <si>
    <t>manoDeObra</t>
  </si>
  <si>
    <t>Costo del trabajo calculado en base a materiaPrima</t>
  </si>
  <si>
    <t>gastoDeFabricacion</t>
  </si>
  <si>
    <t>Costo de la fabricación calculado sobre materiaPrima</t>
  </si>
  <si>
    <t>precioDeVenta</t>
  </si>
  <si>
    <t>Precio obtenido de sumar 45% a costoDeProduccion</t>
  </si>
  <si>
    <t>clave</t>
  </si>
  <si>
    <t>Clave del artículo</t>
  </si>
  <si>
    <t>Carácter</t>
  </si>
  <si>
    <t>Clave</t>
  </si>
  <si>
    <t>Materia prima</t>
  </si>
  <si>
    <t>Mano de obra</t>
  </si>
  <si>
    <t>Gasto de fabricación</t>
  </si>
  <si>
    <t>Costo de producción</t>
  </si>
  <si>
    <t>Precio de venta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</si>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</sst>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45" zoomScaleNormal="145" workbookViewId="0">
      <selection activeCell="D8" sqref="D8"/>
    </sheetView>
  </sheetViews>
  <sheetFormatPr baseColWidth="10" defaultColWidth="9.140625" defaultRowHeight="15" x14ac:dyDescent="0.25"/>
  <cols>
    <col min="1" max="1" width="25.140625" customWidth="1"/>
    <col min="2" max="2" width="46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ht="30" x14ac:dyDescent="0.25">
      <c r="A3" s="4" t="s">
        <v>7</v>
      </c>
      <c r="B3" s="5" t="s">
        <v>8</v>
      </c>
      <c r="C3" s="4" t="s">
        <v>9</v>
      </c>
      <c r="D3" s="4"/>
      <c r="E3" s="4" t="s">
        <v>10</v>
      </c>
      <c r="F3" s="4"/>
    </row>
    <row r="4" spans="1:6" x14ac:dyDescent="0.25">
      <c r="A4" s="4" t="s">
        <v>11</v>
      </c>
      <c r="B4" t="s">
        <v>12</v>
      </c>
      <c r="C4" s="4" t="s">
        <v>9</v>
      </c>
      <c r="D4" s="4" t="s">
        <v>10</v>
      </c>
      <c r="E4" s="4"/>
      <c r="F4" s="4"/>
    </row>
    <row r="5" spans="1:6" x14ac:dyDescent="0.25">
      <c r="A5" s="4" t="s">
        <v>13</v>
      </c>
      <c r="B5" t="s">
        <v>14</v>
      </c>
      <c r="C5" s="4" t="s">
        <v>9</v>
      </c>
      <c r="D5" s="4"/>
      <c r="E5" s="4" t="s">
        <v>10</v>
      </c>
      <c r="F5" s="4"/>
    </row>
    <row r="6" spans="1:6" x14ac:dyDescent="0.25">
      <c r="A6" s="4" t="s">
        <v>15</v>
      </c>
      <c r="B6" t="s">
        <v>16</v>
      </c>
      <c r="C6" s="4" t="s">
        <v>9</v>
      </c>
      <c r="D6" s="4"/>
      <c r="E6" s="4" t="s">
        <v>10</v>
      </c>
      <c r="F6" s="4"/>
    </row>
    <row r="7" spans="1:6" x14ac:dyDescent="0.25">
      <c r="A7" s="4" t="s">
        <v>17</v>
      </c>
      <c r="B7" t="s">
        <v>18</v>
      </c>
      <c r="C7" s="4" t="s">
        <v>9</v>
      </c>
      <c r="D7" s="4"/>
      <c r="E7" s="4" t="s">
        <v>10</v>
      </c>
      <c r="F7" s="4" t="s">
        <v>10</v>
      </c>
    </row>
    <row r="8" spans="1:6" x14ac:dyDescent="0.25">
      <c r="A8" s="4" t="s">
        <v>19</v>
      </c>
      <c r="B8" t="s">
        <v>20</v>
      </c>
      <c r="C8" s="4" t="s">
        <v>21</v>
      </c>
      <c r="D8" s="4" t="s">
        <v>10</v>
      </c>
      <c r="E8" s="4"/>
      <c r="F8" s="4"/>
    </row>
    <row r="9" spans="1:6" x14ac:dyDescent="0.25">
      <c r="A9" s="4"/>
      <c r="C9" s="4"/>
      <c r="D9" s="4"/>
      <c r="E9" s="4"/>
      <c r="F9" s="4"/>
    </row>
    <row r="10" spans="1:6" x14ac:dyDescent="0.25">
      <c r="A10" s="4"/>
      <c r="C10" s="4"/>
      <c r="D10" s="4"/>
      <c r="E10" s="4"/>
      <c r="F10" s="4"/>
    </row>
    <row r="11" spans="1:6" x14ac:dyDescent="0.25">
      <c r="A11" s="4"/>
      <c r="C11" s="4"/>
      <c r="D11" s="4"/>
      <c r="E11" s="4"/>
      <c r="F11" s="4"/>
    </row>
    <row r="12" spans="1:6" x14ac:dyDescent="0.25">
      <c r="A12" s="4"/>
      <c r="C12" s="4"/>
      <c r="D12" s="4"/>
      <c r="E12" s="4"/>
      <c r="F12" s="4"/>
    </row>
    <row r="13" spans="1:6" x14ac:dyDescent="0.25">
      <c r="A13" s="4"/>
      <c r="C13" s="4"/>
      <c r="D13" s="4"/>
      <c r="E13" s="4"/>
      <c r="F13" s="4"/>
    </row>
    <row r="14" spans="1:6" x14ac:dyDescent="0.25">
      <c r="A14" s="4"/>
      <c r="C14" s="4"/>
      <c r="D14" s="4"/>
      <c r="E14" s="4"/>
      <c r="F14" s="4"/>
    </row>
    <row r="15" spans="1:6" x14ac:dyDescent="0.25">
      <c r="A15" s="4"/>
      <c r="C15" s="4"/>
      <c r="D15" s="4"/>
      <c r="E15" s="4"/>
      <c r="F15" s="4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22D6-9FDA-4422-BA38-29F0C4CA123D}">
  <dimension ref="A1:F9"/>
  <sheetViews>
    <sheetView tabSelected="1" zoomScale="130" zoomScaleNormal="130" workbookViewId="0">
      <selection activeCell="E20" sqref="E20"/>
    </sheetView>
  </sheetViews>
  <sheetFormatPr baseColWidth="10" defaultRowHeight="15" x14ac:dyDescent="0.25"/>
  <cols>
    <col min="2" max="2" width="14.7109375" customWidth="1"/>
    <col min="3" max="3" width="14.28515625" customWidth="1"/>
    <col min="4" max="5" width="19.85546875" customWidth="1"/>
    <col min="6" max="6" width="16.140625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 t="s">
        <v>28</v>
      </c>
      <c r="B2">
        <v>650.07000000000005</v>
      </c>
      <c r="C2">
        <f>_xlfn.IFS(A2="A",B2*1.8,A2="B",B2*1.9,A2="C",B2*2)</f>
        <v>1170.1260000000002</v>
      </c>
      <c r="D2">
        <f>_xlfn.IFS(A2="A",B2*0.2,A2="B",B2*0.3,A2="C",B2*0.4)</f>
        <v>130.01400000000001</v>
      </c>
      <c r="E2">
        <f>SUM(B2:D2)</f>
        <v>1950.2100000000005</v>
      </c>
      <c r="F2">
        <f>E2*1.45</f>
        <v>2827.8045000000006</v>
      </c>
    </row>
    <row r="3" spans="1:6" x14ac:dyDescent="0.25">
      <c r="A3" t="s">
        <v>28</v>
      </c>
      <c r="B3">
        <v>824.97</v>
      </c>
      <c r="C3">
        <f t="shared" ref="C3:C9" si="0">_xlfn.IFS(A3="A",B3*1.8,A3="B",B3*1.9,A3="C",B3*2)</f>
        <v>1484.9460000000001</v>
      </c>
      <c r="D3">
        <f t="shared" ref="D3:D9" si="1">_xlfn.IFS(A3="A",B3*0.2,A3="B",B3*0.3,A3="C",B3*0.4)</f>
        <v>164.99400000000003</v>
      </c>
      <c r="E3">
        <f t="shared" ref="E3:E9" si="2">SUM(B3:D3)</f>
        <v>2474.9100000000003</v>
      </c>
      <c r="F3">
        <f t="shared" ref="F3:F9" si="3">E3*1.45</f>
        <v>3588.6195000000002</v>
      </c>
    </row>
    <row r="4" spans="1:6" x14ac:dyDescent="0.25">
      <c r="A4" t="s">
        <v>29</v>
      </c>
      <c r="B4">
        <v>75.260000000000005</v>
      </c>
      <c r="C4">
        <f t="shared" si="0"/>
        <v>142.994</v>
      </c>
      <c r="D4">
        <f t="shared" si="1"/>
        <v>22.577999999999999</v>
      </c>
      <c r="E4">
        <f t="shared" si="2"/>
        <v>240.83200000000002</v>
      </c>
      <c r="F4">
        <f t="shared" si="3"/>
        <v>349.20640000000003</v>
      </c>
    </row>
    <row r="5" spans="1:6" x14ac:dyDescent="0.25">
      <c r="A5" t="s">
        <v>29</v>
      </c>
      <c r="B5">
        <v>738.51</v>
      </c>
      <c r="C5">
        <f t="shared" si="0"/>
        <v>1403.1689999999999</v>
      </c>
      <c r="D5">
        <f t="shared" si="1"/>
        <v>221.553</v>
      </c>
      <c r="E5">
        <f t="shared" si="2"/>
        <v>2363.232</v>
      </c>
      <c r="F5">
        <f t="shared" si="3"/>
        <v>3426.6864</v>
      </c>
    </row>
    <row r="6" spans="1:6" x14ac:dyDescent="0.25">
      <c r="A6" t="s">
        <v>30</v>
      </c>
      <c r="B6">
        <v>364.18</v>
      </c>
      <c r="C6">
        <f t="shared" si="0"/>
        <v>728.36</v>
      </c>
      <c r="D6">
        <f t="shared" si="1"/>
        <v>145.672</v>
      </c>
      <c r="E6">
        <f t="shared" si="2"/>
        <v>1238.212</v>
      </c>
      <c r="F6">
        <f t="shared" si="3"/>
        <v>1795.4073999999998</v>
      </c>
    </row>
    <row r="7" spans="1:6" x14ac:dyDescent="0.25">
      <c r="A7" t="s">
        <v>30</v>
      </c>
      <c r="B7">
        <v>740.92</v>
      </c>
      <c r="C7">
        <f t="shared" si="0"/>
        <v>1481.84</v>
      </c>
      <c r="D7">
        <f t="shared" si="1"/>
        <v>296.36799999999999</v>
      </c>
      <c r="E7">
        <f t="shared" si="2"/>
        <v>2519.1279999999997</v>
      </c>
      <c r="F7">
        <f t="shared" si="3"/>
        <v>3652.7355999999995</v>
      </c>
    </row>
    <row r="8" spans="1:6" x14ac:dyDescent="0.25">
      <c r="A8" t="s">
        <v>31</v>
      </c>
      <c r="B8">
        <f t="shared" ref="B3:B9" ca="1" si="4">RAND()*1000</f>
        <v>373.29071206776376</v>
      </c>
      <c r="C8" t="e">
        <f t="shared" ca="1" si="0"/>
        <v>#N/A</v>
      </c>
      <c r="D8" t="e">
        <f t="shared" ca="1" si="1"/>
        <v>#N/A</v>
      </c>
      <c r="E8" t="e">
        <f t="shared" ca="1" si="2"/>
        <v>#N/A</v>
      </c>
      <c r="F8" t="e">
        <f t="shared" ca="1" si="3"/>
        <v>#N/A</v>
      </c>
    </row>
    <row r="9" spans="1:6" x14ac:dyDescent="0.25">
      <c r="A9" t="s">
        <v>4</v>
      </c>
      <c r="B9">
        <f t="shared" ca="1" si="4"/>
        <v>645.28532672935989</v>
      </c>
      <c r="C9" t="e">
        <f t="shared" ca="1" si="0"/>
        <v>#N/A</v>
      </c>
      <c r="D9" t="e">
        <f t="shared" ca="1" si="1"/>
        <v>#N/A</v>
      </c>
      <c r="E9" t="e">
        <f t="shared" ca="1" si="2"/>
        <v>#N/A</v>
      </c>
      <c r="F9" t="e">
        <f t="shared" ca="1" si="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2023-09-22T23:02:49Z</dcterms:modified>
</cp:coreProperties>
</file>