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.carlucci\Desktop\"/>
    </mc:Choice>
  </mc:AlternateContent>
  <xr:revisionPtr revIDLastSave="0" documentId="13_ncr:1_{995A9D2F-672E-4A0C-BB6E-C43A30A064E9}" xr6:coauthVersionLast="45" xr6:coauthVersionMax="45" xr10:uidLastSave="{00000000-0000-0000-0000-000000000000}"/>
  <bookViews>
    <workbookView xWindow="-110" yWindow="-110" windowWidth="19420" windowHeight="10420" xr2:uid="{C0C6BDCB-B61C-46EC-82C9-6F9800016395}"/>
  </bookViews>
  <sheets>
    <sheet name="Foglio1" sheetId="1" r:id="rId1"/>
    <sheet name="ListaSvincolatiALL" sheetId="4" r:id="rId2"/>
  </sheets>
  <definedNames>
    <definedName name="_xlnm._FilterDatabase" localSheetId="0" hidden="1">Foglio1!$A$1:$K$325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69" i="1" l="1"/>
  <c r="O64" i="1"/>
  <c r="O56" i="1"/>
  <c r="O54" i="1"/>
  <c r="O51" i="1"/>
  <c r="O41" i="1"/>
  <c r="O39" i="1"/>
  <c r="O38" i="1"/>
  <c r="O22" i="1"/>
  <c r="O18" i="1"/>
  <c r="O17" i="1"/>
  <c r="O9" i="1"/>
  <c r="O8" i="1"/>
  <c r="O7" i="1"/>
  <c r="M69" i="1"/>
  <c r="M64" i="1"/>
  <c r="M56" i="1"/>
  <c r="M54" i="1"/>
  <c r="M51" i="1"/>
  <c r="M41" i="1"/>
  <c r="M39" i="1"/>
  <c r="M38" i="1"/>
  <c r="M22" i="1"/>
  <c r="M18" i="1"/>
  <c r="M17" i="1"/>
  <c r="M9" i="1"/>
  <c r="M8" i="1"/>
  <c r="M7" i="1"/>
  <c r="H628" i="4"/>
  <c r="H627" i="4"/>
  <c r="H626" i="4"/>
  <c r="H625" i="4"/>
  <c r="H624" i="4"/>
  <c r="H623" i="4"/>
  <c r="H622" i="4"/>
  <c r="H621" i="4"/>
  <c r="H620" i="4"/>
  <c r="H619" i="4"/>
  <c r="H618" i="4"/>
  <c r="H617" i="4"/>
  <c r="H616" i="4"/>
  <c r="H615" i="4"/>
  <c r="H614" i="4"/>
  <c r="H613" i="4"/>
  <c r="H612" i="4"/>
  <c r="H611" i="4"/>
  <c r="H610" i="4"/>
  <c r="H609" i="4"/>
  <c r="H608" i="4"/>
  <c r="H607" i="4"/>
  <c r="H606" i="4"/>
  <c r="H605" i="4"/>
  <c r="H604" i="4"/>
  <c r="H603" i="4"/>
  <c r="H602" i="4"/>
  <c r="H601" i="4"/>
  <c r="H600" i="4"/>
  <c r="H599" i="4"/>
  <c r="H598" i="4"/>
  <c r="H597" i="4"/>
  <c r="H596" i="4"/>
  <c r="H595" i="4"/>
  <c r="H594" i="4"/>
  <c r="H593" i="4"/>
  <c r="H592" i="4"/>
  <c r="H591" i="4"/>
  <c r="H590" i="4"/>
  <c r="H589" i="4"/>
  <c r="H588" i="4"/>
  <c r="H587" i="4"/>
  <c r="H586" i="4"/>
  <c r="H585" i="4"/>
  <c r="H584" i="4"/>
  <c r="H583" i="4"/>
  <c r="H582" i="4"/>
  <c r="H581" i="4"/>
  <c r="H580" i="4"/>
  <c r="H579" i="4"/>
  <c r="H578" i="4"/>
  <c r="H577" i="4"/>
  <c r="H576" i="4"/>
  <c r="H575" i="4"/>
  <c r="H574" i="4"/>
  <c r="H573" i="4"/>
  <c r="H572" i="4"/>
  <c r="H571" i="4"/>
  <c r="H570" i="4"/>
  <c r="H569" i="4"/>
  <c r="H568" i="4"/>
  <c r="H567" i="4"/>
  <c r="H566" i="4"/>
  <c r="H565" i="4"/>
  <c r="H564" i="4"/>
  <c r="H563" i="4"/>
  <c r="H562" i="4"/>
  <c r="H561" i="4"/>
  <c r="H560" i="4"/>
  <c r="H559" i="4"/>
  <c r="H558" i="4"/>
  <c r="H557" i="4"/>
  <c r="H556" i="4"/>
  <c r="H555" i="4"/>
  <c r="H554" i="4"/>
  <c r="H553" i="4"/>
  <c r="H552" i="4"/>
  <c r="H551" i="4"/>
  <c r="H550" i="4"/>
  <c r="H549" i="4"/>
  <c r="H548" i="4"/>
  <c r="H547" i="4"/>
  <c r="H546" i="4"/>
  <c r="H545" i="4"/>
  <c r="H544" i="4"/>
  <c r="H543" i="4"/>
  <c r="H542" i="4"/>
  <c r="H541" i="4"/>
  <c r="H540" i="4"/>
  <c r="H539" i="4"/>
  <c r="H538" i="4"/>
  <c r="H537" i="4"/>
  <c r="H536" i="4"/>
  <c r="H535" i="4"/>
  <c r="H534" i="4"/>
  <c r="H533" i="4"/>
  <c r="H532" i="4"/>
  <c r="H531" i="4"/>
  <c r="H530" i="4"/>
  <c r="H529" i="4"/>
  <c r="H528" i="4"/>
  <c r="H527" i="4"/>
  <c r="H526" i="4"/>
  <c r="H525" i="4"/>
  <c r="H524" i="4"/>
  <c r="H523" i="4"/>
  <c r="H522" i="4"/>
  <c r="H521" i="4"/>
  <c r="H520" i="4"/>
  <c r="H519" i="4"/>
  <c r="H518" i="4"/>
  <c r="H517" i="4"/>
  <c r="H516" i="4"/>
  <c r="H515" i="4"/>
  <c r="H514" i="4"/>
  <c r="H513" i="4"/>
  <c r="H512" i="4"/>
  <c r="H511" i="4"/>
  <c r="H510" i="4"/>
  <c r="H509" i="4"/>
  <c r="H508" i="4"/>
  <c r="H507" i="4"/>
  <c r="H506" i="4"/>
  <c r="H505" i="4"/>
  <c r="H504" i="4"/>
  <c r="H503" i="4"/>
  <c r="H502" i="4"/>
  <c r="H501" i="4"/>
  <c r="H500" i="4"/>
  <c r="H499" i="4"/>
  <c r="H498" i="4"/>
  <c r="H497" i="4"/>
  <c r="H496" i="4"/>
  <c r="H495" i="4"/>
  <c r="H494" i="4"/>
  <c r="H493" i="4"/>
  <c r="H492" i="4"/>
  <c r="H491" i="4"/>
  <c r="H490" i="4"/>
  <c r="H489" i="4"/>
  <c r="H488" i="4"/>
  <c r="H487" i="4"/>
  <c r="H486" i="4"/>
  <c r="H485" i="4"/>
  <c r="H484" i="4"/>
  <c r="H483" i="4"/>
  <c r="H482" i="4"/>
  <c r="H481" i="4"/>
  <c r="H480" i="4"/>
  <c r="H479" i="4"/>
  <c r="H478" i="4"/>
  <c r="H477" i="4"/>
  <c r="H476" i="4"/>
  <c r="H475" i="4"/>
  <c r="H474" i="4"/>
  <c r="H473" i="4"/>
  <c r="H472" i="4"/>
  <c r="H471" i="4"/>
  <c r="H470" i="4"/>
  <c r="H469" i="4"/>
  <c r="H468" i="4"/>
  <c r="H467" i="4"/>
  <c r="H466" i="4"/>
  <c r="H465" i="4"/>
  <c r="H464" i="4"/>
  <c r="H463" i="4"/>
  <c r="H462" i="4"/>
  <c r="H461" i="4"/>
  <c r="H460" i="4"/>
  <c r="H459" i="4"/>
  <c r="H458" i="4"/>
  <c r="H457" i="4"/>
  <c r="H456" i="4"/>
  <c r="H455" i="4"/>
  <c r="H454" i="4"/>
  <c r="H453" i="4"/>
  <c r="H452" i="4"/>
  <c r="H451" i="4"/>
  <c r="H450" i="4"/>
  <c r="H449" i="4"/>
  <c r="H448" i="4"/>
  <c r="H447" i="4"/>
  <c r="H446" i="4"/>
  <c r="H445" i="4"/>
  <c r="H444" i="4"/>
  <c r="H443" i="4"/>
  <c r="H442" i="4"/>
  <c r="H441" i="4"/>
  <c r="H440" i="4"/>
  <c r="H439" i="4"/>
  <c r="H438" i="4"/>
  <c r="H437" i="4"/>
  <c r="H436" i="4"/>
  <c r="H435" i="4"/>
  <c r="H434" i="4"/>
  <c r="H433" i="4"/>
  <c r="H432" i="4"/>
  <c r="H431" i="4"/>
  <c r="H430" i="4"/>
  <c r="H429" i="4"/>
  <c r="H428" i="4"/>
  <c r="H427" i="4"/>
  <c r="H426" i="4"/>
  <c r="H425" i="4"/>
  <c r="H424" i="4"/>
  <c r="H423" i="4"/>
  <c r="H422" i="4"/>
  <c r="H421" i="4"/>
  <c r="H420" i="4"/>
  <c r="H419" i="4"/>
  <c r="H418" i="4"/>
  <c r="H417" i="4"/>
  <c r="H416" i="4"/>
  <c r="H415" i="4"/>
  <c r="H414" i="4"/>
  <c r="H413" i="4"/>
  <c r="H412" i="4"/>
  <c r="H411" i="4"/>
  <c r="H410" i="4"/>
  <c r="H409" i="4"/>
  <c r="H408" i="4"/>
  <c r="H407" i="4"/>
  <c r="H406" i="4"/>
  <c r="H405" i="4"/>
  <c r="H404" i="4"/>
  <c r="H403" i="4"/>
  <c r="H402" i="4"/>
  <c r="H401" i="4"/>
  <c r="H400" i="4"/>
  <c r="H399" i="4"/>
  <c r="H398" i="4"/>
  <c r="H397" i="4"/>
  <c r="H396" i="4"/>
  <c r="H395" i="4"/>
  <c r="H394" i="4"/>
  <c r="H393" i="4"/>
  <c r="H392" i="4"/>
  <c r="H391" i="4"/>
  <c r="H390" i="4"/>
  <c r="H389" i="4"/>
  <c r="H388" i="4"/>
  <c r="H387" i="4"/>
  <c r="H386" i="4"/>
  <c r="H385" i="4"/>
  <c r="H384" i="4"/>
  <c r="H383" i="4"/>
  <c r="H382" i="4"/>
  <c r="H381" i="4"/>
  <c r="H380" i="4"/>
  <c r="H379" i="4"/>
  <c r="H378" i="4"/>
  <c r="H377" i="4"/>
  <c r="H376" i="4"/>
  <c r="H375" i="4"/>
  <c r="H374" i="4"/>
  <c r="H373" i="4"/>
  <c r="H372" i="4"/>
  <c r="H371" i="4"/>
  <c r="H370" i="4"/>
  <c r="H369" i="4"/>
  <c r="H368" i="4"/>
  <c r="H367" i="4"/>
  <c r="H366" i="4"/>
  <c r="H365" i="4"/>
  <c r="H364" i="4"/>
  <c r="H363" i="4"/>
  <c r="H362" i="4"/>
  <c r="H361" i="4"/>
  <c r="H360" i="4"/>
  <c r="H359" i="4"/>
  <c r="H358" i="4"/>
  <c r="H357" i="4"/>
  <c r="H356" i="4"/>
  <c r="H355" i="4"/>
  <c r="H354" i="4"/>
  <c r="H353" i="4"/>
  <c r="H352" i="4"/>
  <c r="H351" i="4"/>
  <c r="H350" i="4"/>
  <c r="H349" i="4"/>
  <c r="H348" i="4"/>
  <c r="H347" i="4"/>
  <c r="H346" i="4"/>
  <c r="H345" i="4"/>
  <c r="H344" i="4"/>
  <c r="H343" i="4"/>
  <c r="H342" i="4"/>
  <c r="H341" i="4"/>
  <c r="H340" i="4"/>
  <c r="H339" i="4"/>
  <c r="H338" i="4"/>
  <c r="H337" i="4"/>
  <c r="H336" i="4"/>
  <c r="H335" i="4"/>
  <c r="H334" i="4"/>
  <c r="H333" i="4"/>
  <c r="H332" i="4"/>
  <c r="H331" i="4"/>
  <c r="H330" i="4"/>
  <c r="H329" i="4"/>
  <c r="H328" i="4"/>
  <c r="H327" i="4"/>
  <c r="H326" i="4"/>
  <c r="H325" i="4"/>
  <c r="H324" i="4"/>
  <c r="H323" i="4"/>
  <c r="H322" i="4"/>
  <c r="H321" i="4"/>
  <c r="H320" i="4"/>
  <c r="H319" i="4"/>
  <c r="H318" i="4"/>
  <c r="H317" i="4"/>
  <c r="H316" i="4"/>
  <c r="H315" i="4"/>
  <c r="H314" i="4"/>
  <c r="H313" i="4"/>
  <c r="H312" i="4"/>
  <c r="H311" i="4"/>
  <c r="H310" i="4"/>
  <c r="H309" i="4"/>
  <c r="H308" i="4"/>
  <c r="H307" i="4"/>
  <c r="H306" i="4"/>
  <c r="H305" i="4"/>
  <c r="H304" i="4"/>
  <c r="H303" i="4"/>
  <c r="H302" i="4"/>
  <c r="H301" i="4"/>
  <c r="H300" i="4"/>
  <c r="H299" i="4"/>
  <c r="H298" i="4"/>
  <c r="H297" i="4"/>
  <c r="H296" i="4"/>
  <c r="H295" i="4"/>
  <c r="H294" i="4"/>
  <c r="H293" i="4"/>
  <c r="H292" i="4"/>
  <c r="H291" i="4"/>
  <c r="H290" i="4"/>
  <c r="H289" i="4"/>
  <c r="H288" i="4"/>
  <c r="H287" i="4"/>
  <c r="H286" i="4"/>
  <c r="H285" i="4"/>
  <c r="H284" i="4"/>
  <c r="H283" i="4"/>
  <c r="H282" i="4"/>
  <c r="H281" i="4"/>
  <c r="H280" i="4"/>
  <c r="H279" i="4"/>
  <c r="H278" i="4"/>
  <c r="H277" i="4"/>
  <c r="H276" i="4"/>
  <c r="H275" i="4"/>
  <c r="H274" i="4"/>
  <c r="H273" i="4"/>
  <c r="H272" i="4"/>
  <c r="H271" i="4"/>
  <c r="H270" i="4"/>
  <c r="H269" i="4"/>
  <c r="H268" i="4"/>
  <c r="H267" i="4"/>
  <c r="H266" i="4"/>
  <c r="H265" i="4"/>
  <c r="H264" i="4"/>
  <c r="H263" i="4"/>
  <c r="H262" i="4"/>
  <c r="H261" i="4"/>
  <c r="H260" i="4"/>
  <c r="H259" i="4"/>
  <c r="H258" i="4"/>
  <c r="H257" i="4"/>
  <c r="H256" i="4"/>
  <c r="H255" i="4"/>
  <c r="H254" i="4"/>
  <c r="H253" i="4"/>
  <c r="H252" i="4"/>
  <c r="H251" i="4"/>
  <c r="H250" i="4"/>
  <c r="H249" i="4"/>
  <c r="H248" i="4"/>
  <c r="H247" i="4"/>
  <c r="H246" i="4"/>
  <c r="H245" i="4"/>
  <c r="H244" i="4"/>
  <c r="H243" i="4"/>
  <c r="H242" i="4"/>
  <c r="H241" i="4"/>
  <c r="H240" i="4"/>
  <c r="H239" i="4"/>
  <c r="H238" i="4"/>
  <c r="H237" i="4"/>
  <c r="H236" i="4"/>
  <c r="H235" i="4"/>
  <c r="H234" i="4"/>
  <c r="H233" i="4"/>
  <c r="H232" i="4"/>
  <c r="H231" i="4"/>
  <c r="H230" i="4"/>
  <c r="H229" i="4"/>
  <c r="H228" i="4"/>
  <c r="H227" i="4"/>
  <c r="H226" i="4"/>
  <c r="H225" i="4"/>
  <c r="H224" i="4"/>
  <c r="H223" i="4"/>
  <c r="H222" i="4"/>
  <c r="H221" i="4"/>
  <c r="H220" i="4"/>
  <c r="H219" i="4"/>
  <c r="H218" i="4"/>
  <c r="H217" i="4"/>
  <c r="H216" i="4"/>
  <c r="H215" i="4"/>
  <c r="H214" i="4"/>
  <c r="H213" i="4"/>
  <c r="H212" i="4"/>
  <c r="H211" i="4"/>
  <c r="H210" i="4"/>
  <c r="H209" i="4"/>
  <c r="H208" i="4"/>
  <c r="H207" i="4"/>
  <c r="H206" i="4"/>
  <c r="H205" i="4"/>
  <c r="H204" i="4"/>
  <c r="H203" i="4"/>
  <c r="H202" i="4"/>
  <c r="H201" i="4"/>
  <c r="H200" i="4"/>
  <c r="H199" i="4"/>
  <c r="H198" i="4"/>
  <c r="H197" i="4"/>
  <c r="H196" i="4"/>
  <c r="H195" i="4"/>
  <c r="H194" i="4"/>
  <c r="H193" i="4"/>
  <c r="H192" i="4"/>
  <c r="H191" i="4"/>
  <c r="H190" i="4"/>
  <c r="H189" i="4"/>
  <c r="H188" i="4"/>
  <c r="H187" i="4"/>
  <c r="H186" i="4"/>
  <c r="H185" i="4"/>
  <c r="H184" i="4"/>
  <c r="H183" i="4"/>
  <c r="H182" i="4"/>
  <c r="H181" i="4"/>
  <c r="H180" i="4"/>
  <c r="H179" i="4"/>
  <c r="H178" i="4"/>
  <c r="H177" i="4"/>
  <c r="H176" i="4"/>
  <c r="H175" i="4"/>
  <c r="H174" i="4"/>
  <c r="H173" i="4"/>
  <c r="H172" i="4"/>
  <c r="H171" i="4"/>
  <c r="H170" i="4"/>
  <c r="H169" i="4"/>
  <c r="H168" i="4"/>
  <c r="H167" i="4"/>
  <c r="H166" i="4"/>
  <c r="H165" i="4"/>
  <c r="H164" i="4"/>
  <c r="H163" i="4"/>
  <c r="H162" i="4"/>
  <c r="H161" i="4"/>
  <c r="H160" i="4"/>
  <c r="H159" i="4"/>
  <c r="H158" i="4"/>
  <c r="H157" i="4"/>
  <c r="H156" i="4"/>
  <c r="H155" i="4"/>
  <c r="H154" i="4"/>
  <c r="H153" i="4"/>
  <c r="H152" i="4"/>
  <c r="H151" i="4"/>
  <c r="H150" i="4"/>
  <c r="H149" i="4"/>
  <c r="H148" i="4"/>
  <c r="H147" i="4"/>
  <c r="H146" i="4"/>
  <c r="H145" i="4"/>
  <c r="H144" i="4"/>
  <c r="H143" i="4"/>
  <c r="H142" i="4"/>
  <c r="H141" i="4"/>
  <c r="H140" i="4"/>
  <c r="H139" i="4"/>
  <c r="H138" i="4"/>
  <c r="H137" i="4"/>
  <c r="H136" i="4"/>
  <c r="H135" i="4"/>
  <c r="H134" i="4"/>
  <c r="H133" i="4"/>
  <c r="H132" i="4"/>
  <c r="H131" i="4"/>
  <c r="H130" i="4"/>
  <c r="H129" i="4"/>
  <c r="H128" i="4"/>
  <c r="H127" i="4"/>
  <c r="H126" i="4"/>
  <c r="H125" i="4"/>
  <c r="H124" i="4"/>
  <c r="H123" i="4"/>
  <c r="H122" i="4"/>
  <c r="H121" i="4"/>
  <c r="H120" i="4"/>
  <c r="H119" i="4"/>
  <c r="H118" i="4"/>
  <c r="H117" i="4"/>
  <c r="H116" i="4"/>
  <c r="H115" i="4"/>
  <c r="H114" i="4"/>
  <c r="H113" i="4"/>
  <c r="H112" i="4"/>
  <c r="H111" i="4"/>
  <c r="H110" i="4"/>
  <c r="H109" i="4"/>
  <c r="H108" i="4"/>
  <c r="H107" i="4"/>
  <c r="H106" i="4"/>
  <c r="H105" i="4"/>
  <c r="H104" i="4"/>
  <c r="H103" i="4"/>
  <c r="H102" i="4"/>
  <c r="H101" i="4"/>
  <c r="H100" i="4"/>
  <c r="H99" i="4"/>
  <c r="H98" i="4"/>
  <c r="H97" i="4"/>
  <c r="H96" i="4"/>
  <c r="H95" i="4"/>
  <c r="H94" i="4"/>
  <c r="H93" i="4"/>
  <c r="H92" i="4"/>
  <c r="H91" i="4"/>
  <c r="H90" i="4"/>
  <c r="H89" i="4"/>
  <c r="H88" i="4"/>
  <c r="H87" i="4"/>
  <c r="H86" i="4"/>
  <c r="H85" i="4"/>
  <c r="H84" i="4"/>
  <c r="H83" i="4"/>
  <c r="H82" i="4"/>
  <c r="H81" i="4"/>
  <c r="H80" i="4"/>
  <c r="H79" i="4"/>
  <c r="H78" i="4"/>
  <c r="H77" i="4"/>
  <c r="H76" i="4"/>
  <c r="H75" i="4"/>
  <c r="H74" i="4"/>
  <c r="H73" i="4"/>
  <c r="H72" i="4"/>
  <c r="H71" i="4"/>
  <c r="H70" i="4"/>
  <c r="H69" i="4"/>
  <c r="H68" i="4"/>
  <c r="H67" i="4"/>
  <c r="H66" i="4"/>
  <c r="H65" i="4"/>
  <c r="H64" i="4"/>
  <c r="H63" i="4"/>
  <c r="H62" i="4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3" i="4"/>
  <c r="H2" i="4"/>
  <c r="D71" i="1"/>
  <c r="E71" i="1" s="1"/>
  <c r="F71" i="1" s="1"/>
  <c r="G71" i="1" s="1"/>
  <c r="H71" i="1" s="1"/>
  <c r="I71" i="1" s="1"/>
  <c r="J71" i="1" s="1"/>
  <c r="K71" i="1" s="1"/>
  <c r="D70" i="1"/>
  <c r="E70" i="1" s="1"/>
  <c r="F70" i="1" s="1"/>
  <c r="G70" i="1" s="1"/>
  <c r="H70" i="1" s="1"/>
  <c r="I70" i="1" s="1"/>
  <c r="J70" i="1" s="1"/>
  <c r="K70" i="1" s="1"/>
  <c r="D69" i="1"/>
  <c r="E69" i="1" s="1"/>
  <c r="F69" i="1" s="1"/>
  <c r="G69" i="1" s="1"/>
  <c r="H69" i="1" s="1"/>
  <c r="I69" i="1" s="1"/>
  <c r="J69" i="1" s="1"/>
  <c r="K69" i="1" s="1"/>
  <c r="D68" i="1"/>
  <c r="E68" i="1" s="1"/>
  <c r="F68" i="1" s="1"/>
  <c r="G68" i="1" s="1"/>
  <c r="H68" i="1" s="1"/>
  <c r="I68" i="1" s="1"/>
  <c r="J68" i="1" s="1"/>
  <c r="K68" i="1" s="1"/>
  <c r="D67" i="1"/>
  <c r="E67" i="1" s="1"/>
  <c r="F67" i="1" s="1"/>
  <c r="G67" i="1" s="1"/>
  <c r="H67" i="1" s="1"/>
  <c r="I67" i="1" s="1"/>
  <c r="J67" i="1" s="1"/>
  <c r="K67" i="1" s="1"/>
  <c r="D66" i="1"/>
  <c r="E66" i="1" s="1"/>
  <c r="F66" i="1" s="1"/>
  <c r="G66" i="1" s="1"/>
  <c r="H66" i="1" s="1"/>
  <c r="I66" i="1" s="1"/>
  <c r="J66" i="1" s="1"/>
  <c r="K66" i="1" s="1"/>
  <c r="D65" i="1"/>
  <c r="E65" i="1" s="1"/>
  <c r="F65" i="1" s="1"/>
  <c r="G65" i="1" s="1"/>
  <c r="H65" i="1" s="1"/>
  <c r="I65" i="1" s="1"/>
  <c r="J65" i="1" s="1"/>
  <c r="K65" i="1" s="1"/>
  <c r="D64" i="1"/>
  <c r="E64" i="1" s="1"/>
  <c r="F64" i="1" s="1"/>
  <c r="G64" i="1" s="1"/>
  <c r="H64" i="1" s="1"/>
  <c r="I64" i="1" s="1"/>
  <c r="J64" i="1" s="1"/>
  <c r="K64" i="1" s="1"/>
  <c r="D63" i="1"/>
  <c r="E63" i="1" s="1"/>
  <c r="F63" i="1" s="1"/>
  <c r="G63" i="1" s="1"/>
  <c r="H63" i="1" s="1"/>
  <c r="I63" i="1" s="1"/>
  <c r="J63" i="1" s="1"/>
  <c r="K63" i="1" s="1"/>
  <c r="D62" i="1"/>
  <c r="E62" i="1" s="1"/>
  <c r="F62" i="1" s="1"/>
  <c r="G62" i="1" s="1"/>
  <c r="H62" i="1" s="1"/>
  <c r="I62" i="1" s="1"/>
  <c r="J62" i="1" s="1"/>
  <c r="K62" i="1" s="1"/>
  <c r="D61" i="1"/>
  <c r="E61" i="1" s="1"/>
  <c r="F61" i="1" s="1"/>
  <c r="G61" i="1" s="1"/>
  <c r="H61" i="1" s="1"/>
  <c r="I61" i="1" s="1"/>
  <c r="J61" i="1" s="1"/>
  <c r="K61" i="1" s="1"/>
  <c r="D60" i="1"/>
  <c r="E60" i="1" s="1"/>
  <c r="F60" i="1" s="1"/>
  <c r="G60" i="1" s="1"/>
  <c r="H60" i="1" s="1"/>
  <c r="I60" i="1" s="1"/>
  <c r="J60" i="1" s="1"/>
  <c r="K60" i="1" s="1"/>
  <c r="D59" i="1"/>
  <c r="E59" i="1" s="1"/>
  <c r="F59" i="1" s="1"/>
  <c r="G59" i="1" s="1"/>
  <c r="H59" i="1" s="1"/>
  <c r="I59" i="1" s="1"/>
  <c r="J59" i="1" s="1"/>
  <c r="K59" i="1" s="1"/>
  <c r="D58" i="1"/>
  <c r="E58" i="1" s="1"/>
  <c r="F58" i="1" s="1"/>
  <c r="G58" i="1" s="1"/>
  <c r="H58" i="1" s="1"/>
  <c r="I58" i="1" s="1"/>
  <c r="J58" i="1" s="1"/>
  <c r="K58" i="1" s="1"/>
  <c r="D57" i="1"/>
  <c r="E57" i="1" s="1"/>
  <c r="F57" i="1" s="1"/>
  <c r="G57" i="1" s="1"/>
  <c r="H57" i="1" s="1"/>
  <c r="I57" i="1" s="1"/>
  <c r="J57" i="1" s="1"/>
  <c r="K57" i="1" s="1"/>
  <c r="D56" i="1"/>
  <c r="E56" i="1" s="1"/>
  <c r="F56" i="1" s="1"/>
  <c r="G56" i="1" s="1"/>
  <c r="H56" i="1" s="1"/>
  <c r="I56" i="1" s="1"/>
  <c r="J56" i="1" s="1"/>
  <c r="K56" i="1" s="1"/>
  <c r="D55" i="1"/>
  <c r="E55" i="1" s="1"/>
  <c r="F55" i="1" s="1"/>
  <c r="G55" i="1" s="1"/>
  <c r="H55" i="1" s="1"/>
  <c r="I55" i="1" s="1"/>
  <c r="J55" i="1" s="1"/>
  <c r="K55" i="1" s="1"/>
  <c r="D54" i="1"/>
  <c r="E54" i="1" s="1"/>
  <c r="F54" i="1" s="1"/>
  <c r="G54" i="1" s="1"/>
  <c r="H54" i="1" s="1"/>
  <c r="I54" i="1" s="1"/>
  <c r="J54" i="1" s="1"/>
  <c r="K54" i="1" s="1"/>
  <c r="D53" i="1"/>
  <c r="E53" i="1" s="1"/>
  <c r="F53" i="1" s="1"/>
  <c r="G53" i="1" s="1"/>
  <c r="H53" i="1" s="1"/>
  <c r="I53" i="1" s="1"/>
  <c r="J53" i="1" s="1"/>
  <c r="K53" i="1" s="1"/>
  <c r="D52" i="1"/>
  <c r="E52" i="1" s="1"/>
  <c r="F52" i="1" s="1"/>
  <c r="G52" i="1" s="1"/>
  <c r="H52" i="1" s="1"/>
  <c r="I52" i="1" s="1"/>
  <c r="J52" i="1" s="1"/>
  <c r="K52" i="1" s="1"/>
  <c r="D51" i="1"/>
  <c r="E51" i="1" s="1"/>
  <c r="F51" i="1" s="1"/>
  <c r="G51" i="1" s="1"/>
  <c r="H51" i="1" s="1"/>
  <c r="I51" i="1" s="1"/>
  <c r="J51" i="1" s="1"/>
  <c r="K51" i="1" s="1"/>
  <c r="D50" i="1"/>
  <c r="E50" i="1" s="1"/>
  <c r="F50" i="1" s="1"/>
  <c r="G50" i="1" s="1"/>
  <c r="H50" i="1" s="1"/>
  <c r="I50" i="1" s="1"/>
  <c r="J50" i="1" s="1"/>
  <c r="K50" i="1" s="1"/>
  <c r="D49" i="1"/>
  <c r="E49" i="1" s="1"/>
  <c r="F49" i="1" s="1"/>
  <c r="G49" i="1" s="1"/>
  <c r="H49" i="1" s="1"/>
  <c r="I49" i="1" s="1"/>
  <c r="J49" i="1" s="1"/>
  <c r="K49" i="1" s="1"/>
  <c r="D48" i="1"/>
  <c r="E48" i="1" s="1"/>
  <c r="F48" i="1" s="1"/>
  <c r="G48" i="1" s="1"/>
  <c r="H48" i="1" s="1"/>
  <c r="I48" i="1" s="1"/>
  <c r="J48" i="1" s="1"/>
  <c r="K48" i="1" s="1"/>
  <c r="D47" i="1"/>
  <c r="E47" i="1" s="1"/>
  <c r="F47" i="1" s="1"/>
  <c r="G47" i="1" s="1"/>
  <c r="H47" i="1" s="1"/>
  <c r="I47" i="1" s="1"/>
  <c r="J47" i="1" s="1"/>
  <c r="K47" i="1" s="1"/>
  <c r="D46" i="1"/>
  <c r="E46" i="1" s="1"/>
  <c r="F46" i="1" s="1"/>
  <c r="G46" i="1" s="1"/>
  <c r="H46" i="1" s="1"/>
  <c r="I46" i="1" s="1"/>
  <c r="J46" i="1" s="1"/>
  <c r="K46" i="1" s="1"/>
  <c r="D45" i="1"/>
  <c r="E45" i="1" s="1"/>
  <c r="F45" i="1" s="1"/>
  <c r="G45" i="1" s="1"/>
  <c r="H45" i="1" s="1"/>
  <c r="I45" i="1" s="1"/>
  <c r="J45" i="1" s="1"/>
  <c r="K45" i="1" s="1"/>
  <c r="D44" i="1"/>
  <c r="E44" i="1" s="1"/>
  <c r="F44" i="1" s="1"/>
  <c r="G44" i="1" s="1"/>
  <c r="H44" i="1" s="1"/>
  <c r="I44" i="1" s="1"/>
  <c r="J44" i="1" s="1"/>
  <c r="K44" i="1" s="1"/>
  <c r="D43" i="1"/>
  <c r="E43" i="1" s="1"/>
  <c r="F43" i="1" s="1"/>
  <c r="G43" i="1" s="1"/>
  <c r="H43" i="1" s="1"/>
  <c r="I43" i="1" s="1"/>
  <c r="J43" i="1" s="1"/>
  <c r="K43" i="1" s="1"/>
  <c r="D42" i="1"/>
  <c r="E42" i="1" s="1"/>
  <c r="F42" i="1" s="1"/>
  <c r="G42" i="1" s="1"/>
  <c r="H42" i="1" s="1"/>
  <c r="I42" i="1" s="1"/>
  <c r="J42" i="1" s="1"/>
  <c r="K42" i="1" s="1"/>
  <c r="D41" i="1"/>
  <c r="E41" i="1" s="1"/>
  <c r="F41" i="1" s="1"/>
  <c r="G41" i="1" s="1"/>
  <c r="H41" i="1" s="1"/>
  <c r="I41" i="1" s="1"/>
  <c r="J41" i="1" s="1"/>
  <c r="K41" i="1" s="1"/>
  <c r="D40" i="1"/>
  <c r="E40" i="1" s="1"/>
  <c r="F40" i="1" s="1"/>
  <c r="G40" i="1" s="1"/>
  <c r="H40" i="1" s="1"/>
  <c r="I40" i="1" s="1"/>
  <c r="J40" i="1" s="1"/>
  <c r="K40" i="1" s="1"/>
  <c r="D39" i="1"/>
  <c r="E39" i="1" s="1"/>
  <c r="F39" i="1" s="1"/>
  <c r="G39" i="1" s="1"/>
  <c r="H39" i="1" s="1"/>
  <c r="I39" i="1" s="1"/>
  <c r="J39" i="1" s="1"/>
  <c r="K39" i="1" s="1"/>
  <c r="D38" i="1"/>
  <c r="E38" i="1" s="1"/>
  <c r="F38" i="1" s="1"/>
  <c r="G38" i="1" s="1"/>
  <c r="H38" i="1" s="1"/>
  <c r="I38" i="1" s="1"/>
  <c r="J38" i="1" s="1"/>
  <c r="K38" i="1" s="1"/>
  <c r="D37" i="1"/>
  <c r="E37" i="1" s="1"/>
  <c r="F37" i="1" s="1"/>
  <c r="G37" i="1" s="1"/>
  <c r="H37" i="1" s="1"/>
  <c r="I37" i="1" s="1"/>
  <c r="J37" i="1" s="1"/>
  <c r="K37" i="1" s="1"/>
  <c r="D36" i="1"/>
  <c r="E36" i="1" s="1"/>
  <c r="F36" i="1" s="1"/>
  <c r="G36" i="1" s="1"/>
  <c r="H36" i="1" s="1"/>
  <c r="I36" i="1" s="1"/>
  <c r="J36" i="1" s="1"/>
  <c r="K36" i="1" s="1"/>
  <c r="D35" i="1"/>
  <c r="E35" i="1" s="1"/>
  <c r="F35" i="1" s="1"/>
  <c r="G35" i="1" s="1"/>
  <c r="H35" i="1" s="1"/>
  <c r="I35" i="1" s="1"/>
  <c r="J35" i="1" s="1"/>
  <c r="K35" i="1" s="1"/>
  <c r="D34" i="1"/>
  <c r="E34" i="1" s="1"/>
  <c r="F34" i="1" s="1"/>
  <c r="G34" i="1" s="1"/>
  <c r="H34" i="1" s="1"/>
  <c r="I34" i="1" s="1"/>
  <c r="J34" i="1" s="1"/>
  <c r="K34" i="1" s="1"/>
  <c r="D33" i="1"/>
  <c r="E33" i="1" s="1"/>
  <c r="F33" i="1" s="1"/>
  <c r="G33" i="1" s="1"/>
  <c r="H33" i="1" s="1"/>
  <c r="I33" i="1" s="1"/>
  <c r="J33" i="1" s="1"/>
  <c r="K33" i="1" s="1"/>
  <c r="D32" i="1"/>
  <c r="E32" i="1" s="1"/>
  <c r="F32" i="1" s="1"/>
  <c r="G32" i="1" s="1"/>
  <c r="H32" i="1" s="1"/>
  <c r="I32" i="1" s="1"/>
  <c r="J32" i="1" s="1"/>
  <c r="K32" i="1" s="1"/>
  <c r="D31" i="1"/>
  <c r="E31" i="1" s="1"/>
  <c r="F31" i="1" s="1"/>
  <c r="G31" i="1" s="1"/>
  <c r="H31" i="1" s="1"/>
  <c r="I31" i="1" s="1"/>
  <c r="J31" i="1" s="1"/>
  <c r="K31" i="1" s="1"/>
  <c r="D30" i="1"/>
  <c r="E30" i="1" s="1"/>
  <c r="F30" i="1" s="1"/>
  <c r="G30" i="1" s="1"/>
  <c r="H30" i="1" s="1"/>
  <c r="I30" i="1" s="1"/>
  <c r="J30" i="1" s="1"/>
  <c r="K30" i="1" s="1"/>
  <c r="D29" i="1"/>
  <c r="E29" i="1" s="1"/>
  <c r="F29" i="1" s="1"/>
  <c r="G29" i="1" s="1"/>
  <c r="H29" i="1" s="1"/>
  <c r="I29" i="1" s="1"/>
  <c r="J29" i="1" s="1"/>
  <c r="K29" i="1" s="1"/>
  <c r="D28" i="1"/>
  <c r="E28" i="1" s="1"/>
  <c r="F28" i="1" s="1"/>
  <c r="G28" i="1" s="1"/>
  <c r="H28" i="1" s="1"/>
  <c r="I28" i="1" s="1"/>
  <c r="J28" i="1" s="1"/>
  <c r="K28" i="1" s="1"/>
  <c r="D27" i="1"/>
  <c r="E27" i="1" s="1"/>
  <c r="F27" i="1" s="1"/>
  <c r="G27" i="1" s="1"/>
  <c r="H27" i="1" s="1"/>
  <c r="I27" i="1" s="1"/>
  <c r="J27" i="1" s="1"/>
  <c r="K27" i="1" s="1"/>
  <c r="D26" i="1"/>
  <c r="E26" i="1" s="1"/>
  <c r="F26" i="1" s="1"/>
  <c r="G26" i="1" s="1"/>
  <c r="H26" i="1" s="1"/>
  <c r="I26" i="1" s="1"/>
  <c r="J26" i="1" s="1"/>
  <c r="K26" i="1" s="1"/>
  <c r="D25" i="1"/>
  <c r="E25" i="1" s="1"/>
  <c r="F25" i="1" s="1"/>
  <c r="G25" i="1" s="1"/>
  <c r="H25" i="1" s="1"/>
  <c r="I25" i="1" s="1"/>
  <c r="J25" i="1" s="1"/>
  <c r="K25" i="1" s="1"/>
  <c r="D24" i="1"/>
  <c r="E24" i="1" s="1"/>
  <c r="F24" i="1" s="1"/>
  <c r="G24" i="1" s="1"/>
  <c r="H24" i="1" s="1"/>
  <c r="I24" i="1" s="1"/>
  <c r="J24" i="1" s="1"/>
  <c r="K24" i="1" s="1"/>
  <c r="D23" i="1"/>
  <c r="E23" i="1" s="1"/>
  <c r="F23" i="1" s="1"/>
  <c r="G23" i="1" s="1"/>
  <c r="H23" i="1" s="1"/>
  <c r="I23" i="1" s="1"/>
  <c r="J23" i="1" s="1"/>
  <c r="K23" i="1" s="1"/>
  <c r="D22" i="1"/>
  <c r="E22" i="1" s="1"/>
  <c r="F22" i="1" s="1"/>
  <c r="G22" i="1" s="1"/>
  <c r="H22" i="1" s="1"/>
  <c r="I22" i="1" s="1"/>
  <c r="J22" i="1" s="1"/>
  <c r="K22" i="1" s="1"/>
  <c r="D21" i="1"/>
  <c r="E21" i="1" s="1"/>
  <c r="F21" i="1" s="1"/>
  <c r="G21" i="1" s="1"/>
  <c r="H21" i="1" s="1"/>
  <c r="I21" i="1" s="1"/>
  <c r="J21" i="1" s="1"/>
  <c r="K21" i="1" s="1"/>
  <c r="D20" i="1"/>
  <c r="E20" i="1" s="1"/>
  <c r="F20" i="1" s="1"/>
  <c r="G20" i="1" s="1"/>
  <c r="H20" i="1" s="1"/>
  <c r="I20" i="1" s="1"/>
  <c r="J20" i="1" s="1"/>
  <c r="K20" i="1" s="1"/>
  <c r="D19" i="1"/>
  <c r="E19" i="1" s="1"/>
  <c r="F19" i="1" s="1"/>
  <c r="G19" i="1" s="1"/>
  <c r="H19" i="1" s="1"/>
  <c r="I19" i="1" s="1"/>
  <c r="J19" i="1" s="1"/>
  <c r="K19" i="1" s="1"/>
  <c r="D18" i="1"/>
  <c r="E18" i="1" s="1"/>
  <c r="F18" i="1" s="1"/>
  <c r="G18" i="1" s="1"/>
  <c r="H18" i="1" s="1"/>
  <c r="I18" i="1" s="1"/>
  <c r="J18" i="1" s="1"/>
  <c r="K18" i="1" s="1"/>
  <c r="D17" i="1"/>
  <c r="E17" i="1" s="1"/>
  <c r="F17" i="1" s="1"/>
  <c r="G17" i="1" s="1"/>
  <c r="H17" i="1" s="1"/>
  <c r="I17" i="1" s="1"/>
  <c r="J17" i="1" s="1"/>
  <c r="K17" i="1" s="1"/>
  <c r="D16" i="1"/>
  <c r="E16" i="1" s="1"/>
  <c r="F16" i="1" s="1"/>
  <c r="G16" i="1" s="1"/>
  <c r="H16" i="1" s="1"/>
  <c r="I16" i="1" s="1"/>
  <c r="J16" i="1" s="1"/>
  <c r="K16" i="1" s="1"/>
  <c r="D15" i="1"/>
  <c r="E15" i="1" s="1"/>
  <c r="F15" i="1" s="1"/>
  <c r="G15" i="1" s="1"/>
  <c r="H15" i="1" s="1"/>
  <c r="I15" i="1" s="1"/>
  <c r="J15" i="1" s="1"/>
  <c r="K15" i="1" s="1"/>
  <c r="D14" i="1"/>
  <c r="E14" i="1" s="1"/>
  <c r="F14" i="1" s="1"/>
  <c r="G14" i="1" s="1"/>
  <c r="H14" i="1" s="1"/>
  <c r="I14" i="1" s="1"/>
  <c r="J14" i="1" s="1"/>
  <c r="K14" i="1" s="1"/>
  <c r="D13" i="1"/>
  <c r="E13" i="1" s="1"/>
  <c r="F13" i="1" s="1"/>
  <c r="G13" i="1" s="1"/>
  <c r="H13" i="1" s="1"/>
  <c r="I13" i="1" s="1"/>
  <c r="J13" i="1" s="1"/>
  <c r="K13" i="1" s="1"/>
  <c r="D12" i="1"/>
  <c r="E12" i="1" s="1"/>
  <c r="F12" i="1" s="1"/>
  <c r="G12" i="1" s="1"/>
  <c r="H12" i="1" s="1"/>
  <c r="I12" i="1" s="1"/>
  <c r="J12" i="1" s="1"/>
  <c r="K12" i="1" s="1"/>
  <c r="D11" i="1"/>
  <c r="E11" i="1" s="1"/>
  <c r="F11" i="1" s="1"/>
  <c r="G11" i="1" s="1"/>
  <c r="H11" i="1" s="1"/>
  <c r="I11" i="1" s="1"/>
  <c r="J11" i="1" s="1"/>
  <c r="K11" i="1" s="1"/>
  <c r="D10" i="1"/>
  <c r="E10" i="1" s="1"/>
  <c r="F10" i="1" s="1"/>
  <c r="G10" i="1" s="1"/>
  <c r="H10" i="1" s="1"/>
  <c r="I10" i="1" s="1"/>
  <c r="J10" i="1" s="1"/>
  <c r="K10" i="1" s="1"/>
  <c r="D9" i="1"/>
  <c r="E9" i="1" s="1"/>
  <c r="F9" i="1" s="1"/>
  <c r="G9" i="1" s="1"/>
  <c r="H9" i="1" s="1"/>
  <c r="I9" i="1" s="1"/>
  <c r="J9" i="1" s="1"/>
  <c r="K9" i="1" s="1"/>
  <c r="D8" i="1"/>
  <c r="E8" i="1" s="1"/>
  <c r="F8" i="1" s="1"/>
  <c r="G8" i="1" s="1"/>
  <c r="H8" i="1" s="1"/>
  <c r="I8" i="1" s="1"/>
  <c r="J8" i="1" s="1"/>
  <c r="K8" i="1" s="1"/>
  <c r="D7" i="1"/>
  <c r="E7" i="1" s="1"/>
  <c r="F7" i="1" s="1"/>
  <c r="G7" i="1" s="1"/>
  <c r="H7" i="1" s="1"/>
  <c r="I7" i="1" s="1"/>
  <c r="J7" i="1" s="1"/>
  <c r="K7" i="1" s="1"/>
  <c r="D6" i="1"/>
  <c r="E6" i="1" s="1"/>
  <c r="F6" i="1" s="1"/>
  <c r="G6" i="1" s="1"/>
  <c r="H6" i="1" s="1"/>
  <c r="I6" i="1" s="1"/>
  <c r="J6" i="1" s="1"/>
  <c r="K6" i="1" s="1"/>
  <c r="D5" i="1"/>
  <c r="E5" i="1" s="1"/>
  <c r="F5" i="1" s="1"/>
  <c r="G5" i="1" s="1"/>
  <c r="H5" i="1" s="1"/>
  <c r="I5" i="1" s="1"/>
  <c r="J5" i="1" s="1"/>
  <c r="K5" i="1" s="1"/>
  <c r="D4" i="1"/>
  <c r="E4" i="1" s="1"/>
  <c r="F4" i="1" s="1"/>
  <c r="G4" i="1" s="1"/>
  <c r="H4" i="1" s="1"/>
  <c r="I4" i="1" s="1"/>
  <c r="J4" i="1" s="1"/>
  <c r="K4" i="1" s="1"/>
  <c r="D3" i="1"/>
  <c r="E3" i="1" s="1"/>
  <c r="F3" i="1" s="1"/>
  <c r="G3" i="1" s="1"/>
  <c r="H3" i="1" s="1"/>
  <c r="I3" i="1" s="1"/>
  <c r="J3" i="1" s="1"/>
  <c r="K3" i="1" s="1"/>
  <c r="D2" i="1"/>
  <c r="E2" i="1" s="1"/>
  <c r="F2" i="1" s="1"/>
  <c r="G2" i="1" s="1"/>
  <c r="H2" i="1" s="1"/>
  <c r="I2" i="1" s="1"/>
  <c r="J2" i="1" s="1"/>
  <c r="K2" i="1" s="1"/>
</calcChain>
</file>

<file path=xl/sharedStrings.xml><?xml version="1.0" encoding="utf-8"?>
<sst xmlns="http://schemas.openxmlformats.org/spreadsheetml/2006/main" count="2116" uniqueCount="771">
  <si>
    <t>Hakimi A.</t>
  </si>
  <si>
    <t>Simeone G.</t>
  </si>
  <si>
    <t>Eriksen C.</t>
  </si>
  <si>
    <t>Malinovskyi R.</t>
  </si>
  <si>
    <t>Sensi S.</t>
  </si>
  <si>
    <t>Jose Callejon .</t>
  </si>
  <si>
    <t>Roger Ibanez .</t>
  </si>
  <si>
    <t>Rodriguez R.</t>
  </si>
  <si>
    <t>Godin D.</t>
  </si>
  <si>
    <t>Young A.</t>
  </si>
  <si>
    <t>Gosens R.</t>
  </si>
  <si>
    <t>Osimhen V.</t>
  </si>
  <si>
    <t>Miranchuk A.</t>
  </si>
  <si>
    <t>Nandez N.</t>
  </si>
  <si>
    <t>Lukic S.</t>
  </si>
  <si>
    <t>Lopez M.</t>
  </si>
  <si>
    <t>Gonzalo Villar .</t>
  </si>
  <si>
    <t>Smalling C.</t>
  </si>
  <si>
    <t>Radu I.</t>
  </si>
  <si>
    <t>Ramirez G.</t>
  </si>
  <si>
    <t>Cristiano Ronaldo .</t>
  </si>
  <si>
    <t>Okaka S.</t>
  </si>
  <si>
    <t>Zaniolo N.</t>
  </si>
  <si>
    <t>D'Ambrosio D.</t>
  </si>
  <si>
    <t>Chiellini G.</t>
  </si>
  <si>
    <t>Gunter K.</t>
  </si>
  <si>
    <t>Zappacosta D.</t>
  </si>
  <si>
    <t>Ospina D.</t>
  </si>
  <si>
    <t>Contini Baranovsky N.</t>
  </si>
  <si>
    <t>Bonucci L.</t>
  </si>
  <si>
    <t>Milinkovic-Savic S.</t>
  </si>
  <si>
    <t>Romero C.</t>
  </si>
  <si>
    <t>Hysaj E.</t>
  </si>
  <si>
    <t>Bennacer I.</t>
  </si>
  <si>
    <t>Hauge J.</t>
  </si>
  <si>
    <t xml:space="preserve">Rafael Leao </t>
  </si>
  <si>
    <t>Kouame C.</t>
  </si>
  <si>
    <t>Alex Sandro .</t>
  </si>
  <si>
    <t>Pegolo G.</t>
  </si>
  <si>
    <t>Pellegrini L.</t>
  </si>
  <si>
    <t>Pessina M.</t>
  </si>
  <si>
    <t>Bakayoko T.</t>
  </si>
  <si>
    <t>Cetin Y.</t>
  </si>
  <si>
    <t>Lukaku R.</t>
  </si>
  <si>
    <t>Caputo F.</t>
  </si>
  <si>
    <t>Milik A.</t>
  </si>
  <si>
    <t>Cyprien W.</t>
  </si>
  <si>
    <t>Nainggolan R.</t>
  </si>
  <si>
    <t>Pasalic M.</t>
  </si>
  <si>
    <t>Ferrari G.</t>
  </si>
  <si>
    <t>Vojvoda M.</t>
  </si>
  <si>
    <t>Criscito D.</t>
  </si>
  <si>
    <t>Montipo L.</t>
  </si>
  <si>
    <t>Buffon G.</t>
  </si>
  <si>
    <t>Nkoulou N.</t>
  </si>
  <si>
    <t>Poli A.</t>
  </si>
  <si>
    <t>Inglese R.</t>
  </si>
  <si>
    <t>Kalinic N.</t>
  </si>
  <si>
    <t>Demiral M.</t>
  </si>
  <si>
    <t>Kolarov A.</t>
  </si>
  <si>
    <t>Lazovic D.</t>
  </si>
  <si>
    <t>Perin M.</t>
  </si>
  <si>
    <t>Donnarumma A.</t>
  </si>
  <si>
    <t>Tatarusanu C.</t>
  </si>
  <si>
    <t xml:space="preserve">Castillejo </t>
  </si>
  <si>
    <t>Viola N.</t>
  </si>
  <si>
    <t xml:space="preserve">DEULOFEU </t>
  </si>
  <si>
    <t>Balde K.</t>
  </si>
  <si>
    <t>Lasagna K.</t>
  </si>
  <si>
    <t>Ibrahimovic Z.</t>
  </si>
  <si>
    <t>ruolo</t>
  </si>
  <si>
    <t>sq</t>
  </si>
  <si>
    <t>P</t>
  </si>
  <si>
    <t>ATA</t>
  </si>
  <si>
    <t>D</t>
  </si>
  <si>
    <t>C</t>
  </si>
  <si>
    <t>A</t>
  </si>
  <si>
    <t>BEN</t>
  </si>
  <si>
    <t>BOL</t>
  </si>
  <si>
    <t>CAG</t>
  </si>
  <si>
    <t>CRO</t>
  </si>
  <si>
    <t>FIO</t>
  </si>
  <si>
    <t>GEN</t>
  </si>
  <si>
    <t>INT</t>
  </si>
  <si>
    <t>JUV</t>
  </si>
  <si>
    <t>LAZ</t>
  </si>
  <si>
    <t>MIL</t>
  </si>
  <si>
    <t>NAP</t>
  </si>
  <si>
    <t>PAR</t>
  </si>
  <si>
    <t>ROM</t>
  </si>
  <si>
    <t>SAM</t>
  </si>
  <si>
    <t>SAS</t>
  </si>
  <si>
    <t>SPE</t>
  </si>
  <si>
    <t>TOR</t>
  </si>
  <si>
    <t>UDI</t>
  </si>
  <si>
    <t>VER</t>
  </si>
  <si>
    <t>Int</t>
  </si>
  <si>
    <t>Cag</t>
  </si>
  <si>
    <t>Ata</t>
  </si>
  <si>
    <t>Fio</t>
  </si>
  <si>
    <t>Rom</t>
  </si>
  <si>
    <t>Tor</t>
  </si>
  <si>
    <t>Nap</t>
  </si>
  <si>
    <t>Sas</t>
  </si>
  <si>
    <t>Sam</t>
  </si>
  <si>
    <t>Juv</t>
  </si>
  <si>
    <t>Udi</t>
  </si>
  <si>
    <t>Ver</t>
  </si>
  <si>
    <t>Gen</t>
  </si>
  <si>
    <t>Laz</t>
  </si>
  <si>
    <t>Mil</t>
  </si>
  <si>
    <t>Par</t>
  </si>
  <si>
    <t>Ben</t>
  </si>
  <si>
    <t>Bol</t>
  </si>
  <si>
    <t>nome BE</t>
  </si>
  <si>
    <t>keyFS</t>
  </si>
  <si>
    <t>Mihaila</t>
  </si>
  <si>
    <t>Shomurodov</t>
  </si>
  <si>
    <t>Pc</t>
  </si>
  <si>
    <t>Hauge</t>
  </si>
  <si>
    <t>W;A</t>
  </si>
  <si>
    <t>Males</t>
  </si>
  <si>
    <t>Luvumbo</t>
  </si>
  <si>
    <t>Mayoral</t>
  </si>
  <si>
    <t>Asoro</t>
  </si>
  <si>
    <t>Muriqi</t>
  </si>
  <si>
    <t>Dragus</t>
  </si>
  <si>
    <t>Riviere</t>
  </si>
  <si>
    <t>Forestieri</t>
  </si>
  <si>
    <t>Kargbo *</t>
  </si>
  <si>
    <t>Gyasi</t>
  </si>
  <si>
    <t>Gudjohnsen *</t>
  </si>
  <si>
    <t>Messias</t>
  </si>
  <si>
    <t>Improta</t>
  </si>
  <si>
    <t>Gagliano *</t>
  </si>
  <si>
    <t>Moro</t>
  </si>
  <si>
    <t>Colombo</t>
  </si>
  <si>
    <t>Haraslin</t>
  </si>
  <si>
    <t>Carles Perez</t>
  </si>
  <si>
    <t>Diallo</t>
  </si>
  <si>
    <t>Di Carmine</t>
  </si>
  <si>
    <t>Rauti *</t>
  </si>
  <si>
    <t>Esposito *</t>
  </si>
  <si>
    <t>Colley E.</t>
  </si>
  <si>
    <t>Skov Olsen</t>
  </si>
  <si>
    <t>Adekanye *</t>
  </si>
  <si>
    <t>Adorante</t>
  </si>
  <si>
    <t>Raspadori</t>
  </si>
  <si>
    <t>Juwara *</t>
  </si>
  <si>
    <t>Piccoli</t>
  </si>
  <si>
    <t>Millico</t>
  </si>
  <si>
    <t>Schiappacasse</t>
  </si>
  <si>
    <t>Despodov *</t>
  </si>
  <si>
    <t>Okaka</t>
  </si>
  <si>
    <t>Teodorczyk *</t>
  </si>
  <si>
    <t>Moncini</t>
  </si>
  <si>
    <t>Pussetto</t>
  </si>
  <si>
    <t>Younes *</t>
  </si>
  <si>
    <t>Sprocati</t>
  </si>
  <si>
    <t>W</t>
  </si>
  <si>
    <t>Santander</t>
  </si>
  <si>
    <t>Stepinski *</t>
  </si>
  <si>
    <t>Karamoh</t>
  </si>
  <si>
    <t>Salcedo E.</t>
  </si>
  <si>
    <t>Ounas</t>
  </si>
  <si>
    <t>Cutrone</t>
  </si>
  <si>
    <t>Vignato</t>
  </si>
  <si>
    <t>T;A</t>
  </si>
  <si>
    <t>Pinamonti</t>
  </si>
  <si>
    <t>Ricci F.</t>
  </si>
  <si>
    <t>Milik</t>
  </si>
  <si>
    <t>Schick *</t>
  </si>
  <si>
    <t>Nestorovski</t>
  </si>
  <si>
    <t>Sau</t>
  </si>
  <si>
    <t>Farias</t>
  </si>
  <si>
    <t>Edera</t>
  </si>
  <si>
    <t>Favilli</t>
  </si>
  <si>
    <t>Tupta *</t>
  </si>
  <si>
    <t>Siligardi</t>
  </si>
  <si>
    <t>Sansone</t>
  </si>
  <si>
    <t>Destro</t>
  </si>
  <si>
    <t>La Gumina</t>
  </si>
  <si>
    <t>Higuain *</t>
  </si>
  <si>
    <t>Gabbiadini</t>
  </si>
  <si>
    <t>Petagna</t>
  </si>
  <si>
    <t>Zaza</t>
  </si>
  <si>
    <t>Llorente</t>
  </si>
  <si>
    <t>Cerri</t>
  </si>
  <si>
    <t>Pavoletti</t>
  </si>
  <si>
    <t>Verde</t>
  </si>
  <si>
    <t>Babacar *</t>
  </si>
  <si>
    <t>Inglese</t>
  </si>
  <si>
    <t>Rojas</t>
  </si>
  <si>
    <t>T</t>
  </si>
  <si>
    <t>Basit</t>
  </si>
  <si>
    <t>M;C</t>
  </si>
  <si>
    <t>Makengo</t>
  </si>
  <si>
    <t>Gojak</t>
  </si>
  <si>
    <t>Sohm</t>
  </si>
  <si>
    <t>M</t>
  </si>
  <si>
    <t>Tramoni M.</t>
  </si>
  <si>
    <t>Brunetta</t>
  </si>
  <si>
    <t>Leo' Sena</t>
  </si>
  <si>
    <t>Pobega</t>
  </si>
  <si>
    <t>Estevez</t>
  </si>
  <si>
    <t>C;T</t>
  </si>
  <si>
    <t>Eduardo Henrique</t>
  </si>
  <si>
    <t>Ilic</t>
  </si>
  <si>
    <t>Vulic</t>
  </si>
  <si>
    <t>Segre</t>
  </si>
  <si>
    <t>Mastinu</t>
  </si>
  <si>
    <t>C;W</t>
  </si>
  <si>
    <t>Maggiore</t>
  </si>
  <si>
    <t>Acampora</t>
  </si>
  <si>
    <t>Escalante</t>
  </si>
  <si>
    <t>Mustacchio</t>
  </si>
  <si>
    <t>E;W</t>
  </si>
  <si>
    <t>Gomelt</t>
  </si>
  <si>
    <t>Palumbo</t>
  </si>
  <si>
    <t>Ladinetti *</t>
  </si>
  <si>
    <t>Askildsen</t>
  </si>
  <si>
    <t>Baldursson</t>
  </si>
  <si>
    <t>Maldini</t>
  </si>
  <si>
    <t>Pereiro</t>
  </si>
  <si>
    <t>W;T;A</t>
  </si>
  <si>
    <t>Villar</t>
  </si>
  <si>
    <t>Schone</t>
  </si>
  <si>
    <t>Henderson L. *</t>
  </si>
  <si>
    <t>Rovella</t>
  </si>
  <si>
    <t>Jony *</t>
  </si>
  <si>
    <t>E;C</t>
  </si>
  <si>
    <t>Agoume</t>
  </si>
  <si>
    <t>Schouten</t>
  </si>
  <si>
    <t>Anderson D.</t>
  </si>
  <si>
    <t>E</t>
  </si>
  <si>
    <t>Jagiello *</t>
  </si>
  <si>
    <t>Portanova</t>
  </si>
  <si>
    <t>Montiel</t>
  </si>
  <si>
    <t>Nicolussi Caviglia</t>
  </si>
  <si>
    <t>Lerager</t>
  </si>
  <si>
    <t>Oliva</t>
  </si>
  <si>
    <t>Paqueta' *</t>
  </si>
  <si>
    <t>Pereira A.</t>
  </si>
  <si>
    <t>Traore' Hj.</t>
  </si>
  <si>
    <t>Vieira</t>
  </si>
  <si>
    <t>Bradaric *</t>
  </si>
  <si>
    <t>Riccardi *</t>
  </si>
  <si>
    <t>Frattesi *</t>
  </si>
  <si>
    <t>Kingsley</t>
  </si>
  <si>
    <t>Scozzarella</t>
  </si>
  <si>
    <t>Kluivert *</t>
  </si>
  <si>
    <t>Zaniolo</t>
  </si>
  <si>
    <t>Pessina</t>
  </si>
  <si>
    <t>Danzi</t>
  </si>
  <si>
    <t>Caligara</t>
  </si>
  <si>
    <t>Adrien Silva</t>
  </si>
  <si>
    <t>Castillejo</t>
  </si>
  <si>
    <t>Walace</t>
  </si>
  <si>
    <t>Pastore</t>
  </si>
  <si>
    <t>Leris</t>
  </si>
  <si>
    <t>Zanellato</t>
  </si>
  <si>
    <t>Behrami</t>
  </si>
  <si>
    <t>Crociata</t>
  </si>
  <si>
    <t>Schiattarella</t>
  </si>
  <si>
    <t>Mora</t>
  </si>
  <si>
    <t>Del Pinto</t>
  </si>
  <si>
    <t>Cassata</t>
  </si>
  <si>
    <t>Berenguer *</t>
  </si>
  <si>
    <t>W;T</t>
  </si>
  <si>
    <t>Under *</t>
  </si>
  <si>
    <t>Douglas Costa *</t>
  </si>
  <si>
    <t>Melegoni</t>
  </si>
  <si>
    <t>Kiyine</t>
  </si>
  <si>
    <t>C;W;T</t>
  </si>
  <si>
    <t>Cristoforo *</t>
  </si>
  <si>
    <t>Parigini</t>
  </si>
  <si>
    <t>Mandragora</t>
  </si>
  <si>
    <t>Tello</t>
  </si>
  <si>
    <t>Deiola</t>
  </si>
  <si>
    <t>Cristante</t>
  </si>
  <si>
    <t>Kragl *</t>
  </si>
  <si>
    <t>Donsah *</t>
  </si>
  <si>
    <t>Ionita</t>
  </si>
  <si>
    <t>Badu</t>
  </si>
  <si>
    <t>Benassi</t>
  </si>
  <si>
    <t>Baselli</t>
  </si>
  <si>
    <t>Magnanelli</t>
  </si>
  <si>
    <t>Jajalo</t>
  </si>
  <si>
    <t>Brugman</t>
  </si>
  <si>
    <t>Dezi</t>
  </si>
  <si>
    <t>Allan *</t>
  </si>
  <si>
    <t>Poli</t>
  </si>
  <si>
    <t>Parolo</t>
  </si>
  <si>
    <t>Lulic</t>
  </si>
  <si>
    <t>Cataldi</t>
  </si>
  <si>
    <t>Sturaro</t>
  </si>
  <si>
    <t>Khedira</t>
  </si>
  <si>
    <t>Perotti *</t>
  </si>
  <si>
    <t>Vecino</t>
  </si>
  <si>
    <t>Petriccione</t>
  </si>
  <si>
    <t>Borja Valero</t>
  </si>
  <si>
    <t>Badelj</t>
  </si>
  <si>
    <t>Saponara</t>
  </si>
  <si>
    <t>Krunic</t>
  </si>
  <si>
    <t>Radovanovic</t>
  </si>
  <si>
    <t>Grassi</t>
  </si>
  <si>
    <t>Ruggeri</t>
  </si>
  <si>
    <t>Ds;E</t>
  </si>
  <si>
    <t>Balogh</t>
  </si>
  <si>
    <t>Dc</t>
  </si>
  <si>
    <t>Bastoni S.</t>
  </si>
  <si>
    <t>Osorio</t>
  </si>
  <si>
    <t>Busi</t>
  </si>
  <si>
    <t>Dd;E</t>
  </si>
  <si>
    <t>Martinez Quarta</t>
  </si>
  <si>
    <t>Amione</t>
  </si>
  <si>
    <t>Valenti</t>
  </si>
  <si>
    <t>Hickey</t>
  </si>
  <si>
    <t>Dd;Ds;E</t>
  </si>
  <si>
    <t>Mojica</t>
  </si>
  <si>
    <t>Ismajli</t>
  </si>
  <si>
    <t>Piccini</t>
  </si>
  <si>
    <t>Magallan</t>
  </si>
  <si>
    <t>Ouwejan</t>
  </si>
  <si>
    <t>Molina N.</t>
  </si>
  <si>
    <t>Ruegg</t>
  </si>
  <si>
    <t>Vignali</t>
  </si>
  <si>
    <t>Ramos</t>
  </si>
  <si>
    <t>Ferrer</t>
  </si>
  <si>
    <t>Erlic</t>
  </si>
  <si>
    <t>Ayhan</t>
  </si>
  <si>
    <t>Kalulu</t>
  </si>
  <si>
    <t>Dd;Dc</t>
  </si>
  <si>
    <t>Vagiannidis *</t>
  </si>
  <si>
    <t>Golemic</t>
  </si>
  <si>
    <t>Gigliotti *</t>
  </si>
  <si>
    <t>Ds;Dc</t>
  </si>
  <si>
    <t>Volta</t>
  </si>
  <si>
    <t>Tuia</t>
  </si>
  <si>
    <t>Foulon</t>
  </si>
  <si>
    <t>Dalle Mura</t>
  </si>
  <si>
    <t>Calafiori</t>
  </si>
  <si>
    <t>Lovato</t>
  </si>
  <si>
    <t>Carboni</t>
  </si>
  <si>
    <t>Prodl</t>
  </si>
  <si>
    <t>Singo</t>
  </si>
  <si>
    <t>Dd;Dc;E</t>
  </si>
  <si>
    <t>Pirola *</t>
  </si>
  <si>
    <t>Sutalo</t>
  </si>
  <si>
    <t>Bellanova *</t>
  </si>
  <si>
    <t>Czyborra</t>
  </si>
  <si>
    <t>Ankersen *</t>
  </si>
  <si>
    <t>Duarte</t>
  </si>
  <si>
    <t>Empereur *</t>
  </si>
  <si>
    <t>Dawidowicz</t>
  </si>
  <si>
    <t>Ferigra</t>
  </si>
  <si>
    <t>Pinna</t>
  </si>
  <si>
    <t>Bocchetti *</t>
  </si>
  <si>
    <t>Denswil</t>
  </si>
  <si>
    <t>Rrahmani</t>
  </si>
  <si>
    <t>Dd;Ds;Dc</t>
  </si>
  <si>
    <t>Igor</t>
  </si>
  <si>
    <t>Tripaldelli</t>
  </si>
  <si>
    <t>Gabbia</t>
  </si>
  <si>
    <t>Vavro</t>
  </si>
  <si>
    <t>Walukiewicz</t>
  </si>
  <si>
    <t>Armini</t>
  </si>
  <si>
    <t>Corbo *</t>
  </si>
  <si>
    <t>Zeegelaar</t>
  </si>
  <si>
    <t>Dalot</t>
  </si>
  <si>
    <t>Klavan</t>
  </si>
  <si>
    <t>Troost-Ekong *</t>
  </si>
  <si>
    <t>Djidji</t>
  </si>
  <si>
    <t>Aina *</t>
  </si>
  <si>
    <t>Malcuit</t>
  </si>
  <si>
    <t>Ter Avest</t>
  </si>
  <si>
    <t>Colley</t>
  </si>
  <si>
    <t>Magnani</t>
  </si>
  <si>
    <t>Paz</t>
  </si>
  <si>
    <t>Dijks</t>
  </si>
  <si>
    <t>Calabresi</t>
  </si>
  <si>
    <t>Reca</t>
  </si>
  <si>
    <t>Buongiorno</t>
  </si>
  <si>
    <t>El Yamiq *</t>
  </si>
  <si>
    <t>Marlon</t>
  </si>
  <si>
    <t>Dalbert *</t>
  </si>
  <si>
    <t>Bani</t>
  </si>
  <si>
    <t>Romagna</t>
  </si>
  <si>
    <t>Marchizza</t>
  </si>
  <si>
    <t>Jaroszynski *</t>
  </si>
  <si>
    <t>Ds;Dc;E</t>
  </si>
  <si>
    <t>Castagne *</t>
  </si>
  <si>
    <t>Bonifazi</t>
  </si>
  <si>
    <t>Karsdorp</t>
  </si>
  <si>
    <t>Venuti</t>
  </si>
  <si>
    <t>Lyanco</t>
  </si>
  <si>
    <t>Musacchio</t>
  </si>
  <si>
    <t>Cuomo</t>
  </si>
  <si>
    <t>Depaoli</t>
  </si>
  <si>
    <t>Farago'</t>
  </si>
  <si>
    <t>Bastos *</t>
  </si>
  <si>
    <t>Fazio</t>
  </si>
  <si>
    <t>Wallace *</t>
  </si>
  <si>
    <t>Lirola</t>
  </si>
  <si>
    <t>Lukaku J. *</t>
  </si>
  <si>
    <t>Barreca</t>
  </si>
  <si>
    <t>Mazzotta</t>
  </si>
  <si>
    <t>Pajac</t>
  </si>
  <si>
    <t>Pisacane</t>
  </si>
  <si>
    <t>Murru</t>
  </si>
  <si>
    <t>Ceppitelli</t>
  </si>
  <si>
    <t>Caldara</t>
  </si>
  <si>
    <t>Adjapong *</t>
  </si>
  <si>
    <t>Pereira P.</t>
  </si>
  <si>
    <t>Chiriches</t>
  </si>
  <si>
    <t>Sala</t>
  </si>
  <si>
    <t>Danilo Lar.</t>
  </si>
  <si>
    <t>Maksimovic</t>
  </si>
  <si>
    <t>Bruno Peres</t>
  </si>
  <si>
    <t>Peluso</t>
  </si>
  <si>
    <t>Gazzola *</t>
  </si>
  <si>
    <t>Dell'Orco</t>
  </si>
  <si>
    <t>Antei *</t>
  </si>
  <si>
    <t>Regini</t>
  </si>
  <si>
    <t>Florenzi *</t>
  </si>
  <si>
    <t>Capradossi</t>
  </si>
  <si>
    <t>Terzi</t>
  </si>
  <si>
    <t>Rispoli</t>
  </si>
  <si>
    <t>Goldaniga</t>
  </si>
  <si>
    <t>Maggio</t>
  </si>
  <si>
    <t>Luperto</t>
  </si>
  <si>
    <t>Ghoulam</t>
  </si>
  <si>
    <t>Zapata C.</t>
  </si>
  <si>
    <t>De Sciglio *</t>
  </si>
  <si>
    <t>Hoedt</t>
  </si>
  <si>
    <t>Asamoah *</t>
  </si>
  <si>
    <t>Rugani *</t>
  </si>
  <si>
    <t>Santon</t>
  </si>
  <si>
    <t>Ranocchia</t>
  </si>
  <si>
    <t>Juan Jesus</t>
  </si>
  <si>
    <t>Laxalt *</t>
  </si>
  <si>
    <t>Izzo</t>
  </si>
  <si>
    <t>Mario Rui</t>
  </si>
  <si>
    <t>Dermaku *</t>
  </si>
  <si>
    <t>Barba</t>
  </si>
  <si>
    <t>Mattiello</t>
  </si>
  <si>
    <t>Marrone</t>
  </si>
  <si>
    <t>Spolli *</t>
  </si>
  <si>
    <t>Mbaye</t>
  </si>
  <si>
    <t>Ferrari A.</t>
  </si>
  <si>
    <t>Masiello</t>
  </si>
  <si>
    <t>Farelli</t>
  </si>
  <si>
    <t>Por</t>
  </si>
  <si>
    <t>Rinaldi</t>
  </si>
  <si>
    <t>Gasparini</t>
  </si>
  <si>
    <t>Paleari</t>
  </si>
  <si>
    <t>Alia</t>
  </si>
  <si>
    <t>Boer</t>
  </si>
  <si>
    <t>Crespi</t>
  </si>
  <si>
    <t>Zoet</t>
  </si>
  <si>
    <t>Pandur</t>
  </si>
  <si>
    <t>Krapikas</t>
  </si>
  <si>
    <t>Desjardins *</t>
  </si>
  <si>
    <t>Ravaglia</t>
  </si>
  <si>
    <t>Vicario</t>
  </si>
  <si>
    <t>Manfredini</t>
  </si>
  <si>
    <t>Gori P.</t>
  </si>
  <si>
    <t>Ciocci</t>
  </si>
  <si>
    <t>Breza</t>
  </si>
  <si>
    <t>Turati</t>
  </si>
  <si>
    <t>Avogadri</t>
  </si>
  <si>
    <t>Letica</t>
  </si>
  <si>
    <t>Berardi A.</t>
  </si>
  <si>
    <t>Brancolini</t>
  </si>
  <si>
    <t>Contini</t>
  </si>
  <si>
    <t>Provedel</t>
  </si>
  <si>
    <t>Dini</t>
  </si>
  <si>
    <t>Rosati</t>
  </si>
  <si>
    <t>Ravaglia F.</t>
  </si>
  <si>
    <t>Rossi F.</t>
  </si>
  <si>
    <t>Nicolas</t>
  </si>
  <si>
    <t>Milinkovic-Savic V.</t>
  </si>
  <si>
    <t>Aresti</t>
  </si>
  <si>
    <t>Pinsoglio</t>
  </si>
  <si>
    <t>Zima</t>
  </si>
  <si>
    <t>Festa</t>
  </si>
  <si>
    <t>Perisan *</t>
  </si>
  <si>
    <t>Alastra *</t>
  </si>
  <si>
    <t>Rafael</t>
  </si>
  <si>
    <t>Scuffet</t>
  </si>
  <si>
    <t>Pegolo</t>
  </si>
  <si>
    <t>Colombi</t>
  </si>
  <si>
    <t>Marchetti</t>
  </si>
  <si>
    <t>Ujkani</t>
  </si>
  <si>
    <t>Donnarumma An.</t>
  </si>
  <si>
    <t>Sarr M. *</t>
  </si>
  <si>
    <t>Da Costa</t>
  </si>
  <si>
    <t>Radunovic</t>
  </si>
  <si>
    <t>Qt. At.</t>
  </si>
  <si>
    <t>Qt. In.</t>
  </si>
  <si>
    <t>M. FV</t>
  </si>
  <si>
    <t>Squadra</t>
  </si>
  <si>
    <t>Calciatore</t>
  </si>
  <si>
    <t>Ruolo</t>
  </si>
  <si>
    <t>Id</t>
  </si>
  <si>
    <t>Nzola</t>
  </si>
  <si>
    <t>Lammers</t>
  </si>
  <si>
    <t>Insigne R.</t>
  </si>
  <si>
    <t>Osimhen</t>
  </si>
  <si>
    <t>Lozano</t>
  </si>
  <si>
    <t>Rafael Leao</t>
  </si>
  <si>
    <t>Vlahovic</t>
  </si>
  <si>
    <t>Boga</t>
  </si>
  <si>
    <t>Caputo</t>
  </si>
  <si>
    <t>Martinez L.</t>
  </si>
  <si>
    <t>Kouame'</t>
  </si>
  <si>
    <t>Barrow</t>
  </si>
  <si>
    <t>Ronaldo</t>
  </si>
  <si>
    <t>Lukaku</t>
  </si>
  <si>
    <t>Ibrahimovic</t>
  </si>
  <si>
    <t>Pedro</t>
  </si>
  <si>
    <t>Sanchez</t>
  </si>
  <si>
    <t>Ribery</t>
  </si>
  <si>
    <t>Caicedo</t>
  </si>
  <si>
    <t>Galabinov</t>
  </si>
  <si>
    <t>Orsolini</t>
  </si>
  <si>
    <t>Cornelius</t>
  </si>
  <si>
    <t>Scamacca</t>
  </si>
  <si>
    <t>Deulofeu</t>
  </si>
  <si>
    <t>Simeone</t>
  </si>
  <si>
    <t>Pjaca</t>
  </si>
  <si>
    <t>Simy</t>
  </si>
  <si>
    <t>Caprari</t>
  </si>
  <si>
    <t>Lapadula</t>
  </si>
  <si>
    <t>Joao Pedro</t>
  </si>
  <si>
    <t>Immobile</t>
  </si>
  <si>
    <t>Kalinic</t>
  </si>
  <si>
    <t>Dzeko</t>
  </si>
  <si>
    <t>Defrel</t>
  </si>
  <si>
    <t>Zapata D.</t>
  </si>
  <si>
    <t>Quagliarella</t>
  </si>
  <si>
    <t>Berardi</t>
  </si>
  <si>
    <t>Muriel</t>
  </si>
  <si>
    <t>Bonazzoli</t>
  </si>
  <si>
    <t>Correa</t>
  </si>
  <si>
    <t>Iago Falque</t>
  </si>
  <si>
    <t>Gervinho</t>
  </si>
  <si>
    <t>Belotti</t>
  </si>
  <si>
    <t>Mertens</t>
  </si>
  <si>
    <t>Insigne</t>
  </si>
  <si>
    <t>Keita B.</t>
  </si>
  <si>
    <t>Morata</t>
  </si>
  <si>
    <t>Dybala</t>
  </si>
  <si>
    <t>Palacio</t>
  </si>
  <si>
    <t>Pandev</t>
  </si>
  <si>
    <t>Rebic</t>
  </si>
  <si>
    <t>Ilicic</t>
  </si>
  <si>
    <t>Lasagna</t>
  </si>
  <si>
    <t>Arslan</t>
  </si>
  <si>
    <t>Akpa Akpro</t>
  </si>
  <si>
    <t>Miranchuk</t>
  </si>
  <si>
    <t>Ricci M.</t>
  </si>
  <si>
    <t>Bartolomei</t>
  </si>
  <si>
    <t>Damsgaard</t>
  </si>
  <si>
    <t>Mckennie</t>
  </si>
  <si>
    <t>Marin</t>
  </si>
  <si>
    <t>Saelemaekers</t>
  </si>
  <si>
    <t>Tameze</t>
  </si>
  <si>
    <t>Dominguez</t>
  </si>
  <si>
    <t>Diaz B.</t>
  </si>
  <si>
    <t>Demme</t>
  </si>
  <si>
    <t>Amrabat</t>
  </si>
  <si>
    <t>Agudelo</t>
  </si>
  <si>
    <t>Nandez</t>
  </si>
  <si>
    <t>Obiang</t>
  </si>
  <si>
    <t>Elmas</t>
  </si>
  <si>
    <t>Tonali</t>
  </si>
  <si>
    <t>Malinovskyi</t>
  </si>
  <si>
    <t>Hernani</t>
  </si>
  <si>
    <t>Thorsby</t>
  </si>
  <si>
    <t>Castrovilli</t>
  </si>
  <si>
    <t>Lobotka</t>
  </si>
  <si>
    <t>Arthur</t>
  </si>
  <si>
    <t>Sottil</t>
  </si>
  <si>
    <t>Kulusevski</t>
  </si>
  <si>
    <t>Bourabia</t>
  </si>
  <si>
    <t>Bennacer</t>
  </si>
  <si>
    <t>Meite'</t>
  </si>
  <si>
    <t>Ruiz</t>
  </si>
  <si>
    <t>Svanberg</t>
  </si>
  <si>
    <t>Dabo</t>
  </si>
  <si>
    <t>Bakayoko</t>
  </si>
  <si>
    <t>Soriano</t>
  </si>
  <si>
    <t>Eriksen</t>
  </si>
  <si>
    <t>Mkhitaryan</t>
  </si>
  <si>
    <t>Ramsey</t>
  </si>
  <si>
    <t>Vidal</t>
  </si>
  <si>
    <t>Ekdal</t>
  </si>
  <si>
    <t>Rabiot</t>
  </si>
  <si>
    <t>Cyprien</t>
  </si>
  <si>
    <t>Ramirez</t>
  </si>
  <si>
    <t>Lazzari</t>
  </si>
  <si>
    <t>Veretout</t>
  </si>
  <si>
    <t>Lucas Leiva</t>
  </si>
  <si>
    <t>Calhanoglu</t>
  </si>
  <si>
    <t>Marusic</t>
  </si>
  <si>
    <t>Barak</t>
  </si>
  <si>
    <t>Bentancur</t>
  </si>
  <si>
    <t>Coulibaly</t>
  </si>
  <si>
    <t>Zajc</t>
  </si>
  <si>
    <t>Luis Alberto</t>
  </si>
  <si>
    <t>Pasalic</t>
  </si>
  <si>
    <t>Rog</t>
  </si>
  <si>
    <t>Miguel Veloso</t>
  </si>
  <si>
    <t>Lukic</t>
  </si>
  <si>
    <t>Linetty</t>
  </si>
  <si>
    <t>Chiesa</t>
  </si>
  <si>
    <t>De Paul</t>
  </si>
  <si>
    <t>Djuricic</t>
  </si>
  <si>
    <t>Jankto</t>
  </si>
  <si>
    <t>Sensi</t>
  </si>
  <si>
    <t>Barella</t>
  </si>
  <si>
    <t>Molina S.</t>
  </si>
  <si>
    <t>Kessie'</t>
  </si>
  <si>
    <t>Locatelli</t>
  </si>
  <si>
    <t>Gagliardini</t>
  </si>
  <si>
    <t>Freuler</t>
  </si>
  <si>
    <t>Perisic</t>
  </si>
  <si>
    <t>Milinkovic-Savic</t>
  </si>
  <si>
    <t>Pulgar</t>
  </si>
  <si>
    <t>Fares</t>
  </si>
  <si>
    <t>Zaccagni</t>
  </si>
  <si>
    <t>Verre</t>
  </si>
  <si>
    <t>Politano</t>
  </si>
  <si>
    <t>Pellegrini Lo.</t>
  </si>
  <si>
    <t>Duncan</t>
  </si>
  <si>
    <t>Nainggolan</t>
  </si>
  <si>
    <t>Viola</t>
  </si>
  <si>
    <t>Benali</t>
  </si>
  <si>
    <t>Callejon</t>
  </si>
  <si>
    <t>Verdi</t>
  </si>
  <si>
    <t>Bonaventura</t>
  </si>
  <si>
    <t>Candreva</t>
  </si>
  <si>
    <t>Pereyra</t>
  </si>
  <si>
    <t>Medel</t>
  </si>
  <si>
    <t>Brozovic</t>
  </si>
  <si>
    <t>Rincon</t>
  </si>
  <si>
    <t>Lazovic</t>
  </si>
  <si>
    <t>Kucka</t>
  </si>
  <si>
    <t>Bernardeschi</t>
  </si>
  <si>
    <t>Zielinski</t>
  </si>
  <si>
    <t>Hetemaj</t>
  </si>
  <si>
    <t>Diawara</t>
  </si>
  <si>
    <t>Kurtic</t>
  </si>
  <si>
    <t>Gomez</t>
  </si>
  <si>
    <t>De Roon</t>
  </si>
  <si>
    <t>Cigarini</t>
  </si>
  <si>
    <t>Vojvoda</t>
  </si>
  <si>
    <t>Caldirola</t>
  </si>
  <si>
    <t>Frabotta</t>
  </si>
  <si>
    <t>Yoshida</t>
  </si>
  <si>
    <t>Kyriakopoulos</t>
  </si>
  <si>
    <t>Muldur</t>
  </si>
  <si>
    <t>Cetin</t>
  </si>
  <si>
    <t>Kumbulla</t>
  </si>
  <si>
    <t>Zappa</t>
  </si>
  <si>
    <t>De Ligt</t>
  </si>
  <si>
    <t>Toljan</t>
  </si>
  <si>
    <t>Tomiyasu</t>
  </si>
  <si>
    <t>Augello</t>
  </si>
  <si>
    <t>Rodrigo Becao</t>
  </si>
  <si>
    <t>Chabot</t>
  </si>
  <si>
    <t>Demiral</t>
  </si>
  <si>
    <t>Ibanez</t>
  </si>
  <si>
    <t>Romero</t>
  </si>
  <si>
    <t>Hernandez T.</t>
  </si>
  <si>
    <t>Smalling</t>
  </si>
  <si>
    <t>Danilo</t>
  </si>
  <si>
    <t>Hakimi</t>
  </si>
  <si>
    <t>Di Lorenzo</t>
  </si>
  <si>
    <t>Iacoponi</t>
  </si>
  <si>
    <t>Bremer</t>
  </si>
  <si>
    <t>Criscito</t>
  </si>
  <si>
    <t>Gunter</t>
  </si>
  <si>
    <t>Pellegrini Lu.</t>
  </si>
  <si>
    <t>Young</t>
  </si>
  <si>
    <t>Lykogiannis</t>
  </si>
  <si>
    <t>Kjaer</t>
  </si>
  <si>
    <t>Godin</t>
  </si>
  <si>
    <t>Darmian</t>
  </si>
  <si>
    <t>Luiz Felipe</t>
  </si>
  <si>
    <t>Rogerio</t>
  </si>
  <si>
    <t>Stryger Larsen</t>
  </si>
  <si>
    <t>Pezzella Ger.</t>
  </si>
  <si>
    <t>Mancini</t>
  </si>
  <si>
    <t>N'Koulou</t>
  </si>
  <si>
    <t>Nuytinck</t>
  </si>
  <si>
    <t>Kolarov</t>
  </si>
  <si>
    <t>Palomino</t>
  </si>
  <si>
    <t>Milenkovic</t>
  </si>
  <si>
    <t>Gosens</t>
  </si>
  <si>
    <t>Hateboer</t>
  </si>
  <si>
    <t>Bastoni</t>
  </si>
  <si>
    <t>Bereszynski</t>
  </si>
  <si>
    <t>Biraschi</t>
  </si>
  <si>
    <t>Ceccherini</t>
  </si>
  <si>
    <t>Bruno Alves</t>
  </si>
  <si>
    <t>Spinazzola</t>
  </si>
  <si>
    <t>Skriniar</t>
  </si>
  <si>
    <t>Samir</t>
  </si>
  <si>
    <t>Djimsiti</t>
  </si>
  <si>
    <t>Pezzella Giu.</t>
  </si>
  <si>
    <t>Ansaldi</t>
  </si>
  <si>
    <t>Cuadrado</t>
  </si>
  <si>
    <t>Toloi</t>
  </si>
  <si>
    <t>Alex Sandro</t>
  </si>
  <si>
    <t>Faraoni</t>
  </si>
  <si>
    <t>Zappacosta</t>
  </si>
  <si>
    <t>Glik</t>
  </si>
  <si>
    <t>Acerbi</t>
  </si>
  <si>
    <t>De Silvestri</t>
  </si>
  <si>
    <t>Romagnoli</t>
  </si>
  <si>
    <t>Manolas</t>
  </si>
  <si>
    <t>Koulibaly</t>
  </si>
  <si>
    <t>Calabria</t>
  </si>
  <si>
    <t>Radu</t>
  </si>
  <si>
    <t>Patric</t>
  </si>
  <si>
    <t>De Vrij</t>
  </si>
  <si>
    <t>Chiellini</t>
  </si>
  <si>
    <t>Caceres</t>
  </si>
  <si>
    <t>Bonucci</t>
  </si>
  <si>
    <t>Dimarco</t>
  </si>
  <si>
    <t>D'Ambrosio</t>
  </si>
  <si>
    <t>Biraghi</t>
  </si>
  <si>
    <t>Ghiglione</t>
  </si>
  <si>
    <t>De Maio</t>
  </si>
  <si>
    <t>Tonelli</t>
  </si>
  <si>
    <t>Laurini</t>
  </si>
  <si>
    <t>Hysaj</t>
  </si>
  <si>
    <t>Letizia</t>
  </si>
  <si>
    <t>Gagliolo</t>
  </si>
  <si>
    <t>Conti</t>
  </si>
  <si>
    <t>Montipo'</t>
  </si>
  <si>
    <t>Carnesecchi</t>
  </si>
  <si>
    <t>Pau Lopez</t>
  </si>
  <si>
    <t>Terracciano</t>
  </si>
  <si>
    <t>Musso</t>
  </si>
  <si>
    <t>Proto</t>
  </si>
  <si>
    <t>Ospina</t>
  </si>
  <si>
    <t>Silvestri</t>
  </si>
  <si>
    <t>Sirigu</t>
  </si>
  <si>
    <t>Cragno</t>
  </si>
  <si>
    <t>Strakosha</t>
  </si>
  <si>
    <t>Dragowski</t>
  </si>
  <si>
    <t>Cordaz</t>
  </si>
  <si>
    <t>Audero</t>
  </si>
  <si>
    <t>Gollini</t>
  </si>
  <si>
    <t>Meret</t>
  </si>
  <si>
    <t>Padelli</t>
  </si>
  <si>
    <t>Consigli</t>
  </si>
  <si>
    <t>Szczesny</t>
  </si>
  <si>
    <t>Reina</t>
  </si>
  <si>
    <t>Donnarumma G.</t>
  </si>
  <si>
    <t>Buffon</t>
  </si>
  <si>
    <t>Handanovic</t>
  </si>
  <si>
    <t>Perin</t>
  </si>
  <si>
    <t>Tatarusanu</t>
  </si>
  <si>
    <t>Sepe</t>
  </si>
  <si>
    <t>Skorupski</t>
  </si>
  <si>
    <t>Mirante</t>
  </si>
  <si>
    <t>Sportiello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</si>
</sst>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1"/>
      <name val="Calibri"/>
    </font>
  </fonts>
  <fills count="3">
    <fill>
      <patternFill patternType="none"/>
    </fill>
    <fill>
      <patternFill patternType="gray125"/>
    </fill>
    <fill>
      <patternFill patternType="mediumGray">
        <fgColor rgb="FFD3D3D3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0" fontId="1" fillId="0" borderId="0" xfId="1"/>
    <xf numFmtId="0" fontId="1" fillId="2" borderId="1" xfId="1" applyFill="1" applyBorder="1"/>
  </cellXfs>
  <cellStyles count="2">
    <cellStyle name="Normale" xfId="0" builtinId="0"/>
    <cellStyle name="Normale 2" xfId="1" xr:uid="{0E0C2B36-80A0-4523-9688-9B45219EF36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19EFF-EFF9-48FE-8BB6-B596AEA71BBC}">
  <sheetPr filterMode="1"/>
  <dimension ref="A1:O325"/>
  <sheetViews>
    <sheetView tabSelected="1" workbookViewId="0">
      <selection activeCell="A22" sqref="A22"/>
    </sheetView>
  </sheetViews>
  <sheetFormatPr defaultRowHeight="14.5"/>
  <cols>
    <col min="1" max="1" width="19.1796875" bestFit="1" customWidth="1"/>
    <col min="2" max="2" width="5.26953125" bestFit="1" customWidth="1"/>
    <col min="3" max="3" width="4.6328125" bestFit="1" customWidth="1"/>
    <col min="4" max="5" width="9" bestFit="1" customWidth="1"/>
    <col min="11" max="11" width="9" bestFit="1" customWidth="1"/>
    <col min="12" max="12" width="9.54296875" bestFit="1" customWidth="1"/>
  </cols>
  <sheetData>
    <row r="1" spans="1:15">
      <c r="A1" t="s">
        <v>114</v>
      </c>
      <c r="B1" t="s">
        <v>70</v>
      </c>
      <c r="C1" t="s">
        <v>71</v>
      </c>
      <c r="J1" t="s">
        <v>115</v>
      </c>
    </row>
    <row r="2" spans="1:15" hidden="1">
      <c r="A2" t="s">
        <v>0</v>
      </c>
      <c r="B2" t="s">
        <v>74</v>
      </c>
      <c r="C2" t="s">
        <v>96</v>
      </c>
      <c r="D2" t="str">
        <f>MID(A2,1,SEARCH(" ",A2)-1)</f>
        <v>Hakimi</v>
      </c>
      <c r="E2" t="str">
        <f>IF(ISERR(SEARCH(" ",D2)),D2,MID(D2,1,SEARCH(" ",D2)-1))</f>
        <v>Hakimi</v>
      </c>
      <c r="F2" t="str">
        <f t="shared" ref="F2:I2" si="0">IF(ISERR(SEARCH(" ",E2)),E2,MID(E2,1,SEARCH(" ",E2)-1))</f>
        <v>Hakimi</v>
      </c>
      <c r="G2" t="str">
        <f t="shared" si="0"/>
        <v>Hakimi</v>
      </c>
      <c r="H2" t="str">
        <f t="shared" si="0"/>
        <v>Hakimi</v>
      </c>
      <c r="I2" t="str">
        <f t="shared" si="0"/>
        <v>Hakimi</v>
      </c>
      <c r="J2" t="str">
        <f>UPPER(SUBSTITUTE(I2," ",""))</f>
        <v>HAKIMI</v>
      </c>
      <c r="K2" t="str">
        <f>VLOOKUP(J2,ListaSvincolatiALL!H:H,1,FALSE)</f>
        <v>HAKIMI</v>
      </c>
    </row>
    <row r="3" spans="1:15" hidden="1">
      <c r="A3" t="s">
        <v>1</v>
      </c>
      <c r="B3" t="s">
        <v>76</v>
      </c>
      <c r="C3" t="s">
        <v>97</v>
      </c>
      <c r="D3" t="str">
        <f t="shared" ref="D3:D66" si="1">MID(A3,1,SEARCH(" ",A3)-1)</f>
        <v>Simeone</v>
      </c>
      <c r="E3" t="str">
        <f t="shared" ref="E3:I3" si="2">IF(ISERR(SEARCH(" ",D3)),D3,MID(D3,1,SEARCH(" ",D3)-1))</f>
        <v>Simeone</v>
      </c>
      <c r="F3" t="str">
        <f t="shared" si="2"/>
        <v>Simeone</v>
      </c>
      <c r="G3" t="str">
        <f t="shared" si="2"/>
        <v>Simeone</v>
      </c>
      <c r="H3" t="str">
        <f t="shared" si="2"/>
        <v>Simeone</v>
      </c>
      <c r="I3" t="str">
        <f t="shared" si="2"/>
        <v>Simeone</v>
      </c>
      <c r="J3" t="str">
        <f t="shared" ref="J3:J66" si="3">UPPER(SUBSTITUTE(I3," ",""))</f>
        <v>SIMEONE</v>
      </c>
      <c r="K3" t="str">
        <f>VLOOKUP(J3,ListaSvincolatiALL!H:H,1,FALSE)</f>
        <v>SIMEONE</v>
      </c>
    </row>
    <row r="4" spans="1:15" hidden="1">
      <c r="A4" t="s">
        <v>2</v>
      </c>
      <c r="B4" t="s">
        <v>75</v>
      </c>
      <c r="C4" t="s">
        <v>96</v>
      </c>
      <c r="D4" t="str">
        <f t="shared" si="1"/>
        <v>Eriksen</v>
      </c>
      <c r="E4" t="str">
        <f t="shared" ref="E4:I4" si="4">IF(ISERR(SEARCH(" ",D4)),D4,MID(D4,1,SEARCH(" ",D4)-1))</f>
        <v>Eriksen</v>
      </c>
      <c r="F4" t="str">
        <f t="shared" si="4"/>
        <v>Eriksen</v>
      </c>
      <c r="G4" t="str">
        <f t="shared" si="4"/>
        <v>Eriksen</v>
      </c>
      <c r="H4" t="str">
        <f t="shared" si="4"/>
        <v>Eriksen</v>
      </c>
      <c r="I4" t="str">
        <f t="shared" si="4"/>
        <v>Eriksen</v>
      </c>
      <c r="J4" t="str">
        <f t="shared" si="3"/>
        <v>ERIKSEN</v>
      </c>
      <c r="K4" t="str">
        <f>VLOOKUP(J4,ListaSvincolatiALL!H:H,1,FALSE)</f>
        <v>ERIKSEN</v>
      </c>
    </row>
    <row r="5" spans="1:15" hidden="1">
      <c r="A5" t="s">
        <v>3</v>
      </c>
      <c r="B5" t="s">
        <v>75</v>
      </c>
      <c r="C5" t="s">
        <v>98</v>
      </c>
      <c r="D5" t="str">
        <f t="shared" si="1"/>
        <v>Malinovskyi</v>
      </c>
      <c r="E5" t="str">
        <f t="shared" ref="E5:I5" si="5">IF(ISERR(SEARCH(" ",D5)),D5,MID(D5,1,SEARCH(" ",D5)-1))</f>
        <v>Malinovskyi</v>
      </c>
      <c r="F5" t="str">
        <f t="shared" si="5"/>
        <v>Malinovskyi</v>
      </c>
      <c r="G5" t="str">
        <f t="shared" si="5"/>
        <v>Malinovskyi</v>
      </c>
      <c r="H5" t="str">
        <f t="shared" si="5"/>
        <v>Malinovskyi</v>
      </c>
      <c r="I5" t="str">
        <f t="shared" si="5"/>
        <v>Malinovskyi</v>
      </c>
      <c r="J5" t="str">
        <f t="shared" si="3"/>
        <v>MALINOVSKYI</v>
      </c>
      <c r="K5" t="str">
        <f>VLOOKUP(J5,ListaSvincolatiALL!H:H,1,FALSE)</f>
        <v>MALINOVSKYI</v>
      </c>
    </row>
    <row r="6" spans="1:15" hidden="1">
      <c r="A6" t="s">
        <v>4</v>
      </c>
      <c r="B6" t="s">
        <v>75</v>
      </c>
      <c r="C6" t="s">
        <v>96</v>
      </c>
      <c r="D6" t="str">
        <f t="shared" si="1"/>
        <v>Sensi</v>
      </c>
      <c r="E6" t="str">
        <f t="shared" ref="E6:I6" si="6">IF(ISERR(SEARCH(" ",D6)),D6,MID(D6,1,SEARCH(" ",D6)-1))</f>
        <v>Sensi</v>
      </c>
      <c r="F6" t="str">
        <f t="shared" si="6"/>
        <v>Sensi</v>
      </c>
      <c r="G6" t="str">
        <f t="shared" si="6"/>
        <v>Sensi</v>
      </c>
      <c r="H6" t="str">
        <f t="shared" si="6"/>
        <v>Sensi</v>
      </c>
      <c r="I6" t="str">
        <f t="shared" si="6"/>
        <v>Sensi</v>
      </c>
      <c r="J6" t="str">
        <f t="shared" si="3"/>
        <v>SENSI</v>
      </c>
      <c r="K6" t="str">
        <f>VLOOKUP(J6,ListaSvincolatiALL!H:H,1,FALSE)</f>
        <v>SENSI</v>
      </c>
    </row>
    <row r="7" spans="1:15">
      <c r="A7" t="s">
        <v>5</v>
      </c>
      <c r="B7" t="s">
        <v>75</v>
      </c>
      <c r="C7" t="s">
        <v>99</v>
      </c>
      <c r="D7" t="str">
        <f t="shared" si="1"/>
        <v>Jose</v>
      </c>
      <c r="E7" t="str">
        <f t="shared" ref="E7:I7" si="7">IF(ISERR(SEARCH(" ",D7)),D7,MID(D7,1,SEARCH(" ",D7)-1))</f>
        <v>Jose</v>
      </c>
      <c r="F7" t="str">
        <f t="shared" si="7"/>
        <v>Jose</v>
      </c>
      <c r="G7" t="str">
        <f t="shared" si="7"/>
        <v>Jose</v>
      </c>
      <c r="H7" t="str">
        <f t="shared" si="7"/>
        <v>Jose</v>
      </c>
      <c r="I7" t="str">
        <f t="shared" si="7"/>
        <v>Jose</v>
      </c>
      <c r="J7" t="str">
        <f t="shared" si="3"/>
        <v>JOSE</v>
      </c>
      <c r="K7" t="e">
        <f>VLOOKUP(J7,ListaSvincolatiALL!H:H,1,FALSE)</f>
        <v>#N/A</v>
      </c>
      <c r="L7" s="1" t="s">
        <v>639</v>
      </c>
      <c r="M7" t="str">
        <f>VLOOKUP(L7,ListaSvincolatiALL!H:H,1,FALSE)</f>
        <v>CALLEJON</v>
      </c>
      <c r="O7" t="str">
        <f>CONCATENATE("if (nomeG.equalsIgnoreCase(""",A7,""")) nomeG=""",L7," "";")</f>
        <v>if (nomeG.equalsIgnoreCase("Jose Callejon .")) nomeG="Callejon ";</v>
      </c>
    </row>
    <row r="8" spans="1:15">
      <c r="A8" t="s">
        <v>6</v>
      </c>
      <c r="B8" t="s">
        <v>74</v>
      </c>
      <c r="C8" t="s">
        <v>100</v>
      </c>
      <c r="D8" t="str">
        <f t="shared" si="1"/>
        <v>Roger</v>
      </c>
      <c r="E8" t="str">
        <f t="shared" ref="E8:I8" si="8">IF(ISERR(SEARCH(" ",D8)),D8,MID(D8,1,SEARCH(" ",D8)-1))</f>
        <v>Roger</v>
      </c>
      <c r="F8" t="str">
        <f t="shared" si="8"/>
        <v>Roger</v>
      </c>
      <c r="G8" t="str">
        <f t="shared" si="8"/>
        <v>Roger</v>
      </c>
      <c r="H8" t="str">
        <f t="shared" si="8"/>
        <v>Roger</v>
      </c>
      <c r="I8" t="str">
        <f t="shared" si="8"/>
        <v>Roger</v>
      </c>
      <c r="J8" t="str">
        <f t="shared" si="3"/>
        <v>ROGER</v>
      </c>
      <c r="K8" t="e">
        <f>VLOOKUP(J8,ListaSvincolatiALL!H:H,1,FALSE)</f>
        <v>#N/A</v>
      </c>
      <c r="L8" s="1" t="s">
        <v>673</v>
      </c>
      <c r="M8" t="str">
        <f>VLOOKUP(L8,ListaSvincolatiALL!H:H,1,FALSE)</f>
        <v>IBANEZ</v>
      </c>
      <c r="O8" t="str">
        <f t="shared" ref="O8:O9" si="9">CONCATENATE("if (nomeG.equalsIgnoreCase(""",A8,""")) nomeG=""",L8," "";")</f>
        <v>if (nomeG.equalsIgnoreCase("Roger Ibanez .")) nomeG="Ibanez ";</v>
      </c>
    </row>
    <row r="9" spans="1:15">
      <c r="A9" t="s">
        <v>7</v>
      </c>
      <c r="B9" t="s">
        <v>74</v>
      </c>
      <c r="C9" t="s">
        <v>101</v>
      </c>
      <c r="D9" t="str">
        <f t="shared" si="1"/>
        <v>Rodriguez</v>
      </c>
      <c r="E9" t="str">
        <f t="shared" ref="E9:I9" si="10">IF(ISERR(SEARCH(" ",D9)),D9,MID(D9,1,SEARCH(" ",D9)-1))</f>
        <v>Rodriguez</v>
      </c>
      <c r="F9" t="str">
        <f t="shared" si="10"/>
        <v>Rodriguez</v>
      </c>
      <c r="G9" t="str">
        <f t="shared" si="10"/>
        <v>Rodriguez</v>
      </c>
      <c r="H9" t="str">
        <f t="shared" si="10"/>
        <v>Rodriguez</v>
      </c>
      <c r="I9" t="str">
        <f t="shared" si="10"/>
        <v>Rodriguez</v>
      </c>
      <c r="J9" t="str">
        <f t="shared" si="3"/>
        <v>RODRIGUEZ</v>
      </c>
      <c r="K9" t="e">
        <f>VLOOKUP(J9,ListaSvincolatiALL!H:H,1,FALSE)</f>
        <v>#N/A</v>
      </c>
      <c r="L9" s="1" t="s">
        <v>7</v>
      </c>
      <c r="M9" t="str">
        <f>VLOOKUP(L9,ListaSvincolatiALL!H:H,1,FALSE)</f>
        <v>RODRIGUEZ R.</v>
      </c>
      <c r="O9" t="str">
        <f t="shared" si="9"/>
        <v>if (nomeG.equalsIgnoreCase("Rodriguez R.")) nomeG="Rodriguez R. ";</v>
      </c>
    </row>
    <row r="10" spans="1:15" hidden="1">
      <c r="A10" t="s">
        <v>8</v>
      </c>
      <c r="B10" t="s">
        <v>74</v>
      </c>
      <c r="C10" t="s">
        <v>97</v>
      </c>
      <c r="D10" t="str">
        <f t="shared" si="1"/>
        <v>Godin</v>
      </c>
      <c r="E10" t="str">
        <f t="shared" ref="E10:I10" si="11">IF(ISERR(SEARCH(" ",D10)),D10,MID(D10,1,SEARCH(" ",D10)-1))</f>
        <v>Godin</v>
      </c>
      <c r="F10" t="str">
        <f t="shared" si="11"/>
        <v>Godin</v>
      </c>
      <c r="G10" t="str">
        <f t="shared" si="11"/>
        <v>Godin</v>
      </c>
      <c r="H10" t="str">
        <f t="shared" si="11"/>
        <v>Godin</v>
      </c>
      <c r="I10" t="str">
        <f t="shared" si="11"/>
        <v>Godin</v>
      </c>
      <c r="J10" t="str">
        <f t="shared" si="3"/>
        <v>GODIN</v>
      </c>
      <c r="K10" t="str">
        <f>VLOOKUP(J10,ListaSvincolatiALL!H:H,1,FALSE)</f>
        <v>GODIN</v>
      </c>
    </row>
    <row r="11" spans="1:15" hidden="1">
      <c r="A11" t="s">
        <v>9</v>
      </c>
      <c r="B11" t="s">
        <v>74</v>
      </c>
      <c r="C11" t="s">
        <v>96</v>
      </c>
      <c r="D11" t="str">
        <f t="shared" si="1"/>
        <v>Young</v>
      </c>
      <c r="E11" t="str">
        <f t="shared" ref="E11:I11" si="12">IF(ISERR(SEARCH(" ",D11)),D11,MID(D11,1,SEARCH(" ",D11)-1))</f>
        <v>Young</v>
      </c>
      <c r="F11" t="str">
        <f t="shared" si="12"/>
        <v>Young</v>
      </c>
      <c r="G11" t="str">
        <f t="shared" si="12"/>
        <v>Young</v>
      </c>
      <c r="H11" t="str">
        <f t="shared" si="12"/>
        <v>Young</v>
      </c>
      <c r="I11" t="str">
        <f t="shared" si="12"/>
        <v>Young</v>
      </c>
      <c r="J11" t="str">
        <f t="shared" si="3"/>
        <v>YOUNG</v>
      </c>
      <c r="K11" t="str">
        <f>VLOOKUP(J11,ListaSvincolatiALL!H:H,1,FALSE)</f>
        <v>YOUNG</v>
      </c>
    </row>
    <row r="12" spans="1:15" hidden="1">
      <c r="A12" t="s">
        <v>10</v>
      </c>
      <c r="B12" t="s">
        <v>74</v>
      </c>
      <c r="C12" t="s">
        <v>98</v>
      </c>
      <c r="D12" t="str">
        <f t="shared" si="1"/>
        <v>Gosens</v>
      </c>
      <c r="E12" t="str">
        <f t="shared" ref="E12:I12" si="13">IF(ISERR(SEARCH(" ",D12)),D12,MID(D12,1,SEARCH(" ",D12)-1))</f>
        <v>Gosens</v>
      </c>
      <c r="F12" t="str">
        <f t="shared" si="13"/>
        <v>Gosens</v>
      </c>
      <c r="G12" t="str">
        <f t="shared" si="13"/>
        <v>Gosens</v>
      </c>
      <c r="H12" t="str">
        <f t="shared" si="13"/>
        <v>Gosens</v>
      </c>
      <c r="I12" t="str">
        <f t="shared" si="13"/>
        <v>Gosens</v>
      </c>
      <c r="J12" t="str">
        <f t="shared" si="3"/>
        <v>GOSENS</v>
      </c>
      <c r="K12" t="str">
        <f>VLOOKUP(J12,ListaSvincolatiALL!H:H,1,FALSE)</f>
        <v>GOSENS</v>
      </c>
    </row>
    <row r="13" spans="1:15" hidden="1">
      <c r="A13" t="s">
        <v>11</v>
      </c>
      <c r="B13" t="s">
        <v>76</v>
      </c>
      <c r="C13" t="s">
        <v>102</v>
      </c>
      <c r="D13" t="str">
        <f t="shared" si="1"/>
        <v>Osimhen</v>
      </c>
      <c r="E13" t="str">
        <f t="shared" ref="E13:I13" si="14">IF(ISERR(SEARCH(" ",D13)),D13,MID(D13,1,SEARCH(" ",D13)-1))</f>
        <v>Osimhen</v>
      </c>
      <c r="F13" t="str">
        <f t="shared" si="14"/>
        <v>Osimhen</v>
      </c>
      <c r="G13" t="str">
        <f t="shared" si="14"/>
        <v>Osimhen</v>
      </c>
      <c r="H13" t="str">
        <f t="shared" si="14"/>
        <v>Osimhen</v>
      </c>
      <c r="I13" t="str">
        <f t="shared" si="14"/>
        <v>Osimhen</v>
      </c>
      <c r="J13" t="str">
        <f t="shared" si="3"/>
        <v>OSIMHEN</v>
      </c>
      <c r="K13" t="str">
        <f>VLOOKUP(J13,ListaSvincolatiALL!H:H,1,FALSE)</f>
        <v>OSIMHEN</v>
      </c>
    </row>
    <row r="14" spans="1:15" hidden="1">
      <c r="A14" t="s">
        <v>12</v>
      </c>
      <c r="B14" t="s">
        <v>75</v>
      </c>
      <c r="C14" t="s">
        <v>98</v>
      </c>
      <c r="D14" t="str">
        <f t="shared" si="1"/>
        <v>Miranchuk</v>
      </c>
      <c r="E14" t="str">
        <f t="shared" ref="E14:I14" si="15">IF(ISERR(SEARCH(" ",D14)),D14,MID(D14,1,SEARCH(" ",D14)-1))</f>
        <v>Miranchuk</v>
      </c>
      <c r="F14" t="str">
        <f t="shared" si="15"/>
        <v>Miranchuk</v>
      </c>
      <c r="G14" t="str">
        <f t="shared" si="15"/>
        <v>Miranchuk</v>
      </c>
      <c r="H14" t="str">
        <f t="shared" si="15"/>
        <v>Miranchuk</v>
      </c>
      <c r="I14" t="str">
        <f t="shared" si="15"/>
        <v>Miranchuk</v>
      </c>
      <c r="J14" t="str">
        <f t="shared" si="3"/>
        <v>MIRANCHUK</v>
      </c>
      <c r="K14" t="str">
        <f>VLOOKUP(J14,ListaSvincolatiALL!H:H,1,FALSE)</f>
        <v>MIRANCHUK</v>
      </c>
    </row>
    <row r="15" spans="1:15" hidden="1">
      <c r="A15" t="s">
        <v>13</v>
      </c>
      <c r="B15" t="s">
        <v>75</v>
      </c>
      <c r="C15" t="s">
        <v>97</v>
      </c>
      <c r="D15" t="str">
        <f t="shared" si="1"/>
        <v>Nandez</v>
      </c>
      <c r="E15" t="str">
        <f t="shared" ref="E15:I15" si="16">IF(ISERR(SEARCH(" ",D15)),D15,MID(D15,1,SEARCH(" ",D15)-1))</f>
        <v>Nandez</v>
      </c>
      <c r="F15" t="str">
        <f t="shared" si="16"/>
        <v>Nandez</v>
      </c>
      <c r="G15" t="str">
        <f t="shared" si="16"/>
        <v>Nandez</v>
      </c>
      <c r="H15" t="str">
        <f t="shared" si="16"/>
        <v>Nandez</v>
      </c>
      <c r="I15" t="str">
        <f t="shared" si="16"/>
        <v>Nandez</v>
      </c>
      <c r="J15" t="str">
        <f t="shared" si="3"/>
        <v>NANDEZ</v>
      </c>
      <c r="K15" t="str">
        <f>VLOOKUP(J15,ListaSvincolatiALL!H:H,1,FALSE)</f>
        <v>NANDEZ</v>
      </c>
    </row>
    <row r="16" spans="1:15" hidden="1">
      <c r="A16" t="s">
        <v>14</v>
      </c>
      <c r="B16" t="s">
        <v>75</v>
      </c>
      <c r="C16" t="s">
        <v>101</v>
      </c>
      <c r="D16" t="str">
        <f t="shared" si="1"/>
        <v>Lukic</v>
      </c>
      <c r="E16" t="str">
        <f t="shared" ref="E16:I16" si="17">IF(ISERR(SEARCH(" ",D16)),D16,MID(D16,1,SEARCH(" ",D16)-1))</f>
        <v>Lukic</v>
      </c>
      <c r="F16" t="str">
        <f t="shared" si="17"/>
        <v>Lukic</v>
      </c>
      <c r="G16" t="str">
        <f t="shared" si="17"/>
        <v>Lukic</v>
      </c>
      <c r="H16" t="str">
        <f t="shared" si="17"/>
        <v>Lukic</v>
      </c>
      <c r="I16" t="str">
        <f t="shared" si="17"/>
        <v>Lukic</v>
      </c>
      <c r="J16" t="str">
        <f t="shared" si="3"/>
        <v>LUKIC</v>
      </c>
      <c r="K16" t="str">
        <f>VLOOKUP(J16,ListaSvincolatiALL!H:H,1,FALSE)</f>
        <v>LUKIC</v>
      </c>
    </row>
    <row r="17" spans="1:15">
      <c r="A17" t="s">
        <v>15</v>
      </c>
      <c r="B17" t="s">
        <v>75</v>
      </c>
      <c r="C17" t="s">
        <v>103</v>
      </c>
      <c r="D17" t="str">
        <f t="shared" si="1"/>
        <v>Lopez</v>
      </c>
      <c r="E17" t="str">
        <f t="shared" ref="E17:I17" si="18">IF(ISERR(SEARCH(" ",D17)),D17,MID(D17,1,SEARCH(" ",D17)-1))</f>
        <v>Lopez</v>
      </c>
      <c r="F17" t="str">
        <f t="shared" si="18"/>
        <v>Lopez</v>
      </c>
      <c r="G17" t="str">
        <f t="shared" si="18"/>
        <v>Lopez</v>
      </c>
      <c r="H17" t="str">
        <f t="shared" si="18"/>
        <v>Lopez</v>
      </c>
      <c r="I17" t="str">
        <f t="shared" si="18"/>
        <v>Lopez</v>
      </c>
      <c r="J17" t="str">
        <f t="shared" si="3"/>
        <v>LOPEZ</v>
      </c>
      <c r="K17" t="e">
        <f>VLOOKUP(J17,ListaSvincolatiALL!H:H,1,FALSE)</f>
        <v>#N/A</v>
      </c>
      <c r="L17" s="1" t="s">
        <v>15</v>
      </c>
      <c r="M17" t="str">
        <f>VLOOKUP(L17,ListaSvincolatiALL!H:H,1,FALSE)</f>
        <v>LOPEZ M.</v>
      </c>
      <c r="O17" t="str">
        <f t="shared" ref="O17:O18" si="19">CONCATENATE("if (nomeG.equalsIgnoreCase(""",A17,""")) nomeG=""",L17," "";")</f>
        <v>if (nomeG.equalsIgnoreCase("Lopez M.")) nomeG="Lopez M. ";</v>
      </c>
    </row>
    <row r="18" spans="1:15">
      <c r="A18" t="s">
        <v>16</v>
      </c>
      <c r="B18" t="s">
        <v>75</v>
      </c>
      <c r="C18" t="s">
        <v>100</v>
      </c>
      <c r="D18" t="str">
        <f t="shared" si="1"/>
        <v>Gonzalo</v>
      </c>
      <c r="E18" t="str">
        <f t="shared" ref="E18:I18" si="20">IF(ISERR(SEARCH(" ",D18)),D18,MID(D18,1,SEARCH(" ",D18)-1))</f>
        <v>Gonzalo</v>
      </c>
      <c r="F18" t="str">
        <f t="shared" si="20"/>
        <v>Gonzalo</v>
      </c>
      <c r="G18" t="str">
        <f t="shared" si="20"/>
        <v>Gonzalo</v>
      </c>
      <c r="H18" t="str">
        <f t="shared" si="20"/>
        <v>Gonzalo</v>
      </c>
      <c r="I18" t="str">
        <f t="shared" si="20"/>
        <v>Gonzalo</v>
      </c>
      <c r="J18" t="str">
        <f t="shared" si="3"/>
        <v>GONZALO</v>
      </c>
      <c r="K18" t="e">
        <f>VLOOKUP(J18,ListaSvincolatiALL!H:H,1,FALSE)</f>
        <v>#N/A</v>
      </c>
      <c r="L18" s="1" t="s">
        <v>225</v>
      </c>
      <c r="M18" t="str">
        <f>VLOOKUP(L18,ListaSvincolatiALL!H:H,1,FALSE)</f>
        <v>VILLAR</v>
      </c>
      <c r="O18" t="str">
        <f t="shared" si="19"/>
        <v>if (nomeG.equalsIgnoreCase("Gonzalo Villar .")) nomeG="Villar ";</v>
      </c>
    </row>
    <row r="19" spans="1:15" hidden="1">
      <c r="A19" t="s">
        <v>17</v>
      </c>
      <c r="B19" t="s">
        <v>74</v>
      </c>
      <c r="C19" t="s">
        <v>100</v>
      </c>
      <c r="D19" t="str">
        <f t="shared" si="1"/>
        <v>Smalling</v>
      </c>
      <c r="E19" t="str">
        <f t="shared" ref="E19:I19" si="21">IF(ISERR(SEARCH(" ",D19)),D19,MID(D19,1,SEARCH(" ",D19)-1))</f>
        <v>Smalling</v>
      </c>
      <c r="F19" t="str">
        <f t="shared" si="21"/>
        <v>Smalling</v>
      </c>
      <c r="G19" t="str">
        <f t="shared" si="21"/>
        <v>Smalling</v>
      </c>
      <c r="H19" t="str">
        <f t="shared" si="21"/>
        <v>Smalling</v>
      </c>
      <c r="I19" t="str">
        <f t="shared" si="21"/>
        <v>Smalling</v>
      </c>
      <c r="J19" t="str">
        <f t="shared" si="3"/>
        <v>SMALLING</v>
      </c>
      <c r="K19" t="str">
        <f>VLOOKUP(J19,ListaSvincolatiALL!H:H,1,FALSE)</f>
        <v>SMALLING</v>
      </c>
    </row>
    <row r="20" spans="1:15" hidden="1">
      <c r="A20" t="s">
        <v>18</v>
      </c>
      <c r="B20" t="s">
        <v>72</v>
      </c>
      <c r="C20" t="s">
        <v>96</v>
      </c>
      <c r="D20" t="str">
        <f t="shared" si="1"/>
        <v>Radu</v>
      </c>
      <c r="E20" t="str">
        <f t="shared" ref="E20:I20" si="22">IF(ISERR(SEARCH(" ",D20)),D20,MID(D20,1,SEARCH(" ",D20)-1))</f>
        <v>Radu</v>
      </c>
      <c r="F20" t="str">
        <f t="shared" si="22"/>
        <v>Radu</v>
      </c>
      <c r="G20" t="str">
        <f t="shared" si="22"/>
        <v>Radu</v>
      </c>
      <c r="H20" t="str">
        <f t="shared" si="22"/>
        <v>Radu</v>
      </c>
      <c r="I20" t="str">
        <f t="shared" si="22"/>
        <v>Radu</v>
      </c>
      <c r="J20" t="str">
        <f t="shared" si="3"/>
        <v>RADU</v>
      </c>
      <c r="K20" t="str">
        <f>VLOOKUP(J20,ListaSvincolatiALL!H:H,1,FALSE)</f>
        <v>RADU</v>
      </c>
    </row>
    <row r="21" spans="1:15" hidden="1">
      <c r="A21" t="s">
        <v>19</v>
      </c>
      <c r="B21" t="s">
        <v>75</v>
      </c>
      <c r="C21" t="s">
        <v>104</v>
      </c>
      <c r="D21" t="str">
        <f t="shared" si="1"/>
        <v>Ramirez</v>
      </c>
      <c r="E21" t="str">
        <f t="shared" ref="E21:I21" si="23">IF(ISERR(SEARCH(" ",D21)),D21,MID(D21,1,SEARCH(" ",D21)-1))</f>
        <v>Ramirez</v>
      </c>
      <c r="F21" t="str">
        <f t="shared" si="23"/>
        <v>Ramirez</v>
      </c>
      <c r="G21" t="str">
        <f t="shared" si="23"/>
        <v>Ramirez</v>
      </c>
      <c r="H21" t="str">
        <f t="shared" si="23"/>
        <v>Ramirez</v>
      </c>
      <c r="I21" t="str">
        <f t="shared" si="23"/>
        <v>Ramirez</v>
      </c>
      <c r="J21" t="str">
        <f t="shared" si="3"/>
        <v>RAMIREZ</v>
      </c>
      <c r="K21" t="str">
        <f>VLOOKUP(J21,ListaSvincolatiALL!H:H,1,FALSE)</f>
        <v>RAMIREZ</v>
      </c>
    </row>
    <row r="22" spans="1:15">
      <c r="A22" t="s">
        <v>20</v>
      </c>
      <c r="B22" t="s">
        <v>76</v>
      </c>
      <c r="C22" t="s">
        <v>105</v>
      </c>
      <c r="D22" t="str">
        <f t="shared" si="1"/>
        <v>Cristiano</v>
      </c>
      <c r="E22" t="str">
        <f t="shared" ref="E22:I22" si="24">IF(ISERR(SEARCH(" ",D22)),D22,MID(D22,1,SEARCH(" ",D22)-1))</f>
        <v>Cristiano</v>
      </c>
      <c r="F22" t="str">
        <f t="shared" si="24"/>
        <v>Cristiano</v>
      </c>
      <c r="G22" t="str">
        <f t="shared" si="24"/>
        <v>Cristiano</v>
      </c>
      <c r="H22" t="str">
        <f t="shared" si="24"/>
        <v>Cristiano</v>
      </c>
      <c r="I22" t="str">
        <f t="shared" si="24"/>
        <v>Cristiano</v>
      </c>
      <c r="J22" t="str">
        <f t="shared" si="3"/>
        <v>CRISTIANO</v>
      </c>
      <c r="K22" t="e">
        <f>VLOOKUP(J22,ListaSvincolatiALL!H:H,1,FALSE)</f>
        <v>#N/A</v>
      </c>
      <c r="L22" s="1" t="s">
        <v>517</v>
      </c>
      <c r="M22" t="str">
        <f>VLOOKUP(L22,ListaSvincolatiALL!H:H,1,FALSE)</f>
        <v>RONALDO</v>
      </c>
      <c r="O22" t="str">
        <f>CONCATENATE("if (nomeG.equalsIgnoreCase(""",A22,""")) nomeG=""",L22," "";")</f>
        <v>if (nomeG.equalsIgnoreCase("Cristiano Ronaldo .")) nomeG="Ronaldo ";</v>
      </c>
    </row>
    <row r="23" spans="1:15" hidden="1">
      <c r="A23" t="s">
        <v>21</v>
      </c>
      <c r="B23" t="s">
        <v>76</v>
      </c>
      <c r="C23" t="s">
        <v>106</v>
      </c>
      <c r="D23" t="str">
        <f t="shared" si="1"/>
        <v>Okaka</v>
      </c>
      <c r="E23" t="str">
        <f t="shared" ref="E23:I23" si="25">IF(ISERR(SEARCH(" ",D23)),D23,MID(D23,1,SEARCH(" ",D23)-1))</f>
        <v>Okaka</v>
      </c>
      <c r="F23" t="str">
        <f t="shared" si="25"/>
        <v>Okaka</v>
      </c>
      <c r="G23" t="str">
        <f t="shared" si="25"/>
        <v>Okaka</v>
      </c>
      <c r="H23" t="str">
        <f t="shared" si="25"/>
        <v>Okaka</v>
      </c>
      <c r="I23" t="str">
        <f t="shared" si="25"/>
        <v>Okaka</v>
      </c>
      <c r="J23" t="str">
        <f t="shared" si="3"/>
        <v>OKAKA</v>
      </c>
      <c r="K23" t="str">
        <f>VLOOKUP(J23,ListaSvincolatiALL!H:H,1,FALSE)</f>
        <v>OKAKA</v>
      </c>
    </row>
    <row r="24" spans="1:15" hidden="1">
      <c r="A24" t="s">
        <v>22</v>
      </c>
      <c r="B24" t="s">
        <v>75</v>
      </c>
      <c r="C24" t="s">
        <v>100</v>
      </c>
      <c r="D24" t="str">
        <f t="shared" si="1"/>
        <v>Zaniolo</v>
      </c>
      <c r="E24" t="str">
        <f t="shared" ref="E24:I24" si="26">IF(ISERR(SEARCH(" ",D24)),D24,MID(D24,1,SEARCH(" ",D24)-1))</f>
        <v>Zaniolo</v>
      </c>
      <c r="F24" t="str">
        <f t="shared" si="26"/>
        <v>Zaniolo</v>
      </c>
      <c r="G24" t="str">
        <f t="shared" si="26"/>
        <v>Zaniolo</v>
      </c>
      <c r="H24" t="str">
        <f t="shared" si="26"/>
        <v>Zaniolo</v>
      </c>
      <c r="I24" t="str">
        <f t="shared" si="26"/>
        <v>Zaniolo</v>
      </c>
      <c r="J24" t="str">
        <f t="shared" si="3"/>
        <v>ZANIOLO</v>
      </c>
      <c r="K24" t="str">
        <f>VLOOKUP(J24,ListaSvincolatiALL!H:H,1,FALSE)</f>
        <v>ZANIOLO</v>
      </c>
    </row>
    <row r="25" spans="1:15" hidden="1">
      <c r="A25" t="s">
        <v>23</v>
      </c>
      <c r="B25" t="s">
        <v>74</v>
      </c>
      <c r="C25" t="s">
        <v>96</v>
      </c>
      <c r="D25" t="str">
        <f t="shared" si="1"/>
        <v>D'Ambrosio</v>
      </c>
      <c r="E25" t="str">
        <f t="shared" ref="E25:I25" si="27">IF(ISERR(SEARCH(" ",D25)),D25,MID(D25,1,SEARCH(" ",D25)-1))</f>
        <v>D'Ambrosio</v>
      </c>
      <c r="F25" t="str">
        <f t="shared" si="27"/>
        <v>D'Ambrosio</v>
      </c>
      <c r="G25" t="str">
        <f t="shared" si="27"/>
        <v>D'Ambrosio</v>
      </c>
      <c r="H25" t="str">
        <f t="shared" si="27"/>
        <v>D'Ambrosio</v>
      </c>
      <c r="I25" t="str">
        <f t="shared" si="27"/>
        <v>D'Ambrosio</v>
      </c>
      <c r="J25" t="str">
        <f t="shared" si="3"/>
        <v>D'AMBROSIO</v>
      </c>
      <c r="K25" t="str">
        <f>VLOOKUP(J25,ListaSvincolatiALL!H:H,1,FALSE)</f>
        <v>D'AMBROSIO</v>
      </c>
    </row>
    <row r="26" spans="1:15" hidden="1">
      <c r="A26" t="s">
        <v>24</v>
      </c>
      <c r="B26" t="s">
        <v>74</v>
      </c>
      <c r="C26" t="s">
        <v>105</v>
      </c>
      <c r="D26" t="str">
        <f t="shared" si="1"/>
        <v>Chiellini</v>
      </c>
      <c r="E26" t="str">
        <f t="shared" ref="E26:I26" si="28">IF(ISERR(SEARCH(" ",D26)),D26,MID(D26,1,SEARCH(" ",D26)-1))</f>
        <v>Chiellini</v>
      </c>
      <c r="F26" t="str">
        <f t="shared" si="28"/>
        <v>Chiellini</v>
      </c>
      <c r="G26" t="str">
        <f t="shared" si="28"/>
        <v>Chiellini</v>
      </c>
      <c r="H26" t="str">
        <f t="shared" si="28"/>
        <v>Chiellini</v>
      </c>
      <c r="I26" t="str">
        <f t="shared" si="28"/>
        <v>Chiellini</v>
      </c>
      <c r="J26" t="str">
        <f t="shared" si="3"/>
        <v>CHIELLINI</v>
      </c>
      <c r="K26" t="str">
        <f>VLOOKUP(J26,ListaSvincolatiALL!H:H,1,FALSE)</f>
        <v>CHIELLINI</v>
      </c>
    </row>
    <row r="27" spans="1:15" hidden="1">
      <c r="A27" t="s">
        <v>25</v>
      </c>
      <c r="B27" t="s">
        <v>74</v>
      </c>
      <c r="C27" t="s">
        <v>107</v>
      </c>
      <c r="D27" t="str">
        <f t="shared" si="1"/>
        <v>Gunter</v>
      </c>
      <c r="E27" t="str">
        <f t="shared" ref="E27:I27" si="29">IF(ISERR(SEARCH(" ",D27)),D27,MID(D27,1,SEARCH(" ",D27)-1))</f>
        <v>Gunter</v>
      </c>
      <c r="F27" t="str">
        <f t="shared" si="29"/>
        <v>Gunter</v>
      </c>
      <c r="G27" t="str">
        <f t="shared" si="29"/>
        <v>Gunter</v>
      </c>
      <c r="H27" t="str">
        <f t="shared" si="29"/>
        <v>Gunter</v>
      </c>
      <c r="I27" t="str">
        <f t="shared" si="29"/>
        <v>Gunter</v>
      </c>
      <c r="J27" t="str">
        <f t="shared" si="3"/>
        <v>GUNTER</v>
      </c>
      <c r="K27" t="str">
        <f>VLOOKUP(J27,ListaSvincolatiALL!H:H,1,FALSE)</f>
        <v>GUNTER</v>
      </c>
    </row>
    <row r="28" spans="1:15" hidden="1">
      <c r="A28" t="s">
        <v>26</v>
      </c>
      <c r="B28" t="s">
        <v>74</v>
      </c>
      <c r="C28" t="s">
        <v>108</v>
      </c>
      <c r="D28" t="str">
        <f t="shared" si="1"/>
        <v>Zappacosta</v>
      </c>
      <c r="E28" t="str">
        <f t="shared" ref="E28:I28" si="30">IF(ISERR(SEARCH(" ",D28)),D28,MID(D28,1,SEARCH(" ",D28)-1))</f>
        <v>Zappacosta</v>
      </c>
      <c r="F28" t="str">
        <f t="shared" si="30"/>
        <v>Zappacosta</v>
      </c>
      <c r="G28" t="str">
        <f t="shared" si="30"/>
        <v>Zappacosta</v>
      </c>
      <c r="H28" t="str">
        <f t="shared" si="30"/>
        <v>Zappacosta</v>
      </c>
      <c r="I28" t="str">
        <f t="shared" si="30"/>
        <v>Zappacosta</v>
      </c>
      <c r="J28" t="str">
        <f t="shared" si="3"/>
        <v>ZAPPACOSTA</v>
      </c>
      <c r="K28" t="str">
        <f>VLOOKUP(J28,ListaSvincolatiALL!H:H,1,FALSE)</f>
        <v>ZAPPACOSTA</v>
      </c>
    </row>
    <row r="29" spans="1:15" hidden="1">
      <c r="A29" t="s">
        <v>27</v>
      </c>
      <c r="B29" t="s">
        <v>72</v>
      </c>
      <c r="C29" t="s">
        <v>102</v>
      </c>
      <c r="D29" t="str">
        <f t="shared" si="1"/>
        <v>Ospina</v>
      </c>
      <c r="E29" t="str">
        <f t="shared" ref="E29:I29" si="31">IF(ISERR(SEARCH(" ",D29)),D29,MID(D29,1,SEARCH(" ",D29)-1))</f>
        <v>Ospina</v>
      </c>
      <c r="F29" t="str">
        <f t="shared" si="31"/>
        <v>Ospina</v>
      </c>
      <c r="G29" t="str">
        <f t="shared" si="31"/>
        <v>Ospina</v>
      </c>
      <c r="H29" t="str">
        <f t="shared" si="31"/>
        <v>Ospina</v>
      </c>
      <c r="I29" t="str">
        <f t="shared" si="31"/>
        <v>Ospina</v>
      </c>
      <c r="J29" t="str">
        <f t="shared" si="3"/>
        <v>OSPINA</v>
      </c>
      <c r="K29" t="str">
        <f>VLOOKUP(J29,ListaSvincolatiALL!H:H,1,FALSE)</f>
        <v>OSPINA</v>
      </c>
    </row>
    <row r="30" spans="1:15" hidden="1">
      <c r="A30" t="s">
        <v>28</v>
      </c>
      <c r="B30" t="s">
        <v>72</v>
      </c>
      <c r="C30" t="s">
        <v>102</v>
      </c>
      <c r="D30" t="str">
        <f t="shared" si="1"/>
        <v>Contini</v>
      </c>
      <c r="E30" t="str">
        <f t="shared" ref="E30:I30" si="32">IF(ISERR(SEARCH(" ",D30)),D30,MID(D30,1,SEARCH(" ",D30)-1))</f>
        <v>Contini</v>
      </c>
      <c r="F30" t="str">
        <f t="shared" si="32"/>
        <v>Contini</v>
      </c>
      <c r="G30" t="str">
        <f t="shared" si="32"/>
        <v>Contini</v>
      </c>
      <c r="H30" t="str">
        <f t="shared" si="32"/>
        <v>Contini</v>
      </c>
      <c r="I30" t="str">
        <f t="shared" si="32"/>
        <v>Contini</v>
      </c>
      <c r="J30" t="str">
        <f t="shared" si="3"/>
        <v>CONTINI</v>
      </c>
      <c r="K30" t="str">
        <f>VLOOKUP(J30,ListaSvincolatiALL!H:H,1,FALSE)</f>
        <v>CONTINI</v>
      </c>
    </row>
    <row r="31" spans="1:15" hidden="1">
      <c r="A31" t="s">
        <v>29</v>
      </c>
      <c r="B31" t="s">
        <v>74</v>
      </c>
      <c r="C31" t="s">
        <v>105</v>
      </c>
      <c r="D31" t="str">
        <f t="shared" si="1"/>
        <v>Bonucci</v>
      </c>
      <c r="E31" t="str">
        <f t="shared" ref="E31:I31" si="33">IF(ISERR(SEARCH(" ",D31)),D31,MID(D31,1,SEARCH(" ",D31)-1))</f>
        <v>Bonucci</v>
      </c>
      <c r="F31" t="str">
        <f t="shared" si="33"/>
        <v>Bonucci</v>
      </c>
      <c r="G31" t="str">
        <f t="shared" si="33"/>
        <v>Bonucci</v>
      </c>
      <c r="H31" t="str">
        <f t="shared" si="33"/>
        <v>Bonucci</v>
      </c>
      <c r="I31" t="str">
        <f t="shared" si="33"/>
        <v>Bonucci</v>
      </c>
      <c r="J31" t="str">
        <f t="shared" si="3"/>
        <v>BONUCCI</v>
      </c>
      <c r="K31" t="str">
        <f>VLOOKUP(J31,ListaSvincolatiALL!H:H,1,FALSE)</f>
        <v>BONUCCI</v>
      </c>
    </row>
    <row r="32" spans="1:15" hidden="1">
      <c r="A32" t="s">
        <v>30</v>
      </c>
      <c r="B32" t="s">
        <v>75</v>
      </c>
      <c r="C32" t="s">
        <v>109</v>
      </c>
      <c r="D32" t="str">
        <f t="shared" si="1"/>
        <v>Milinkovic-Savic</v>
      </c>
      <c r="E32" t="str">
        <f t="shared" ref="E32:I32" si="34">IF(ISERR(SEARCH(" ",D32)),D32,MID(D32,1,SEARCH(" ",D32)-1))</f>
        <v>Milinkovic-Savic</v>
      </c>
      <c r="F32" t="str">
        <f t="shared" si="34"/>
        <v>Milinkovic-Savic</v>
      </c>
      <c r="G32" t="str">
        <f t="shared" si="34"/>
        <v>Milinkovic-Savic</v>
      </c>
      <c r="H32" t="str">
        <f t="shared" si="34"/>
        <v>Milinkovic-Savic</v>
      </c>
      <c r="I32" t="str">
        <f t="shared" si="34"/>
        <v>Milinkovic-Savic</v>
      </c>
      <c r="J32" t="str">
        <f t="shared" si="3"/>
        <v>MILINKOVIC-SAVIC</v>
      </c>
      <c r="K32" t="str">
        <f>VLOOKUP(J32,ListaSvincolatiALL!H:H,1,FALSE)</f>
        <v>MILINKOVIC-SAVIC</v>
      </c>
    </row>
    <row r="33" spans="1:15" hidden="1">
      <c r="A33" t="s">
        <v>31</v>
      </c>
      <c r="B33" t="s">
        <v>74</v>
      </c>
      <c r="C33" t="s">
        <v>98</v>
      </c>
      <c r="D33" t="str">
        <f t="shared" si="1"/>
        <v>Romero</v>
      </c>
      <c r="E33" t="str">
        <f t="shared" ref="E33:I33" si="35">IF(ISERR(SEARCH(" ",D33)),D33,MID(D33,1,SEARCH(" ",D33)-1))</f>
        <v>Romero</v>
      </c>
      <c r="F33" t="str">
        <f t="shared" si="35"/>
        <v>Romero</v>
      </c>
      <c r="G33" t="str">
        <f t="shared" si="35"/>
        <v>Romero</v>
      </c>
      <c r="H33" t="str">
        <f t="shared" si="35"/>
        <v>Romero</v>
      </c>
      <c r="I33" t="str">
        <f t="shared" si="35"/>
        <v>Romero</v>
      </c>
      <c r="J33" t="str">
        <f t="shared" si="3"/>
        <v>ROMERO</v>
      </c>
      <c r="K33" t="str">
        <f>VLOOKUP(J33,ListaSvincolatiALL!H:H,1,FALSE)</f>
        <v>ROMERO</v>
      </c>
    </row>
    <row r="34" spans="1:15" hidden="1">
      <c r="A34" t="s">
        <v>32</v>
      </c>
      <c r="B34" t="s">
        <v>74</v>
      </c>
      <c r="C34" t="s">
        <v>102</v>
      </c>
      <c r="D34" t="str">
        <f t="shared" si="1"/>
        <v>Hysaj</v>
      </c>
      <c r="E34" t="str">
        <f t="shared" ref="E34:I34" si="36">IF(ISERR(SEARCH(" ",D34)),D34,MID(D34,1,SEARCH(" ",D34)-1))</f>
        <v>Hysaj</v>
      </c>
      <c r="F34" t="str">
        <f t="shared" si="36"/>
        <v>Hysaj</v>
      </c>
      <c r="G34" t="str">
        <f t="shared" si="36"/>
        <v>Hysaj</v>
      </c>
      <c r="H34" t="str">
        <f t="shared" si="36"/>
        <v>Hysaj</v>
      </c>
      <c r="I34" t="str">
        <f t="shared" si="36"/>
        <v>Hysaj</v>
      </c>
      <c r="J34" t="str">
        <f t="shared" si="3"/>
        <v>HYSAJ</v>
      </c>
      <c r="K34" t="str">
        <f>VLOOKUP(J34,ListaSvincolatiALL!H:H,1,FALSE)</f>
        <v>HYSAJ</v>
      </c>
    </row>
    <row r="35" spans="1:15" hidden="1">
      <c r="A35" t="s">
        <v>33</v>
      </c>
      <c r="B35" t="s">
        <v>75</v>
      </c>
      <c r="C35" t="s">
        <v>110</v>
      </c>
      <c r="D35" t="str">
        <f t="shared" si="1"/>
        <v>Bennacer</v>
      </c>
      <c r="E35" t="str">
        <f t="shared" ref="E35:I35" si="37">IF(ISERR(SEARCH(" ",D35)),D35,MID(D35,1,SEARCH(" ",D35)-1))</f>
        <v>Bennacer</v>
      </c>
      <c r="F35" t="str">
        <f t="shared" si="37"/>
        <v>Bennacer</v>
      </c>
      <c r="G35" t="str">
        <f t="shared" si="37"/>
        <v>Bennacer</v>
      </c>
      <c r="H35" t="str">
        <f t="shared" si="37"/>
        <v>Bennacer</v>
      </c>
      <c r="I35" t="str">
        <f t="shared" si="37"/>
        <v>Bennacer</v>
      </c>
      <c r="J35" t="str">
        <f t="shared" si="3"/>
        <v>BENNACER</v>
      </c>
      <c r="K35" t="str">
        <f>VLOOKUP(J35,ListaSvincolatiALL!H:H,1,FALSE)</f>
        <v>BENNACER</v>
      </c>
    </row>
    <row r="36" spans="1:15" hidden="1">
      <c r="A36" t="s">
        <v>34</v>
      </c>
      <c r="B36" t="s">
        <v>76</v>
      </c>
      <c r="C36" t="s">
        <v>110</v>
      </c>
      <c r="D36" t="str">
        <f t="shared" si="1"/>
        <v>Hauge</v>
      </c>
      <c r="E36" t="str">
        <f t="shared" ref="E36:I36" si="38">IF(ISERR(SEARCH(" ",D36)),D36,MID(D36,1,SEARCH(" ",D36)-1))</f>
        <v>Hauge</v>
      </c>
      <c r="F36" t="str">
        <f t="shared" si="38"/>
        <v>Hauge</v>
      </c>
      <c r="G36" t="str">
        <f t="shared" si="38"/>
        <v>Hauge</v>
      </c>
      <c r="H36" t="str">
        <f t="shared" si="38"/>
        <v>Hauge</v>
      </c>
      <c r="I36" t="str">
        <f t="shared" si="38"/>
        <v>Hauge</v>
      </c>
      <c r="J36" t="str">
        <f t="shared" si="3"/>
        <v>HAUGE</v>
      </c>
      <c r="K36" t="str">
        <f>VLOOKUP(J36,ListaSvincolatiALL!H:H,1,FALSE)</f>
        <v>HAUGE</v>
      </c>
    </row>
    <row r="37" spans="1:15" hidden="1">
      <c r="A37" t="s">
        <v>35</v>
      </c>
      <c r="B37" t="s">
        <v>76</v>
      </c>
      <c r="C37" t="s">
        <v>110</v>
      </c>
      <c r="D37" t="str">
        <f t="shared" si="1"/>
        <v>Rafael</v>
      </c>
      <c r="E37" t="str">
        <f t="shared" ref="E37:I37" si="39">IF(ISERR(SEARCH(" ",D37)),D37,MID(D37,1,SEARCH(" ",D37)-1))</f>
        <v>Rafael</v>
      </c>
      <c r="F37" t="str">
        <f t="shared" si="39"/>
        <v>Rafael</v>
      </c>
      <c r="G37" t="str">
        <f t="shared" si="39"/>
        <v>Rafael</v>
      </c>
      <c r="H37" t="str">
        <f t="shared" si="39"/>
        <v>Rafael</v>
      </c>
      <c r="I37" t="str">
        <f t="shared" si="39"/>
        <v>Rafael</v>
      </c>
      <c r="J37" t="str">
        <f t="shared" si="3"/>
        <v>RAFAEL</v>
      </c>
      <c r="K37" t="str">
        <f>VLOOKUP(J37,ListaSvincolatiALL!H:H,1,FALSE)</f>
        <v>RAFAEL</v>
      </c>
    </row>
    <row r="38" spans="1:15">
      <c r="A38" t="s">
        <v>36</v>
      </c>
      <c r="B38" t="s">
        <v>76</v>
      </c>
      <c r="C38" t="s">
        <v>99</v>
      </c>
      <c r="D38" t="str">
        <f t="shared" si="1"/>
        <v>Kouame</v>
      </c>
      <c r="E38" t="str">
        <f t="shared" ref="E38:I38" si="40">IF(ISERR(SEARCH(" ",D38)),D38,MID(D38,1,SEARCH(" ",D38)-1))</f>
        <v>Kouame</v>
      </c>
      <c r="F38" t="str">
        <f t="shared" si="40"/>
        <v>Kouame</v>
      </c>
      <c r="G38" t="str">
        <f t="shared" si="40"/>
        <v>Kouame</v>
      </c>
      <c r="H38" t="str">
        <f t="shared" si="40"/>
        <v>Kouame</v>
      </c>
      <c r="I38" t="str">
        <f t="shared" si="40"/>
        <v>Kouame</v>
      </c>
      <c r="J38" t="str">
        <f t="shared" si="3"/>
        <v>KOUAME</v>
      </c>
      <c r="K38" t="e">
        <f>VLOOKUP(J38,ListaSvincolatiALL!H:H,1,FALSE)</f>
        <v>#N/A</v>
      </c>
      <c r="L38" s="1" t="s">
        <v>515</v>
      </c>
      <c r="M38" t="str">
        <f>VLOOKUP(L38,ListaSvincolatiALL!H:H,1,FALSE)</f>
        <v>KOUAME'</v>
      </c>
      <c r="O38" t="str">
        <f t="shared" ref="O38:O39" si="41">CONCATENATE("if (nomeG.equalsIgnoreCase(""",A38,""")) nomeG=""",L38," "";")</f>
        <v>if (nomeG.equalsIgnoreCase("Kouame C.")) nomeG="Kouame' ";</v>
      </c>
    </row>
    <row r="39" spans="1:15">
      <c r="A39" t="s">
        <v>37</v>
      </c>
      <c r="B39" t="s">
        <v>74</v>
      </c>
      <c r="C39" t="s">
        <v>105</v>
      </c>
      <c r="D39" t="str">
        <f t="shared" si="1"/>
        <v>Alex</v>
      </c>
      <c r="E39" t="str">
        <f t="shared" ref="E39:I39" si="42">IF(ISERR(SEARCH(" ",D39)),D39,MID(D39,1,SEARCH(" ",D39)-1))</f>
        <v>Alex</v>
      </c>
      <c r="F39" t="str">
        <f t="shared" si="42"/>
        <v>Alex</v>
      </c>
      <c r="G39" t="str">
        <f t="shared" si="42"/>
        <v>Alex</v>
      </c>
      <c r="H39" t="str">
        <f t="shared" si="42"/>
        <v>Alex</v>
      </c>
      <c r="I39" t="str">
        <f t="shared" si="42"/>
        <v>Alex</v>
      </c>
      <c r="J39" t="str">
        <f t="shared" si="3"/>
        <v>ALEX</v>
      </c>
      <c r="K39" t="e">
        <f>VLOOKUP(J39,ListaSvincolatiALL!H:H,1,FALSE)</f>
        <v>#N/A</v>
      </c>
      <c r="L39" s="1" t="s">
        <v>715</v>
      </c>
      <c r="M39" t="str">
        <f>VLOOKUP(L39,ListaSvincolatiALL!H:H,1,FALSE)</f>
        <v>ALEX SANDRO</v>
      </c>
      <c r="O39" t="str">
        <f t="shared" si="41"/>
        <v>if (nomeG.equalsIgnoreCase("Alex Sandro .")) nomeG="Alex Sandro ";</v>
      </c>
    </row>
    <row r="40" spans="1:15" hidden="1">
      <c r="A40" t="s">
        <v>38</v>
      </c>
      <c r="B40" t="s">
        <v>72</v>
      </c>
      <c r="C40" t="s">
        <v>103</v>
      </c>
      <c r="D40" t="str">
        <f t="shared" si="1"/>
        <v>Pegolo</v>
      </c>
      <c r="E40" t="str">
        <f t="shared" ref="E40:I40" si="43">IF(ISERR(SEARCH(" ",D40)),D40,MID(D40,1,SEARCH(" ",D40)-1))</f>
        <v>Pegolo</v>
      </c>
      <c r="F40" t="str">
        <f t="shared" si="43"/>
        <v>Pegolo</v>
      </c>
      <c r="G40" t="str">
        <f t="shared" si="43"/>
        <v>Pegolo</v>
      </c>
      <c r="H40" t="str">
        <f t="shared" si="43"/>
        <v>Pegolo</v>
      </c>
      <c r="I40" t="str">
        <f t="shared" si="43"/>
        <v>Pegolo</v>
      </c>
      <c r="J40" t="str">
        <f t="shared" si="3"/>
        <v>PEGOLO</v>
      </c>
      <c r="K40" t="str">
        <f>VLOOKUP(J40,ListaSvincolatiALL!H:H,1,FALSE)</f>
        <v>PEGOLO</v>
      </c>
    </row>
    <row r="41" spans="1:15">
      <c r="A41" t="s">
        <v>39</v>
      </c>
      <c r="B41" t="s">
        <v>75</v>
      </c>
      <c r="C41" t="s">
        <v>100</v>
      </c>
      <c r="D41" t="str">
        <f t="shared" si="1"/>
        <v>Pellegrini</v>
      </c>
      <c r="E41" t="str">
        <f t="shared" ref="E41:I41" si="44">IF(ISERR(SEARCH(" ",D41)),D41,MID(D41,1,SEARCH(" ",D41)-1))</f>
        <v>Pellegrini</v>
      </c>
      <c r="F41" t="str">
        <f t="shared" si="44"/>
        <v>Pellegrini</v>
      </c>
      <c r="G41" t="str">
        <f t="shared" si="44"/>
        <v>Pellegrini</v>
      </c>
      <c r="H41" t="str">
        <f t="shared" si="44"/>
        <v>Pellegrini</v>
      </c>
      <c r="I41" t="str">
        <f t="shared" si="44"/>
        <v>Pellegrini</v>
      </c>
      <c r="J41" t="str">
        <f t="shared" si="3"/>
        <v>PELLEGRINI</v>
      </c>
      <c r="K41" t="e">
        <f>VLOOKUP(J41,ListaSvincolatiALL!H:H,1,FALSE)</f>
        <v>#N/A</v>
      </c>
      <c r="L41" s="1" t="s">
        <v>634</v>
      </c>
      <c r="M41" t="str">
        <f>VLOOKUP(L41,ListaSvincolatiALL!H:H,1,FALSE)</f>
        <v>PELLEGRINI LO.</v>
      </c>
      <c r="O41" t="str">
        <f>CONCATENATE("if (nomeG.equalsIgnoreCase(""",A41,""")) nomeG=""",L41," "";")</f>
        <v>if (nomeG.equalsIgnoreCase("Pellegrini L.")) nomeG="Pellegrini Lo. ";</v>
      </c>
    </row>
    <row r="42" spans="1:15" hidden="1">
      <c r="A42" t="s">
        <v>40</v>
      </c>
      <c r="B42" t="s">
        <v>75</v>
      </c>
      <c r="C42" t="s">
        <v>98</v>
      </c>
      <c r="D42" t="str">
        <f t="shared" si="1"/>
        <v>Pessina</v>
      </c>
      <c r="E42" t="str">
        <f t="shared" ref="E42:I42" si="45">IF(ISERR(SEARCH(" ",D42)),D42,MID(D42,1,SEARCH(" ",D42)-1))</f>
        <v>Pessina</v>
      </c>
      <c r="F42" t="str">
        <f t="shared" si="45"/>
        <v>Pessina</v>
      </c>
      <c r="G42" t="str">
        <f t="shared" si="45"/>
        <v>Pessina</v>
      </c>
      <c r="H42" t="str">
        <f t="shared" si="45"/>
        <v>Pessina</v>
      </c>
      <c r="I42" t="str">
        <f t="shared" si="45"/>
        <v>Pessina</v>
      </c>
      <c r="J42" t="str">
        <f t="shared" si="3"/>
        <v>PESSINA</v>
      </c>
      <c r="K42" t="str">
        <f>VLOOKUP(J42,ListaSvincolatiALL!H:H,1,FALSE)</f>
        <v>PESSINA</v>
      </c>
    </row>
    <row r="43" spans="1:15" hidden="1">
      <c r="A43" t="s">
        <v>41</v>
      </c>
      <c r="B43" t="s">
        <v>75</v>
      </c>
      <c r="C43" t="s">
        <v>102</v>
      </c>
      <c r="D43" t="str">
        <f t="shared" si="1"/>
        <v>Bakayoko</v>
      </c>
      <c r="E43" t="str">
        <f t="shared" ref="E43:I43" si="46">IF(ISERR(SEARCH(" ",D43)),D43,MID(D43,1,SEARCH(" ",D43)-1))</f>
        <v>Bakayoko</v>
      </c>
      <c r="F43" t="str">
        <f t="shared" si="46"/>
        <v>Bakayoko</v>
      </c>
      <c r="G43" t="str">
        <f t="shared" si="46"/>
        <v>Bakayoko</v>
      </c>
      <c r="H43" t="str">
        <f t="shared" si="46"/>
        <v>Bakayoko</v>
      </c>
      <c r="I43" t="str">
        <f t="shared" si="46"/>
        <v>Bakayoko</v>
      </c>
      <c r="J43" t="str">
        <f t="shared" si="3"/>
        <v>BAKAYOKO</v>
      </c>
      <c r="K43" t="str">
        <f>VLOOKUP(J43,ListaSvincolatiALL!H:H,1,FALSE)</f>
        <v>BAKAYOKO</v>
      </c>
    </row>
    <row r="44" spans="1:15" hidden="1">
      <c r="A44" t="s">
        <v>42</v>
      </c>
      <c r="B44" t="s">
        <v>74</v>
      </c>
      <c r="C44" t="s">
        <v>107</v>
      </c>
      <c r="D44" t="str">
        <f t="shared" si="1"/>
        <v>Cetin</v>
      </c>
      <c r="E44" t="str">
        <f t="shared" ref="E44:I44" si="47">IF(ISERR(SEARCH(" ",D44)),D44,MID(D44,1,SEARCH(" ",D44)-1))</f>
        <v>Cetin</v>
      </c>
      <c r="F44" t="str">
        <f t="shared" si="47"/>
        <v>Cetin</v>
      </c>
      <c r="G44" t="str">
        <f t="shared" si="47"/>
        <v>Cetin</v>
      </c>
      <c r="H44" t="str">
        <f t="shared" si="47"/>
        <v>Cetin</v>
      </c>
      <c r="I44" t="str">
        <f t="shared" si="47"/>
        <v>Cetin</v>
      </c>
      <c r="J44" t="str">
        <f t="shared" si="3"/>
        <v>CETIN</v>
      </c>
      <c r="K44" t="str">
        <f>VLOOKUP(J44,ListaSvincolatiALL!H:H,1,FALSE)</f>
        <v>CETIN</v>
      </c>
    </row>
    <row r="45" spans="1:15" hidden="1">
      <c r="A45" t="s">
        <v>43</v>
      </c>
      <c r="B45" t="s">
        <v>76</v>
      </c>
      <c r="C45" t="s">
        <v>96</v>
      </c>
      <c r="D45" t="str">
        <f t="shared" si="1"/>
        <v>Lukaku</v>
      </c>
      <c r="E45" t="str">
        <f t="shared" ref="E45:I45" si="48">IF(ISERR(SEARCH(" ",D45)),D45,MID(D45,1,SEARCH(" ",D45)-1))</f>
        <v>Lukaku</v>
      </c>
      <c r="F45" t="str">
        <f t="shared" si="48"/>
        <v>Lukaku</v>
      </c>
      <c r="G45" t="str">
        <f t="shared" si="48"/>
        <v>Lukaku</v>
      </c>
      <c r="H45" t="str">
        <f t="shared" si="48"/>
        <v>Lukaku</v>
      </c>
      <c r="I45" t="str">
        <f t="shared" si="48"/>
        <v>Lukaku</v>
      </c>
      <c r="J45" t="str">
        <f t="shared" si="3"/>
        <v>LUKAKU</v>
      </c>
      <c r="K45" t="str">
        <f>VLOOKUP(J45,ListaSvincolatiALL!H:H,1,FALSE)</f>
        <v>LUKAKU</v>
      </c>
    </row>
    <row r="46" spans="1:15" hidden="1">
      <c r="A46" t="s">
        <v>44</v>
      </c>
      <c r="B46" t="s">
        <v>76</v>
      </c>
      <c r="C46" t="s">
        <v>103</v>
      </c>
      <c r="D46" t="str">
        <f t="shared" si="1"/>
        <v>Caputo</v>
      </c>
      <c r="E46" t="str">
        <f t="shared" ref="E46:I46" si="49">IF(ISERR(SEARCH(" ",D46)),D46,MID(D46,1,SEARCH(" ",D46)-1))</f>
        <v>Caputo</v>
      </c>
      <c r="F46" t="str">
        <f t="shared" si="49"/>
        <v>Caputo</v>
      </c>
      <c r="G46" t="str">
        <f t="shared" si="49"/>
        <v>Caputo</v>
      </c>
      <c r="H46" t="str">
        <f t="shared" si="49"/>
        <v>Caputo</v>
      </c>
      <c r="I46" t="str">
        <f t="shared" si="49"/>
        <v>Caputo</v>
      </c>
      <c r="J46" t="str">
        <f t="shared" si="3"/>
        <v>CAPUTO</v>
      </c>
      <c r="K46" t="str">
        <f>VLOOKUP(J46,ListaSvincolatiALL!H:H,1,FALSE)</f>
        <v>CAPUTO</v>
      </c>
    </row>
    <row r="47" spans="1:15" hidden="1">
      <c r="A47" t="s">
        <v>45</v>
      </c>
      <c r="B47" t="s">
        <v>76</v>
      </c>
      <c r="C47" t="s">
        <v>102</v>
      </c>
      <c r="D47" t="str">
        <f t="shared" si="1"/>
        <v>Milik</v>
      </c>
      <c r="E47" t="str">
        <f t="shared" ref="E47:I47" si="50">IF(ISERR(SEARCH(" ",D47)),D47,MID(D47,1,SEARCH(" ",D47)-1))</f>
        <v>Milik</v>
      </c>
      <c r="F47" t="str">
        <f t="shared" si="50"/>
        <v>Milik</v>
      </c>
      <c r="G47" t="str">
        <f t="shared" si="50"/>
        <v>Milik</v>
      </c>
      <c r="H47" t="str">
        <f t="shared" si="50"/>
        <v>Milik</v>
      </c>
      <c r="I47" t="str">
        <f t="shared" si="50"/>
        <v>Milik</v>
      </c>
      <c r="J47" t="str">
        <f t="shared" si="3"/>
        <v>MILIK</v>
      </c>
      <c r="K47" t="str">
        <f>VLOOKUP(J47,ListaSvincolatiALL!H:H,1,FALSE)</f>
        <v>MILIK</v>
      </c>
    </row>
    <row r="48" spans="1:15" hidden="1">
      <c r="A48" t="s">
        <v>46</v>
      </c>
      <c r="B48" t="s">
        <v>75</v>
      </c>
      <c r="C48" t="s">
        <v>111</v>
      </c>
      <c r="D48" t="str">
        <f t="shared" si="1"/>
        <v>Cyprien</v>
      </c>
      <c r="E48" t="str">
        <f t="shared" ref="E48:I48" si="51">IF(ISERR(SEARCH(" ",D48)),D48,MID(D48,1,SEARCH(" ",D48)-1))</f>
        <v>Cyprien</v>
      </c>
      <c r="F48" t="str">
        <f t="shared" si="51"/>
        <v>Cyprien</v>
      </c>
      <c r="G48" t="str">
        <f t="shared" si="51"/>
        <v>Cyprien</v>
      </c>
      <c r="H48" t="str">
        <f t="shared" si="51"/>
        <v>Cyprien</v>
      </c>
      <c r="I48" t="str">
        <f t="shared" si="51"/>
        <v>Cyprien</v>
      </c>
      <c r="J48" t="str">
        <f t="shared" si="3"/>
        <v>CYPRIEN</v>
      </c>
      <c r="K48" t="str">
        <f>VLOOKUP(J48,ListaSvincolatiALL!H:H,1,FALSE)</f>
        <v>CYPRIEN</v>
      </c>
    </row>
    <row r="49" spans="1:15" hidden="1">
      <c r="A49" t="s">
        <v>47</v>
      </c>
      <c r="B49" t="s">
        <v>75</v>
      </c>
      <c r="C49" t="s">
        <v>96</v>
      </c>
      <c r="D49" t="str">
        <f t="shared" si="1"/>
        <v>Nainggolan</v>
      </c>
      <c r="E49" t="str">
        <f t="shared" ref="E49:I49" si="52">IF(ISERR(SEARCH(" ",D49)),D49,MID(D49,1,SEARCH(" ",D49)-1))</f>
        <v>Nainggolan</v>
      </c>
      <c r="F49" t="str">
        <f t="shared" si="52"/>
        <v>Nainggolan</v>
      </c>
      <c r="G49" t="str">
        <f t="shared" si="52"/>
        <v>Nainggolan</v>
      </c>
      <c r="H49" t="str">
        <f t="shared" si="52"/>
        <v>Nainggolan</v>
      </c>
      <c r="I49" t="str">
        <f t="shared" si="52"/>
        <v>Nainggolan</v>
      </c>
      <c r="J49" t="str">
        <f t="shared" si="3"/>
        <v>NAINGGOLAN</v>
      </c>
      <c r="K49" t="str">
        <f>VLOOKUP(J49,ListaSvincolatiALL!H:H,1,FALSE)</f>
        <v>NAINGGOLAN</v>
      </c>
    </row>
    <row r="50" spans="1:15" hidden="1">
      <c r="A50" t="s">
        <v>48</v>
      </c>
      <c r="B50" t="s">
        <v>75</v>
      </c>
      <c r="C50" t="s">
        <v>98</v>
      </c>
      <c r="D50" t="str">
        <f t="shared" si="1"/>
        <v>Pasalic</v>
      </c>
      <c r="E50" t="str">
        <f t="shared" ref="E50:I50" si="53">IF(ISERR(SEARCH(" ",D50)),D50,MID(D50,1,SEARCH(" ",D50)-1))</f>
        <v>Pasalic</v>
      </c>
      <c r="F50" t="str">
        <f t="shared" si="53"/>
        <v>Pasalic</v>
      </c>
      <c r="G50" t="str">
        <f t="shared" si="53"/>
        <v>Pasalic</v>
      </c>
      <c r="H50" t="str">
        <f t="shared" si="53"/>
        <v>Pasalic</v>
      </c>
      <c r="I50" t="str">
        <f t="shared" si="53"/>
        <v>Pasalic</v>
      </c>
      <c r="J50" t="str">
        <f t="shared" si="3"/>
        <v>PASALIC</v>
      </c>
      <c r="K50" t="str">
        <f>VLOOKUP(J50,ListaSvincolatiALL!H:H,1,FALSE)</f>
        <v>PASALIC</v>
      </c>
    </row>
    <row r="51" spans="1:15">
      <c r="A51" t="s">
        <v>49</v>
      </c>
      <c r="B51" t="s">
        <v>74</v>
      </c>
      <c r="C51" t="s">
        <v>103</v>
      </c>
      <c r="D51" t="str">
        <f t="shared" si="1"/>
        <v>Ferrari</v>
      </c>
      <c r="E51" t="str">
        <f t="shared" ref="E51:I51" si="54">IF(ISERR(SEARCH(" ",D51)),D51,MID(D51,1,SEARCH(" ",D51)-1))</f>
        <v>Ferrari</v>
      </c>
      <c r="F51" t="str">
        <f t="shared" si="54"/>
        <v>Ferrari</v>
      </c>
      <c r="G51" t="str">
        <f t="shared" si="54"/>
        <v>Ferrari</v>
      </c>
      <c r="H51" t="str">
        <f t="shared" si="54"/>
        <v>Ferrari</v>
      </c>
      <c r="I51" t="str">
        <f t="shared" si="54"/>
        <v>Ferrari</v>
      </c>
      <c r="J51" t="str">
        <f t="shared" si="3"/>
        <v>FERRARI</v>
      </c>
      <c r="K51" t="e">
        <f>VLOOKUP(J51,ListaSvincolatiALL!H:H,1,FALSE)</f>
        <v>#N/A</v>
      </c>
      <c r="L51" s="1" t="s">
        <v>49</v>
      </c>
      <c r="M51" t="str">
        <f>VLOOKUP(L51,ListaSvincolatiALL!H:H,1,FALSE)</f>
        <v>FERRARI G.</v>
      </c>
      <c r="O51" t="str">
        <f>CONCATENATE("if (nomeG.equalsIgnoreCase(""",A51,""")) nomeG=""",L51," "";")</f>
        <v>if (nomeG.equalsIgnoreCase("Ferrari G.")) nomeG="Ferrari G. ";</v>
      </c>
    </row>
    <row r="52" spans="1:15" hidden="1">
      <c r="A52" t="s">
        <v>50</v>
      </c>
      <c r="B52" t="s">
        <v>74</v>
      </c>
      <c r="C52" t="s">
        <v>101</v>
      </c>
      <c r="D52" t="str">
        <f t="shared" si="1"/>
        <v>Vojvoda</v>
      </c>
      <c r="E52" t="str">
        <f t="shared" ref="E52:I52" si="55">IF(ISERR(SEARCH(" ",D52)),D52,MID(D52,1,SEARCH(" ",D52)-1))</f>
        <v>Vojvoda</v>
      </c>
      <c r="F52" t="str">
        <f t="shared" si="55"/>
        <v>Vojvoda</v>
      </c>
      <c r="G52" t="str">
        <f t="shared" si="55"/>
        <v>Vojvoda</v>
      </c>
      <c r="H52" t="str">
        <f t="shared" si="55"/>
        <v>Vojvoda</v>
      </c>
      <c r="I52" t="str">
        <f t="shared" si="55"/>
        <v>Vojvoda</v>
      </c>
      <c r="J52" t="str">
        <f t="shared" si="3"/>
        <v>VOJVODA</v>
      </c>
      <c r="K52" t="str">
        <f>VLOOKUP(J52,ListaSvincolatiALL!H:H,1,FALSE)</f>
        <v>VOJVODA</v>
      </c>
    </row>
    <row r="53" spans="1:15" hidden="1">
      <c r="A53" t="s">
        <v>51</v>
      </c>
      <c r="B53" t="s">
        <v>74</v>
      </c>
      <c r="C53" t="s">
        <v>108</v>
      </c>
      <c r="D53" t="str">
        <f t="shared" si="1"/>
        <v>Criscito</v>
      </c>
      <c r="E53" t="str">
        <f t="shared" ref="E53:I53" si="56">IF(ISERR(SEARCH(" ",D53)),D53,MID(D53,1,SEARCH(" ",D53)-1))</f>
        <v>Criscito</v>
      </c>
      <c r="F53" t="str">
        <f t="shared" si="56"/>
        <v>Criscito</v>
      </c>
      <c r="G53" t="str">
        <f t="shared" si="56"/>
        <v>Criscito</v>
      </c>
      <c r="H53" t="str">
        <f t="shared" si="56"/>
        <v>Criscito</v>
      </c>
      <c r="I53" t="str">
        <f t="shared" si="56"/>
        <v>Criscito</v>
      </c>
      <c r="J53" t="str">
        <f t="shared" si="3"/>
        <v>CRISCITO</v>
      </c>
      <c r="K53" t="str">
        <f>VLOOKUP(J53,ListaSvincolatiALL!H:H,1,FALSE)</f>
        <v>CRISCITO</v>
      </c>
    </row>
    <row r="54" spans="1:15">
      <c r="A54" t="s">
        <v>52</v>
      </c>
      <c r="B54" t="s">
        <v>72</v>
      </c>
      <c r="C54" t="s">
        <v>112</v>
      </c>
      <c r="D54" t="str">
        <f t="shared" si="1"/>
        <v>Montipo</v>
      </c>
      <c r="E54" t="str">
        <f t="shared" ref="E54:I54" si="57">IF(ISERR(SEARCH(" ",D54)),D54,MID(D54,1,SEARCH(" ",D54)-1))</f>
        <v>Montipo</v>
      </c>
      <c r="F54" t="str">
        <f t="shared" si="57"/>
        <v>Montipo</v>
      </c>
      <c r="G54" t="str">
        <f t="shared" si="57"/>
        <v>Montipo</v>
      </c>
      <c r="H54" t="str">
        <f t="shared" si="57"/>
        <v>Montipo</v>
      </c>
      <c r="I54" t="str">
        <f t="shared" si="57"/>
        <v>Montipo</v>
      </c>
      <c r="J54" t="str">
        <f t="shared" si="3"/>
        <v>MONTIPO</v>
      </c>
      <c r="K54" t="e">
        <f>VLOOKUP(J54,ListaSvincolatiALL!H:H,1,FALSE)</f>
        <v>#N/A</v>
      </c>
      <c r="L54" s="1" t="s">
        <v>742</v>
      </c>
      <c r="M54" t="str">
        <f>VLOOKUP(L54,ListaSvincolatiALL!H:H,1,FALSE)</f>
        <v>MONTIPO'</v>
      </c>
      <c r="O54" t="str">
        <f>CONCATENATE("if (nomeG.equalsIgnoreCase(""",A54,""")) nomeG=""",L54," "";")</f>
        <v>if (nomeG.equalsIgnoreCase("Montipo L.")) nomeG="Montipo' ";</v>
      </c>
    </row>
    <row r="55" spans="1:15" hidden="1">
      <c r="A55" t="s">
        <v>53</v>
      </c>
      <c r="B55" t="s">
        <v>72</v>
      </c>
      <c r="C55" t="s">
        <v>105</v>
      </c>
      <c r="D55" t="str">
        <f t="shared" si="1"/>
        <v>Buffon</v>
      </c>
      <c r="E55" t="str">
        <f t="shared" ref="E55:I55" si="58">IF(ISERR(SEARCH(" ",D55)),D55,MID(D55,1,SEARCH(" ",D55)-1))</f>
        <v>Buffon</v>
      </c>
      <c r="F55" t="str">
        <f t="shared" si="58"/>
        <v>Buffon</v>
      </c>
      <c r="G55" t="str">
        <f t="shared" si="58"/>
        <v>Buffon</v>
      </c>
      <c r="H55" t="str">
        <f t="shared" si="58"/>
        <v>Buffon</v>
      </c>
      <c r="I55" t="str">
        <f t="shared" si="58"/>
        <v>Buffon</v>
      </c>
      <c r="J55" t="str">
        <f t="shared" si="3"/>
        <v>BUFFON</v>
      </c>
      <c r="K55" t="str">
        <f>VLOOKUP(J55,ListaSvincolatiALL!H:H,1,FALSE)</f>
        <v>BUFFON</v>
      </c>
    </row>
    <row r="56" spans="1:15">
      <c r="A56" t="s">
        <v>54</v>
      </c>
      <c r="B56" t="s">
        <v>74</v>
      </c>
      <c r="C56" t="s">
        <v>101</v>
      </c>
      <c r="D56" t="str">
        <f t="shared" si="1"/>
        <v>Nkoulou</v>
      </c>
      <c r="E56" t="str">
        <f t="shared" ref="E56:I56" si="59">IF(ISERR(SEARCH(" ",D56)),D56,MID(D56,1,SEARCH(" ",D56)-1))</f>
        <v>Nkoulou</v>
      </c>
      <c r="F56" t="str">
        <f t="shared" si="59"/>
        <v>Nkoulou</v>
      </c>
      <c r="G56" t="str">
        <f t="shared" si="59"/>
        <v>Nkoulou</v>
      </c>
      <c r="H56" t="str">
        <f t="shared" si="59"/>
        <v>Nkoulou</v>
      </c>
      <c r="I56" t="str">
        <f t="shared" si="59"/>
        <v>Nkoulou</v>
      </c>
      <c r="J56" t="str">
        <f t="shared" si="3"/>
        <v>NKOULOU</v>
      </c>
      <c r="K56" t="e">
        <f>VLOOKUP(J56,ListaSvincolatiALL!H:H,1,FALSE)</f>
        <v>#N/A</v>
      </c>
      <c r="L56" s="1" t="s">
        <v>695</v>
      </c>
      <c r="M56" t="str">
        <f>VLOOKUP(L56,ListaSvincolatiALL!H:H,1,FALSE)</f>
        <v>N'KOULOU</v>
      </c>
      <c r="O56" t="str">
        <f>CONCATENATE("if (nomeG.equalsIgnoreCase(""",A56,""")) nomeG=""",L56," "";")</f>
        <v>if (nomeG.equalsIgnoreCase("Nkoulou N.")) nomeG="N'Koulou ";</v>
      </c>
    </row>
    <row r="57" spans="1:15" hidden="1">
      <c r="A57" t="s">
        <v>55</v>
      </c>
      <c r="B57" t="s">
        <v>75</v>
      </c>
      <c r="C57" t="s">
        <v>113</v>
      </c>
      <c r="D57" t="str">
        <f t="shared" si="1"/>
        <v>Poli</v>
      </c>
      <c r="E57" t="str">
        <f t="shared" ref="E57:I57" si="60">IF(ISERR(SEARCH(" ",D57)),D57,MID(D57,1,SEARCH(" ",D57)-1))</f>
        <v>Poli</v>
      </c>
      <c r="F57" t="str">
        <f t="shared" si="60"/>
        <v>Poli</v>
      </c>
      <c r="G57" t="str">
        <f t="shared" si="60"/>
        <v>Poli</v>
      </c>
      <c r="H57" t="str">
        <f t="shared" si="60"/>
        <v>Poli</v>
      </c>
      <c r="I57" t="str">
        <f t="shared" si="60"/>
        <v>Poli</v>
      </c>
      <c r="J57" t="str">
        <f t="shared" si="3"/>
        <v>POLI</v>
      </c>
      <c r="K57" t="str">
        <f>VLOOKUP(J57,ListaSvincolatiALL!H:H,1,FALSE)</f>
        <v>POLI</v>
      </c>
    </row>
    <row r="58" spans="1:15" hidden="1">
      <c r="A58" t="s">
        <v>56</v>
      </c>
      <c r="B58" t="s">
        <v>76</v>
      </c>
      <c r="C58" t="s">
        <v>111</v>
      </c>
      <c r="D58" t="str">
        <f t="shared" si="1"/>
        <v>Inglese</v>
      </c>
      <c r="E58" t="str">
        <f t="shared" ref="E58:I58" si="61">IF(ISERR(SEARCH(" ",D58)),D58,MID(D58,1,SEARCH(" ",D58)-1))</f>
        <v>Inglese</v>
      </c>
      <c r="F58" t="str">
        <f t="shared" si="61"/>
        <v>Inglese</v>
      </c>
      <c r="G58" t="str">
        <f t="shared" si="61"/>
        <v>Inglese</v>
      </c>
      <c r="H58" t="str">
        <f t="shared" si="61"/>
        <v>Inglese</v>
      </c>
      <c r="I58" t="str">
        <f t="shared" si="61"/>
        <v>Inglese</v>
      </c>
      <c r="J58" t="str">
        <f t="shared" si="3"/>
        <v>INGLESE</v>
      </c>
      <c r="K58" t="str">
        <f>VLOOKUP(J58,ListaSvincolatiALL!H:H,1,FALSE)</f>
        <v>INGLESE</v>
      </c>
    </row>
    <row r="59" spans="1:15" hidden="1">
      <c r="A59" t="s">
        <v>57</v>
      </c>
      <c r="B59" t="s">
        <v>76</v>
      </c>
      <c r="C59" t="s">
        <v>107</v>
      </c>
      <c r="D59" t="str">
        <f t="shared" si="1"/>
        <v>Kalinic</v>
      </c>
      <c r="E59" t="str">
        <f t="shared" ref="E59:I59" si="62">IF(ISERR(SEARCH(" ",D59)),D59,MID(D59,1,SEARCH(" ",D59)-1))</f>
        <v>Kalinic</v>
      </c>
      <c r="F59" t="str">
        <f t="shared" si="62"/>
        <v>Kalinic</v>
      </c>
      <c r="G59" t="str">
        <f t="shared" si="62"/>
        <v>Kalinic</v>
      </c>
      <c r="H59" t="str">
        <f t="shared" si="62"/>
        <v>Kalinic</v>
      </c>
      <c r="I59" t="str">
        <f t="shared" si="62"/>
        <v>Kalinic</v>
      </c>
      <c r="J59" t="str">
        <f t="shared" si="3"/>
        <v>KALINIC</v>
      </c>
      <c r="K59" t="str">
        <f>VLOOKUP(J59,ListaSvincolatiALL!H:H,1,FALSE)</f>
        <v>KALINIC</v>
      </c>
    </row>
    <row r="60" spans="1:15" hidden="1">
      <c r="A60" t="s">
        <v>58</v>
      </c>
      <c r="B60" t="s">
        <v>74</v>
      </c>
      <c r="C60" t="s">
        <v>105</v>
      </c>
      <c r="D60" t="str">
        <f t="shared" si="1"/>
        <v>Demiral</v>
      </c>
      <c r="E60" t="str">
        <f t="shared" ref="E60:I60" si="63">IF(ISERR(SEARCH(" ",D60)),D60,MID(D60,1,SEARCH(" ",D60)-1))</f>
        <v>Demiral</v>
      </c>
      <c r="F60" t="str">
        <f t="shared" si="63"/>
        <v>Demiral</v>
      </c>
      <c r="G60" t="str">
        <f t="shared" si="63"/>
        <v>Demiral</v>
      </c>
      <c r="H60" t="str">
        <f t="shared" si="63"/>
        <v>Demiral</v>
      </c>
      <c r="I60" t="str">
        <f t="shared" si="63"/>
        <v>Demiral</v>
      </c>
      <c r="J60" t="str">
        <f t="shared" si="3"/>
        <v>DEMIRAL</v>
      </c>
      <c r="K60" t="str">
        <f>VLOOKUP(J60,ListaSvincolatiALL!H:H,1,FALSE)</f>
        <v>DEMIRAL</v>
      </c>
    </row>
    <row r="61" spans="1:15" hidden="1">
      <c r="A61" t="s">
        <v>59</v>
      </c>
      <c r="B61" t="s">
        <v>74</v>
      </c>
      <c r="C61" t="s">
        <v>96</v>
      </c>
      <c r="D61" t="str">
        <f t="shared" si="1"/>
        <v>Kolarov</v>
      </c>
      <c r="E61" t="str">
        <f t="shared" ref="E61:I61" si="64">IF(ISERR(SEARCH(" ",D61)),D61,MID(D61,1,SEARCH(" ",D61)-1))</f>
        <v>Kolarov</v>
      </c>
      <c r="F61" t="str">
        <f t="shared" si="64"/>
        <v>Kolarov</v>
      </c>
      <c r="G61" t="str">
        <f t="shared" si="64"/>
        <v>Kolarov</v>
      </c>
      <c r="H61" t="str">
        <f t="shared" si="64"/>
        <v>Kolarov</v>
      </c>
      <c r="I61" t="str">
        <f t="shared" si="64"/>
        <v>Kolarov</v>
      </c>
      <c r="J61" t="str">
        <f t="shared" si="3"/>
        <v>KOLAROV</v>
      </c>
      <c r="K61" t="str">
        <f>VLOOKUP(J61,ListaSvincolatiALL!H:H,1,FALSE)</f>
        <v>KOLAROV</v>
      </c>
    </row>
    <row r="62" spans="1:15" hidden="1">
      <c r="A62" t="s">
        <v>60</v>
      </c>
      <c r="B62" t="s">
        <v>75</v>
      </c>
      <c r="C62" t="s">
        <v>107</v>
      </c>
      <c r="D62" t="str">
        <f t="shared" si="1"/>
        <v>Lazovic</v>
      </c>
      <c r="E62" t="str">
        <f t="shared" ref="E62:I62" si="65">IF(ISERR(SEARCH(" ",D62)),D62,MID(D62,1,SEARCH(" ",D62)-1))</f>
        <v>Lazovic</v>
      </c>
      <c r="F62" t="str">
        <f t="shared" si="65"/>
        <v>Lazovic</v>
      </c>
      <c r="G62" t="str">
        <f t="shared" si="65"/>
        <v>Lazovic</v>
      </c>
      <c r="H62" t="str">
        <f t="shared" si="65"/>
        <v>Lazovic</v>
      </c>
      <c r="I62" t="str">
        <f t="shared" si="65"/>
        <v>Lazovic</v>
      </c>
      <c r="J62" t="str">
        <f t="shared" si="3"/>
        <v>LAZOVIC</v>
      </c>
      <c r="K62" t="str">
        <f>VLOOKUP(J62,ListaSvincolatiALL!H:H,1,FALSE)</f>
        <v>LAZOVIC</v>
      </c>
    </row>
    <row r="63" spans="1:15" hidden="1">
      <c r="A63" t="s">
        <v>61</v>
      </c>
      <c r="B63" t="s">
        <v>72</v>
      </c>
      <c r="C63" t="s">
        <v>108</v>
      </c>
      <c r="D63" t="str">
        <f t="shared" si="1"/>
        <v>Perin</v>
      </c>
      <c r="E63" t="str">
        <f t="shared" ref="E63:I63" si="66">IF(ISERR(SEARCH(" ",D63)),D63,MID(D63,1,SEARCH(" ",D63)-1))</f>
        <v>Perin</v>
      </c>
      <c r="F63" t="str">
        <f t="shared" si="66"/>
        <v>Perin</v>
      </c>
      <c r="G63" t="str">
        <f t="shared" si="66"/>
        <v>Perin</v>
      </c>
      <c r="H63" t="str">
        <f t="shared" si="66"/>
        <v>Perin</v>
      </c>
      <c r="I63" t="str">
        <f t="shared" si="66"/>
        <v>Perin</v>
      </c>
      <c r="J63" t="str">
        <f t="shared" si="3"/>
        <v>PERIN</v>
      </c>
      <c r="K63" t="str">
        <f>VLOOKUP(J63,ListaSvincolatiALL!H:H,1,FALSE)</f>
        <v>PERIN</v>
      </c>
    </row>
    <row r="64" spans="1:15">
      <c r="A64" t="s">
        <v>62</v>
      </c>
      <c r="B64" t="s">
        <v>72</v>
      </c>
      <c r="C64" t="s">
        <v>110</v>
      </c>
      <c r="D64" t="str">
        <f t="shared" si="1"/>
        <v>Donnarumma</v>
      </c>
      <c r="E64" t="str">
        <f t="shared" ref="E64:I64" si="67">IF(ISERR(SEARCH(" ",D64)),D64,MID(D64,1,SEARCH(" ",D64)-1))</f>
        <v>Donnarumma</v>
      </c>
      <c r="F64" t="str">
        <f t="shared" si="67"/>
        <v>Donnarumma</v>
      </c>
      <c r="G64" t="str">
        <f t="shared" si="67"/>
        <v>Donnarumma</v>
      </c>
      <c r="H64" t="str">
        <f t="shared" si="67"/>
        <v>Donnarumma</v>
      </c>
      <c r="I64" t="str">
        <f t="shared" si="67"/>
        <v>Donnarumma</v>
      </c>
      <c r="J64" t="str">
        <f t="shared" si="3"/>
        <v>DONNARUMMA</v>
      </c>
      <c r="K64" t="e">
        <f>VLOOKUP(J64,ListaSvincolatiALL!H:H,1,FALSE)</f>
        <v>#N/A</v>
      </c>
      <c r="L64" s="1" t="s">
        <v>494</v>
      </c>
      <c r="M64" t="str">
        <f>VLOOKUP(L64,ListaSvincolatiALL!H:H,1,FALSE)</f>
        <v>DONNARUMMA AN.</v>
      </c>
      <c r="O64" t="str">
        <f>CONCATENATE("if (nomeG.equalsIgnoreCase(""",A64,""")) nomeG=""",L64," "";")</f>
        <v>if (nomeG.equalsIgnoreCase("Donnarumma A.")) nomeG="Donnarumma An. ";</v>
      </c>
    </row>
    <row r="65" spans="1:15" hidden="1">
      <c r="A65" t="s">
        <v>63</v>
      </c>
      <c r="B65" t="s">
        <v>72</v>
      </c>
      <c r="C65" t="s">
        <v>110</v>
      </c>
      <c r="D65" t="str">
        <f t="shared" si="1"/>
        <v>Tatarusanu</v>
      </c>
      <c r="E65" t="str">
        <f t="shared" ref="E65:I65" si="68">IF(ISERR(SEARCH(" ",D65)),D65,MID(D65,1,SEARCH(" ",D65)-1))</f>
        <v>Tatarusanu</v>
      </c>
      <c r="F65" t="str">
        <f t="shared" si="68"/>
        <v>Tatarusanu</v>
      </c>
      <c r="G65" t="str">
        <f t="shared" si="68"/>
        <v>Tatarusanu</v>
      </c>
      <c r="H65" t="str">
        <f t="shared" si="68"/>
        <v>Tatarusanu</v>
      </c>
      <c r="I65" t="str">
        <f t="shared" si="68"/>
        <v>Tatarusanu</v>
      </c>
      <c r="J65" t="str">
        <f t="shared" si="3"/>
        <v>TATARUSANU</v>
      </c>
      <c r="K65" t="str">
        <f>VLOOKUP(J65,ListaSvincolatiALL!H:H,1,FALSE)</f>
        <v>TATARUSANU</v>
      </c>
    </row>
    <row r="66" spans="1:15" hidden="1">
      <c r="A66" t="s">
        <v>64</v>
      </c>
      <c r="B66" t="s">
        <v>75</v>
      </c>
      <c r="C66" t="s">
        <v>110</v>
      </c>
      <c r="D66" t="str">
        <f t="shared" si="1"/>
        <v>Castillejo</v>
      </c>
      <c r="E66" t="str">
        <f t="shared" ref="E66:I66" si="69">IF(ISERR(SEARCH(" ",D66)),D66,MID(D66,1,SEARCH(" ",D66)-1))</f>
        <v>Castillejo</v>
      </c>
      <c r="F66" t="str">
        <f t="shared" si="69"/>
        <v>Castillejo</v>
      </c>
      <c r="G66" t="str">
        <f t="shared" si="69"/>
        <v>Castillejo</v>
      </c>
      <c r="H66" t="str">
        <f t="shared" si="69"/>
        <v>Castillejo</v>
      </c>
      <c r="I66" t="str">
        <f t="shared" si="69"/>
        <v>Castillejo</v>
      </c>
      <c r="J66" t="str">
        <f t="shared" si="3"/>
        <v>CASTILLEJO</v>
      </c>
      <c r="K66" t="str">
        <f>VLOOKUP(J66,ListaSvincolatiALL!H:H,1,FALSE)</f>
        <v>CASTILLEJO</v>
      </c>
    </row>
    <row r="67" spans="1:15" hidden="1">
      <c r="A67" t="s">
        <v>65</v>
      </c>
      <c r="B67" t="s">
        <v>75</v>
      </c>
      <c r="C67" t="s">
        <v>112</v>
      </c>
      <c r="D67" t="str">
        <f t="shared" ref="D67:D71" si="70">MID(A67,1,SEARCH(" ",A67)-1)</f>
        <v>Viola</v>
      </c>
      <c r="E67" t="str">
        <f t="shared" ref="E67:I67" si="71">IF(ISERR(SEARCH(" ",D67)),D67,MID(D67,1,SEARCH(" ",D67)-1))</f>
        <v>Viola</v>
      </c>
      <c r="F67" t="str">
        <f t="shared" si="71"/>
        <v>Viola</v>
      </c>
      <c r="G67" t="str">
        <f t="shared" si="71"/>
        <v>Viola</v>
      </c>
      <c r="H67" t="str">
        <f t="shared" si="71"/>
        <v>Viola</v>
      </c>
      <c r="I67" t="str">
        <f t="shared" si="71"/>
        <v>Viola</v>
      </c>
      <c r="J67" t="str">
        <f t="shared" ref="J67:J71" si="72">UPPER(SUBSTITUTE(I67," ",""))</f>
        <v>VIOLA</v>
      </c>
      <c r="K67" t="str">
        <f>VLOOKUP(J67,ListaSvincolatiALL!H:H,1,FALSE)</f>
        <v>VIOLA</v>
      </c>
    </row>
    <row r="68" spans="1:15" hidden="1">
      <c r="A68" t="s">
        <v>66</v>
      </c>
      <c r="B68" t="s">
        <v>76</v>
      </c>
      <c r="C68" t="s">
        <v>106</v>
      </c>
      <c r="D68" t="str">
        <f t="shared" si="70"/>
        <v>DEULOFEU</v>
      </c>
      <c r="E68" t="str">
        <f t="shared" ref="E68:I68" si="73">IF(ISERR(SEARCH(" ",D68)),D68,MID(D68,1,SEARCH(" ",D68)-1))</f>
        <v>DEULOFEU</v>
      </c>
      <c r="F68" t="str">
        <f t="shared" si="73"/>
        <v>DEULOFEU</v>
      </c>
      <c r="G68" t="str">
        <f t="shared" si="73"/>
        <v>DEULOFEU</v>
      </c>
      <c r="H68" t="str">
        <f t="shared" si="73"/>
        <v>DEULOFEU</v>
      </c>
      <c r="I68" t="str">
        <f t="shared" si="73"/>
        <v>DEULOFEU</v>
      </c>
      <c r="J68" t="str">
        <f t="shared" si="72"/>
        <v>DEULOFEU</v>
      </c>
      <c r="K68" t="str">
        <f>VLOOKUP(J68,ListaSvincolatiALL!H:H,1,FALSE)</f>
        <v>DEULOFEU</v>
      </c>
    </row>
    <row r="69" spans="1:15">
      <c r="A69" t="s">
        <v>67</v>
      </c>
      <c r="B69" t="s">
        <v>76</v>
      </c>
      <c r="C69" t="s">
        <v>104</v>
      </c>
      <c r="D69" t="str">
        <f t="shared" si="70"/>
        <v>Balde</v>
      </c>
      <c r="E69" t="str">
        <f t="shared" ref="E69:I69" si="74">IF(ISERR(SEARCH(" ",D69)),D69,MID(D69,1,SEARCH(" ",D69)-1))</f>
        <v>Balde</v>
      </c>
      <c r="F69" t="str">
        <f t="shared" si="74"/>
        <v>Balde</v>
      </c>
      <c r="G69" t="str">
        <f t="shared" si="74"/>
        <v>Balde</v>
      </c>
      <c r="H69" t="str">
        <f t="shared" si="74"/>
        <v>Balde</v>
      </c>
      <c r="I69" t="str">
        <f t="shared" si="74"/>
        <v>Balde</v>
      </c>
      <c r="J69" t="str">
        <f t="shared" si="72"/>
        <v>BALDE</v>
      </c>
      <c r="K69" t="e">
        <f>VLOOKUP(J69,ListaSvincolatiALL!H:H,1,FALSE)</f>
        <v>#N/A</v>
      </c>
      <c r="L69" s="1" t="s">
        <v>550</v>
      </c>
      <c r="M69" t="str">
        <f>VLOOKUP(L69,ListaSvincolatiALL!H:H,1,FALSE)</f>
        <v>KEITA B.</v>
      </c>
      <c r="O69" t="str">
        <f>CONCATENATE("if (nomeG.equalsIgnoreCase(""",A69,""")) nomeG=""",L69," "";")</f>
        <v>if (nomeG.equalsIgnoreCase("Balde K.")) nomeG="Keita B. ";</v>
      </c>
    </row>
    <row r="70" spans="1:15" hidden="1">
      <c r="A70" t="s">
        <v>68</v>
      </c>
      <c r="B70" t="s">
        <v>76</v>
      </c>
      <c r="C70" t="s">
        <v>106</v>
      </c>
      <c r="D70" t="str">
        <f t="shared" si="70"/>
        <v>Lasagna</v>
      </c>
      <c r="E70" t="str">
        <f t="shared" ref="E70:I70" si="75">IF(ISERR(SEARCH(" ",D70)),D70,MID(D70,1,SEARCH(" ",D70)-1))</f>
        <v>Lasagna</v>
      </c>
      <c r="F70" t="str">
        <f t="shared" si="75"/>
        <v>Lasagna</v>
      </c>
      <c r="G70" t="str">
        <f t="shared" si="75"/>
        <v>Lasagna</v>
      </c>
      <c r="H70" t="str">
        <f t="shared" si="75"/>
        <v>Lasagna</v>
      </c>
      <c r="I70" t="str">
        <f t="shared" si="75"/>
        <v>Lasagna</v>
      </c>
      <c r="J70" t="str">
        <f t="shared" si="72"/>
        <v>LASAGNA</v>
      </c>
      <c r="K70" t="str">
        <f>VLOOKUP(J70,ListaSvincolatiALL!H:H,1,FALSE)</f>
        <v>LASAGNA</v>
      </c>
    </row>
    <row r="71" spans="1:15" hidden="1">
      <c r="A71" t="s">
        <v>69</v>
      </c>
      <c r="B71" t="s">
        <v>76</v>
      </c>
      <c r="C71" t="s">
        <v>110</v>
      </c>
      <c r="D71" t="str">
        <f t="shared" si="70"/>
        <v>Ibrahimovic</v>
      </c>
      <c r="E71" t="str">
        <f t="shared" ref="E71:I71" si="76">IF(ISERR(SEARCH(" ",D71)),D71,MID(D71,1,SEARCH(" ",D71)-1))</f>
        <v>Ibrahimovic</v>
      </c>
      <c r="F71" t="str">
        <f t="shared" si="76"/>
        <v>Ibrahimovic</v>
      </c>
      <c r="G71" t="str">
        <f t="shared" si="76"/>
        <v>Ibrahimovic</v>
      </c>
      <c r="H71" t="str">
        <f t="shared" si="76"/>
        <v>Ibrahimovic</v>
      </c>
      <c r="I71" t="str">
        <f t="shared" si="76"/>
        <v>Ibrahimovic</v>
      </c>
      <c r="J71" t="str">
        <f t="shared" si="72"/>
        <v>IBRAHIMOVIC</v>
      </c>
      <c r="K71" t="str">
        <f>VLOOKUP(J71,ListaSvincolatiALL!H:H,1,FALSE)</f>
        <v>IBRAHIMOVIC</v>
      </c>
    </row>
    <row r="72" spans="1:15" hidden="1"/>
    <row r="73" spans="1:15" hidden="1"/>
    <row r="74" spans="1:15" hidden="1"/>
    <row r="75" spans="1:15" hidden="1"/>
    <row r="76" spans="1:15" hidden="1"/>
    <row r="77" spans="1:15" hidden="1"/>
    <row r="78" spans="1:15" hidden="1"/>
    <row r="79" spans="1:15" hidden="1"/>
    <row r="80" spans="1:15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  <row r="111" hidden="1"/>
    <row r="112" hidden="1"/>
    <row r="113" hidden="1"/>
    <row r="114" hidden="1"/>
    <row r="115" hidden="1"/>
    <row r="116" hidden="1"/>
    <row r="117" hidden="1"/>
    <row r="118" hidden="1"/>
    <row r="119" hidden="1"/>
    <row r="120" hidden="1"/>
    <row r="121" hidden="1"/>
    <row r="122" hidden="1"/>
    <row r="123" hidden="1"/>
    <row r="124" hidden="1"/>
    <row r="125" hidden="1"/>
    <row r="126" hidden="1"/>
    <row r="127" hidden="1"/>
    <row r="128" hidden="1"/>
    <row r="129" hidden="1"/>
    <row r="130" hidden="1"/>
    <row r="131" hidden="1"/>
    <row r="132" hidden="1"/>
    <row r="133" hidden="1"/>
    <row r="134" hidden="1"/>
    <row r="135" hidden="1"/>
    <row r="136" hidden="1"/>
    <row r="137" hidden="1"/>
    <row r="138" hidden="1"/>
    <row r="139" hidden="1"/>
    <row r="140" hidden="1"/>
    <row r="141" hidden="1"/>
    <row r="142" hidden="1"/>
    <row r="143" hidden="1"/>
    <row r="144" hidden="1"/>
    <row r="145" hidden="1"/>
    <row r="146" hidden="1"/>
    <row r="147" hidden="1"/>
    <row r="148" hidden="1"/>
    <row r="149" hidden="1"/>
    <row r="150" hidden="1"/>
    <row r="151" hidden="1"/>
    <row r="152" hidden="1"/>
    <row r="153" hidden="1"/>
    <row r="154" hidden="1"/>
    <row r="155" hidden="1"/>
    <row r="156" hidden="1"/>
    <row r="157" hidden="1"/>
    <row r="158" hidden="1"/>
    <row r="159" hidden="1"/>
    <row r="160" hidden="1"/>
    <row r="161" hidden="1"/>
    <row r="162" hidden="1"/>
    <row r="163" hidden="1"/>
    <row r="164" hidden="1"/>
    <row r="165" hidden="1"/>
    <row r="166" hidden="1"/>
    <row r="167" hidden="1"/>
    <row r="168" hidden="1"/>
    <row r="169" hidden="1"/>
    <row r="170" hidden="1"/>
    <row r="171" hidden="1"/>
    <row r="172" hidden="1"/>
    <row r="173" hidden="1"/>
    <row r="174" hidden="1"/>
    <row r="175" hidden="1"/>
    <row r="176" hidden="1"/>
    <row r="177" hidden="1"/>
    <row r="178" hidden="1"/>
    <row r="179" hidden="1"/>
    <row r="180" hidden="1"/>
    <row r="181" hidden="1"/>
    <row r="182" hidden="1"/>
    <row r="183" hidden="1"/>
    <row r="184" hidden="1"/>
    <row r="185" hidden="1"/>
    <row r="186" hidden="1"/>
    <row r="187" hidden="1"/>
    <row r="188" hidden="1"/>
    <row r="189" hidden="1"/>
    <row r="190" hidden="1"/>
    <row r="191" hidden="1"/>
    <row r="192" hidden="1"/>
    <row r="193" hidden="1"/>
    <row r="194" hidden="1"/>
    <row r="195" hidden="1"/>
    <row r="196" hidden="1"/>
    <row r="197" hidden="1"/>
    <row r="198" hidden="1"/>
    <row r="199" hidden="1"/>
    <row r="200" hidden="1"/>
    <row r="201" hidden="1"/>
    <row r="202" hidden="1"/>
    <row r="203" hidden="1"/>
    <row r="204" hidden="1"/>
    <row r="205" hidden="1"/>
    <row r="206" hidden="1"/>
    <row r="207" hidden="1"/>
    <row r="208" hidden="1"/>
    <row r="209" hidden="1"/>
    <row r="210" hidden="1"/>
    <row r="211" hidden="1"/>
    <row r="212" hidden="1"/>
    <row r="213" hidden="1"/>
    <row r="214" hidden="1"/>
    <row r="215" hidden="1"/>
    <row r="216" hidden="1"/>
    <row r="217" hidden="1"/>
    <row r="218" hidden="1"/>
    <row r="219" hidden="1"/>
    <row r="220" hidden="1"/>
    <row r="221" hidden="1"/>
    <row r="222" hidden="1"/>
    <row r="223" hidden="1"/>
    <row r="224" hidden="1"/>
    <row r="225" hidden="1"/>
    <row r="226" hidden="1"/>
    <row r="227" hidden="1"/>
    <row r="228" hidden="1"/>
    <row r="229" hidden="1"/>
    <row r="230" hidden="1"/>
    <row r="231" hidden="1"/>
    <row r="232" hidden="1"/>
    <row r="233" hidden="1"/>
    <row r="234" hidden="1"/>
    <row r="235" hidden="1"/>
    <row r="236" hidden="1"/>
    <row r="237" hidden="1"/>
    <row r="238" hidden="1"/>
    <row r="239" hidden="1"/>
    <row r="240" hidden="1"/>
    <row r="241" hidden="1"/>
    <row r="242" hidden="1"/>
    <row r="243" hidden="1"/>
    <row r="244" hidden="1"/>
    <row r="245" hidden="1"/>
    <row r="246" hidden="1"/>
    <row r="247" hidden="1"/>
    <row r="248" hidden="1"/>
    <row r="249" hidden="1"/>
    <row r="250" hidden="1"/>
    <row r="251" hidden="1"/>
    <row r="252" hidden="1"/>
    <row r="253" hidden="1"/>
    <row r="254" hidden="1"/>
    <row r="255" hidden="1"/>
    <row r="256" hidden="1"/>
    <row r="257" hidden="1"/>
    <row r="258" hidden="1"/>
    <row r="259" hidden="1"/>
    <row r="260" hidden="1"/>
    <row r="261" hidden="1"/>
    <row r="262" hidden="1"/>
    <row r="263" hidden="1"/>
    <row r="264" hidden="1"/>
    <row r="265" hidden="1"/>
    <row r="266" hidden="1"/>
    <row r="267" hidden="1"/>
    <row r="268" hidden="1"/>
    <row r="269" hidden="1"/>
    <row r="270" hidden="1"/>
    <row r="271" hidden="1"/>
    <row r="272" hidden="1"/>
    <row r="273" hidden="1"/>
    <row r="274" hidden="1"/>
    <row r="275" hidden="1"/>
    <row r="276" hidden="1"/>
    <row r="277" hidden="1"/>
    <row r="278" hidden="1"/>
    <row r="279" hidden="1"/>
    <row r="280" hidden="1"/>
    <row r="281" hidden="1"/>
    <row r="282" hidden="1"/>
    <row r="283" hidden="1"/>
    <row r="284" hidden="1"/>
    <row r="285" hidden="1"/>
    <row r="286" hidden="1"/>
    <row r="287" hidden="1"/>
    <row r="288" hidden="1"/>
    <row r="289" hidden="1"/>
    <row r="290" hidden="1"/>
    <row r="291" hidden="1"/>
    <row r="292" hidden="1"/>
    <row r="293" hidden="1"/>
    <row r="294" hidden="1"/>
    <row r="295" hidden="1"/>
    <row r="296" hidden="1"/>
    <row r="297" hidden="1"/>
    <row r="298" hidden="1"/>
    <row r="299" hidden="1"/>
    <row r="300" hidden="1"/>
    <row r="301" hidden="1"/>
    <row r="302" hidden="1"/>
    <row r="303" hidden="1"/>
    <row r="304" hidden="1"/>
    <row r="305" hidden="1"/>
    <row r="306" hidden="1"/>
    <row r="307" hidden="1"/>
    <row r="308" hidden="1"/>
    <row r="309" hidden="1"/>
    <row r="310" hidden="1"/>
    <row r="311" hidden="1"/>
    <row r="312" hidden="1"/>
    <row r="313" hidden="1"/>
    <row r="314" hidden="1"/>
    <row r="315" hidden="1"/>
    <row r="316" hidden="1"/>
    <row r="317" hidden="1"/>
    <row r="318" hidden="1"/>
    <row r="319" hidden="1"/>
    <row r="320" hidden="1"/>
    <row r="321" hidden="1"/>
    <row r="322" hidden="1"/>
    <row r="323" hidden="1"/>
    <row r="324" hidden="1"/>
    <row r="325" hidden="1"/>
  </sheetData>
  <autoFilter ref="A1:K325" xr:uid="{CB0A09B0-8363-485D-B624-7219F93341ED}">
    <filterColumn colId="10">
      <filters>
        <filter val="#N/D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75E0F-2349-41A7-B38F-B7FDBA3D5623}">
  <dimension ref="A1:H628"/>
  <sheetViews>
    <sheetView topLeftCell="A325" workbookViewId="0">
      <selection activeCell="C335" sqref="C335"/>
    </sheetView>
  </sheetViews>
  <sheetFormatPr defaultRowHeight="14.5"/>
  <cols>
    <col min="1" max="1" width="8" style="1" customWidth="1"/>
    <col min="2" max="2" width="10" style="1" customWidth="1"/>
    <col min="3" max="3" width="21" style="1" customWidth="1"/>
    <col min="4" max="7" width="6" style="1" customWidth="1"/>
    <col min="8" max="16384" width="8.7265625" style="1"/>
  </cols>
  <sheetData>
    <row r="1" spans="1:8">
      <c r="A1" s="2" t="s">
        <v>504</v>
      </c>
      <c r="B1" s="2" t="s">
        <v>503</v>
      </c>
      <c r="C1" s="2" t="s">
        <v>502</v>
      </c>
      <c r="D1" s="2" t="s">
        <v>501</v>
      </c>
      <c r="E1" s="2" t="s">
        <v>500</v>
      </c>
      <c r="F1" s="2" t="s">
        <v>499</v>
      </c>
      <c r="G1" s="2" t="s">
        <v>498</v>
      </c>
    </row>
    <row r="2" spans="1:8">
      <c r="A2" s="1">
        <v>3</v>
      </c>
      <c r="B2" s="1" t="s">
        <v>452</v>
      </c>
      <c r="C2" s="1" t="s">
        <v>497</v>
      </c>
      <c r="D2" s="1" t="s">
        <v>73</v>
      </c>
      <c r="E2" s="1">
        <v>0</v>
      </c>
      <c r="F2" s="1">
        <v>1</v>
      </c>
      <c r="G2" s="1">
        <v>1</v>
      </c>
      <c r="H2" s="1" t="str">
        <f>UPPER(C2)</f>
        <v>RADUNOVIC</v>
      </c>
    </row>
    <row r="3" spans="1:8">
      <c r="A3" s="1">
        <v>4</v>
      </c>
      <c r="B3" s="1" t="s">
        <v>452</v>
      </c>
      <c r="C3" s="1" t="s">
        <v>770</v>
      </c>
      <c r="D3" s="1" t="s">
        <v>73</v>
      </c>
      <c r="E3" s="1">
        <v>6.25</v>
      </c>
      <c r="F3" s="1">
        <v>1</v>
      </c>
      <c r="G3" s="1">
        <v>8</v>
      </c>
      <c r="H3" s="1" t="str">
        <f t="shared" ref="H3:H66" si="0">UPPER(C3)</f>
        <v>SPORTIELLO</v>
      </c>
    </row>
    <row r="4" spans="1:8">
      <c r="A4" s="1">
        <v>40</v>
      </c>
      <c r="B4" s="1" t="s">
        <v>452</v>
      </c>
      <c r="C4" s="1" t="s">
        <v>496</v>
      </c>
      <c r="D4" s="1" t="s">
        <v>78</v>
      </c>
      <c r="E4" s="1">
        <v>0</v>
      </c>
      <c r="F4" s="1">
        <v>1</v>
      </c>
      <c r="G4" s="1">
        <v>1</v>
      </c>
      <c r="H4" s="1" t="str">
        <f t="shared" si="0"/>
        <v>DA COSTA</v>
      </c>
    </row>
    <row r="5" spans="1:8">
      <c r="A5" s="1">
        <v>41</v>
      </c>
      <c r="B5" s="1" t="s">
        <v>452</v>
      </c>
      <c r="C5" s="1" t="s">
        <v>769</v>
      </c>
      <c r="D5" s="1" t="s">
        <v>89</v>
      </c>
      <c r="E5" s="1">
        <v>6.19</v>
      </c>
      <c r="F5" s="1">
        <v>1</v>
      </c>
      <c r="G5" s="1">
        <v>8</v>
      </c>
      <c r="H5" s="1" t="str">
        <f t="shared" si="0"/>
        <v>MIRANTE</v>
      </c>
    </row>
    <row r="6" spans="1:8">
      <c r="A6" s="1">
        <v>42</v>
      </c>
      <c r="B6" s="1" t="s">
        <v>452</v>
      </c>
      <c r="C6" s="1" t="s">
        <v>495</v>
      </c>
      <c r="D6" s="1" t="s">
        <v>78</v>
      </c>
      <c r="E6" s="1">
        <v>0</v>
      </c>
      <c r="F6" s="1">
        <v>1</v>
      </c>
      <c r="G6" s="1">
        <v>1</v>
      </c>
      <c r="H6" s="1" t="str">
        <f t="shared" si="0"/>
        <v>SARR M. *</v>
      </c>
    </row>
    <row r="7" spans="1:8">
      <c r="A7" s="1">
        <v>133</v>
      </c>
      <c r="B7" s="1" t="s">
        <v>452</v>
      </c>
      <c r="C7" s="1" t="s">
        <v>768</v>
      </c>
      <c r="D7" s="1" t="s">
        <v>78</v>
      </c>
      <c r="E7" s="1">
        <v>5.83</v>
      </c>
      <c r="F7" s="1">
        <v>8</v>
      </c>
      <c r="G7" s="1">
        <v>7</v>
      </c>
      <c r="H7" s="1" t="str">
        <f t="shared" si="0"/>
        <v>SKORUPSKI</v>
      </c>
    </row>
    <row r="8" spans="1:8">
      <c r="A8" s="1">
        <v>159</v>
      </c>
      <c r="B8" s="1" t="s">
        <v>452</v>
      </c>
      <c r="C8" s="1" t="s">
        <v>767</v>
      </c>
      <c r="D8" s="1" t="s">
        <v>88</v>
      </c>
      <c r="E8" s="1">
        <v>6</v>
      </c>
      <c r="F8" s="1">
        <v>9</v>
      </c>
      <c r="G8" s="1">
        <v>6</v>
      </c>
      <c r="H8" s="1" t="str">
        <f t="shared" si="0"/>
        <v>SEPE</v>
      </c>
    </row>
    <row r="9" spans="1:8">
      <c r="A9" s="1">
        <v>160</v>
      </c>
      <c r="B9" s="1" t="s">
        <v>452</v>
      </c>
      <c r="C9" s="1" t="s">
        <v>766</v>
      </c>
      <c r="D9" s="1" t="s">
        <v>86</v>
      </c>
      <c r="E9" s="1">
        <v>5</v>
      </c>
      <c r="F9" s="1">
        <v>1</v>
      </c>
      <c r="G9" s="1">
        <v>1</v>
      </c>
      <c r="H9" s="1" t="str">
        <f t="shared" si="0"/>
        <v>TATARUSANU</v>
      </c>
    </row>
    <row r="10" spans="1:8">
      <c r="A10" s="1">
        <v>216</v>
      </c>
      <c r="B10" s="1" t="s">
        <v>452</v>
      </c>
      <c r="C10" s="1" t="s">
        <v>494</v>
      </c>
      <c r="D10" s="1" t="s">
        <v>86</v>
      </c>
      <c r="E10" s="1">
        <v>0</v>
      </c>
      <c r="F10" s="1">
        <v>1</v>
      </c>
      <c r="G10" s="1">
        <v>1</v>
      </c>
      <c r="H10" s="1" t="str">
        <f t="shared" si="0"/>
        <v>DONNARUMMA AN.</v>
      </c>
    </row>
    <row r="11" spans="1:8">
      <c r="A11" s="1">
        <v>218</v>
      </c>
      <c r="B11" s="1" t="s">
        <v>452</v>
      </c>
      <c r="C11" s="1" t="s">
        <v>765</v>
      </c>
      <c r="D11" s="1" t="s">
        <v>82</v>
      </c>
      <c r="E11" s="1">
        <v>6.14</v>
      </c>
      <c r="F11" s="1">
        <v>8</v>
      </c>
      <c r="G11" s="1">
        <v>9</v>
      </c>
      <c r="H11" s="1" t="str">
        <f t="shared" si="0"/>
        <v>PERIN</v>
      </c>
    </row>
    <row r="12" spans="1:8">
      <c r="A12" s="1">
        <v>220</v>
      </c>
      <c r="B12" s="1" t="s">
        <v>452</v>
      </c>
      <c r="C12" s="1" t="s">
        <v>493</v>
      </c>
      <c r="D12" s="1" t="s">
        <v>93</v>
      </c>
      <c r="E12" s="1">
        <v>0</v>
      </c>
      <c r="F12" s="1">
        <v>1</v>
      </c>
      <c r="G12" s="1">
        <v>1</v>
      </c>
      <c r="H12" s="1" t="str">
        <f t="shared" si="0"/>
        <v>UJKANI</v>
      </c>
    </row>
    <row r="13" spans="1:8">
      <c r="A13" s="1">
        <v>250</v>
      </c>
      <c r="B13" s="1" t="s">
        <v>452</v>
      </c>
      <c r="C13" s="1" t="s">
        <v>764</v>
      </c>
      <c r="D13" s="1" t="s">
        <v>83</v>
      </c>
      <c r="E13" s="1">
        <v>5.94</v>
      </c>
      <c r="F13" s="1">
        <v>18</v>
      </c>
      <c r="G13" s="1">
        <v>12</v>
      </c>
      <c r="H13" s="1" t="str">
        <f t="shared" si="0"/>
        <v>HANDANOVIC</v>
      </c>
    </row>
    <row r="14" spans="1:8">
      <c r="A14" s="1">
        <v>282</v>
      </c>
      <c r="B14" s="1" t="s">
        <v>452</v>
      </c>
      <c r="C14" s="1" t="s">
        <v>763</v>
      </c>
      <c r="D14" s="1" t="s">
        <v>84</v>
      </c>
      <c r="E14" s="1">
        <v>6.17</v>
      </c>
      <c r="F14" s="1">
        <v>1</v>
      </c>
      <c r="G14" s="1">
        <v>5</v>
      </c>
      <c r="H14" s="1" t="str">
        <f t="shared" si="0"/>
        <v>BUFFON</v>
      </c>
    </row>
    <row r="15" spans="1:8">
      <c r="A15" s="1">
        <v>318</v>
      </c>
      <c r="B15" s="1" t="s">
        <v>452</v>
      </c>
      <c r="C15" s="1" t="s">
        <v>492</v>
      </c>
      <c r="D15" s="1" t="s">
        <v>82</v>
      </c>
      <c r="E15" s="1">
        <v>5.5</v>
      </c>
      <c r="F15" s="1">
        <v>1</v>
      </c>
      <c r="G15" s="1">
        <v>1</v>
      </c>
      <c r="H15" s="1" t="str">
        <f t="shared" si="0"/>
        <v>MARCHETTI</v>
      </c>
    </row>
    <row r="16" spans="1:8">
      <c r="A16" s="1">
        <v>350</v>
      </c>
      <c r="B16" s="1" t="s">
        <v>452</v>
      </c>
      <c r="C16" s="1" t="s">
        <v>762</v>
      </c>
      <c r="D16" s="1" t="s">
        <v>86</v>
      </c>
      <c r="E16" s="1">
        <v>6.25</v>
      </c>
      <c r="F16" s="1">
        <v>16</v>
      </c>
      <c r="G16" s="1">
        <v>17</v>
      </c>
      <c r="H16" s="1" t="str">
        <f t="shared" si="0"/>
        <v>DONNARUMMA G.</v>
      </c>
    </row>
    <row r="17" spans="1:8">
      <c r="A17" s="1">
        <v>387</v>
      </c>
      <c r="B17" s="1" t="s">
        <v>452</v>
      </c>
      <c r="C17" s="1" t="s">
        <v>761</v>
      </c>
      <c r="D17" s="1" t="s">
        <v>85</v>
      </c>
      <c r="E17" s="1">
        <v>6.25</v>
      </c>
      <c r="F17" s="1">
        <v>1</v>
      </c>
      <c r="G17" s="1">
        <v>5</v>
      </c>
      <c r="H17" s="1" t="str">
        <f t="shared" si="0"/>
        <v>REINA</v>
      </c>
    </row>
    <row r="18" spans="1:8">
      <c r="A18" s="1">
        <v>412</v>
      </c>
      <c r="B18" s="1" t="s">
        <v>452</v>
      </c>
      <c r="C18" s="1" t="s">
        <v>491</v>
      </c>
      <c r="D18" s="1" t="s">
        <v>88</v>
      </c>
      <c r="E18" s="1">
        <v>0</v>
      </c>
      <c r="F18" s="1">
        <v>1</v>
      </c>
      <c r="G18" s="1">
        <v>1</v>
      </c>
      <c r="H18" s="1" t="str">
        <f t="shared" si="0"/>
        <v>COLOMBI</v>
      </c>
    </row>
    <row r="19" spans="1:8">
      <c r="A19" s="1">
        <v>453</v>
      </c>
      <c r="B19" s="1" t="s">
        <v>452</v>
      </c>
      <c r="C19" s="1" t="s">
        <v>760</v>
      </c>
      <c r="D19" s="1" t="s">
        <v>84</v>
      </c>
      <c r="E19" s="1">
        <v>6.3</v>
      </c>
      <c r="F19" s="1">
        <v>17</v>
      </c>
      <c r="G19" s="1">
        <v>13</v>
      </c>
      <c r="H19" s="1" t="str">
        <f t="shared" si="0"/>
        <v>SZCZESNY</v>
      </c>
    </row>
    <row r="20" spans="1:8">
      <c r="A20" s="1">
        <v>509</v>
      </c>
      <c r="B20" s="1" t="s">
        <v>452</v>
      </c>
      <c r="C20" s="1" t="s">
        <v>759</v>
      </c>
      <c r="D20" s="1" t="s">
        <v>91</v>
      </c>
      <c r="E20" s="1">
        <v>6.17</v>
      </c>
      <c r="F20" s="1">
        <v>10</v>
      </c>
      <c r="G20" s="1">
        <v>12</v>
      </c>
      <c r="H20" s="1" t="str">
        <f t="shared" si="0"/>
        <v>CONSIGLI</v>
      </c>
    </row>
    <row r="21" spans="1:8">
      <c r="A21" s="1">
        <v>510</v>
      </c>
      <c r="B21" s="1" t="s">
        <v>452</v>
      </c>
      <c r="C21" s="1" t="s">
        <v>490</v>
      </c>
      <c r="D21" s="1" t="s">
        <v>91</v>
      </c>
      <c r="E21" s="1">
        <v>0</v>
      </c>
      <c r="F21" s="1">
        <v>1</v>
      </c>
      <c r="G21" s="1">
        <v>1</v>
      </c>
      <c r="H21" s="1" t="str">
        <f t="shared" si="0"/>
        <v>PEGOLO</v>
      </c>
    </row>
    <row r="22" spans="1:8">
      <c r="A22" s="1">
        <v>543</v>
      </c>
      <c r="B22" s="1" t="s">
        <v>452</v>
      </c>
      <c r="C22" s="1" t="s">
        <v>758</v>
      </c>
      <c r="D22" s="1" t="s">
        <v>83</v>
      </c>
      <c r="E22" s="1">
        <v>0</v>
      </c>
      <c r="F22" s="1">
        <v>1</v>
      </c>
      <c r="G22" s="1">
        <v>1</v>
      </c>
      <c r="H22" s="1" t="str">
        <f t="shared" si="0"/>
        <v>PADELLI</v>
      </c>
    </row>
    <row r="23" spans="1:8">
      <c r="A23" s="1">
        <v>572</v>
      </c>
      <c r="B23" s="1" t="s">
        <v>452</v>
      </c>
      <c r="C23" s="1" t="s">
        <v>757</v>
      </c>
      <c r="D23" s="1" t="s">
        <v>87</v>
      </c>
      <c r="E23" s="1">
        <v>6</v>
      </c>
      <c r="F23" s="1">
        <v>8</v>
      </c>
      <c r="G23" s="1">
        <v>8</v>
      </c>
      <c r="H23" s="1" t="str">
        <f t="shared" si="0"/>
        <v>MERET</v>
      </c>
    </row>
    <row r="24" spans="1:8">
      <c r="A24" s="1">
        <v>574</v>
      </c>
      <c r="B24" s="1" t="s">
        <v>452</v>
      </c>
      <c r="C24" s="1" t="s">
        <v>489</v>
      </c>
      <c r="D24" s="1" t="s">
        <v>94</v>
      </c>
      <c r="E24" s="1">
        <v>0</v>
      </c>
      <c r="F24" s="1">
        <v>1</v>
      </c>
      <c r="G24" s="1">
        <v>1</v>
      </c>
      <c r="H24" s="1" t="str">
        <f t="shared" si="0"/>
        <v>SCUFFET</v>
      </c>
    </row>
    <row r="25" spans="1:8">
      <c r="A25" s="1">
        <v>610</v>
      </c>
      <c r="B25" s="1" t="s">
        <v>452</v>
      </c>
      <c r="C25" s="1" t="s">
        <v>756</v>
      </c>
      <c r="D25" s="1" t="s">
        <v>73</v>
      </c>
      <c r="E25" s="1">
        <v>6</v>
      </c>
      <c r="F25" s="1">
        <v>13</v>
      </c>
      <c r="G25" s="1">
        <v>9</v>
      </c>
      <c r="H25" s="1" t="str">
        <f t="shared" si="0"/>
        <v>GOLLINI</v>
      </c>
    </row>
    <row r="26" spans="1:8">
      <c r="A26" s="1">
        <v>611</v>
      </c>
      <c r="B26" s="1" t="s">
        <v>452</v>
      </c>
      <c r="C26" s="1" t="s">
        <v>488</v>
      </c>
      <c r="D26" s="1" t="s">
        <v>92</v>
      </c>
      <c r="E26" s="1">
        <v>6.75</v>
      </c>
      <c r="F26" s="1">
        <v>1</v>
      </c>
      <c r="G26" s="1">
        <v>2</v>
      </c>
      <c r="H26" s="1" t="str">
        <f t="shared" si="0"/>
        <v>RAFAEL</v>
      </c>
    </row>
    <row r="27" spans="1:8">
      <c r="A27" s="1">
        <v>654</v>
      </c>
      <c r="B27" s="1" t="s">
        <v>452</v>
      </c>
      <c r="C27" s="1" t="s">
        <v>487</v>
      </c>
      <c r="D27" s="1" t="s">
        <v>88</v>
      </c>
      <c r="E27" s="1">
        <v>0</v>
      </c>
      <c r="F27" s="1">
        <v>1</v>
      </c>
      <c r="G27" s="1">
        <v>1</v>
      </c>
      <c r="H27" s="1" t="str">
        <f t="shared" si="0"/>
        <v>ALASTRA *</v>
      </c>
    </row>
    <row r="28" spans="1:8">
      <c r="A28" s="1">
        <v>673</v>
      </c>
      <c r="B28" s="1" t="s">
        <v>452</v>
      </c>
      <c r="C28" s="1" t="s">
        <v>486</v>
      </c>
      <c r="D28" s="1" t="s">
        <v>94</v>
      </c>
      <c r="E28" s="1">
        <v>0</v>
      </c>
      <c r="F28" s="1">
        <v>1</v>
      </c>
      <c r="G28" s="1">
        <v>1</v>
      </c>
      <c r="H28" s="1" t="str">
        <f t="shared" si="0"/>
        <v>PERISAN *</v>
      </c>
    </row>
    <row r="29" spans="1:8">
      <c r="A29" s="1">
        <v>761</v>
      </c>
      <c r="B29" s="1" t="s">
        <v>452</v>
      </c>
      <c r="C29" s="1" t="s">
        <v>755</v>
      </c>
      <c r="D29" s="1" t="s">
        <v>90</v>
      </c>
      <c r="E29" s="1">
        <v>6.44</v>
      </c>
      <c r="F29" s="1">
        <v>8</v>
      </c>
      <c r="G29" s="1">
        <v>12</v>
      </c>
      <c r="H29" s="1" t="str">
        <f t="shared" si="0"/>
        <v>AUDERO</v>
      </c>
    </row>
    <row r="30" spans="1:8">
      <c r="A30" s="1">
        <v>1843</v>
      </c>
      <c r="B30" s="1" t="s">
        <v>452</v>
      </c>
      <c r="C30" s="1" t="s">
        <v>18</v>
      </c>
      <c r="D30" s="1" t="s">
        <v>83</v>
      </c>
      <c r="E30" s="1">
        <v>0</v>
      </c>
      <c r="F30" s="1">
        <v>1</v>
      </c>
      <c r="G30" s="1">
        <v>1</v>
      </c>
      <c r="H30" s="1" t="str">
        <f t="shared" si="0"/>
        <v>RADU I.</v>
      </c>
    </row>
    <row r="31" spans="1:8">
      <c r="A31" s="1">
        <v>1889</v>
      </c>
      <c r="B31" s="1" t="s">
        <v>452</v>
      </c>
      <c r="C31" s="1" t="s">
        <v>754</v>
      </c>
      <c r="D31" s="1" t="s">
        <v>80</v>
      </c>
      <c r="E31" s="1">
        <v>6.28</v>
      </c>
      <c r="F31" s="1">
        <v>6</v>
      </c>
      <c r="G31" s="1">
        <v>6</v>
      </c>
      <c r="H31" s="1" t="str">
        <f t="shared" si="0"/>
        <v>CORDAZ</v>
      </c>
    </row>
    <row r="32" spans="1:8">
      <c r="A32" s="1">
        <v>1890</v>
      </c>
      <c r="B32" s="1" t="s">
        <v>452</v>
      </c>
      <c r="C32" s="1" t="s">
        <v>485</v>
      </c>
      <c r="D32" s="1" t="s">
        <v>80</v>
      </c>
      <c r="E32" s="1">
        <v>0</v>
      </c>
      <c r="F32" s="1">
        <v>1</v>
      </c>
      <c r="G32" s="1">
        <v>1</v>
      </c>
      <c r="H32" s="1" t="str">
        <f t="shared" si="0"/>
        <v>FESTA</v>
      </c>
    </row>
    <row r="33" spans="1:8">
      <c r="A33" s="1">
        <v>1917</v>
      </c>
      <c r="B33" s="1" t="s">
        <v>452</v>
      </c>
      <c r="C33" s="1" t="s">
        <v>753</v>
      </c>
      <c r="D33" s="1" t="s">
        <v>81</v>
      </c>
      <c r="E33" s="1">
        <v>6.28</v>
      </c>
      <c r="F33" s="1">
        <v>12</v>
      </c>
      <c r="G33" s="1">
        <v>12</v>
      </c>
      <c r="H33" s="1" t="str">
        <f t="shared" si="0"/>
        <v>DRAGOWSKI</v>
      </c>
    </row>
    <row r="34" spans="1:8">
      <c r="A34" s="1">
        <v>1921</v>
      </c>
      <c r="B34" s="1" t="s">
        <v>452</v>
      </c>
      <c r="C34" s="1" t="s">
        <v>484</v>
      </c>
      <c r="D34" s="1" t="s">
        <v>82</v>
      </c>
      <c r="E34" s="1">
        <v>0</v>
      </c>
      <c r="F34" s="1">
        <v>1</v>
      </c>
      <c r="G34" s="1">
        <v>1</v>
      </c>
      <c r="H34" s="1" t="str">
        <f t="shared" si="0"/>
        <v>ZIMA</v>
      </c>
    </row>
    <row r="35" spans="1:8">
      <c r="A35" s="1">
        <v>1930</v>
      </c>
      <c r="B35" s="1" t="s">
        <v>452</v>
      </c>
      <c r="C35" s="1" t="s">
        <v>483</v>
      </c>
      <c r="D35" s="1" t="s">
        <v>84</v>
      </c>
      <c r="E35" s="1">
        <v>0</v>
      </c>
      <c r="F35" s="1">
        <v>1</v>
      </c>
      <c r="G35" s="1">
        <v>1</v>
      </c>
      <c r="H35" s="1" t="str">
        <f t="shared" si="0"/>
        <v>PINSOGLIO</v>
      </c>
    </row>
    <row r="36" spans="1:8">
      <c r="A36" s="1">
        <v>1934</v>
      </c>
      <c r="B36" s="1" t="s">
        <v>452</v>
      </c>
      <c r="C36" s="1" t="s">
        <v>752</v>
      </c>
      <c r="D36" s="1" t="s">
        <v>85</v>
      </c>
      <c r="E36" s="1">
        <v>5.8</v>
      </c>
      <c r="F36" s="1">
        <v>15</v>
      </c>
      <c r="G36" s="1">
        <v>8</v>
      </c>
      <c r="H36" s="1" t="str">
        <f t="shared" si="0"/>
        <v>STRAKOSHA</v>
      </c>
    </row>
    <row r="37" spans="1:8">
      <c r="A37" s="1">
        <v>1946</v>
      </c>
      <c r="B37" s="1" t="s">
        <v>452</v>
      </c>
      <c r="C37" s="1" t="s">
        <v>482</v>
      </c>
      <c r="D37" s="1" t="s">
        <v>79</v>
      </c>
      <c r="E37" s="1">
        <v>0</v>
      </c>
      <c r="F37" s="1">
        <v>1</v>
      </c>
      <c r="G37" s="1">
        <v>1</v>
      </c>
      <c r="H37" s="1" t="str">
        <f t="shared" si="0"/>
        <v>ARESTI</v>
      </c>
    </row>
    <row r="38" spans="1:8">
      <c r="A38" s="1">
        <v>2170</v>
      </c>
      <c r="B38" s="1" t="s">
        <v>452</v>
      </c>
      <c r="C38" s="1" t="s">
        <v>481</v>
      </c>
      <c r="D38" s="1" t="s">
        <v>93</v>
      </c>
      <c r="E38" s="1">
        <v>0</v>
      </c>
      <c r="F38" s="1">
        <v>1</v>
      </c>
      <c r="G38" s="1">
        <v>1</v>
      </c>
      <c r="H38" s="1" t="str">
        <f t="shared" si="0"/>
        <v>MILINKOVIC-SAVIC V.</v>
      </c>
    </row>
    <row r="39" spans="1:8">
      <c r="A39" s="1">
        <v>2178</v>
      </c>
      <c r="B39" s="1" t="s">
        <v>452</v>
      </c>
      <c r="C39" s="1" t="s">
        <v>751</v>
      </c>
      <c r="D39" s="1" t="s">
        <v>79</v>
      </c>
      <c r="E39" s="1">
        <v>6.39</v>
      </c>
      <c r="F39" s="1">
        <v>11</v>
      </c>
      <c r="G39" s="1">
        <v>8</v>
      </c>
      <c r="H39" s="1" t="str">
        <f t="shared" si="0"/>
        <v>CRAGNO</v>
      </c>
    </row>
    <row r="40" spans="1:8">
      <c r="A40" s="1">
        <v>2179</v>
      </c>
      <c r="B40" s="1" t="s">
        <v>452</v>
      </c>
      <c r="C40" s="1" t="s">
        <v>750</v>
      </c>
      <c r="D40" s="1" t="s">
        <v>93</v>
      </c>
      <c r="E40" s="1">
        <v>5.83</v>
      </c>
      <c r="F40" s="1">
        <v>11</v>
      </c>
      <c r="G40" s="1">
        <v>6</v>
      </c>
      <c r="H40" s="1" t="str">
        <f t="shared" si="0"/>
        <v>SIRIGU</v>
      </c>
    </row>
    <row r="41" spans="1:8">
      <c r="A41" s="1">
        <v>2211</v>
      </c>
      <c r="B41" s="1" t="s">
        <v>452</v>
      </c>
      <c r="C41" s="1" t="s">
        <v>749</v>
      </c>
      <c r="D41" s="1" t="s">
        <v>95</v>
      </c>
      <c r="E41" s="1">
        <v>6.56</v>
      </c>
      <c r="F41" s="1">
        <v>11</v>
      </c>
      <c r="G41" s="1">
        <v>16</v>
      </c>
      <c r="H41" s="1" t="str">
        <f t="shared" si="0"/>
        <v>SILVESTRI</v>
      </c>
    </row>
    <row r="42" spans="1:8">
      <c r="A42" s="1">
        <v>2271</v>
      </c>
      <c r="B42" s="1" t="s">
        <v>452</v>
      </c>
      <c r="C42" s="1" t="s">
        <v>480</v>
      </c>
      <c r="D42" s="1" t="s">
        <v>94</v>
      </c>
      <c r="E42" s="1">
        <v>5.5</v>
      </c>
      <c r="F42" s="1">
        <v>1</v>
      </c>
      <c r="G42" s="1">
        <v>1</v>
      </c>
      <c r="H42" s="1" t="str">
        <f t="shared" si="0"/>
        <v>NICOLAS</v>
      </c>
    </row>
    <row r="43" spans="1:8">
      <c r="A43" s="1">
        <v>2297</v>
      </c>
      <c r="B43" s="1" t="s">
        <v>452</v>
      </c>
      <c r="C43" s="1" t="s">
        <v>479</v>
      </c>
      <c r="D43" s="1" t="s">
        <v>73</v>
      </c>
      <c r="E43" s="1">
        <v>0</v>
      </c>
      <c r="F43" s="1">
        <v>1</v>
      </c>
      <c r="G43" s="1">
        <v>1</v>
      </c>
      <c r="H43" s="1" t="str">
        <f t="shared" si="0"/>
        <v>ROSSI F.</v>
      </c>
    </row>
    <row r="44" spans="1:8">
      <c r="A44" s="1">
        <v>2468</v>
      </c>
      <c r="B44" s="1" t="s">
        <v>452</v>
      </c>
      <c r="C44" s="1" t="s">
        <v>748</v>
      </c>
      <c r="D44" s="1" t="s">
        <v>87</v>
      </c>
      <c r="E44" s="1">
        <v>6.25</v>
      </c>
      <c r="F44" s="1">
        <v>8</v>
      </c>
      <c r="G44" s="1">
        <v>10</v>
      </c>
      <c r="H44" s="1" t="str">
        <f t="shared" si="0"/>
        <v>OSPINA</v>
      </c>
    </row>
    <row r="45" spans="1:8">
      <c r="A45" s="1">
        <v>2722</v>
      </c>
      <c r="B45" s="1" t="s">
        <v>452</v>
      </c>
      <c r="C45" s="1" t="s">
        <v>478</v>
      </c>
      <c r="D45" s="1" t="s">
        <v>78</v>
      </c>
      <c r="E45" s="1">
        <v>0</v>
      </c>
      <c r="F45" s="1">
        <v>1</v>
      </c>
      <c r="G45" s="1">
        <v>1</v>
      </c>
      <c r="H45" s="1" t="str">
        <f t="shared" si="0"/>
        <v>RAVAGLIA F.</v>
      </c>
    </row>
    <row r="46" spans="1:8">
      <c r="A46" s="1">
        <v>2770</v>
      </c>
      <c r="B46" s="1" t="s">
        <v>452</v>
      </c>
      <c r="C46" s="1" t="s">
        <v>747</v>
      </c>
      <c r="D46" s="1" t="s">
        <v>85</v>
      </c>
      <c r="E46" s="1">
        <v>0</v>
      </c>
      <c r="F46" s="1">
        <v>1</v>
      </c>
      <c r="G46" s="1">
        <v>1</v>
      </c>
      <c r="H46" s="1" t="str">
        <f t="shared" si="0"/>
        <v>PROTO</v>
      </c>
    </row>
    <row r="47" spans="1:8">
      <c r="A47" s="1">
        <v>2790</v>
      </c>
      <c r="B47" s="1" t="s">
        <v>452</v>
      </c>
      <c r="C47" s="1" t="s">
        <v>477</v>
      </c>
      <c r="D47" s="1" t="s">
        <v>93</v>
      </c>
      <c r="E47" s="1">
        <v>0</v>
      </c>
      <c r="F47" s="1">
        <v>1</v>
      </c>
      <c r="G47" s="1">
        <v>1</v>
      </c>
      <c r="H47" s="1" t="str">
        <f t="shared" si="0"/>
        <v>ROSATI</v>
      </c>
    </row>
    <row r="48" spans="1:8">
      <c r="A48" s="1">
        <v>2792</v>
      </c>
      <c r="B48" s="1" t="s">
        <v>452</v>
      </c>
      <c r="C48" s="1" t="s">
        <v>746</v>
      </c>
      <c r="D48" s="1" t="s">
        <v>94</v>
      </c>
      <c r="E48" s="1">
        <v>6</v>
      </c>
      <c r="F48" s="1">
        <v>11</v>
      </c>
      <c r="G48" s="1">
        <v>11</v>
      </c>
      <c r="H48" s="1" t="str">
        <f t="shared" si="0"/>
        <v>MUSSO</v>
      </c>
    </row>
    <row r="49" spans="1:8">
      <c r="A49" s="1">
        <v>2798</v>
      </c>
      <c r="B49" s="1" t="s">
        <v>452</v>
      </c>
      <c r="C49" s="1" t="s">
        <v>476</v>
      </c>
      <c r="D49" s="1" t="s">
        <v>88</v>
      </c>
      <c r="E49" s="1">
        <v>0</v>
      </c>
      <c r="F49" s="1">
        <v>1</v>
      </c>
      <c r="G49" s="1">
        <v>1</v>
      </c>
      <c r="H49" s="1" t="str">
        <f t="shared" si="0"/>
        <v>DINI</v>
      </c>
    </row>
    <row r="50" spans="1:8">
      <c r="A50" s="1">
        <v>2814</v>
      </c>
      <c r="B50" s="1" t="s">
        <v>452</v>
      </c>
      <c r="C50" s="1" t="s">
        <v>475</v>
      </c>
      <c r="D50" s="1" t="s">
        <v>92</v>
      </c>
      <c r="E50" s="1">
        <v>6.25</v>
      </c>
      <c r="F50" s="1">
        <v>1</v>
      </c>
      <c r="G50" s="1">
        <v>6</v>
      </c>
      <c r="H50" s="1" t="str">
        <f t="shared" si="0"/>
        <v>PROVEDEL</v>
      </c>
    </row>
    <row r="51" spans="1:8">
      <c r="A51" s="1">
        <v>2815</v>
      </c>
      <c r="B51" s="1" t="s">
        <v>452</v>
      </c>
      <c r="C51" s="1" t="s">
        <v>745</v>
      </c>
      <c r="D51" s="1" t="s">
        <v>81</v>
      </c>
      <c r="E51" s="1">
        <v>0</v>
      </c>
      <c r="F51" s="1">
        <v>1</v>
      </c>
      <c r="G51" s="1">
        <v>1</v>
      </c>
      <c r="H51" s="1" t="str">
        <f t="shared" si="0"/>
        <v>TERRACCIANO</v>
      </c>
    </row>
    <row r="52" spans="1:8">
      <c r="A52" s="1">
        <v>2845</v>
      </c>
      <c r="B52" s="1" t="s">
        <v>452</v>
      </c>
      <c r="C52" s="1" t="s">
        <v>474</v>
      </c>
      <c r="D52" s="1" t="s">
        <v>87</v>
      </c>
      <c r="E52" s="1">
        <v>0</v>
      </c>
      <c r="F52" s="1">
        <v>1</v>
      </c>
      <c r="G52" s="1">
        <v>1</v>
      </c>
      <c r="H52" s="1" t="str">
        <f t="shared" si="0"/>
        <v>CONTINI</v>
      </c>
    </row>
    <row r="53" spans="1:8">
      <c r="A53" s="1">
        <v>4351</v>
      </c>
      <c r="B53" s="1" t="s">
        <v>452</v>
      </c>
      <c r="C53" s="1" t="s">
        <v>473</v>
      </c>
      <c r="D53" s="1" t="s">
        <v>81</v>
      </c>
      <c r="E53" s="1">
        <v>0</v>
      </c>
      <c r="F53" s="1">
        <v>1</v>
      </c>
      <c r="G53" s="1">
        <v>1</v>
      </c>
      <c r="H53" s="1" t="str">
        <f t="shared" si="0"/>
        <v>BRANCOLINI</v>
      </c>
    </row>
    <row r="54" spans="1:8">
      <c r="A54" s="1">
        <v>4419</v>
      </c>
      <c r="B54" s="1" t="s">
        <v>452</v>
      </c>
      <c r="C54" s="1" t="s">
        <v>744</v>
      </c>
      <c r="D54" s="1" t="s">
        <v>89</v>
      </c>
      <c r="E54" s="1">
        <v>6</v>
      </c>
      <c r="F54" s="1">
        <v>13</v>
      </c>
      <c r="G54" s="1">
        <v>8</v>
      </c>
      <c r="H54" s="1" t="str">
        <f t="shared" si="0"/>
        <v>PAU LOPEZ</v>
      </c>
    </row>
    <row r="55" spans="1:8">
      <c r="A55" s="1">
        <v>4431</v>
      </c>
      <c r="B55" s="1" t="s">
        <v>452</v>
      </c>
      <c r="C55" s="1" t="s">
        <v>743</v>
      </c>
      <c r="D55" s="1" t="s">
        <v>73</v>
      </c>
      <c r="E55" s="1">
        <v>0</v>
      </c>
      <c r="F55" s="1">
        <v>1</v>
      </c>
      <c r="G55" s="1">
        <v>1</v>
      </c>
      <c r="H55" s="1" t="str">
        <f t="shared" si="0"/>
        <v>CARNESECCHI</v>
      </c>
    </row>
    <row r="56" spans="1:8">
      <c r="A56" s="1">
        <v>4491</v>
      </c>
      <c r="B56" s="1" t="s">
        <v>452</v>
      </c>
      <c r="C56" s="1" t="s">
        <v>472</v>
      </c>
      <c r="D56" s="1" t="s">
        <v>95</v>
      </c>
      <c r="E56" s="1">
        <v>0</v>
      </c>
      <c r="F56" s="1">
        <v>1</v>
      </c>
      <c r="G56" s="1">
        <v>1</v>
      </c>
      <c r="H56" s="1" t="str">
        <f t="shared" si="0"/>
        <v>BERARDI A.</v>
      </c>
    </row>
    <row r="57" spans="1:8">
      <c r="A57" s="1">
        <v>4520</v>
      </c>
      <c r="B57" s="1" t="s">
        <v>452</v>
      </c>
      <c r="C57" s="1" t="s">
        <v>471</v>
      </c>
      <c r="D57" s="1" t="s">
        <v>90</v>
      </c>
      <c r="E57" s="1">
        <v>0</v>
      </c>
      <c r="F57" s="1">
        <v>1</v>
      </c>
      <c r="G57" s="1">
        <v>1</v>
      </c>
      <c r="H57" s="1" t="str">
        <f t="shared" si="0"/>
        <v>LETICA</v>
      </c>
    </row>
    <row r="58" spans="1:8">
      <c r="A58" s="1">
        <v>4523</v>
      </c>
      <c r="B58" s="1" t="s">
        <v>452</v>
      </c>
      <c r="C58" s="1" t="s">
        <v>470</v>
      </c>
      <c r="D58" s="1" t="s">
        <v>90</v>
      </c>
      <c r="E58" s="1">
        <v>0</v>
      </c>
      <c r="F58" s="1">
        <v>1</v>
      </c>
      <c r="G58" s="1">
        <v>1</v>
      </c>
      <c r="H58" s="1" t="str">
        <f t="shared" si="0"/>
        <v>AVOGADRI</v>
      </c>
    </row>
    <row r="59" spans="1:8">
      <c r="A59" s="1">
        <v>4867</v>
      </c>
      <c r="B59" s="1" t="s">
        <v>452</v>
      </c>
      <c r="C59" s="1" t="s">
        <v>469</v>
      </c>
      <c r="D59" s="1" t="s">
        <v>91</v>
      </c>
      <c r="E59" s="1">
        <v>0</v>
      </c>
      <c r="F59" s="1">
        <v>1</v>
      </c>
      <c r="G59" s="1">
        <v>1</v>
      </c>
      <c r="H59" s="1" t="str">
        <f t="shared" si="0"/>
        <v>TURATI</v>
      </c>
    </row>
    <row r="60" spans="1:8">
      <c r="A60" s="1">
        <v>4883</v>
      </c>
      <c r="B60" s="1" t="s">
        <v>452</v>
      </c>
      <c r="C60" s="1" t="s">
        <v>468</v>
      </c>
      <c r="D60" s="1" t="s">
        <v>78</v>
      </c>
      <c r="E60" s="1">
        <v>0</v>
      </c>
      <c r="F60" s="1">
        <v>1</v>
      </c>
      <c r="G60" s="1">
        <v>1</v>
      </c>
      <c r="H60" s="1" t="str">
        <f t="shared" si="0"/>
        <v>BREZA</v>
      </c>
    </row>
    <row r="61" spans="1:8">
      <c r="A61" s="1">
        <v>4929</v>
      </c>
      <c r="B61" s="1" t="s">
        <v>452</v>
      </c>
      <c r="C61" s="1" t="s">
        <v>467</v>
      </c>
      <c r="D61" s="1" t="s">
        <v>79</v>
      </c>
      <c r="E61" s="1">
        <v>0</v>
      </c>
      <c r="F61" s="1">
        <v>1</v>
      </c>
      <c r="G61" s="1">
        <v>1</v>
      </c>
      <c r="H61" s="1" t="str">
        <f t="shared" si="0"/>
        <v>CIOCCI</v>
      </c>
    </row>
    <row r="62" spans="1:8">
      <c r="A62" s="1">
        <v>4955</v>
      </c>
      <c r="B62" s="1" t="s">
        <v>452</v>
      </c>
      <c r="C62" s="1" t="s">
        <v>466</v>
      </c>
      <c r="D62" s="1" t="s">
        <v>77</v>
      </c>
      <c r="E62" s="1">
        <v>0</v>
      </c>
      <c r="F62" s="1">
        <v>1</v>
      </c>
      <c r="G62" s="1">
        <v>1</v>
      </c>
      <c r="H62" s="1" t="str">
        <f t="shared" si="0"/>
        <v>GORI P.</v>
      </c>
    </row>
    <row r="63" spans="1:8">
      <c r="A63" s="1">
        <v>4956</v>
      </c>
      <c r="B63" s="1" t="s">
        <v>452</v>
      </c>
      <c r="C63" s="1" t="s">
        <v>465</v>
      </c>
      <c r="D63" s="1" t="s">
        <v>77</v>
      </c>
      <c r="E63" s="1">
        <v>0</v>
      </c>
      <c r="F63" s="1">
        <v>1</v>
      </c>
      <c r="G63" s="1">
        <v>1</v>
      </c>
      <c r="H63" s="1" t="str">
        <f t="shared" si="0"/>
        <v>MANFREDINI</v>
      </c>
    </row>
    <row r="64" spans="1:8">
      <c r="A64" s="1">
        <v>4957</v>
      </c>
      <c r="B64" s="1" t="s">
        <v>452</v>
      </c>
      <c r="C64" s="1" t="s">
        <v>742</v>
      </c>
      <c r="D64" s="1" t="s">
        <v>77</v>
      </c>
      <c r="E64" s="1">
        <v>5.89</v>
      </c>
      <c r="F64" s="1">
        <v>7</v>
      </c>
      <c r="G64" s="1">
        <v>6</v>
      </c>
      <c r="H64" s="1" t="str">
        <f t="shared" si="0"/>
        <v>MONTIPO'</v>
      </c>
    </row>
    <row r="65" spans="1:8">
      <c r="A65" s="1">
        <v>4964</v>
      </c>
      <c r="B65" s="1" t="s">
        <v>452</v>
      </c>
      <c r="C65" s="1" t="s">
        <v>464</v>
      </c>
      <c r="D65" s="1" t="s">
        <v>79</v>
      </c>
      <c r="E65" s="1">
        <v>0</v>
      </c>
      <c r="F65" s="1">
        <v>1</v>
      </c>
      <c r="G65" s="1">
        <v>1</v>
      </c>
      <c r="H65" s="1" t="str">
        <f t="shared" si="0"/>
        <v>VICARIO</v>
      </c>
    </row>
    <row r="66" spans="1:8">
      <c r="A66" s="1">
        <v>4977</v>
      </c>
      <c r="B66" s="1" t="s">
        <v>452</v>
      </c>
      <c r="C66" s="1" t="s">
        <v>463</v>
      </c>
      <c r="D66" s="1" t="s">
        <v>90</v>
      </c>
      <c r="E66" s="1">
        <v>0</v>
      </c>
      <c r="F66" s="1">
        <v>1</v>
      </c>
      <c r="G66" s="1">
        <v>1</v>
      </c>
      <c r="H66" s="1" t="str">
        <f t="shared" si="0"/>
        <v>RAVAGLIA</v>
      </c>
    </row>
    <row r="67" spans="1:8">
      <c r="A67" s="1">
        <v>4980</v>
      </c>
      <c r="B67" s="1" t="s">
        <v>452</v>
      </c>
      <c r="C67" s="1" t="s">
        <v>462</v>
      </c>
      <c r="D67" s="1" t="s">
        <v>92</v>
      </c>
      <c r="E67" s="1">
        <v>0</v>
      </c>
      <c r="F67" s="1">
        <v>1</v>
      </c>
      <c r="G67" s="1">
        <v>1</v>
      </c>
      <c r="H67" s="1" t="str">
        <f t="shared" ref="H67:H130" si="1">UPPER(C67)</f>
        <v>DESJARDINS *</v>
      </c>
    </row>
    <row r="68" spans="1:8">
      <c r="A68" s="1">
        <v>4981</v>
      </c>
      <c r="B68" s="1" t="s">
        <v>452</v>
      </c>
      <c r="C68" s="1" t="s">
        <v>461</v>
      </c>
      <c r="D68" s="1" t="s">
        <v>92</v>
      </c>
      <c r="E68" s="1">
        <v>0</v>
      </c>
      <c r="F68" s="1">
        <v>1</v>
      </c>
      <c r="G68" s="1">
        <v>1</v>
      </c>
      <c r="H68" s="1" t="str">
        <f t="shared" si="1"/>
        <v>KRAPIKAS</v>
      </c>
    </row>
    <row r="69" spans="1:8">
      <c r="A69" s="1">
        <v>4996</v>
      </c>
      <c r="B69" s="1" t="s">
        <v>452</v>
      </c>
      <c r="C69" s="1" t="s">
        <v>460</v>
      </c>
      <c r="D69" s="1" t="s">
        <v>95</v>
      </c>
      <c r="E69" s="1">
        <v>0</v>
      </c>
      <c r="F69" s="1">
        <v>1</v>
      </c>
      <c r="G69" s="1">
        <v>1</v>
      </c>
      <c r="H69" s="1" t="str">
        <f t="shared" si="1"/>
        <v>PANDUR</v>
      </c>
    </row>
    <row r="70" spans="1:8">
      <c r="A70" s="1">
        <v>5005</v>
      </c>
      <c r="B70" s="1" t="s">
        <v>452</v>
      </c>
      <c r="C70" s="1" t="s">
        <v>459</v>
      </c>
      <c r="D70" s="1" t="s">
        <v>92</v>
      </c>
      <c r="E70" s="1">
        <v>5.75</v>
      </c>
      <c r="F70" s="1">
        <v>6</v>
      </c>
      <c r="G70" s="1">
        <v>3</v>
      </c>
      <c r="H70" s="1" t="str">
        <f t="shared" si="1"/>
        <v>ZOET</v>
      </c>
    </row>
    <row r="71" spans="1:8">
      <c r="A71" s="1">
        <v>5289</v>
      </c>
      <c r="B71" s="1" t="s">
        <v>452</v>
      </c>
      <c r="C71" s="1" t="s">
        <v>458</v>
      </c>
      <c r="D71" s="1" t="s">
        <v>80</v>
      </c>
      <c r="E71" s="1">
        <v>0</v>
      </c>
      <c r="F71" s="1">
        <v>1</v>
      </c>
      <c r="G71" s="1">
        <v>1</v>
      </c>
      <c r="H71" s="1" t="str">
        <f t="shared" si="1"/>
        <v>CRESPI</v>
      </c>
    </row>
    <row r="72" spans="1:8">
      <c r="A72" s="1">
        <v>5304</v>
      </c>
      <c r="B72" s="1" t="s">
        <v>452</v>
      </c>
      <c r="C72" s="1" t="s">
        <v>457</v>
      </c>
      <c r="D72" s="1" t="s">
        <v>89</v>
      </c>
      <c r="E72" s="1">
        <v>0</v>
      </c>
      <c r="F72" s="1">
        <v>1</v>
      </c>
      <c r="G72" s="1">
        <v>1</v>
      </c>
      <c r="H72" s="1" t="str">
        <f t="shared" si="1"/>
        <v>BOER</v>
      </c>
    </row>
    <row r="73" spans="1:8">
      <c r="A73" s="1">
        <v>5306</v>
      </c>
      <c r="B73" s="1" t="s">
        <v>452</v>
      </c>
      <c r="C73" s="1" t="s">
        <v>456</v>
      </c>
      <c r="D73" s="1" t="s">
        <v>85</v>
      </c>
      <c r="E73" s="1">
        <v>0</v>
      </c>
      <c r="F73" s="1">
        <v>1</v>
      </c>
      <c r="G73" s="1">
        <v>1</v>
      </c>
      <c r="H73" s="1" t="str">
        <f t="shared" si="1"/>
        <v>ALIA</v>
      </c>
    </row>
    <row r="74" spans="1:8">
      <c r="A74" s="1">
        <v>5320</v>
      </c>
      <c r="B74" s="1" t="s">
        <v>452</v>
      </c>
      <c r="C74" s="1" t="s">
        <v>455</v>
      </c>
      <c r="D74" s="1" t="s">
        <v>82</v>
      </c>
      <c r="E74" s="1">
        <v>6.5</v>
      </c>
      <c r="F74" s="1">
        <v>1</v>
      </c>
      <c r="G74" s="1">
        <v>1</v>
      </c>
      <c r="H74" s="1" t="str">
        <f t="shared" si="1"/>
        <v>PALEARI</v>
      </c>
    </row>
    <row r="75" spans="1:8">
      <c r="A75" s="1">
        <v>5333</v>
      </c>
      <c r="B75" s="1" t="s">
        <v>452</v>
      </c>
      <c r="C75" s="1" t="s">
        <v>454</v>
      </c>
      <c r="D75" s="1" t="s">
        <v>94</v>
      </c>
      <c r="E75" s="1">
        <v>0</v>
      </c>
      <c r="F75" s="1">
        <v>1</v>
      </c>
      <c r="G75" s="1">
        <v>1</v>
      </c>
      <c r="H75" s="1" t="str">
        <f t="shared" si="1"/>
        <v>GASPARINI</v>
      </c>
    </row>
    <row r="76" spans="1:8">
      <c r="A76" s="1">
        <v>5338</v>
      </c>
      <c r="B76" s="1" t="s">
        <v>452</v>
      </c>
      <c r="C76" s="1" t="s">
        <v>453</v>
      </c>
      <c r="D76" s="1" t="s">
        <v>88</v>
      </c>
      <c r="E76" s="1">
        <v>0</v>
      </c>
      <c r="F76" s="1">
        <v>1</v>
      </c>
      <c r="G76" s="1">
        <v>1</v>
      </c>
      <c r="H76" s="1" t="str">
        <f t="shared" si="1"/>
        <v>RINALDI</v>
      </c>
    </row>
    <row r="77" spans="1:8">
      <c r="A77" s="1">
        <v>5345</v>
      </c>
      <c r="B77" s="1" t="s">
        <v>452</v>
      </c>
      <c r="C77" s="1" t="s">
        <v>451</v>
      </c>
      <c r="D77" s="1" t="s">
        <v>89</v>
      </c>
      <c r="E77" s="1">
        <v>0</v>
      </c>
      <c r="F77" s="1">
        <v>1</v>
      </c>
      <c r="G77" s="1">
        <v>1</v>
      </c>
      <c r="H77" s="1" t="str">
        <f t="shared" si="1"/>
        <v>FARELLI</v>
      </c>
    </row>
    <row r="78" spans="1:8">
      <c r="A78" s="1">
        <v>11</v>
      </c>
      <c r="B78" s="1" t="s">
        <v>313</v>
      </c>
      <c r="C78" s="1" t="s">
        <v>741</v>
      </c>
      <c r="D78" s="1" t="s">
        <v>86</v>
      </c>
      <c r="E78" s="1">
        <v>0</v>
      </c>
      <c r="F78" s="1">
        <v>5</v>
      </c>
      <c r="G78" s="1">
        <v>2</v>
      </c>
      <c r="H78" s="1" t="str">
        <f t="shared" si="1"/>
        <v>CONTI</v>
      </c>
    </row>
    <row r="79" spans="1:8">
      <c r="A79" s="1">
        <v>15</v>
      </c>
      <c r="B79" s="1" t="s">
        <v>332</v>
      </c>
      <c r="C79" s="1" t="s">
        <v>450</v>
      </c>
      <c r="D79" s="1" t="s">
        <v>82</v>
      </c>
      <c r="E79" s="1">
        <v>5.38</v>
      </c>
      <c r="F79" s="1">
        <v>4</v>
      </c>
      <c r="G79" s="1">
        <v>2</v>
      </c>
      <c r="H79" s="1" t="str">
        <f t="shared" si="1"/>
        <v>MASIELLO</v>
      </c>
    </row>
    <row r="80" spans="1:8">
      <c r="A80" s="1">
        <v>45</v>
      </c>
      <c r="B80" s="1" t="s">
        <v>332</v>
      </c>
      <c r="C80" s="1" t="s">
        <v>449</v>
      </c>
      <c r="D80" s="1" t="s">
        <v>90</v>
      </c>
      <c r="E80" s="1">
        <v>5.5</v>
      </c>
      <c r="F80" s="1">
        <v>3</v>
      </c>
      <c r="G80" s="1">
        <v>1</v>
      </c>
      <c r="H80" s="1" t="str">
        <f t="shared" si="1"/>
        <v>FERRARI A.</v>
      </c>
    </row>
    <row r="81" spans="1:8">
      <c r="A81" s="1">
        <v>50</v>
      </c>
      <c r="B81" s="1" t="s">
        <v>318</v>
      </c>
      <c r="C81" s="1" t="s">
        <v>448</v>
      </c>
      <c r="D81" s="1" t="s">
        <v>78</v>
      </c>
      <c r="E81" s="1">
        <v>6</v>
      </c>
      <c r="F81" s="1">
        <v>3</v>
      </c>
      <c r="G81" s="1">
        <v>1</v>
      </c>
      <c r="H81" s="1" t="str">
        <f t="shared" si="1"/>
        <v>MBAYE</v>
      </c>
    </row>
    <row r="82" spans="1:8">
      <c r="A82" s="1">
        <v>73</v>
      </c>
      <c r="B82" s="1" t="s">
        <v>336</v>
      </c>
      <c r="C82" s="1" t="s">
        <v>740</v>
      </c>
      <c r="D82" s="1" t="s">
        <v>88</v>
      </c>
      <c r="E82" s="1">
        <v>6</v>
      </c>
      <c r="F82" s="1">
        <v>9</v>
      </c>
      <c r="G82" s="1">
        <v>12</v>
      </c>
      <c r="H82" s="1" t="str">
        <f t="shared" si="1"/>
        <v>GAGLIOLO</v>
      </c>
    </row>
    <row r="83" spans="1:8">
      <c r="A83" s="1">
        <v>74</v>
      </c>
      <c r="B83" s="1" t="s">
        <v>318</v>
      </c>
      <c r="C83" s="1" t="s">
        <v>739</v>
      </c>
      <c r="D83" s="1" t="s">
        <v>77</v>
      </c>
      <c r="E83" s="1">
        <v>5.89</v>
      </c>
      <c r="F83" s="1">
        <v>7</v>
      </c>
      <c r="G83" s="1">
        <v>11</v>
      </c>
      <c r="H83" s="1" t="str">
        <f t="shared" si="1"/>
        <v>LETIZIA</v>
      </c>
    </row>
    <row r="84" spans="1:8">
      <c r="A84" s="1">
        <v>78</v>
      </c>
      <c r="B84" s="1" t="s">
        <v>309</v>
      </c>
      <c r="C84" s="1" t="s">
        <v>447</v>
      </c>
      <c r="D84" s="1" t="s">
        <v>80</v>
      </c>
      <c r="E84" s="1">
        <v>0</v>
      </c>
      <c r="F84" s="1">
        <v>1</v>
      </c>
      <c r="G84" s="1">
        <v>1</v>
      </c>
      <c r="H84" s="1" t="str">
        <f t="shared" si="1"/>
        <v>SPOLLI *</v>
      </c>
    </row>
    <row r="85" spans="1:8">
      <c r="A85" s="1">
        <v>84</v>
      </c>
      <c r="B85" s="1" t="s">
        <v>309</v>
      </c>
      <c r="C85" s="1" t="s">
        <v>446</v>
      </c>
      <c r="D85" s="1" t="s">
        <v>80</v>
      </c>
      <c r="E85" s="1">
        <v>5.19</v>
      </c>
      <c r="F85" s="1">
        <v>5</v>
      </c>
      <c r="G85" s="1">
        <v>3</v>
      </c>
      <c r="H85" s="1" t="str">
        <f t="shared" si="1"/>
        <v>MARRONE</v>
      </c>
    </row>
    <row r="86" spans="1:8">
      <c r="A86" s="1">
        <v>106</v>
      </c>
      <c r="B86" s="1" t="s">
        <v>318</v>
      </c>
      <c r="C86" s="1" t="s">
        <v>445</v>
      </c>
      <c r="D86" s="1" t="s">
        <v>92</v>
      </c>
      <c r="E86" s="1">
        <v>6</v>
      </c>
      <c r="F86" s="1">
        <v>4</v>
      </c>
      <c r="G86" s="1">
        <v>3</v>
      </c>
      <c r="H86" s="1" t="str">
        <f t="shared" si="1"/>
        <v>MATTIELLO</v>
      </c>
    </row>
    <row r="87" spans="1:8">
      <c r="A87" s="1">
        <v>134</v>
      </c>
      <c r="B87" s="1" t="s">
        <v>336</v>
      </c>
      <c r="C87" s="1" t="s">
        <v>444</v>
      </c>
      <c r="D87" s="1" t="s">
        <v>77</v>
      </c>
      <c r="E87" s="1">
        <v>5.75</v>
      </c>
      <c r="F87" s="1">
        <v>2</v>
      </c>
      <c r="G87" s="1">
        <v>3</v>
      </c>
      <c r="H87" s="1" t="str">
        <f t="shared" si="1"/>
        <v>BARBA</v>
      </c>
    </row>
    <row r="88" spans="1:8">
      <c r="A88" s="1">
        <v>139</v>
      </c>
      <c r="B88" s="1" t="s">
        <v>309</v>
      </c>
      <c r="C88" s="1" t="s">
        <v>443</v>
      </c>
      <c r="D88" s="1" t="s">
        <v>88</v>
      </c>
      <c r="E88" s="1">
        <v>5.75</v>
      </c>
      <c r="F88" s="1">
        <v>3</v>
      </c>
      <c r="G88" s="1">
        <v>3</v>
      </c>
      <c r="H88" s="1" t="str">
        <f t="shared" si="1"/>
        <v>DERMAKU *</v>
      </c>
    </row>
    <row r="89" spans="1:8">
      <c r="A89" s="1">
        <v>140</v>
      </c>
      <c r="B89" s="1" t="s">
        <v>318</v>
      </c>
      <c r="C89" s="1" t="s">
        <v>738</v>
      </c>
      <c r="D89" s="1" t="s">
        <v>87</v>
      </c>
      <c r="E89" s="1">
        <v>6.3</v>
      </c>
      <c r="F89" s="1">
        <v>7</v>
      </c>
      <c r="G89" s="1">
        <v>8</v>
      </c>
      <c r="H89" s="1" t="str">
        <f t="shared" si="1"/>
        <v>HYSAJ</v>
      </c>
    </row>
    <row r="90" spans="1:8">
      <c r="A90" s="1">
        <v>141</v>
      </c>
      <c r="B90" s="1" t="s">
        <v>313</v>
      </c>
      <c r="C90" s="1" t="s">
        <v>737</v>
      </c>
      <c r="D90" s="1" t="s">
        <v>88</v>
      </c>
      <c r="E90" s="1">
        <v>5.38</v>
      </c>
      <c r="F90" s="1">
        <v>4</v>
      </c>
      <c r="G90" s="1">
        <v>3</v>
      </c>
      <c r="H90" s="1" t="str">
        <f t="shared" si="1"/>
        <v>LAURINI</v>
      </c>
    </row>
    <row r="91" spans="1:8">
      <c r="A91" s="1">
        <v>142</v>
      </c>
      <c r="B91" s="1" t="s">
        <v>307</v>
      </c>
      <c r="C91" s="1" t="s">
        <v>442</v>
      </c>
      <c r="D91" s="1" t="s">
        <v>87</v>
      </c>
      <c r="E91" s="1">
        <v>6.12</v>
      </c>
      <c r="F91" s="1">
        <v>8</v>
      </c>
      <c r="G91" s="1">
        <v>6</v>
      </c>
      <c r="H91" s="1" t="str">
        <f t="shared" si="1"/>
        <v>MARIO RUI</v>
      </c>
    </row>
    <row r="92" spans="1:8">
      <c r="A92" s="1">
        <v>144</v>
      </c>
      <c r="B92" s="1" t="s">
        <v>309</v>
      </c>
      <c r="C92" s="1" t="s">
        <v>736</v>
      </c>
      <c r="D92" s="1" t="s">
        <v>90</v>
      </c>
      <c r="E92" s="1">
        <v>5.69</v>
      </c>
      <c r="F92" s="1">
        <v>6</v>
      </c>
      <c r="G92" s="1">
        <v>4</v>
      </c>
      <c r="H92" s="1" t="str">
        <f t="shared" si="1"/>
        <v>TONELLI</v>
      </c>
    </row>
    <row r="93" spans="1:8">
      <c r="A93" s="1">
        <v>224</v>
      </c>
      <c r="B93" s="1" t="s">
        <v>309</v>
      </c>
      <c r="C93" s="1" t="s">
        <v>735</v>
      </c>
      <c r="D93" s="1" t="s">
        <v>94</v>
      </c>
      <c r="E93" s="1">
        <v>5.5</v>
      </c>
      <c r="F93" s="1">
        <v>6</v>
      </c>
      <c r="G93" s="1">
        <v>4</v>
      </c>
      <c r="H93" s="1" t="str">
        <f t="shared" si="1"/>
        <v>DE MAIO</v>
      </c>
    </row>
    <row r="94" spans="1:8">
      <c r="A94" s="1">
        <v>226</v>
      </c>
      <c r="B94" s="1" t="s">
        <v>332</v>
      </c>
      <c r="C94" s="1" t="s">
        <v>441</v>
      </c>
      <c r="D94" s="1" t="s">
        <v>93</v>
      </c>
      <c r="E94" s="1">
        <v>5</v>
      </c>
      <c r="F94" s="1">
        <v>11</v>
      </c>
      <c r="G94" s="1">
        <v>6</v>
      </c>
      <c r="H94" s="1" t="str">
        <f t="shared" si="1"/>
        <v>IZZO</v>
      </c>
    </row>
    <row r="95" spans="1:8">
      <c r="A95" s="1">
        <v>235</v>
      </c>
      <c r="B95" s="1" t="s">
        <v>307</v>
      </c>
      <c r="C95" s="1" t="s">
        <v>440</v>
      </c>
      <c r="D95" s="1" t="s">
        <v>86</v>
      </c>
      <c r="E95" s="1">
        <v>0</v>
      </c>
      <c r="F95" s="1">
        <v>2</v>
      </c>
      <c r="G95" s="1">
        <v>1</v>
      </c>
      <c r="H95" s="1" t="str">
        <f t="shared" si="1"/>
        <v>LAXALT *</v>
      </c>
    </row>
    <row r="96" spans="1:8">
      <c r="A96" s="1">
        <v>244</v>
      </c>
      <c r="B96" s="1" t="s">
        <v>313</v>
      </c>
      <c r="C96" s="1" t="s">
        <v>734</v>
      </c>
      <c r="D96" s="1" t="s">
        <v>82</v>
      </c>
      <c r="E96" s="1">
        <v>5.88</v>
      </c>
      <c r="F96" s="1">
        <v>6</v>
      </c>
      <c r="G96" s="1">
        <v>8</v>
      </c>
      <c r="H96" s="1" t="str">
        <f t="shared" si="1"/>
        <v>GHIGLIONE</v>
      </c>
    </row>
    <row r="97" spans="1:8">
      <c r="A97" s="1">
        <v>252</v>
      </c>
      <c r="B97" s="1" t="s">
        <v>307</v>
      </c>
      <c r="C97" s="1" t="s">
        <v>733</v>
      </c>
      <c r="D97" s="1" t="s">
        <v>81</v>
      </c>
      <c r="E97" s="1">
        <v>6.06</v>
      </c>
      <c r="F97" s="1">
        <v>8</v>
      </c>
      <c r="G97" s="1">
        <v>13</v>
      </c>
      <c r="H97" s="1" t="str">
        <f t="shared" si="1"/>
        <v>BIRAGHI</v>
      </c>
    </row>
    <row r="98" spans="1:8">
      <c r="A98" s="1">
        <v>253</v>
      </c>
      <c r="B98" s="1" t="s">
        <v>346</v>
      </c>
      <c r="C98" s="1" t="s">
        <v>732</v>
      </c>
      <c r="D98" s="1" t="s">
        <v>83</v>
      </c>
      <c r="E98" s="1">
        <v>5.88</v>
      </c>
      <c r="F98" s="1">
        <v>10</v>
      </c>
      <c r="G98" s="1">
        <v>11</v>
      </c>
      <c r="H98" s="1" t="str">
        <f t="shared" si="1"/>
        <v>D'AMBROSIO</v>
      </c>
    </row>
    <row r="99" spans="1:8">
      <c r="A99" s="1">
        <v>254</v>
      </c>
      <c r="B99" s="1" t="s">
        <v>307</v>
      </c>
      <c r="C99" s="1" t="s">
        <v>731</v>
      </c>
      <c r="D99" s="1" t="s">
        <v>95</v>
      </c>
      <c r="E99" s="1">
        <v>6.06</v>
      </c>
      <c r="F99" s="1">
        <v>4</v>
      </c>
      <c r="G99" s="1">
        <v>9</v>
      </c>
      <c r="H99" s="1" t="str">
        <f t="shared" si="1"/>
        <v>DIMARCO</v>
      </c>
    </row>
    <row r="100" spans="1:8">
      <c r="A100" s="1">
        <v>256</v>
      </c>
      <c r="B100" s="1" t="s">
        <v>336</v>
      </c>
      <c r="C100" s="1" t="s">
        <v>439</v>
      </c>
      <c r="D100" s="1" t="s">
        <v>89</v>
      </c>
      <c r="E100" s="1">
        <v>5.5</v>
      </c>
      <c r="F100" s="1">
        <v>6</v>
      </c>
      <c r="G100" s="1">
        <v>4</v>
      </c>
      <c r="H100" s="1" t="str">
        <f t="shared" si="1"/>
        <v>JUAN JESUS</v>
      </c>
    </row>
    <row r="101" spans="1:8">
      <c r="A101" s="1">
        <v>261</v>
      </c>
      <c r="B101" s="1" t="s">
        <v>309</v>
      </c>
      <c r="C101" s="1" t="s">
        <v>438</v>
      </c>
      <c r="D101" s="1" t="s">
        <v>83</v>
      </c>
      <c r="E101" s="1">
        <v>6</v>
      </c>
      <c r="F101" s="1">
        <v>2</v>
      </c>
      <c r="G101" s="1">
        <v>3</v>
      </c>
      <c r="H101" s="1" t="str">
        <f t="shared" si="1"/>
        <v>RANOCCHIA</v>
      </c>
    </row>
    <row r="102" spans="1:8">
      <c r="A102" s="1">
        <v>262</v>
      </c>
      <c r="B102" s="1" t="s">
        <v>318</v>
      </c>
      <c r="C102" s="1" t="s">
        <v>437</v>
      </c>
      <c r="D102" s="1" t="s">
        <v>89</v>
      </c>
      <c r="E102" s="1">
        <v>5.88</v>
      </c>
      <c r="F102" s="1">
        <v>3</v>
      </c>
      <c r="G102" s="1">
        <v>3</v>
      </c>
      <c r="H102" s="1" t="str">
        <f t="shared" si="1"/>
        <v>SANTON</v>
      </c>
    </row>
    <row r="103" spans="1:8">
      <c r="A103" s="1">
        <v>286</v>
      </c>
      <c r="B103" s="1" t="s">
        <v>309</v>
      </c>
      <c r="C103" s="1" t="s">
        <v>730</v>
      </c>
      <c r="D103" s="1" t="s">
        <v>84</v>
      </c>
      <c r="E103" s="1">
        <v>6</v>
      </c>
      <c r="F103" s="1">
        <v>13</v>
      </c>
      <c r="G103" s="1">
        <v>13</v>
      </c>
      <c r="H103" s="1" t="str">
        <f t="shared" si="1"/>
        <v>BONUCCI</v>
      </c>
    </row>
    <row r="104" spans="1:8">
      <c r="A104" s="1">
        <v>287</v>
      </c>
      <c r="B104" s="1" t="s">
        <v>360</v>
      </c>
      <c r="C104" s="1" t="s">
        <v>729</v>
      </c>
      <c r="D104" s="1" t="s">
        <v>81</v>
      </c>
      <c r="E104" s="1">
        <v>5.44</v>
      </c>
      <c r="F104" s="1">
        <v>8</v>
      </c>
      <c r="G104" s="1">
        <v>5</v>
      </c>
      <c r="H104" s="1" t="str">
        <f t="shared" si="1"/>
        <v>CACERES</v>
      </c>
    </row>
    <row r="105" spans="1:8">
      <c r="A105" s="1">
        <v>288</v>
      </c>
      <c r="B105" s="1" t="s">
        <v>309</v>
      </c>
      <c r="C105" s="1" t="s">
        <v>728</v>
      </c>
      <c r="D105" s="1" t="s">
        <v>84</v>
      </c>
      <c r="E105" s="1">
        <v>6.25</v>
      </c>
      <c r="F105" s="1">
        <v>11</v>
      </c>
      <c r="G105" s="1">
        <v>8</v>
      </c>
      <c r="H105" s="1" t="str">
        <f t="shared" si="1"/>
        <v>CHIELLINI</v>
      </c>
    </row>
    <row r="106" spans="1:8">
      <c r="A106" s="1">
        <v>294</v>
      </c>
      <c r="B106" s="1" t="s">
        <v>309</v>
      </c>
      <c r="C106" s="1" t="s">
        <v>436</v>
      </c>
      <c r="D106" s="1" t="s">
        <v>84</v>
      </c>
      <c r="E106" s="1">
        <v>0</v>
      </c>
      <c r="F106" s="1">
        <v>6</v>
      </c>
      <c r="G106" s="1">
        <v>6</v>
      </c>
      <c r="H106" s="1" t="str">
        <f t="shared" si="1"/>
        <v>RUGANI *</v>
      </c>
    </row>
    <row r="107" spans="1:8">
      <c r="A107" s="1">
        <v>295</v>
      </c>
      <c r="B107" s="1" t="s">
        <v>307</v>
      </c>
      <c r="C107" s="1" t="s">
        <v>435</v>
      </c>
      <c r="D107" s="1" t="s">
        <v>83</v>
      </c>
      <c r="E107" s="1">
        <v>0</v>
      </c>
      <c r="F107" s="1">
        <v>2</v>
      </c>
      <c r="G107" s="1">
        <v>1</v>
      </c>
      <c r="H107" s="1" t="str">
        <f t="shared" si="1"/>
        <v>ASAMOAH *</v>
      </c>
    </row>
    <row r="108" spans="1:8">
      <c r="A108" s="1">
        <v>322</v>
      </c>
      <c r="B108" s="1" t="s">
        <v>309</v>
      </c>
      <c r="C108" s="1" t="s">
        <v>727</v>
      </c>
      <c r="D108" s="1" t="s">
        <v>83</v>
      </c>
      <c r="E108" s="1">
        <v>5.93</v>
      </c>
      <c r="F108" s="1">
        <v>15</v>
      </c>
      <c r="G108" s="1">
        <v>11</v>
      </c>
      <c r="H108" s="1" t="str">
        <f t="shared" si="1"/>
        <v>DE VRIJ</v>
      </c>
    </row>
    <row r="109" spans="1:8">
      <c r="A109" s="1">
        <v>324</v>
      </c>
      <c r="B109" s="1" t="s">
        <v>309</v>
      </c>
      <c r="C109" s="1" t="s">
        <v>434</v>
      </c>
      <c r="D109" s="1" t="s">
        <v>85</v>
      </c>
      <c r="E109" s="1">
        <v>5.62</v>
      </c>
      <c r="F109" s="1">
        <v>7</v>
      </c>
      <c r="G109" s="1">
        <v>5</v>
      </c>
      <c r="H109" s="1" t="str">
        <f t="shared" si="1"/>
        <v>HOEDT</v>
      </c>
    </row>
    <row r="110" spans="1:8">
      <c r="A110" s="1">
        <v>327</v>
      </c>
      <c r="B110" s="1" t="s">
        <v>346</v>
      </c>
      <c r="C110" s="1" t="s">
        <v>726</v>
      </c>
      <c r="D110" s="1" t="s">
        <v>85</v>
      </c>
      <c r="E110" s="1">
        <v>5.75</v>
      </c>
      <c r="F110" s="1">
        <v>4</v>
      </c>
      <c r="G110" s="1">
        <v>6</v>
      </c>
      <c r="H110" s="1" t="str">
        <f t="shared" si="1"/>
        <v>PATRIC</v>
      </c>
    </row>
    <row r="111" spans="1:8">
      <c r="A111" s="1">
        <v>329</v>
      </c>
      <c r="B111" s="1" t="s">
        <v>336</v>
      </c>
      <c r="C111" s="1" t="s">
        <v>725</v>
      </c>
      <c r="D111" s="1" t="s">
        <v>85</v>
      </c>
      <c r="E111" s="1">
        <v>5.5</v>
      </c>
      <c r="F111" s="1">
        <v>9</v>
      </c>
      <c r="G111" s="1">
        <v>6</v>
      </c>
      <c r="H111" s="1" t="str">
        <f t="shared" si="1"/>
        <v>RADU</v>
      </c>
    </row>
    <row r="112" spans="1:8">
      <c r="A112" s="1">
        <v>357</v>
      </c>
      <c r="B112" s="1" t="s">
        <v>318</v>
      </c>
      <c r="C112" s="1" t="s">
        <v>724</v>
      </c>
      <c r="D112" s="1" t="s">
        <v>86</v>
      </c>
      <c r="E112" s="1">
        <v>6.28</v>
      </c>
      <c r="F112" s="1">
        <v>5</v>
      </c>
      <c r="G112" s="1">
        <v>9</v>
      </c>
      <c r="H112" s="1" t="str">
        <f t="shared" si="1"/>
        <v>CALABRIA</v>
      </c>
    </row>
    <row r="113" spans="1:8">
      <c r="A113" s="1">
        <v>358</v>
      </c>
      <c r="B113" s="1" t="s">
        <v>318</v>
      </c>
      <c r="C113" s="1" t="s">
        <v>433</v>
      </c>
      <c r="D113" s="1" t="s">
        <v>84</v>
      </c>
      <c r="E113" s="1">
        <v>6</v>
      </c>
      <c r="F113" s="1">
        <v>5</v>
      </c>
      <c r="G113" s="1">
        <v>5</v>
      </c>
      <c r="H113" s="1" t="str">
        <f t="shared" si="1"/>
        <v>DE SCIGLIO *</v>
      </c>
    </row>
    <row r="114" spans="1:8">
      <c r="A114" s="1">
        <v>365</v>
      </c>
      <c r="B114" s="1" t="s">
        <v>309</v>
      </c>
      <c r="C114" s="1" t="s">
        <v>432</v>
      </c>
      <c r="D114" s="1" t="s">
        <v>82</v>
      </c>
      <c r="E114" s="1">
        <v>5.75</v>
      </c>
      <c r="F114" s="1">
        <v>5</v>
      </c>
      <c r="G114" s="1">
        <v>5</v>
      </c>
      <c r="H114" s="1" t="str">
        <f t="shared" si="1"/>
        <v>ZAPATA C.</v>
      </c>
    </row>
    <row r="115" spans="1:8">
      <c r="A115" s="1">
        <v>390</v>
      </c>
      <c r="B115" s="1" t="s">
        <v>307</v>
      </c>
      <c r="C115" s="1" t="s">
        <v>431</v>
      </c>
      <c r="D115" s="1" t="s">
        <v>87</v>
      </c>
      <c r="E115" s="1">
        <v>6</v>
      </c>
      <c r="F115" s="1">
        <v>3</v>
      </c>
      <c r="G115" s="1">
        <v>3</v>
      </c>
      <c r="H115" s="1" t="str">
        <f t="shared" si="1"/>
        <v>GHOULAM</v>
      </c>
    </row>
    <row r="116" spans="1:8">
      <c r="A116" s="1">
        <v>392</v>
      </c>
      <c r="B116" s="1" t="s">
        <v>309</v>
      </c>
      <c r="C116" s="1" t="s">
        <v>723</v>
      </c>
      <c r="D116" s="1" t="s">
        <v>87</v>
      </c>
      <c r="E116" s="1">
        <v>6.38</v>
      </c>
      <c r="F116" s="1">
        <v>14</v>
      </c>
      <c r="G116" s="1">
        <v>15</v>
      </c>
      <c r="H116" s="1" t="str">
        <f t="shared" si="1"/>
        <v>KOULIBALY</v>
      </c>
    </row>
    <row r="117" spans="1:8">
      <c r="A117" s="1">
        <v>393</v>
      </c>
      <c r="B117" s="1" t="s">
        <v>336</v>
      </c>
      <c r="C117" s="1" t="s">
        <v>430</v>
      </c>
      <c r="D117" s="1" t="s">
        <v>80</v>
      </c>
      <c r="E117" s="1">
        <v>5.5</v>
      </c>
      <c r="F117" s="1">
        <v>2</v>
      </c>
      <c r="G117" s="1">
        <v>2</v>
      </c>
      <c r="H117" s="1" t="str">
        <f t="shared" si="1"/>
        <v>LUPERTO</v>
      </c>
    </row>
    <row r="118" spans="1:8">
      <c r="A118" s="1">
        <v>394</v>
      </c>
      <c r="B118" s="1" t="s">
        <v>313</v>
      </c>
      <c r="C118" s="1" t="s">
        <v>429</v>
      </c>
      <c r="D118" s="1" t="s">
        <v>77</v>
      </c>
      <c r="E118" s="1">
        <v>5.4</v>
      </c>
      <c r="F118" s="1">
        <v>2</v>
      </c>
      <c r="G118" s="1">
        <v>2</v>
      </c>
      <c r="H118" s="1" t="str">
        <f t="shared" si="1"/>
        <v>MAGGIO</v>
      </c>
    </row>
    <row r="119" spans="1:8">
      <c r="A119" s="1">
        <v>418</v>
      </c>
      <c r="B119" s="1" t="s">
        <v>309</v>
      </c>
      <c r="C119" s="1" t="s">
        <v>428</v>
      </c>
      <c r="D119" s="1" t="s">
        <v>82</v>
      </c>
      <c r="E119" s="1">
        <v>5.69</v>
      </c>
      <c r="F119" s="1">
        <v>5</v>
      </c>
      <c r="G119" s="1">
        <v>5</v>
      </c>
      <c r="H119" s="1" t="str">
        <f t="shared" si="1"/>
        <v>GOLDANIGA</v>
      </c>
    </row>
    <row r="120" spans="1:8">
      <c r="A120" s="1">
        <v>423</v>
      </c>
      <c r="B120" s="1" t="s">
        <v>313</v>
      </c>
      <c r="C120" s="1" t="s">
        <v>427</v>
      </c>
      <c r="D120" s="1" t="s">
        <v>80</v>
      </c>
      <c r="E120" s="1">
        <v>5.9</v>
      </c>
      <c r="F120" s="1">
        <v>5</v>
      </c>
      <c r="G120" s="1">
        <v>4</v>
      </c>
      <c r="H120" s="1" t="str">
        <f t="shared" si="1"/>
        <v>RISPOLI</v>
      </c>
    </row>
    <row r="121" spans="1:8">
      <c r="A121" s="1">
        <v>425</v>
      </c>
      <c r="B121" s="1" t="s">
        <v>309</v>
      </c>
      <c r="C121" s="1" t="s">
        <v>426</v>
      </c>
      <c r="D121" s="1" t="s">
        <v>92</v>
      </c>
      <c r="E121" s="1">
        <v>5.71</v>
      </c>
      <c r="F121" s="1">
        <v>3</v>
      </c>
      <c r="G121" s="1">
        <v>4</v>
      </c>
      <c r="H121" s="1" t="str">
        <f t="shared" si="1"/>
        <v>TERZI</v>
      </c>
    </row>
    <row r="122" spans="1:8">
      <c r="A122" s="1">
        <v>454</v>
      </c>
      <c r="B122" s="1" t="s">
        <v>309</v>
      </c>
      <c r="C122" s="1" t="s">
        <v>425</v>
      </c>
      <c r="D122" s="1" t="s">
        <v>92</v>
      </c>
      <c r="E122" s="1">
        <v>0</v>
      </c>
      <c r="F122" s="1">
        <v>3</v>
      </c>
      <c r="G122" s="1">
        <v>1</v>
      </c>
      <c r="H122" s="1" t="str">
        <f t="shared" si="1"/>
        <v>CAPRADOSSI</v>
      </c>
    </row>
    <row r="123" spans="1:8">
      <c r="A123" s="1">
        <v>459</v>
      </c>
      <c r="B123" s="1" t="s">
        <v>309</v>
      </c>
      <c r="C123" s="1" t="s">
        <v>722</v>
      </c>
      <c r="D123" s="1" t="s">
        <v>87</v>
      </c>
      <c r="E123" s="1">
        <v>6.12</v>
      </c>
      <c r="F123" s="1">
        <v>13</v>
      </c>
      <c r="G123" s="1">
        <v>11</v>
      </c>
      <c r="H123" s="1" t="str">
        <f t="shared" si="1"/>
        <v>MANOLAS</v>
      </c>
    </row>
    <row r="124" spans="1:8">
      <c r="A124" s="1">
        <v>460</v>
      </c>
      <c r="B124" s="1" t="s">
        <v>309</v>
      </c>
      <c r="C124" s="1" t="s">
        <v>721</v>
      </c>
      <c r="D124" s="1" t="s">
        <v>86</v>
      </c>
      <c r="E124" s="1">
        <v>5.8</v>
      </c>
      <c r="F124" s="1">
        <v>13</v>
      </c>
      <c r="G124" s="1">
        <v>10</v>
      </c>
      <c r="H124" s="1" t="str">
        <f t="shared" si="1"/>
        <v>ROMAGNOLI</v>
      </c>
    </row>
    <row r="125" spans="1:8">
      <c r="A125" s="1">
        <v>464</v>
      </c>
      <c r="B125" s="1" t="s">
        <v>313</v>
      </c>
      <c r="C125" s="1" t="s">
        <v>424</v>
      </c>
      <c r="D125" s="1" t="s">
        <v>89</v>
      </c>
      <c r="E125" s="1">
        <v>0</v>
      </c>
      <c r="F125" s="1">
        <v>8</v>
      </c>
      <c r="G125" s="1">
        <v>8</v>
      </c>
      <c r="H125" s="1" t="str">
        <f t="shared" si="1"/>
        <v>FLORENZI *</v>
      </c>
    </row>
    <row r="126" spans="1:8">
      <c r="A126" s="1">
        <v>487</v>
      </c>
      <c r="B126" s="1" t="s">
        <v>313</v>
      </c>
      <c r="C126" s="1" t="s">
        <v>720</v>
      </c>
      <c r="D126" s="1" t="s">
        <v>78</v>
      </c>
      <c r="E126" s="1">
        <v>5.83</v>
      </c>
      <c r="F126" s="1">
        <v>8</v>
      </c>
      <c r="G126" s="1">
        <v>10</v>
      </c>
      <c r="H126" s="1" t="str">
        <f t="shared" si="1"/>
        <v>DE SILVESTRI</v>
      </c>
    </row>
    <row r="127" spans="1:8">
      <c r="A127" s="1">
        <v>490</v>
      </c>
      <c r="B127" s="1" t="s">
        <v>390</v>
      </c>
      <c r="C127" s="1" t="s">
        <v>423</v>
      </c>
      <c r="D127" s="1" t="s">
        <v>90</v>
      </c>
      <c r="E127" s="1">
        <v>4.5</v>
      </c>
      <c r="F127" s="1">
        <v>1</v>
      </c>
      <c r="G127" s="1">
        <v>1</v>
      </c>
      <c r="H127" s="1" t="str">
        <f t="shared" si="1"/>
        <v>REGINI</v>
      </c>
    </row>
    <row r="128" spans="1:8">
      <c r="A128" s="1">
        <v>513</v>
      </c>
      <c r="B128" s="1" t="s">
        <v>309</v>
      </c>
      <c r="C128" s="1" t="s">
        <v>719</v>
      </c>
      <c r="D128" s="1" t="s">
        <v>85</v>
      </c>
      <c r="E128" s="1">
        <v>6.17</v>
      </c>
      <c r="F128" s="1">
        <v>15</v>
      </c>
      <c r="G128" s="1">
        <v>13</v>
      </c>
      <c r="H128" s="1" t="str">
        <f t="shared" si="1"/>
        <v>ACERBI</v>
      </c>
    </row>
    <row r="129" spans="1:8">
      <c r="A129" s="1">
        <v>514</v>
      </c>
      <c r="B129" s="1" t="s">
        <v>332</v>
      </c>
      <c r="C129" s="1" t="s">
        <v>422</v>
      </c>
      <c r="D129" s="1" t="s">
        <v>77</v>
      </c>
      <c r="E129" s="1">
        <v>0</v>
      </c>
      <c r="F129" s="1">
        <v>2</v>
      </c>
      <c r="G129" s="1">
        <v>1</v>
      </c>
      <c r="H129" s="1" t="str">
        <f t="shared" si="1"/>
        <v>ANTEI *</v>
      </c>
    </row>
    <row r="130" spans="1:8">
      <c r="A130" s="1">
        <v>517</v>
      </c>
      <c r="B130" s="1" t="s">
        <v>336</v>
      </c>
      <c r="C130" s="1" t="s">
        <v>421</v>
      </c>
      <c r="D130" s="1" t="s">
        <v>92</v>
      </c>
      <c r="E130" s="1">
        <v>5.7</v>
      </c>
      <c r="F130" s="1">
        <v>4</v>
      </c>
      <c r="G130" s="1">
        <v>4</v>
      </c>
      <c r="H130" s="1" t="str">
        <f t="shared" si="1"/>
        <v>DELL'ORCO</v>
      </c>
    </row>
    <row r="131" spans="1:8">
      <c r="A131" s="1">
        <v>519</v>
      </c>
      <c r="B131" s="1" t="s">
        <v>313</v>
      </c>
      <c r="C131" s="1" t="s">
        <v>420</v>
      </c>
      <c r="D131" s="1" t="s">
        <v>88</v>
      </c>
      <c r="E131" s="1">
        <v>0</v>
      </c>
      <c r="F131" s="1">
        <v>1</v>
      </c>
      <c r="G131" s="1">
        <v>1</v>
      </c>
      <c r="H131" s="1" t="str">
        <f t="shared" ref="H131:H194" si="2">UPPER(C131)</f>
        <v>GAZZOLA *</v>
      </c>
    </row>
    <row r="132" spans="1:8">
      <c r="A132" s="1">
        <v>521</v>
      </c>
      <c r="B132" s="1" t="s">
        <v>336</v>
      </c>
      <c r="C132" s="1" t="s">
        <v>419</v>
      </c>
      <c r="D132" s="1" t="s">
        <v>91</v>
      </c>
      <c r="E132" s="1">
        <v>0</v>
      </c>
      <c r="F132" s="1">
        <v>4</v>
      </c>
      <c r="G132" s="1">
        <v>1</v>
      </c>
      <c r="H132" s="1" t="str">
        <f t="shared" si="2"/>
        <v>PELUSO</v>
      </c>
    </row>
    <row r="133" spans="1:8">
      <c r="A133" s="1">
        <v>546</v>
      </c>
      <c r="B133" s="1" t="s">
        <v>313</v>
      </c>
      <c r="C133" s="1" t="s">
        <v>418</v>
      </c>
      <c r="D133" s="1" t="s">
        <v>89</v>
      </c>
      <c r="E133" s="1">
        <v>5.9</v>
      </c>
      <c r="F133" s="1">
        <v>9</v>
      </c>
      <c r="G133" s="1">
        <v>8</v>
      </c>
      <c r="H133" s="1" t="str">
        <f t="shared" si="2"/>
        <v>BRUNO PERES</v>
      </c>
    </row>
    <row r="134" spans="1:8">
      <c r="A134" s="1">
        <v>548</v>
      </c>
      <c r="B134" s="1" t="s">
        <v>309</v>
      </c>
      <c r="C134" s="1" t="s">
        <v>718</v>
      </c>
      <c r="D134" s="1" t="s">
        <v>77</v>
      </c>
      <c r="E134" s="1">
        <v>5.56</v>
      </c>
      <c r="F134" s="1">
        <v>8</v>
      </c>
      <c r="G134" s="1">
        <v>5</v>
      </c>
      <c r="H134" s="1" t="str">
        <f t="shared" si="2"/>
        <v>GLIK</v>
      </c>
    </row>
    <row r="135" spans="1:8">
      <c r="A135" s="1">
        <v>550</v>
      </c>
      <c r="B135" s="1" t="s">
        <v>332</v>
      </c>
      <c r="C135" s="1" t="s">
        <v>417</v>
      </c>
      <c r="D135" s="1" t="s">
        <v>87</v>
      </c>
      <c r="E135" s="1">
        <v>6</v>
      </c>
      <c r="F135" s="1">
        <v>9</v>
      </c>
      <c r="G135" s="1">
        <v>6</v>
      </c>
      <c r="H135" s="1" t="str">
        <f t="shared" si="2"/>
        <v>MAKSIMOVIC</v>
      </c>
    </row>
    <row r="136" spans="1:8">
      <c r="A136" s="1">
        <v>554</v>
      </c>
      <c r="B136" s="1" t="s">
        <v>313</v>
      </c>
      <c r="C136" s="1" t="s">
        <v>717</v>
      </c>
      <c r="D136" s="1" t="s">
        <v>82</v>
      </c>
      <c r="E136" s="1">
        <v>5.5</v>
      </c>
      <c r="F136" s="1">
        <v>6</v>
      </c>
      <c r="G136" s="1">
        <v>5</v>
      </c>
      <c r="H136" s="1" t="str">
        <f t="shared" si="2"/>
        <v>ZAPPACOSTA</v>
      </c>
    </row>
    <row r="137" spans="1:8">
      <c r="A137" s="1">
        <v>578</v>
      </c>
      <c r="B137" s="1" t="s">
        <v>309</v>
      </c>
      <c r="C137" s="1" t="s">
        <v>416</v>
      </c>
      <c r="D137" s="1" t="s">
        <v>78</v>
      </c>
      <c r="E137" s="1">
        <v>5.56</v>
      </c>
      <c r="F137" s="1">
        <v>6</v>
      </c>
      <c r="G137" s="1">
        <v>5</v>
      </c>
      <c r="H137" s="1" t="str">
        <f t="shared" si="2"/>
        <v>DANILO LAR.</v>
      </c>
    </row>
    <row r="138" spans="1:8">
      <c r="A138" s="1">
        <v>581</v>
      </c>
      <c r="B138" s="1" t="s">
        <v>313</v>
      </c>
      <c r="C138" s="1" t="s">
        <v>716</v>
      </c>
      <c r="D138" s="1" t="s">
        <v>95</v>
      </c>
      <c r="E138" s="1">
        <v>5.83</v>
      </c>
      <c r="F138" s="1">
        <v>15</v>
      </c>
      <c r="G138" s="1">
        <v>11</v>
      </c>
      <c r="H138" s="1" t="str">
        <f t="shared" si="2"/>
        <v>FARAONI</v>
      </c>
    </row>
    <row r="139" spans="1:8">
      <c r="A139" s="1">
        <v>630</v>
      </c>
      <c r="B139" s="1" t="s">
        <v>313</v>
      </c>
      <c r="C139" s="1" t="s">
        <v>415</v>
      </c>
      <c r="D139" s="1" t="s">
        <v>92</v>
      </c>
      <c r="E139" s="1">
        <v>5.4</v>
      </c>
      <c r="F139" s="1">
        <v>4</v>
      </c>
      <c r="G139" s="1">
        <v>3</v>
      </c>
      <c r="H139" s="1" t="str">
        <f t="shared" si="2"/>
        <v>SALA</v>
      </c>
    </row>
    <row r="140" spans="1:8">
      <c r="A140" s="1">
        <v>640</v>
      </c>
      <c r="B140" s="1" t="s">
        <v>332</v>
      </c>
      <c r="C140" s="1" t="s">
        <v>414</v>
      </c>
      <c r="D140" s="1" t="s">
        <v>91</v>
      </c>
      <c r="E140" s="1">
        <v>5.81</v>
      </c>
      <c r="F140" s="1">
        <v>5</v>
      </c>
      <c r="G140" s="1">
        <v>10</v>
      </c>
      <c r="H140" s="1" t="str">
        <f t="shared" si="2"/>
        <v>CHIRICHES</v>
      </c>
    </row>
    <row r="141" spans="1:8">
      <c r="A141" s="1">
        <v>662</v>
      </c>
      <c r="B141" s="1" t="s">
        <v>307</v>
      </c>
      <c r="C141" s="1" t="s">
        <v>715</v>
      </c>
      <c r="D141" s="1" t="s">
        <v>84</v>
      </c>
      <c r="E141" s="1">
        <v>0</v>
      </c>
      <c r="F141" s="1">
        <v>12</v>
      </c>
      <c r="G141" s="1">
        <v>8</v>
      </c>
      <c r="H141" s="1" t="str">
        <f t="shared" si="2"/>
        <v>ALEX SANDRO</v>
      </c>
    </row>
    <row r="142" spans="1:8">
      <c r="A142" s="1">
        <v>695</v>
      </c>
      <c r="B142" s="1" t="s">
        <v>309</v>
      </c>
      <c r="C142" s="1" t="s">
        <v>714</v>
      </c>
      <c r="D142" s="1" t="s">
        <v>73</v>
      </c>
      <c r="E142" s="1">
        <v>5.62</v>
      </c>
      <c r="F142" s="1">
        <v>12</v>
      </c>
      <c r="G142" s="1">
        <v>9</v>
      </c>
      <c r="H142" s="1" t="str">
        <f t="shared" si="2"/>
        <v>TOLOI</v>
      </c>
    </row>
    <row r="143" spans="1:8">
      <c r="A143" s="1">
        <v>697</v>
      </c>
      <c r="B143" s="1" t="s">
        <v>313</v>
      </c>
      <c r="C143" s="1" t="s">
        <v>713</v>
      </c>
      <c r="D143" s="1" t="s">
        <v>84</v>
      </c>
      <c r="E143" s="1">
        <v>6.19</v>
      </c>
      <c r="F143" s="1">
        <v>13</v>
      </c>
      <c r="G143" s="1">
        <v>13</v>
      </c>
      <c r="H143" s="1" t="str">
        <f t="shared" si="2"/>
        <v>CUADRADO</v>
      </c>
    </row>
    <row r="144" spans="1:8">
      <c r="A144" s="1">
        <v>706</v>
      </c>
      <c r="B144" s="1" t="s">
        <v>307</v>
      </c>
      <c r="C144" s="1" t="s">
        <v>712</v>
      </c>
      <c r="D144" s="1" t="s">
        <v>93</v>
      </c>
      <c r="E144" s="1">
        <v>5.83</v>
      </c>
      <c r="F144" s="1">
        <v>8</v>
      </c>
      <c r="G144" s="1">
        <v>8</v>
      </c>
      <c r="H144" s="1" t="str">
        <f t="shared" si="2"/>
        <v>ANSALDI</v>
      </c>
    </row>
    <row r="145" spans="1:8">
      <c r="A145" s="1">
        <v>729</v>
      </c>
      <c r="B145" s="1" t="s">
        <v>313</v>
      </c>
      <c r="C145" s="1" t="s">
        <v>413</v>
      </c>
      <c r="D145" s="1" t="s">
        <v>80</v>
      </c>
      <c r="E145" s="1">
        <v>5.62</v>
      </c>
      <c r="F145" s="1">
        <v>3</v>
      </c>
      <c r="G145" s="1">
        <v>4</v>
      </c>
      <c r="H145" s="1" t="str">
        <f t="shared" si="2"/>
        <v>PEREIRA P.</v>
      </c>
    </row>
    <row r="146" spans="1:8">
      <c r="A146" s="1">
        <v>770</v>
      </c>
      <c r="B146" s="1" t="s">
        <v>307</v>
      </c>
      <c r="C146" s="1" t="s">
        <v>711</v>
      </c>
      <c r="D146" s="1" t="s">
        <v>88</v>
      </c>
      <c r="E146" s="1">
        <v>6.14</v>
      </c>
      <c r="F146" s="1">
        <v>5</v>
      </c>
      <c r="G146" s="1">
        <v>8</v>
      </c>
      <c r="H146" s="1" t="str">
        <f t="shared" si="2"/>
        <v>PEZZELLA GIU.</v>
      </c>
    </row>
    <row r="147" spans="1:8">
      <c r="A147" s="1">
        <v>787</v>
      </c>
      <c r="B147" s="1" t="s">
        <v>309</v>
      </c>
      <c r="C147" s="1" t="s">
        <v>710</v>
      </c>
      <c r="D147" s="1" t="s">
        <v>73</v>
      </c>
      <c r="E147" s="1">
        <v>5.79</v>
      </c>
      <c r="F147" s="1">
        <v>9</v>
      </c>
      <c r="G147" s="1">
        <v>6</v>
      </c>
      <c r="H147" s="1" t="str">
        <f t="shared" si="2"/>
        <v>DJIMSITI</v>
      </c>
    </row>
    <row r="148" spans="1:8">
      <c r="A148" s="1">
        <v>790</v>
      </c>
      <c r="B148" s="1" t="s">
        <v>336</v>
      </c>
      <c r="C148" s="1" t="s">
        <v>709</v>
      </c>
      <c r="D148" s="1" t="s">
        <v>94</v>
      </c>
      <c r="E148" s="1">
        <v>6.17</v>
      </c>
      <c r="F148" s="1">
        <v>5</v>
      </c>
      <c r="G148" s="1">
        <v>12</v>
      </c>
      <c r="H148" s="1" t="str">
        <f t="shared" si="2"/>
        <v>SAMIR</v>
      </c>
    </row>
    <row r="149" spans="1:8">
      <c r="A149" s="1">
        <v>798</v>
      </c>
      <c r="B149" s="1" t="s">
        <v>309</v>
      </c>
      <c r="C149" s="1" t="s">
        <v>708</v>
      </c>
      <c r="D149" s="1" t="s">
        <v>83</v>
      </c>
      <c r="E149" s="1">
        <v>6.1</v>
      </c>
      <c r="F149" s="1">
        <v>8</v>
      </c>
      <c r="G149" s="1">
        <v>7</v>
      </c>
      <c r="H149" s="1" t="str">
        <f t="shared" si="2"/>
        <v>SKRINIAR</v>
      </c>
    </row>
    <row r="150" spans="1:8">
      <c r="A150" s="1">
        <v>824</v>
      </c>
      <c r="B150" s="1" t="s">
        <v>313</v>
      </c>
      <c r="C150" s="1" t="s">
        <v>412</v>
      </c>
      <c r="D150" s="1" t="s">
        <v>91</v>
      </c>
      <c r="E150" s="1">
        <v>0</v>
      </c>
      <c r="F150" s="1">
        <v>3</v>
      </c>
      <c r="G150" s="1">
        <v>3</v>
      </c>
      <c r="H150" s="1" t="str">
        <f t="shared" si="2"/>
        <v>ADJAPONG *</v>
      </c>
    </row>
    <row r="151" spans="1:8">
      <c r="A151" s="1">
        <v>1847</v>
      </c>
      <c r="B151" s="1" t="s">
        <v>309</v>
      </c>
      <c r="C151" s="1" t="s">
        <v>411</v>
      </c>
      <c r="D151" s="1" t="s">
        <v>73</v>
      </c>
      <c r="E151" s="1">
        <v>5.5</v>
      </c>
      <c r="F151" s="1">
        <v>5</v>
      </c>
      <c r="G151" s="1">
        <v>2</v>
      </c>
      <c r="H151" s="1" t="str">
        <f t="shared" si="2"/>
        <v>CALDARA</v>
      </c>
    </row>
    <row r="152" spans="1:8">
      <c r="A152" s="1">
        <v>1852</v>
      </c>
      <c r="B152" s="1" t="s">
        <v>318</v>
      </c>
      <c r="C152" s="1" t="s">
        <v>707</v>
      </c>
      <c r="D152" s="1" t="s">
        <v>89</v>
      </c>
      <c r="E152" s="1">
        <v>6.31</v>
      </c>
      <c r="F152" s="1">
        <v>11</v>
      </c>
      <c r="G152" s="1">
        <v>15</v>
      </c>
      <c r="H152" s="1" t="str">
        <f t="shared" si="2"/>
        <v>SPINAZZOLA</v>
      </c>
    </row>
    <row r="153" spans="1:8">
      <c r="A153" s="1">
        <v>1864</v>
      </c>
      <c r="B153" s="1" t="s">
        <v>309</v>
      </c>
      <c r="C153" s="1" t="s">
        <v>706</v>
      </c>
      <c r="D153" s="1" t="s">
        <v>88</v>
      </c>
      <c r="E153" s="1">
        <v>5.75</v>
      </c>
      <c r="F153" s="1">
        <v>8</v>
      </c>
      <c r="G153" s="1">
        <v>6</v>
      </c>
      <c r="H153" s="1" t="str">
        <f t="shared" si="2"/>
        <v>BRUNO ALVES</v>
      </c>
    </row>
    <row r="154" spans="1:8">
      <c r="A154" s="1">
        <v>1866</v>
      </c>
      <c r="B154" s="1" t="s">
        <v>309</v>
      </c>
      <c r="C154" s="1" t="s">
        <v>410</v>
      </c>
      <c r="D154" s="1" t="s">
        <v>79</v>
      </c>
      <c r="E154" s="1">
        <v>0</v>
      </c>
      <c r="F154" s="1">
        <v>7</v>
      </c>
      <c r="G154" s="1">
        <v>4</v>
      </c>
      <c r="H154" s="1" t="str">
        <f t="shared" si="2"/>
        <v>CEPPITELLI</v>
      </c>
    </row>
    <row r="155" spans="1:8">
      <c r="A155" s="1">
        <v>1868</v>
      </c>
      <c r="B155" s="1" t="s">
        <v>307</v>
      </c>
      <c r="C155" s="1" t="s">
        <v>409</v>
      </c>
      <c r="D155" s="1" t="s">
        <v>93</v>
      </c>
      <c r="E155" s="1">
        <v>6</v>
      </c>
      <c r="F155" s="1">
        <v>5</v>
      </c>
      <c r="G155" s="1">
        <v>5</v>
      </c>
      <c r="H155" s="1" t="str">
        <f t="shared" si="2"/>
        <v>MURRU</v>
      </c>
    </row>
    <row r="156" spans="1:8">
      <c r="A156" s="1">
        <v>1869</v>
      </c>
      <c r="B156" s="1" t="s">
        <v>360</v>
      </c>
      <c r="C156" s="1" t="s">
        <v>408</v>
      </c>
      <c r="D156" s="1" t="s">
        <v>79</v>
      </c>
      <c r="E156" s="1">
        <v>5</v>
      </c>
      <c r="F156" s="1">
        <v>5</v>
      </c>
      <c r="G156" s="1">
        <v>2</v>
      </c>
      <c r="H156" s="1" t="str">
        <f t="shared" si="2"/>
        <v>PISACANE</v>
      </c>
    </row>
    <row r="157" spans="1:8">
      <c r="A157" s="1">
        <v>1876</v>
      </c>
      <c r="B157" s="1" t="s">
        <v>307</v>
      </c>
      <c r="C157" s="1" t="s">
        <v>407</v>
      </c>
      <c r="D157" s="1" t="s">
        <v>79</v>
      </c>
      <c r="E157" s="1">
        <v>0</v>
      </c>
      <c r="F157" s="1">
        <v>1</v>
      </c>
      <c r="G157" s="1">
        <v>1</v>
      </c>
      <c r="H157" s="1" t="str">
        <f t="shared" si="2"/>
        <v>PAJAC</v>
      </c>
    </row>
    <row r="158" spans="1:8">
      <c r="A158" s="1">
        <v>1891</v>
      </c>
      <c r="B158" s="1" t="s">
        <v>332</v>
      </c>
      <c r="C158" s="1" t="s">
        <v>705</v>
      </c>
      <c r="D158" s="1" t="s">
        <v>95</v>
      </c>
      <c r="E158" s="1">
        <v>5.61</v>
      </c>
      <c r="F158" s="1">
        <v>4</v>
      </c>
      <c r="G158" s="1">
        <v>4</v>
      </c>
      <c r="H158" s="1" t="str">
        <f t="shared" si="2"/>
        <v>CECCHERINI</v>
      </c>
    </row>
    <row r="159" spans="1:8">
      <c r="A159" s="1">
        <v>1895</v>
      </c>
      <c r="B159" s="1" t="s">
        <v>309</v>
      </c>
      <c r="C159" s="1" t="s">
        <v>49</v>
      </c>
      <c r="D159" s="1" t="s">
        <v>91</v>
      </c>
      <c r="E159" s="1">
        <v>5.94</v>
      </c>
      <c r="F159" s="1">
        <v>8</v>
      </c>
      <c r="G159" s="1">
        <v>9</v>
      </c>
      <c r="H159" s="1" t="str">
        <f t="shared" si="2"/>
        <v>FERRARI G.</v>
      </c>
    </row>
    <row r="160" spans="1:8">
      <c r="A160" s="1">
        <v>1950</v>
      </c>
      <c r="B160" s="1" t="s">
        <v>307</v>
      </c>
      <c r="C160" s="1" t="s">
        <v>406</v>
      </c>
      <c r="D160" s="1" t="s">
        <v>80</v>
      </c>
      <c r="E160" s="1">
        <v>4.5</v>
      </c>
      <c r="F160" s="1">
        <v>4</v>
      </c>
      <c r="G160" s="1">
        <v>1</v>
      </c>
      <c r="H160" s="1" t="str">
        <f t="shared" si="2"/>
        <v>MAZZOTTA</v>
      </c>
    </row>
    <row r="161" spans="1:8">
      <c r="A161" s="1">
        <v>1979</v>
      </c>
      <c r="B161" s="1" t="s">
        <v>307</v>
      </c>
      <c r="C161" s="1" t="s">
        <v>405</v>
      </c>
      <c r="D161" s="1" t="s">
        <v>81</v>
      </c>
      <c r="E161" s="1">
        <v>0</v>
      </c>
      <c r="F161" s="1">
        <v>3</v>
      </c>
      <c r="G161" s="1">
        <v>1</v>
      </c>
      <c r="H161" s="1" t="str">
        <f t="shared" si="2"/>
        <v>BARRECA</v>
      </c>
    </row>
    <row r="162" spans="1:8">
      <c r="A162" s="1">
        <v>1999</v>
      </c>
      <c r="B162" s="1" t="s">
        <v>234</v>
      </c>
      <c r="C162" s="1" t="s">
        <v>404</v>
      </c>
      <c r="D162" s="1" t="s">
        <v>85</v>
      </c>
      <c r="E162" s="1">
        <v>0</v>
      </c>
      <c r="F162" s="1">
        <v>3</v>
      </c>
      <c r="G162" s="1">
        <v>2</v>
      </c>
      <c r="H162" s="1" t="str">
        <f t="shared" si="2"/>
        <v>LUKAKU J. *</v>
      </c>
    </row>
    <row r="163" spans="1:8">
      <c r="A163" s="1">
        <v>2006</v>
      </c>
      <c r="B163" s="1" t="s">
        <v>313</v>
      </c>
      <c r="C163" s="1" t="s">
        <v>403</v>
      </c>
      <c r="D163" s="1" t="s">
        <v>81</v>
      </c>
      <c r="E163" s="1">
        <v>6</v>
      </c>
      <c r="F163" s="1">
        <v>8</v>
      </c>
      <c r="G163" s="1">
        <v>7</v>
      </c>
      <c r="H163" s="1" t="str">
        <f t="shared" si="2"/>
        <v>LIROLA</v>
      </c>
    </row>
    <row r="164" spans="1:8">
      <c r="A164" s="1">
        <v>2007</v>
      </c>
      <c r="B164" s="1" t="s">
        <v>309</v>
      </c>
      <c r="C164" s="1" t="s">
        <v>402</v>
      </c>
      <c r="D164" s="1" t="s">
        <v>85</v>
      </c>
      <c r="E164" s="1">
        <v>0</v>
      </c>
      <c r="F164" s="1">
        <v>1</v>
      </c>
      <c r="G164" s="1">
        <v>1</v>
      </c>
      <c r="H164" s="1" t="str">
        <f t="shared" si="2"/>
        <v>WALLACE *</v>
      </c>
    </row>
    <row r="165" spans="1:8">
      <c r="A165" s="1">
        <v>2016</v>
      </c>
      <c r="B165" s="1" t="s">
        <v>309</v>
      </c>
      <c r="C165" s="1" t="s">
        <v>401</v>
      </c>
      <c r="D165" s="1" t="s">
        <v>89</v>
      </c>
      <c r="E165" s="1">
        <v>0</v>
      </c>
      <c r="F165" s="1">
        <v>5</v>
      </c>
      <c r="G165" s="1">
        <v>2</v>
      </c>
      <c r="H165" s="1" t="str">
        <f t="shared" si="2"/>
        <v>FAZIO</v>
      </c>
    </row>
    <row r="166" spans="1:8">
      <c r="A166" s="1">
        <v>2062</v>
      </c>
      <c r="B166" s="1" t="s">
        <v>309</v>
      </c>
      <c r="C166" s="1" t="s">
        <v>400</v>
      </c>
      <c r="D166" s="1" t="s">
        <v>85</v>
      </c>
      <c r="E166" s="1">
        <v>5.75</v>
      </c>
      <c r="F166" s="1">
        <v>5</v>
      </c>
      <c r="G166" s="1">
        <v>5</v>
      </c>
      <c r="H166" s="1" t="str">
        <f t="shared" si="2"/>
        <v>BASTOS *</v>
      </c>
    </row>
    <row r="167" spans="1:8">
      <c r="A167" s="1">
        <v>2083</v>
      </c>
      <c r="B167" s="1" t="s">
        <v>346</v>
      </c>
      <c r="C167" s="1" t="s">
        <v>704</v>
      </c>
      <c r="D167" s="1" t="s">
        <v>82</v>
      </c>
      <c r="E167" s="1">
        <v>5.5</v>
      </c>
      <c r="F167" s="1">
        <v>5</v>
      </c>
      <c r="G167" s="1">
        <v>4</v>
      </c>
      <c r="H167" s="1" t="str">
        <f t="shared" si="2"/>
        <v>BIRASCHI</v>
      </c>
    </row>
    <row r="168" spans="1:8">
      <c r="A168" s="1">
        <v>2104</v>
      </c>
      <c r="B168" s="1" t="s">
        <v>313</v>
      </c>
      <c r="C168" s="1" t="s">
        <v>703</v>
      </c>
      <c r="D168" s="1" t="s">
        <v>90</v>
      </c>
      <c r="E168" s="1">
        <v>5.83</v>
      </c>
      <c r="F168" s="1">
        <v>5</v>
      </c>
      <c r="G168" s="1">
        <v>6</v>
      </c>
      <c r="H168" s="1" t="str">
        <f t="shared" si="2"/>
        <v>BERESZYNSKI</v>
      </c>
    </row>
    <row r="169" spans="1:8">
      <c r="A169" s="1">
        <v>2116</v>
      </c>
      <c r="B169" s="1" t="s">
        <v>313</v>
      </c>
      <c r="C169" s="1" t="s">
        <v>399</v>
      </c>
      <c r="D169" s="1" t="s">
        <v>79</v>
      </c>
      <c r="E169" s="1">
        <v>5.17</v>
      </c>
      <c r="F169" s="1">
        <v>4</v>
      </c>
      <c r="G169" s="1">
        <v>2</v>
      </c>
      <c r="H169" s="1" t="str">
        <f t="shared" si="2"/>
        <v>FARAGO'</v>
      </c>
    </row>
    <row r="170" spans="1:8">
      <c r="A170" s="1">
        <v>2120</v>
      </c>
      <c r="B170" s="1" t="s">
        <v>309</v>
      </c>
      <c r="C170" s="1" t="s">
        <v>702</v>
      </c>
      <c r="D170" s="1" t="s">
        <v>83</v>
      </c>
      <c r="E170" s="1">
        <v>5.92</v>
      </c>
      <c r="F170" s="1">
        <v>12</v>
      </c>
      <c r="G170" s="1">
        <v>9</v>
      </c>
      <c r="H170" s="1" t="str">
        <f t="shared" si="2"/>
        <v>BASTONI</v>
      </c>
    </row>
    <row r="171" spans="1:8">
      <c r="A171" s="1">
        <v>2130</v>
      </c>
      <c r="B171" s="1" t="s">
        <v>313</v>
      </c>
      <c r="C171" s="1" t="s">
        <v>701</v>
      </c>
      <c r="D171" s="1" t="s">
        <v>73</v>
      </c>
      <c r="E171" s="1">
        <v>6.29</v>
      </c>
      <c r="F171" s="1">
        <v>12</v>
      </c>
      <c r="G171" s="1">
        <v>15</v>
      </c>
      <c r="H171" s="1" t="str">
        <f t="shared" si="2"/>
        <v>HATEBOER</v>
      </c>
    </row>
    <row r="172" spans="1:8">
      <c r="A172" s="1">
        <v>2141</v>
      </c>
      <c r="B172" s="1" t="s">
        <v>313</v>
      </c>
      <c r="C172" s="1" t="s">
        <v>398</v>
      </c>
      <c r="D172" s="1" t="s">
        <v>73</v>
      </c>
      <c r="E172" s="1">
        <v>5.3</v>
      </c>
      <c r="F172" s="1">
        <v>6</v>
      </c>
      <c r="G172" s="1">
        <v>4</v>
      </c>
      <c r="H172" s="1" t="str">
        <f t="shared" si="2"/>
        <v>DEPAOLI</v>
      </c>
    </row>
    <row r="173" spans="1:8">
      <c r="A173" s="1">
        <v>2143</v>
      </c>
      <c r="B173" s="1" t="s">
        <v>309</v>
      </c>
      <c r="C173" s="1" t="s">
        <v>397</v>
      </c>
      <c r="D173" s="1" t="s">
        <v>80</v>
      </c>
      <c r="E173" s="1">
        <v>5.75</v>
      </c>
      <c r="F173" s="1">
        <v>3</v>
      </c>
      <c r="G173" s="1">
        <v>2</v>
      </c>
      <c r="H173" s="1" t="str">
        <f t="shared" si="2"/>
        <v>CUOMO</v>
      </c>
    </row>
    <row r="174" spans="1:8">
      <c r="A174" s="1">
        <v>2160</v>
      </c>
      <c r="B174" s="1" t="s">
        <v>234</v>
      </c>
      <c r="C174" s="1" t="s">
        <v>700</v>
      </c>
      <c r="D174" s="1" t="s">
        <v>73</v>
      </c>
      <c r="E174" s="1">
        <v>6.42</v>
      </c>
      <c r="F174" s="1">
        <v>24</v>
      </c>
      <c r="G174" s="1">
        <v>22</v>
      </c>
      <c r="H174" s="1" t="str">
        <f t="shared" si="2"/>
        <v>GOSENS</v>
      </c>
    </row>
    <row r="175" spans="1:8">
      <c r="A175" s="1">
        <v>2164</v>
      </c>
      <c r="B175" s="1" t="s">
        <v>332</v>
      </c>
      <c r="C175" s="1" t="s">
        <v>699</v>
      </c>
      <c r="D175" s="1" t="s">
        <v>81</v>
      </c>
      <c r="E175" s="1">
        <v>6</v>
      </c>
      <c r="F175" s="1">
        <v>14</v>
      </c>
      <c r="G175" s="1">
        <v>13</v>
      </c>
      <c r="H175" s="1" t="str">
        <f t="shared" si="2"/>
        <v>MILENKOVIC</v>
      </c>
    </row>
    <row r="176" spans="1:8">
      <c r="A176" s="1">
        <v>2168</v>
      </c>
      <c r="B176" s="1" t="s">
        <v>309</v>
      </c>
      <c r="C176" s="1" t="s">
        <v>396</v>
      </c>
      <c r="D176" s="1" t="s">
        <v>86</v>
      </c>
      <c r="E176" s="1">
        <v>0</v>
      </c>
      <c r="F176" s="1">
        <v>7</v>
      </c>
      <c r="G176" s="1">
        <v>4</v>
      </c>
      <c r="H176" s="1" t="str">
        <f t="shared" si="2"/>
        <v>MUSACCHIO</v>
      </c>
    </row>
    <row r="177" spans="1:8">
      <c r="A177" s="1">
        <v>2169</v>
      </c>
      <c r="B177" s="1" t="s">
        <v>307</v>
      </c>
      <c r="C177" s="1" t="s">
        <v>7</v>
      </c>
      <c r="D177" s="1" t="s">
        <v>93</v>
      </c>
      <c r="E177" s="1">
        <v>5.25</v>
      </c>
      <c r="F177" s="1">
        <v>9</v>
      </c>
      <c r="G177" s="1">
        <v>5</v>
      </c>
      <c r="H177" s="1" t="str">
        <f t="shared" si="2"/>
        <v>RODRIGUEZ R.</v>
      </c>
    </row>
    <row r="178" spans="1:8">
      <c r="A178" s="1">
        <v>2171</v>
      </c>
      <c r="B178" s="1" t="s">
        <v>309</v>
      </c>
      <c r="C178" s="1" t="s">
        <v>395</v>
      </c>
      <c r="D178" s="1" t="s">
        <v>93</v>
      </c>
      <c r="E178" s="1">
        <v>5.64</v>
      </c>
      <c r="F178" s="1">
        <v>6</v>
      </c>
      <c r="G178" s="1">
        <v>5</v>
      </c>
      <c r="H178" s="1" t="str">
        <f t="shared" si="2"/>
        <v>LYANCO</v>
      </c>
    </row>
    <row r="179" spans="1:8">
      <c r="A179" s="1">
        <v>2174</v>
      </c>
      <c r="B179" s="1" t="s">
        <v>318</v>
      </c>
      <c r="C179" s="1" t="s">
        <v>394</v>
      </c>
      <c r="D179" s="1" t="s">
        <v>81</v>
      </c>
      <c r="E179" s="1">
        <v>6</v>
      </c>
      <c r="F179" s="1">
        <v>4</v>
      </c>
      <c r="G179" s="1">
        <v>3</v>
      </c>
      <c r="H179" s="1" t="str">
        <f t="shared" si="2"/>
        <v>VENUTI</v>
      </c>
    </row>
    <row r="180" spans="1:8">
      <c r="A180" s="1">
        <v>2180</v>
      </c>
      <c r="B180" s="1" t="s">
        <v>313</v>
      </c>
      <c r="C180" s="1" t="s">
        <v>393</v>
      </c>
      <c r="D180" s="1" t="s">
        <v>89</v>
      </c>
      <c r="E180" s="1">
        <v>5.83</v>
      </c>
      <c r="F180" s="1">
        <v>3</v>
      </c>
      <c r="G180" s="1">
        <v>6</v>
      </c>
      <c r="H180" s="1" t="str">
        <f t="shared" si="2"/>
        <v>KARSDORP</v>
      </c>
    </row>
    <row r="181" spans="1:8">
      <c r="A181" s="1">
        <v>2181</v>
      </c>
      <c r="B181" s="1" t="s">
        <v>309</v>
      </c>
      <c r="C181" s="1" t="s">
        <v>698</v>
      </c>
      <c r="D181" s="1" t="s">
        <v>73</v>
      </c>
      <c r="E181" s="1">
        <v>5.81</v>
      </c>
      <c r="F181" s="1">
        <v>9</v>
      </c>
      <c r="G181" s="1">
        <v>8</v>
      </c>
      <c r="H181" s="1" t="str">
        <f t="shared" si="2"/>
        <v>PALOMINO</v>
      </c>
    </row>
    <row r="182" spans="1:8">
      <c r="A182" s="1">
        <v>2192</v>
      </c>
      <c r="B182" s="1" t="s">
        <v>309</v>
      </c>
      <c r="C182" s="1" t="s">
        <v>392</v>
      </c>
      <c r="D182" s="1" t="s">
        <v>94</v>
      </c>
      <c r="E182" s="1">
        <v>0</v>
      </c>
      <c r="F182" s="1">
        <v>6</v>
      </c>
      <c r="G182" s="1">
        <v>3</v>
      </c>
      <c r="H182" s="1" t="str">
        <f t="shared" si="2"/>
        <v>BONIFAZI</v>
      </c>
    </row>
    <row r="183" spans="1:8">
      <c r="A183" s="1">
        <v>2197</v>
      </c>
      <c r="B183" s="1" t="s">
        <v>234</v>
      </c>
      <c r="C183" s="1" t="s">
        <v>391</v>
      </c>
      <c r="D183" s="1" t="s">
        <v>73</v>
      </c>
      <c r="E183" s="1">
        <v>0</v>
      </c>
      <c r="F183" s="1">
        <v>10</v>
      </c>
      <c r="G183" s="1">
        <v>10</v>
      </c>
      <c r="H183" s="1" t="str">
        <f t="shared" si="2"/>
        <v>CASTAGNE *</v>
      </c>
    </row>
    <row r="184" spans="1:8">
      <c r="A184" s="1">
        <v>2208</v>
      </c>
      <c r="B184" s="1" t="s">
        <v>390</v>
      </c>
      <c r="C184" s="1" t="s">
        <v>389</v>
      </c>
      <c r="D184" s="1" t="s">
        <v>82</v>
      </c>
      <c r="E184" s="1">
        <v>0</v>
      </c>
      <c r="F184" s="1">
        <v>1</v>
      </c>
      <c r="G184" s="1">
        <v>1</v>
      </c>
      <c r="H184" s="1" t="str">
        <f t="shared" si="2"/>
        <v>JAROSZYNSKI *</v>
      </c>
    </row>
    <row r="185" spans="1:8">
      <c r="A185" s="1">
        <v>2214</v>
      </c>
      <c r="B185" s="1" t="s">
        <v>390</v>
      </c>
      <c r="C185" s="1" t="s">
        <v>697</v>
      </c>
      <c r="D185" s="1" t="s">
        <v>83</v>
      </c>
      <c r="E185" s="1">
        <v>5.12</v>
      </c>
      <c r="F185" s="1">
        <v>16</v>
      </c>
      <c r="G185" s="1">
        <v>10</v>
      </c>
      <c r="H185" s="1" t="str">
        <f t="shared" si="2"/>
        <v>KOLAROV</v>
      </c>
    </row>
    <row r="186" spans="1:8">
      <c r="A186" s="1">
        <v>2252</v>
      </c>
      <c r="B186" s="1" t="s">
        <v>336</v>
      </c>
      <c r="C186" s="1" t="s">
        <v>388</v>
      </c>
      <c r="D186" s="1" t="s">
        <v>92</v>
      </c>
      <c r="E186" s="1">
        <v>6</v>
      </c>
      <c r="F186" s="1">
        <v>3</v>
      </c>
      <c r="G186" s="1">
        <v>4</v>
      </c>
      <c r="H186" s="1" t="str">
        <f t="shared" si="2"/>
        <v>MARCHIZZA</v>
      </c>
    </row>
    <row r="187" spans="1:8">
      <c r="A187" s="1">
        <v>2279</v>
      </c>
      <c r="B187" s="1" t="s">
        <v>309</v>
      </c>
      <c r="C187" s="1" t="s">
        <v>387</v>
      </c>
      <c r="D187" s="1" t="s">
        <v>91</v>
      </c>
      <c r="E187" s="1">
        <v>0</v>
      </c>
      <c r="F187" s="1">
        <v>5</v>
      </c>
      <c r="G187" s="1">
        <v>2</v>
      </c>
      <c r="H187" s="1" t="str">
        <f t="shared" si="2"/>
        <v>ROMAGNA</v>
      </c>
    </row>
    <row r="188" spans="1:8">
      <c r="A188" s="1">
        <v>2280</v>
      </c>
      <c r="B188" s="1" t="s">
        <v>309</v>
      </c>
      <c r="C188" s="1" t="s">
        <v>696</v>
      </c>
      <c r="D188" s="1" t="s">
        <v>94</v>
      </c>
      <c r="E188" s="1">
        <v>6.83</v>
      </c>
      <c r="F188" s="1">
        <v>8</v>
      </c>
      <c r="G188" s="1">
        <v>8</v>
      </c>
      <c r="H188" s="1" t="str">
        <f t="shared" si="2"/>
        <v>NUYTINCK</v>
      </c>
    </row>
    <row r="189" spans="1:8">
      <c r="A189" s="1">
        <v>2285</v>
      </c>
      <c r="B189" s="1" t="s">
        <v>309</v>
      </c>
      <c r="C189" s="1" t="s">
        <v>386</v>
      </c>
      <c r="D189" s="1" t="s">
        <v>82</v>
      </c>
      <c r="E189" s="1">
        <v>5.58</v>
      </c>
      <c r="F189" s="1">
        <v>6</v>
      </c>
      <c r="G189" s="1">
        <v>4</v>
      </c>
      <c r="H189" s="1" t="str">
        <f t="shared" si="2"/>
        <v>BANI</v>
      </c>
    </row>
    <row r="190" spans="1:8">
      <c r="A190" s="1">
        <v>2288</v>
      </c>
      <c r="B190" s="1" t="s">
        <v>309</v>
      </c>
      <c r="C190" s="1" t="s">
        <v>695</v>
      </c>
      <c r="D190" s="1" t="s">
        <v>93</v>
      </c>
      <c r="E190" s="1">
        <v>5.33</v>
      </c>
      <c r="F190" s="1">
        <v>11</v>
      </c>
      <c r="G190" s="1">
        <v>7</v>
      </c>
      <c r="H190" s="1" t="str">
        <f t="shared" si="2"/>
        <v>N'KOULOU</v>
      </c>
    </row>
    <row r="191" spans="1:8">
      <c r="A191" s="1">
        <v>2289</v>
      </c>
      <c r="B191" s="1" t="s">
        <v>307</v>
      </c>
      <c r="C191" s="1" t="s">
        <v>385</v>
      </c>
      <c r="D191" s="1" t="s">
        <v>83</v>
      </c>
      <c r="E191" s="1">
        <v>0</v>
      </c>
      <c r="F191" s="1">
        <v>4</v>
      </c>
      <c r="G191" s="1">
        <v>4</v>
      </c>
      <c r="H191" s="1" t="str">
        <f t="shared" si="2"/>
        <v>DALBERT *</v>
      </c>
    </row>
    <row r="192" spans="1:8">
      <c r="A192" s="1">
        <v>2296</v>
      </c>
      <c r="B192" s="1" t="s">
        <v>309</v>
      </c>
      <c r="C192" s="1" t="s">
        <v>694</v>
      </c>
      <c r="D192" s="1" t="s">
        <v>89</v>
      </c>
      <c r="E192" s="1">
        <v>6.22</v>
      </c>
      <c r="F192" s="1">
        <v>10</v>
      </c>
      <c r="G192" s="1">
        <v>12</v>
      </c>
      <c r="H192" s="1" t="str">
        <f t="shared" si="2"/>
        <v>MANCINI</v>
      </c>
    </row>
    <row r="193" spans="1:8">
      <c r="A193" s="1">
        <v>2309</v>
      </c>
      <c r="B193" s="1" t="s">
        <v>309</v>
      </c>
      <c r="C193" s="1" t="s">
        <v>693</v>
      </c>
      <c r="D193" s="1" t="s">
        <v>81</v>
      </c>
      <c r="E193" s="1">
        <v>6.12</v>
      </c>
      <c r="F193" s="1">
        <v>10</v>
      </c>
      <c r="G193" s="1">
        <v>11</v>
      </c>
      <c r="H193" s="1" t="str">
        <f t="shared" si="2"/>
        <v>PEZZELLA GER.</v>
      </c>
    </row>
    <row r="194" spans="1:8">
      <c r="A194" s="1">
        <v>2315</v>
      </c>
      <c r="B194" s="1" t="s">
        <v>346</v>
      </c>
      <c r="C194" s="1" t="s">
        <v>692</v>
      </c>
      <c r="D194" s="1" t="s">
        <v>94</v>
      </c>
      <c r="E194" s="1">
        <v>6</v>
      </c>
      <c r="F194" s="1">
        <v>10</v>
      </c>
      <c r="G194" s="1">
        <v>8</v>
      </c>
      <c r="H194" s="1" t="str">
        <f t="shared" si="2"/>
        <v>STRYGER LARSEN</v>
      </c>
    </row>
    <row r="195" spans="1:8">
      <c r="A195" s="1">
        <v>2318</v>
      </c>
      <c r="B195" s="1" t="s">
        <v>307</v>
      </c>
      <c r="C195" s="1" t="s">
        <v>691</v>
      </c>
      <c r="D195" s="1" t="s">
        <v>91</v>
      </c>
      <c r="E195" s="1">
        <v>5.83</v>
      </c>
      <c r="F195" s="1">
        <v>6</v>
      </c>
      <c r="G195" s="1">
        <v>6</v>
      </c>
      <c r="H195" s="1" t="str">
        <f t="shared" ref="H195:H258" si="3">UPPER(C195)</f>
        <v>ROGERIO</v>
      </c>
    </row>
    <row r="196" spans="1:8">
      <c r="A196" s="1">
        <v>2335</v>
      </c>
      <c r="B196" s="1" t="s">
        <v>309</v>
      </c>
      <c r="C196" s="1" t="s">
        <v>690</v>
      </c>
      <c r="D196" s="1" t="s">
        <v>85</v>
      </c>
      <c r="E196" s="1">
        <v>5.75</v>
      </c>
      <c r="F196" s="1">
        <v>8</v>
      </c>
      <c r="G196" s="1">
        <v>5</v>
      </c>
      <c r="H196" s="1" t="str">
        <f t="shared" si="3"/>
        <v>LUIZ FELIPE</v>
      </c>
    </row>
    <row r="197" spans="1:8">
      <c r="A197" s="1">
        <v>2355</v>
      </c>
      <c r="B197" s="1" t="s">
        <v>309</v>
      </c>
      <c r="C197" s="1" t="s">
        <v>384</v>
      </c>
      <c r="D197" s="1" t="s">
        <v>91</v>
      </c>
      <c r="E197" s="1">
        <v>6</v>
      </c>
      <c r="F197" s="1">
        <v>7</v>
      </c>
      <c r="G197" s="1">
        <v>5</v>
      </c>
      <c r="H197" s="1" t="str">
        <f t="shared" si="3"/>
        <v>MARLON</v>
      </c>
    </row>
    <row r="198" spans="1:8">
      <c r="A198" s="1">
        <v>2525</v>
      </c>
      <c r="B198" s="1" t="s">
        <v>318</v>
      </c>
      <c r="C198" s="1" t="s">
        <v>689</v>
      </c>
      <c r="D198" s="1" t="s">
        <v>83</v>
      </c>
      <c r="E198" s="1">
        <v>6.29</v>
      </c>
      <c r="F198" s="1">
        <v>8</v>
      </c>
      <c r="G198" s="1">
        <v>10</v>
      </c>
      <c r="H198" s="1" t="str">
        <f t="shared" si="3"/>
        <v>DARMIAN</v>
      </c>
    </row>
    <row r="199" spans="1:8">
      <c r="A199" s="1">
        <v>2572</v>
      </c>
      <c r="B199" s="1" t="s">
        <v>309</v>
      </c>
      <c r="C199" s="1" t="s">
        <v>688</v>
      </c>
      <c r="D199" s="1" t="s">
        <v>79</v>
      </c>
      <c r="E199" s="1">
        <v>5.6</v>
      </c>
      <c r="F199" s="1">
        <v>9</v>
      </c>
      <c r="G199" s="1">
        <v>8</v>
      </c>
      <c r="H199" s="1" t="str">
        <f t="shared" si="3"/>
        <v>GODIN</v>
      </c>
    </row>
    <row r="200" spans="1:8">
      <c r="A200" s="1">
        <v>2633</v>
      </c>
      <c r="B200" s="1" t="s">
        <v>309</v>
      </c>
      <c r="C200" s="1" t="s">
        <v>687</v>
      </c>
      <c r="D200" s="1" t="s">
        <v>86</v>
      </c>
      <c r="E200" s="1">
        <v>6.22</v>
      </c>
      <c r="F200" s="1">
        <v>8</v>
      </c>
      <c r="G200" s="1">
        <v>10</v>
      </c>
      <c r="H200" s="1" t="str">
        <f t="shared" si="3"/>
        <v>KJAER</v>
      </c>
    </row>
    <row r="201" spans="1:8">
      <c r="A201" s="1">
        <v>2653</v>
      </c>
      <c r="B201" s="1" t="s">
        <v>307</v>
      </c>
      <c r="C201" s="1" t="s">
        <v>686</v>
      </c>
      <c r="D201" s="1" t="s">
        <v>79</v>
      </c>
      <c r="E201" s="1">
        <v>5.64</v>
      </c>
      <c r="F201" s="1">
        <v>2</v>
      </c>
      <c r="G201" s="1">
        <v>5</v>
      </c>
      <c r="H201" s="1" t="str">
        <f t="shared" si="3"/>
        <v>LYKOGIANNIS</v>
      </c>
    </row>
    <row r="202" spans="1:8">
      <c r="A202" s="1">
        <v>2664</v>
      </c>
      <c r="B202" s="1" t="s">
        <v>309</v>
      </c>
      <c r="C202" s="1" t="s">
        <v>383</v>
      </c>
      <c r="D202" s="1" t="s">
        <v>82</v>
      </c>
      <c r="E202" s="1">
        <v>0</v>
      </c>
      <c r="F202" s="1">
        <v>1</v>
      </c>
      <c r="G202" s="1">
        <v>1</v>
      </c>
      <c r="H202" s="1" t="str">
        <f t="shared" si="3"/>
        <v>EL YAMIQ *</v>
      </c>
    </row>
    <row r="203" spans="1:8">
      <c r="A203" s="1">
        <v>2707</v>
      </c>
      <c r="B203" s="1" t="s">
        <v>318</v>
      </c>
      <c r="C203" s="1" t="s">
        <v>685</v>
      </c>
      <c r="D203" s="1" t="s">
        <v>83</v>
      </c>
      <c r="E203" s="1">
        <v>5.83</v>
      </c>
      <c r="F203" s="1">
        <v>13</v>
      </c>
      <c r="G203" s="1">
        <v>10</v>
      </c>
      <c r="H203" s="1" t="str">
        <f t="shared" si="3"/>
        <v>YOUNG</v>
      </c>
    </row>
    <row r="204" spans="1:8">
      <c r="A204" s="1">
        <v>2724</v>
      </c>
      <c r="B204" s="1" t="s">
        <v>336</v>
      </c>
      <c r="C204" s="1" t="s">
        <v>382</v>
      </c>
      <c r="D204" s="1" t="s">
        <v>93</v>
      </c>
      <c r="E204" s="1">
        <v>0</v>
      </c>
      <c r="F204" s="1">
        <v>1</v>
      </c>
      <c r="G204" s="1">
        <v>1</v>
      </c>
      <c r="H204" s="1" t="str">
        <f t="shared" si="3"/>
        <v>BUONGIORNO</v>
      </c>
    </row>
    <row r="205" spans="1:8">
      <c r="A205" s="1">
        <v>2728</v>
      </c>
      <c r="B205" s="1" t="s">
        <v>307</v>
      </c>
      <c r="C205" s="1" t="s">
        <v>684</v>
      </c>
      <c r="D205" s="1" t="s">
        <v>82</v>
      </c>
      <c r="E205" s="1">
        <v>5.57</v>
      </c>
      <c r="F205" s="1">
        <v>5</v>
      </c>
      <c r="G205" s="1">
        <v>5</v>
      </c>
      <c r="H205" s="1" t="str">
        <f t="shared" si="3"/>
        <v>PELLEGRINI LU.</v>
      </c>
    </row>
    <row r="206" spans="1:8">
      <c r="A206" s="1">
        <v>2739</v>
      </c>
      <c r="B206" s="1" t="s">
        <v>307</v>
      </c>
      <c r="C206" s="1" t="s">
        <v>381</v>
      </c>
      <c r="D206" s="1" t="s">
        <v>80</v>
      </c>
      <c r="E206" s="1">
        <v>5.81</v>
      </c>
      <c r="F206" s="1">
        <v>3</v>
      </c>
      <c r="G206" s="1">
        <v>6</v>
      </c>
      <c r="H206" s="1" t="str">
        <f t="shared" si="3"/>
        <v>RECA</v>
      </c>
    </row>
    <row r="207" spans="1:8">
      <c r="A207" s="1">
        <v>2745</v>
      </c>
      <c r="B207" s="1" t="s">
        <v>332</v>
      </c>
      <c r="C207" s="1" t="s">
        <v>380</v>
      </c>
      <c r="D207" s="1" t="s">
        <v>78</v>
      </c>
      <c r="E207" s="1">
        <v>0</v>
      </c>
      <c r="F207" s="1">
        <v>1</v>
      </c>
      <c r="G207" s="1">
        <v>1</v>
      </c>
      <c r="H207" s="1" t="str">
        <f t="shared" si="3"/>
        <v>CALABRESI</v>
      </c>
    </row>
    <row r="208" spans="1:8">
      <c r="A208" s="1">
        <v>2746</v>
      </c>
      <c r="B208" s="1" t="s">
        <v>307</v>
      </c>
      <c r="C208" s="1" t="s">
        <v>379</v>
      </c>
      <c r="D208" s="1" t="s">
        <v>78</v>
      </c>
      <c r="E208" s="1">
        <v>4.5</v>
      </c>
      <c r="F208" s="1">
        <v>7</v>
      </c>
      <c r="G208" s="1">
        <v>3</v>
      </c>
      <c r="H208" s="1" t="str">
        <f t="shared" si="3"/>
        <v>DIJKS</v>
      </c>
    </row>
    <row r="209" spans="1:8">
      <c r="A209" s="1">
        <v>2747</v>
      </c>
      <c r="B209" s="1" t="s">
        <v>336</v>
      </c>
      <c r="C209" s="1" t="s">
        <v>378</v>
      </c>
      <c r="D209" s="1" t="s">
        <v>78</v>
      </c>
      <c r="E209" s="1">
        <v>0</v>
      </c>
      <c r="F209" s="1">
        <v>1</v>
      </c>
      <c r="G209" s="1">
        <v>1</v>
      </c>
      <c r="H209" s="1" t="str">
        <f t="shared" si="3"/>
        <v>PAZ</v>
      </c>
    </row>
    <row r="210" spans="1:8">
      <c r="A210" s="1">
        <v>2758</v>
      </c>
      <c r="B210" s="1" t="s">
        <v>309</v>
      </c>
      <c r="C210" s="1" t="s">
        <v>683</v>
      </c>
      <c r="D210" s="1" t="s">
        <v>95</v>
      </c>
      <c r="E210" s="1">
        <v>6.33</v>
      </c>
      <c r="F210" s="1">
        <v>7</v>
      </c>
      <c r="G210" s="1">
        <v>7</v>
      </c>
      <c r="H210" s="1" t="str">
        <f t="shared" si="3"/>
        <v>GUNTER</v>
      </c>
    </row>
    <row r="211" spans="1:8">
      <c r="A211" s="1">
        <v>2759</v>
      </c>
      <c r="B211" s="1" t="s">
        <v>390</v>
      </c>
      <c r="C211" s="1" t="s">
        <v>682</v>
      </c>
      <c r="D211" s="1" t="s">
        <v>82</v>
      </c>
      <c r="E211" s="1">
        <v>5.5</v>
      </c>
      <c r="F211" s="1">
        <v>15</v>
      </c>
      <c r="G211" s="1">
        <v>9</v>
      </c>
      <c r="H211" s="1" t="str">
        <f t="shared" si="3"/>
        <v>CRISCITO</v>
      </c>
    </row>
    <row r="212" spans="1:8">
      <c r="A212" s="1">
        <v>2769</v>
      </c>
      <c r="B212" s="1" t="s">
        <v>309</v>
      </c>
      <c r="C212" s="1" t="s">
        <v>377</v>
      </c>
      <c r="D212" s="1" t="s">
        <v>95</v>
      </c>
      <c r="E212" s="1">
        <v>6</v>
      </c>
      <c r="F212" s="1">
        <v>5</v>
      </c>
      <c r="G212" s="1">
        <v>3</v>
      </c>
      <c r="H212" s="1" t="str">
        <f t="shared" si="3"/>
        <v>MAGNANI</v>
      </c>
    </row>
    <row r="213" spans="1:8">
      <c r="A213" s="1">
        <v>2784</v>
      </c>
      <c r="B213" s="1" t="s">
        <v>309</v>
      </c>
      <c r="C213" s="1" t="s">
        <v>376</v>
      </c>
      <c r="D213" s="1" t="s">
        <v>90</v>
      </c>
      <c r="E213" s="1">
        <v>5.83</v>
      </c>
      <c r="F213" s="1">
        <v>8</v>
      </c>
      <c r="G213" s="1">
        <v>8</v>
      </c>
      <c r="H213" s="1" t="str">
        <f t="shared" si="3"/>
        <v>COLLEY</v>
      </c>
    </row>
    <row r="214" spans="1:8">
      <c r="A214" s="1">
        <v>2788</v>
      </c>
      <c r="B214" s="1" t="s">
        <v>309</v>
      </c>
      <c r="C214" s="1" t="s">
        <v>681</v>
      </c>
      <c r="D214" s="1" t="s">
        <v>93</v>
      </c>
      <c r="E214" s="1">
        <v>5.94</v>
      </c>
      <c r="F214" s="1">
        <v>6</v>
      </c>
      <c r="G214" s="1">
        <v>11</v>
      </c>
      <c r="H214" s="1" t="str">
        <f t="shared" si="3"/>
        <v>BREMER</v>
      </c>
    </row>
    <row r="215" spans="1:8">
      <c r="A215" s="1">
        <v>2795</v>
      </c>
      <c r="B215" s="1" t="s">
        <v>313</v>
      </c>
      <c r="C215" s="1" t="s">
        <v>375</v>
      </c>
      <c r="D215" s="1" t="s">
        <v>94</v>
      </c>
      <c r="E215" s="1">
        <v>5.5</v>
      </c>
      <c r="F215" s="1">
        <v>4</v>
      </c>
      <c r="G215" s="1">
        <v>3</v>
      </c>
      <c r="H215" s="1" t="str">
        <f t="shared" si="3"/>
        <v>TER AVEST</v>
      </c>
    </row>
    <row r="216" spans="1:8">
      <c r="A216" s="1">
        <v>2801</v>
      </c>
      <c r="B216" s="1" t="s">
        <v>332</v>
      </c>
      <c r="C216" s="1" t="s">
        <v>680</v>
      </c>
      <c r="D216" s="1" t="s">
        <v>88</v>
      </c>
      <c r="E216" s="1">
        <v>5.17</v>
      </c>
      <c r="F216" s="1">
        <v>7</v>
      </c>
      <c r="G216" s="1">
        <v>5</v>
      </c>
      <c r="H216" s="1" t="str">
        <f t="shared" si="3"/>
        <v>IACOPONI</v>
      </c>
    </row>
    <row r="217" spans="1:8">
      <c r="A217" s="1">
        <v>2816</v>
      </c>
      <c r="B217" s="1" t="s">
        <v>313</v>
      </c>
      <c r="C217" s="1" t="s">
        <v>679</v>
      </c>
      <c r="D217" s="1" t="s">
        <v>87</v>
      </c>
      <c r="E217" s="1">
        <v>5.75</v>
      </c>
      <c r="F217" s="1">
        <v>12</v>
      </c>
      <c r="G217" s="1">
        <v>9</v>
      </c>
      <c r="H217" s="1" t="str">
        <f t="shared" si="3"/>
        <v>DI LORENZO</v>
      </c>
    </row>
    <row r="218" spans="1:8">
      <c r="A218" s="1">
        <v>2860</v>
      </c>
      <c r="B218" s="1" t="s">
        <v>313</v>
      </c>
      <c r="C218" s="1" t="s">
        <v>374</v>
      </c>
      <c r="D218" s="1" t="s">
        <v>87</v>
      </c>
      <c r="E218" s="1">
        <v>6</v>
      </c>
      <c r="F218" s="1">
        <v>4</v>
      </c>
      <c r="G218" s="1">
        <v>3</v>
      </c>
      <c r="H218" s="1" t="str">
        <f t="shared" si="3"/>
        <v>MALCUIT</v>
      </c>
    </row>
    <row r="219" spans="1:8">
      <c r="A219" s="1">
        <v>2865</v>
      </c>
      <c r="B219" s="1" t="s">
        <v>313</v>
      </c>
      <c r="C219" s="1" t="s">
        <v>373</v>
      </c>
      <c r="D219" s="1" t="s">
        <v>93</v>
      </c>
      <c r="E219" s="1">
        <v>0</v>
      </c>
      <c r="F219" s="1">
        <v>5</v>
      </c>
      <c r="G219" s="1">
        <v>5</v>
      </c>
      <c r="H219" s="1" t="str">
        <f t="shared" si="3"/>
        <v>AINA *</v>
      </c>
    </row>
    <row r="220" spans="1:8">
      <c r="A220" s="1">
        <v>2869</v>
      </c>
      <c r="B220" s="1" t="s">
        <v>336</v>
      </c>
      <c r="C220" s="1" t="s">
        <v>372</v>
      </c>
      <c r="D220" s="1" t="s">
        <v>80</v>
      </c>
      <c r="E220" s="1">
        <v>0</v>
      </c>
      <c r="F220" s="1">
        <v>2</v>
      </c>
      <c r="G220" s="1">
        <v>1</v>
      </c>
      <c r="H220" s="1" t="str">
        <f t="shared" si="3"/>
        <v>DJIDJI</v>
      </c>
    </row>
    <row r="221" spans="1:8">
      <c r="A221" s="1">
        <v>2870</v>
      </c>
      <c r="B221" s="1" t="s">
        <v>309</v>
      </c>
      <c r="C221" s="1" t="s">
        <v>371</v>
      </c>
      <c r="D221" s="1" t="s">
        <v>94</v>
      </c>
      <c r="E221" s="1">
        <v>0</v>
      </c>
      <c r="F221" s="1">
        <v>5</v>
      </c>
      <c r="G221" s="1">
        <v>5</v>
      </c>
      <c r="H221" s="1" t="str">
        <f t="shared" si="3"/>
        <v>TROOST-EKONG *</v>
      </c>
    </row>
    <row r="222" spans="1:8">
      <c r="A222" s="1">
        <v>2871</v>
      </c>
      <c r="B222" s="1" t="s">
        <v>309</v>
      </c>
      <c r="C222" s="1" t="s">
        <v>370</v>
      </c>
      <c r="D222" s="1" t="s">
        <v>79</v>
      </c>
      <c r="E222" s="1">
        <v>5.5</v>
      </c>
      <c r="F222" s="1">
        <v>5</v>
      </c>
      <c r="G222" s="1">
        <v>3</v>
      </c>
      <c r="H222" s="1" t="str">
        <f t="shared" si="3"/>
        <v>KLAVAN</v>
      </c>
    </row>
    <row r="223" spans="1:8">
      <c r="A223" s="1">
        <v>4160</v>
      </c>
      <c r="B223" s="1" t="s">
        <v>318</v>
      </c>
      <c r="C223" s="1" t="s">
        <v>678</v>
      </c>
      <c r="D223" s="1" t="s">
        <v>83</v>
      </c>
      <c r="E223" s="1">
        <v>6.14</v>
      </c>
      <c r="F223" s="1">
        <v>22</v>
      </c>
      <c r="G223" s="1">
        <v>20</v>
      </c>
      <c r="H223" s="1" t="str">
        <f t="shared" si="3"/>
        <v>HAKIMI</v>
      </c>
    </row>
    <row r="224" spans="1:8">
      <c r="A224" s="1">
        <v>4237</v>
      </c>
      <c r="B224" s="1" t="s">
        <v>318</v>
      </c>
      <c r="C224" s="1" t="s">
        <v>677</v>
      </c>
      <c r="D224" s="1" t="s">
        <v>84</v>
      </c>
      <c r="E224" s="1">
        <v>6.31</v>
      </c>
      <c r="F224" s="1">
        <v>6</v>
      </c>
      <c r="G224" s="1">
        <v>12</v>
      </c>
      <c r="H224" s="1" t="str">
        <f t="shared" si="3"/>
        <v>DANILO</v>
      </c>
    </row>
    <row r="225" spans="1:8">
      <c r="A225" s="1">
        <v>4242</v>
      </c>
      <c r="B225" s="1" t="s">
        <v>318</v>
      </c>
      <c r="C225" s="1" t="s">
        <v>369</v>
      </c>
      <c r="D225" s="1" t="s">
        <v>86</v>
      </c>
      <c r="E225" s="1">
        <v>6</v>
      </c>
      <c r="F225" s="1">
        <v>4</v>
      </c>
      <c r="G225" s="1">
        <v>3</v>
      </c>
      <c r="H225" s="1" t="str">
        <f t="shared" si="3"/>
        <v>DALOT</v>
      </c>
    </row>
    <row r="226" spans="1:8">
      <c r="A226" s="1">
        <v>4245</v>
      </c>
      <c r="B226" s="1" t="s">
        <v>309</v>
      </c>
      <c r="C226" s="1" t="s">
        <v>676</v>
      </c>
      <c r="D226" s="1" t="s">
        <v>89</v>
      </c>
      <c r="E226" s="1">
        <v>5.75</v>
      </c>
      <c r="F226" s="1">
        <v>11</v>
      </c>
      <c r="G226" s="1">
        <v>9</v>
      </c>
      <c r="H226" s="1" t="str">
        <f t="shared" si="3"/>
        <v>SMALLING</v>
      </c>
    </row>
    <row r="227" spans="1:8">
      <c r="A227" s="1">
        <v>4292</v>
      </c>
      <c r="B227" s="1" t="s">
        <v>307</v>
      </c>
      <c r="C227" s="1" t="s">
        <v>675</v>
      </c>
      <c r="D227" s="1" t="s">
        <v>86</v>
      </c>
      <c r="E227" s="1">
        <v>6.33</v>
      </c>
      <c r="F227" s="1">
        <v>21</v>
      </c>
      <c r="G227" s="1">
        <v>20</v>
      </c>
      <c r="H227" s="1" t="str">
        <f t="shared" si="3"/>
        <v>HERNANDEZ T.</v>
      </c>
    </row>
    <row r="228" spans="1:8">
      <c r="A228" s="1">
        <v>4307</v>
      </c>
      <c r="B228" s="1" t="s">
        <v>309</v>
      </c>
      <c r="C228" s="1" t="s">
        <v>674</v>
      </c>
      <c r="D228" s="1" t="s">
        <v>73</v>
      </c>
      <c r="E228" s="1">
        <v>6.17</v>
      </c>
      <c r="F228" s="1">
        <v>9</v>
      </c>
      <c r="G228" s="1">
        <v>9</v>
      </c>
      <c r="H228" s="1" t="str">
        <f t="shared" si="3"/>
        <v>ROMERO</v>
      </c>
    </row>
    <row r="229" spans="1:8">
      <c r="A229" s="1">
        <v>4323</v>
      </c>
      <c r="B229" s="1" t="s">
        <v>307</v>
      </c>
      <c r="C229" s="1" t="s">
        <v>368</v>
      </c>
      <c r="D229" s="1" t="s">
        <v>94</v>
      </c>
      <c r="E229" s="1">
        <v>6</v>
      </c>
      <c r="F229" s="1">
        <v>4</v>
      </c>
      <c r="G229" s="1">
        <v>5</v>
      </c>
      <c r="H229" s="1" t="str">
        <f t="shared" si="3"/>
        <v>ZEEGELAAR</v>
      </c>
    </row>
    <row r="230" spans="1:8">
      <c r="A230" s="1">
        <v>4331</v>
      </c>
      <c r="B230" s="1" t="s">
        <v>309</v>
      </c>
      <c r="C230" s="1" t="s">
        <v>673</v>
      </c>
      <c r="D230" s="1" t="s">
        <v>89</v>
      </c>
      <c r="E230" s="1">
        <v>5.89</v>
      </c>
      <c r="F230" s="1">
        <v>9</v>
      </c>
      <c r="G230" s="1">
        <v>9</v>
      </c>
      <c r="H230" s="1" t="str">
        <f t="shared" si="3"/>
        <v>IBANEZ</v>
      </c>
    </row>
    <row r="231" spans="1:8">
      <c r="A231" s="1">
        <v>4332</v>
      </c>
      <c r="B231" s="1" t="s">
        <v>309</v>
      </c>
      <c r="C231" s="1" t="s">
        <v>672</v>
      </c>
      <c r="D231" s="1" t="s">
        <v>84</v>
      </c>
      <c r="E231" s="1">
        <v>6.4</v>
      </c>
      <c r="F231" s="1">
        <v>6</v>
      </c>
      <c r="G231" s="1">
        <v>9</v>
      </c>
      <c r="H231" s="1" t="str">
        <f t="shared" si="3"/>
        <v>DEMIRAL</v>
      </c>
    </row>
    <row r="232" spans="1:8">
      <c r="A232" s="1">
        <v>4365</v>
      </c>
      <c r="B232" s="1" t="s">
        <v>309</v>
      </c>
      <c r="C232" s="1" t="s">
        <v>367</v>
      </c>
      <c r="D232" s="1" t="s">
        <v>78</v>
      </c>
      <c r="E232" s="1">
        <v>0</v>
      </c>
      <c r="F232" s="1">
        <v>1</v>
      </c>
      <c r="G232" s="1">
        <v>1</v>
      </c>
      <c r="H232" s="1" t="str">
        <f t="shared" si="3"/>
        <v>CORBO *</v>
      </c>
    </row>
    <row r="233" spans="1:8">
      <c r="A233" s="1">
        <v>4366</v>
      </c>
      <c r="B233" s="1" t="s">
        <v>360</v>
      </c>
      <c r="C233" s="1" t="s">
        <v>366</v>
      </c>
      <c r="D233" s="1" t="s">
        <v>85</v>
      </c>
      <c r="E233" s="1">
        <v>0</v>
      </c>
      <c r="F233" s="1">
        <v>1</v>
      </c>
      <c r="G233" s="1">
        <v>1</v>
      </c>
      <c r="H233" s="1" t="str">
        <f t="shared" si="3"/>
        <v>ARMINI</v>
      </c>
    </row>
    <row r="234" spans="1:8">
      <c r="A234" s="1">
        <v>4374</v>
      </c>
      <c r="B234" s="1" t="s">
        <v>309</v>
      </c>
      <c r="C234" s="1" t="s">
        <v>365</v>
      </c>
      <c r="D234" s="1" t="s">
        <v>79</v>
      </c>
      <c r="E234" s="1">
        <v>5.67</v>
      </c>
      <c r="F234" s="1">
        <v>4</v>
      </c>
      <c r="G234" s="1">
        <v>6</v>
      </c>
      <c r="H234" s="1" t="str">
        <f t="shared" si="3"/>
        <v>WALUKIEWICZ</v>
      </c>
    </row>
    <row r="235" spans="1:8">
      <c r="A235" s="1">
        <v>4397</v>
      </c>
      <c r="B235" s="1" t="s">
        <v>309</v>
      </c>
      <c r="C235" s="1" t="s">
        <v>364</v>
      </c>
      <c r="D235" s="1" t="s">
        <v>85</v>
      </c>
      <c r="E235" s="1">
        <v>5.5</v>
      </c>
      <c r="F235" s="1">
        <v>3</v>
      </c>
      <c r="G235" s="1">
        <v>1</v>
      </c>
      <c r="H235" s="1" t="str">
        <f t="shared" si="3"/>
        <v>VAVRO</v>
      </c>
    </row>
    <row r="236" spans="1:8">
      <c r="A236" s="1">
        <v>4401</v>
      </c>
      <c r="B236" s="1" t="s">
        <v>309</v>
      </c>
      <c r="C236" s="1" t="s">
        <v>363</v>
      </c>
      <c r="D236" s="1" t="s">
        <v>86</v>
      </c>
      <c r="E236" s="1">
        <v>6.12</v>
      </c>
      <c r="F236" s="1">
        <v>1</v>
      </c>
      <c r="G236" s="1">
        <v>3</v>
      </c>
      <c r="H236" s="1" t="str">
        <f t="shared" si="3"/>
        <v>GABBIA</v>
      </c>
    </row>
    <row r="237" spans="1:8">
      <c r="A237" s="1">
        <v>4403</v>
      </c>
      <c r="B237" s="1" t="s">
        <v>309</v>
      </c>
      <c r="C237" s="1" t="s">
        <v>671</v>
      </c>
      <c r="D237" s="1" t="s">
        <v>92</v>
      </c>
      <c r="E237" s="1">
        <v>6.12</v>
      </c>
      <c r="F237" s="1">
        <v>2</v>
      </c>
      <c r="G237" s="1">
        <v>9</v>
      </c>
      <c r="H237" s="1" t="str">
        <f t="shared" si="3"/>
        <v>CHABOT</v>
      </c>
    </row>
    <row r="238" spans="1:8">
      <c r="A238" s="1">
        <v>4406</v>
      </c>
      <c r="B238" s="1" t="s">
        <v>307</v>
      </c>
      <c r="C238" s="1" t="s">
        <v>362</v>
      </c>
      <c r="D238" s="1" t="s">
        <v>79</v>
      </c>
      <c r="E238" s="1">
        <v>5.75</v>
      </c>
      <c r="F238" s="1">
        <v>1</v>
      </c>
      <c r="G238" s="1">
        <v>2</v>
      </c>
      <c r="H238" s="1" t="str">
        <f t="shared" si="3"/>
        <v>TRIPALDELLI</v>
      </c>
    </row>
    <row r="239" spans="1:8">
      <c r="A239" s="1">
        <v>4407</v>
      </c>
      <c r="B239" s="1" t="s">
        <v>336</v>
      </c>
      <c r="C239" s="1" t="s">
        <v>361</v>
      </c>
      <c r="D239" s="1" t="s">
        <v>81</v>
      </c>
      <c r="E239" s="1">
        <v>5.83</v>
      </c>
      <c r="F239" s="1">
        <v>5</v>
      </c>
      <c r="G239" s="1">
        <v>4</v>
      </c>
      <c r="H239" s="1" t="str">
        <f t="shared" si="3"/>
        <v>IGOR</v>
      </c>
    </row>
    <row r="240" spans="1:8">
      <c r="A240" s="1">
        <v>4409</v>
      </c>
      <c r="B240" s="1" t="s">
        <v>360</v>
      </c>
      <c r="C240" s="1" t="s">
        <v>359</v>
      </c>
      <c r="D240" s="1" t="s">
        <v>87</v>
      </c>
      <c r="E240" s="1">
        <v>0</v>
      </c>
      <c r="F240" s="1">
        <v>7</v>
      </c>
      <c r="G240" s="1">
        <v>4</v>
      </c>
      <c r="H240" s="1" t="str">
        <f t="shared" si="3"/>
        <v>RRAHMANI</v>
      </c>
    </row>
    <row r="241" spans="1:8">
      <c r="A241" s="1">
        <v>4412</v>
      </c>
      <c r="B241" s="1" t="s">
        <v>309</v>
      </c>
      <c r="C241" s="1" t="s">
        <v>670</v>
      </c>
      <c r="D241" s="1" t="s">
        <v>94</v>
      </c>
      <c r="E241" s="1">
        <v>5.72</v>
      </c>
      <c r="F241" s="1">
        <v>6</v>
      </c>
      <c r="G241" s="1">
        <v>6</v>
      </c>
      <c r="H241" s="1" t="str">
        <f t="shared" si="3"/>
        <v>RODRIGO BECAO</v>
      </c>
    </row>
    <row r="242" spans="1:8">
      <c r="A242" s="1">
        <v>4414</v>
      </c>
      <c r="B242" s="1" t="s">
        <v>336</v>
      </c>
      <c r="C242" s="1" t="s">
        <v>358</v>
      </c>
      <c r="D242" s="1" t="s">
        <v>78</v>
      </c>
      <c r="E242" s="1">
        <v>5.25</v>
      </c>
      <c r="F242" s="1">
        <v>4</v>
      </c>
      <c r="G242" s="1">
        <v>2</v>
      </c>
      <c r="H242" s="1" t="str">
        <f t="shared" si="3"/>
        <v>DENSWIL</v>
      </c>
    </row>
    <row r="243" spans="1:8">
      <c r="A243" s="1">
        <v>4420</v>
      </c>
      <c r="B243" s="1" t="s">
        <v>336</v>
      </c>
      <c r="C243" s="1" t="s">
        <v>357</v>
      </c>
      <c r="D243" s="1" t="s">
        <v>95</v>
      </c>
      <c r="E243" s="1">
        <v>0</v>
      </c>
      <c r="F243" s="1">
        <v>2</v>
      </c>
      <c r="G243" s="1">
        <v>2</v>
      </c>
      <c r="H243" s="1" t="str">
        <f t="shared" si="3"/>
        <v>BOCCHETTI *</v>
      </c>
    </row>
    <row r="244" spans="1:8">
      <c r="A244" s="1">
        <v>4421</v>
      </c>
      <c r="B244" s="1" t="s">
        <v>307</v>
      </c>
      <c r="C244" s="1" t="s">
        <v>669</v>
      </c>
      <c r="D244" s="1" t="s">
        <v>90</v>
      </c>
      <c r="E244" s="1">
        <v>5.81</v>
      </c>
      <c r="F244" s="1">
        <v>7</v>
      </c>
      <c r="G244" s="1">
        <v>10</v>
      </c>
      <c r="H244" s="1" t="str">
        <f t="shared" si="3"/>
        <v>AUGELLO</v>
      </c>
    </row>
    <row r="245" spans="1:8">
      <c r="A245" s="1">
        <v>4422</v>
      </c>
      <c r="B245" s="1" t="s">
        <v>332</v>
      </c>
      <c r="C245" s="1" t="s">
        <v>668</v>
      </c>
      <c r="D245" s="1" t="s">
        <v>78</v>
      </c>
      <c r="E245" s="1">
        <v>5.94</v>
      </c>
      <c r="F245" s="1">
        <v>9</v>
      </c>
      <c r="G245" s="1">
        <v>7</v>
      </c>
      <c r="H245" s="1" t="str">
        <f t="shared" si="3"/>
        <v>TOMIYASU</v>
      </c>
    </row>
    <row r="246" spans="1:8">
      <c r="A246" s="1">
        <v>4426</v>
      </c>
      <c r="B246" s="1" t="s">
        <v>318</v>
      </c>
      <c r="C246" s="1" t="s">
        <v>667</v>
      </c>
      <c r="D246" s="1" t="s">
        <v>91</v>
      </c>
      <c r="E246" s="1">
        <v>5.8</v>
      </c>
      <c r="F246" s="1">
        <v>8</v>
      </c>
      <c r="G246" s="1">
        <v>6</v>
      </c>
      <c r="H246" s="1" t="str">
        <f t="shared" si="3"/>
        <v>TOLJAN</v>
      </c>
    </row>
    <row r="247" spans="1:8">
      <c r="A247" s="1">
        <v>4428</v>
      </c>
      <c r="B247" s="1" t="s">
        <v>309</v>
      </c>
      <c r="C247" s="1" t="s">
        <v>666</v>
      </c>
      <c r="D247" s="1" t="s">
        <v>84</v>
      </c>
      <c r="E247" s="1">
        <v>6.25</v>
      </c>
      <c r="F247" s="1">
        <v>15</v>
      </c>
      <c r="G247" s="1">
        <v>11</v>
      </c>
      <c r="H247" s="1" t="str">
        <f t="shared" si="3"/>
        <v>DE LIGT</v>
      </c>
    </row>
    <row r="248" spans="1:8">
      <c r="A248" s="1">
        <v>4454</v>
      </c>
      <c r="B248" s="1" t="s">
        <v>313</v>
      </c>
      <c r="C248" s="1" t="s">
        <v>356</v>
      </c>
      <c r="D248" s="1" t="s">
        <v>79</v>
      </c>
      <c r="E248" s="1">
        <v>0</v>
      </c>
      <c r="F248" s="1">
        <v>1</v>
      </c>
      <c r="G248" s="1">
        <v>1</v>
      </c>
      <c r="H248" s="1" t="str">
        <f t="shared" si="3"/>
        <v>PINNA</v>
      </c>
    </row>
    <row r="249" spans="1:8">
      <c r="A249" s="1">
        <v>4461</v>
      </c>
      <c r="B249" s="1" t="s">
        <v>313</v>
      </c>
      <c r="C249" s="1" t="s">
        <v>665</v>
      </c>
      <c r="D249" s="1" t="s">
        <v>79</v>
      </c>
      <c r="E249" s="1">
        <v>6.12</v>
      </c>
      <c r="F249" s="1">
        <v>3</v>
      </c>
      <c r="G249" s="1">
        <v>11</v>
      </c>
      <c r="H249" s="1" t="str">
        <f t="shared" si="3"/>
        <v>ZAPPA</v>
      </c>
    </row>
    <row r="250" spans="1:8">
      <c r="A250" s="1">
        <v>4487</v>
      </c>
      <c r="B250" s="1" t="s">
        <v>309</v>
      </c>
      <c r="C250" s="1" t="s">
        <v>355</v>
      </c>
      <c r="D250" s="1" t="s">
        <v>93</v>
      </c>
      <c r="E250" s="1">
        <v>0</v>
      </c>
      <c r="F250" s="1">
        <v>1</v>
      </c>
      <c r="G250" s="1">
        <v>1</v>
      </c>
      <c r="H250" s="1" t="str">
        <f t="shared" si="3"/>
        <v>FERIGRA</v>
      </c>
    </row>
    <row r="251" spans="1:8">
      <c r="A251" s="1">
        <v>4493</v>
      </c>
      <c r="B251" s="1" t="s">
        <v>309</v>
      </c>
      <c r="C251" s="1" t="s">
        <v>354</v>
      </c>
      <c r="D251" s="1" t="s">
        <v>95</v>
      </c>
      <c r="E251" s="1">
        <v>6</v>
      </c>
      <c r="F251" s="1">
        <v>4</v>
      </c>
      <c r="G251" s="1">
        <v>4</v>
      </c>
      <c r="H251" s="1" t="str">
        <f t="shared" si="3"/>
        <v>DAWIDOWICZ</v>
      </c>
    </row>
    <row r="252" spans="1:8">
      <c r="A252" s="1">
        <v>4494</v>
      </c>
      <c r="B252" s="1" t="s">
        <v>336</v>
      </c>
      <c r="C252" s="1" t="s">
        <v>353</v>
      </c>
      <c r="D252" s="1" t="s">
        <v>95</v>
      </c>
      <c r="E252" s="1">
        <v>5.62</v>
      </c>
      <c r="F252" s="1">
        <v>4</v>
      </c>
      <c r="G252" s="1">
        <v>4</v>
      </c>
      <c r="H252" s="1" t="str">
        <f t="shared" si="3"/>
        <v>EMPEREUR *</v>
      </c>
    </row>
    <row r="253" spans="1:8">
      <c r="A253" s="1">
        <v>4495</v>
      </c>
      <c r="B253" s="1" t="s">
        <v>309</v>
      </c>
      <c r="C253" s="1" t="s">
        <v>664</v>
      </c>
      <c r="D253" s="1" t="s">
        <v>89</v>
      </c>
      <c r="E253" s="1">
        <v>6.12</v>
      </c>
      <c r="F253" s="1">
        <v>10</v>
      </c>
      <c r="G253" s="1">
        <v>10</v>
      </c>
      <c r="H253" s="1" t="str">
        <f t="shared" si="3"/>
        <v>KUMBULLA</v>
      </c>
    </row>
    <row r="254" spans="1:8">
      <c r="A254" s="1">
        <v>4511</v>
      </c>
      <c r="B254" s="1" t="s">
        <v>309</v>
      </c>
      <c r="C254" s="1" t="s">
        <v>352</v>
      </c>
      <c r="D254" s="1" t="s">
        <v>86</v>
      </c>
      <c r="E254" s="1">
        <v>6</v>
      </c>
      <c r="F254" s="1">
        <v>3</v>
      </c>
      <c r="G254" s="1">
        <v>2</v>
      </c>
      <c r="H254" s="1" t="str">
        <f t="shared" si="3"/>
        <v>DUARTE</v>
      </c>
    </row>
    <row r="255" spans="1:8">
      <c r="A255" s="1">
        <v>4519</v>
      </c>
      <c r="B255" s="1" t="s">
        <v>309</v>
      </c>
      <c r="C255" s="1" t="s">
        <v>663</v>
      </c>
      <c r="D255" s="1" t="s">
        <v>95</v>
      </c>
      <c r="E255" s="1">
        <v>6</v>
      </c>
      <c r="F255" s="1">
        <v>5</v>
      </c>
      <c r="G255" s="1">
        <v>5</v>
      </c>
      <c r="H255" s="1" t="str">
        <f t="shared" si="3"/>
        <v>CETIN</v>
      </c>
    </row>
    <row r="256" spans="1:8">
      <c r="A256" s="1">
        <v>4521</v>
      </c>
      <c r="B256" s="1" t="s">
        <v>346</v>
      </c>
      <c r="C256" s="1" t="s">
        <v>662</v>
      </c>
      <c r="D256" s="1" t="s">
        <v>91</v>
      </c>
      <c r="E256" s="1">
        <v>5.89</v>
      </c>
      <c r="F256" s="1">
        <v>6</v>
      </c>
      <c r="G256" s="1">
        <v>8</v>
      </c>
      <c r="H256" s="1" t="str">
        <f t="shared" si="3"/>
        <v>MULDUR</v>
      </c>
    </row>
    <row r="257" spans="1:8">
      <c r="A257" s="1">
        <v>4529</v>
      </c>
      <c r="B257" s="1" t="s">
        <v>318</v>
      </c>
      <c r="C257" s="1" t="s">
        <v>351</v>
      </c>
      <c r="D257" s="1" t="s">
        <v>82</v>
      </c>
      <c r="E257" s="1">
        <v>0</v>
      </c>
      <c r="F257" s="1">
        <v>3</v>
      </c>
      <c r="G257" s="1">
        <v>3</v>
      </c>
      <c r="H257" s="1" t="str">
        <f t="shared" si="3"/>
        <v>ANKERSEN *</v>
      </c>
    </row>
    <row r="258" spans="1:8">
      <c r="A258" s="1">
        <v>4530</v>
      </c>
      <c r="B258" s="1" t="s">
        <v>307</v>
      </c>
      <c r="C258" s="1" t="s">
        <v>661</v>
      </c>
      <c r="D258" s="1" t="s">
        <v>91</v>
      </c>
      <c r="E258" s="1">
        <v>6.1</v>
      </c>
      <c r="F258" s="1">
        <v>6</v>
      </c>
      <c r="G258" s="1">
        <v>6</v>
      </c>
      <c r="H258" s="1" t="str">
        <f t="shared" si="3"/>
        <v>KYRIAKOPOULOS</v>
      </c>
    </row>
    <row r="259" spans="1:8">
      <c r="A259" s="1">
        <v>4881</v>
      </c>
      <c r="B259" s="1" t="s">
        <v>307</v>
      </c>
      <c r="C259" s="1" t="s">
        <v>350</v>
      </c>
      <c r="D259" s="1" t="s">
        <v>82</v>
      </c>
      <c r="E259" s="1">
        <v>5.67</v>
      </c>
      <c r="F259" s="1">
        <v>4</v>
      </c>
      <c r="G259" s="1">
        <v>3</v>
      </c>
      <c r="H259" s="1" t="str">
        <f t="shared" ref="H259:H322" si="4">UPPER(C259)</f>
        <v>CZYBORRA</v>
      </c>
    </row>
    <row r="260" spans="1:8">
      <c r="A260" s="1">
        <v>4887</v>
      </c>
      <c r="B260" s="1" t="s">
        <v>313</v>
      </c>
      <c r="C260" s="1" t="s">
        <v>349</v>
      </c>
      <c r="D260" s="1" t="s">
        <v>73</v>
      </c>
      <c r="E260" s="1">
        <v>0</v>
      </c>
      <c r="F260" s="1">
        <v>1</v>
      </c>
      <c r="G260" s="1">
        <v>1</v>
      </c>
      <c r="H260" s="1" t="str">
        <f t="shared" si="4"/>
        <v>BELLANOVA *</v>
      </c>
    </row>
    <row r="261" spans="1:8">
      <c r="A261" s="1">
        <v>4888</v>
      </c>
      <c r="B261" s="1" t="s">
        <v>309</v>
      </c>
      <c r="C261" s="1" t="s">
        <v>348</v>
      </c>
      <c r="D261" s="1" t="s">
        <v>73</v>
      </c>
      <c r="E261" s="1">
        <v>5.5</v>
      </c>
      <c r="F261" s="1">
        <v>3</v>
      </c>
      <c r="G261" s="1">
        <v>2</v>
      </c>
      <c r="H261" s="1" t="str">
        <f t="shared" si="4"/>
        <v>SUTALO</v>
      </c>
    </row>
    <row r="262" spans="1:8">
      <c r="A262" s="1">
        <v>4895</v>
      </c>
      <c r="B262" s="1" t="s">
        <v>309</v>
      </c>
      <c r="C262" s="1" t="s">
        <v>660</v>
      </c>
      <c r="D262" s="1" t="s">
        <v>90</v>
      </c>
      <c r="E262" s="1">
        <v>6.19</v>
      </c>
      <c r="F262" s="1">
        <v>7</v>
      </c>
      <c r="G262" s="1">
        <v>10</v>
      </c>
      <c r="H262" s="1" t="str">
        <f t="shared" si="4"/>
        <v>YOSHIDA</v>
      </c>
    </row>
    <row r="263" spans="1:8">
      <c r="A263" s="1">
        <v>4897</v>
      </c>
      <c r="B263" s="1" t="s">
        <v>309</v>
      </c>
      <c r="C263" s="1" t="s">
        <v>347</v>
      </c>
      <c r="D263" s="1" t="s">
        <v>83</v>
      </c>
      <c r="E263" s="1">
        <v>0</v>
      </c>
      <c r="F263" s="1">
        <v>1</v>
      </c>
      <c r="G263" s="1">
        <v>1</v>
      </c>
      <c r="H263" s="1" t="str">
        <f t="shared" si="4"/>
        <v>PIROLA *</v>
      </c>
    </row>
    <row r="264" spans="1:8">
      <c r="A264" s="1">
        <v>4899</v>
      </c>
      <c r="B264" s="1" t="s">
        <v>346</v>
      </c>
      <c r="C264" s="1" t="s">
        <v>345</v>
      </c>
      <c r="D264" s="1" t="s">
        <v>93</v>
      </c>
      <c r="E264" s="1">
        <v>6.25</v>
      </c>
      <c r="F264" s="1">
        <v>3</v>
      </c>
      <c r="G264" s="1">
        <v>7</v>
      </c>
      <c r="H264" s="1" t="str">
        <f t="shared" si="4"/>
        <v>SINGO</v>
      </c>
    </row>
    <row r="265" spans="1:8">
      <c r="A265" s="1">
        <v>4917</v>
      </c>
      <c r="B265" s="1" t="s">
        <v>309</v>
      </c>
      <c r="C265" s="1" t="s">
        <v>344</v>
      </c>
      <c r="D265" s="1" t="s">
        <v>94</v>
      </c>
      <c r="E265" s="1">
        <v>0</v>
      </c>
      <c r="F265" s="1">
        <v>2</v>
      </c>
      <c r="G265" s="1">
        <v>1</v>
      </c>
      <c r="H265" s="1" t="str">
        <f t="shared" si="4"/>
        <v>PRODL</v>
      </c>
    </row>
    <row r="266" spans="1:8">
      <c r="A266" s="1">
        <v>4925</v>
      </c>
      <c r="B266" s="1" t="s">
        <v>336</v>
      </c>
      <c r="C266" s="1" t="s">
        <v>343</v>
      </c>
      <c r="D266" s="1" t="s">
        <v>79</v>
      </c>
      <c r="E266" s="1">
        <v>5.75</v>
      </c>
      <c r="F266" s="1">
        <v>1</v>
      </c>
      <c r="G266" s="1">
        <v>2</v>
      </c>
      <c r="H266" s="1" t="str">
        <f t="shared" si="4"/>
        <v>CARBONI</v>
      </c>
    </row>
    <row r="267" spans="1:8">
      <c r="A267" s="1">
        <v>4934</v>
      </c>
      <c r="B267" s="1" t="s">
        <v>309</v>
      </c>
      <c r="C267" s="1" t="s">
        <v>342</v>
      </c>
      <c r="D267" s="1" t="s">
        <v>95</v>
      </c>
      <c r="E267" s="1">
        <v>6.12</v>
      </c>
      <c r="F267" s="1">
        <v>1</v>
      </c>
      <c r="G267" s="1">
        <v>6</v>
      </c>
      <c r="H267" s="1" t="str">
        <f t="shared" si="4"/>
        <v>LOVATO</v>
      </c>
    </row>
    <row r="268" spans="1:8">
      <c r="A268" s="1">
        <v>4945</v>
      </c>
      <c r="B268" s="1" t="s">
        <v>307</v>
      </c>
      <c r="C268" s="1" t="s">
        <v>341</v>
      </c>
      <c r="D268" s="1" t="s">
        <v>89</v>
      </c>
      <c r="E268" s="1">
        <v>0</v>
      </c>
      <c r="F268" s="1">
        <v>1</v>
      </c>
      <c r="G268" s="1">
        <v>1</v>
      </c>
      <c r="H268" s="1" t="str">
        <f t="shared" si="4"/>
        <v>CALAFIORI</v>
      </c>
    </row>
    <row r="269" spans="1:8">
      <c r="A269" s="1">
        <v>4946</v>
      </c>
      <c r="B269" s="1" t="s">
        <v>307</v>
      </c>
      <c r="C269" s="1" t="s">
        <v>659</v>
      </c>
      <c r="D269" s="1" t="s">
        <v>84</v>
      </c>
      <c r="E269" s="1">
        <v>5.83</v>
      </c>
      <c r="F269" s="1">
        <v>1</v>
      </c>
      <c r="G269" s="1">
        <v>3</v>
      </c>
      <c r="H269" s="1" t="str">
        <f t="shared" si="4"/>
        <v>FRABOTTA</v>
      </c>
    </row>
    <row r="270" spans="1:8">
      <c r="A270" s="1">
        <v>4950</v>
      </c>
      <c r="B270" s="1" t="s">
        <v>309</v>
      </c>
      <c r="C270" s="1" t="s">
        <v>340</v>
      </c>
      <c r="D270" s="1" t="s">
        <v>81</v>
      </c>
      <c r="E270" s="1">
        <v>0</v>
      </c>
      <c r="F270" s="1">
        <v>1</v>
      </c>
      <c r="G270" s="1">
        <v>1</v>
      </c>
      <c r="H270" s="1" t="str">
        <f t="shared" si="4"/>
        <v>DALLE MURA</v>
      </c>
    </row>
    <row r="271" spans="1:8">
      <c r="A271" s="1">
        <v>4958</v>
      </c>
      <c r="B271" s="1" t="s">
        <v>336</v>
      </c>
      <c r="C271" s="1" t="s">
        <v>658</v>
      </c>
      <c r="D271" s="1" t="s">
        <v>77</v>
      </c>
      <c r="E271" s="1">
        <v>5.67</v>
      </c>
      <c r="F271" s="1">
        <v>6</v>
      </c>
      <c r="G271" s="1">
        <v>10</v>
      </c>
      <c r="H271" s="1" t="str">
        <f t="shared" si="4"/>
        <v>CALDIROLA</v>
      </c>
    </row>
    <row r="272" spans="1:8">
      <c r="A272" s="1">
        <v>4959</v>
      </c>
      <c r="B272" s="1" t="s">
        <v>307</v>
      </c>
      <c r="C272" s="1" t="s">
        <v>339</v>
      </c>
      <c r="D272" s="1" t="s">
        <v>77</v>
      </c>
      <c r="E272" s="1">
        <v>5.5</v>
      </c>
      <c r="F272" s="1">
        <v>1</v>
      </c>
      <c r="G272" s="1">
        <v>2</v>
      </c>
      <c r="H272" s="1" t="str">
        <f t="shared" si="4"/>
        <v>FOULON</v>
      </c>
    </row>
    <row r="273" spans="1:8">
      <c r="A273" s="1">
        <v>4960</v>
      </c>
      <c r="B273" s="1" t="s">
        <v>309</v>
      </c>
      <c r="C273" s="1" t="s">
        <v>338</v>
      </c>
      <c r="D273" s="1" t="s">
        <v>77</v>
      </c>
      <c r="E273" s="1">
        <v>5.4</v>
      </c>
      <c r="F273" s="1">
        <v>3</v>
      </c>
      <c r="G273" s="1">
        <v>3</v>
      </c>
      <c r="H273" s="1" t="str">
        <f t="shared" si="4"/>
        <v>TUIA</v>
      </c>
    </row>
    <row r="274" spans="1:8">
      <c r="A274" s="1">
        <v>4961</v>
      </c>
      <c r="B274" s="1" t="s">
        <v>309</v>
      </c>
      <c r="C274" s="1" t="s">
        <v>337</v>
      </c>
      <c r="D274" s="1" t="s">
        <v>77</v>
      </c>
      <c r="E274" s="1">
        <v>0</v>
      </c>
      <c r="F274" s="1">
        <v>1</v>
      </c>
      <c r="G274" s="1">
        <v>1</v>
      </c>
      <c r="H274" s="1" t="str">
        <f t="shared" si="4"/>
        <v>VOLTA</v>
      </c>
    </row>
    <row r="275" spans="1:8">
      <c r="A275" s="1">
        <v>4966</v>
      </c>
      <c r="B275" s="1" t="s">
        <v>336</v>
      </c>
      <c r="C275" s="1" t="s">
        <v>335</v>
      </c>
      <c r="D275" s="1" t="s">
        <v>80</v>
      </c>
      <c r="E275" s="1">
        <v>0</v>
      </c>
      <c r="F275" s="1">
        <v>3</v>
      </c>
      <c r="G275" s="1">
        <v>2</v>
      </c>
      <c r="H275" s="1" t="str">
        <f t="shared" si="4"/>
        <v>GIGLIOTTI *</v>
      </c>
    </row>
    <row r="276" spans="1:8">
      <c r="A276" s="1">
        <v>4967</v>
      </c>
      <c r="B276" s="1" t="s">
        <v>309</v>
      </c>
      <c r="C276" s="1" t="s">
        <v>334</v>
      </c>
      <c r="D276" s="1" t="s">
        <v>80</v>
      </c>
      <c r="E276" s="1">
        <v>5.7</v>
      </c>
      <c r="F276" s="1">
        <v>5</v>
      </c>
      <c r="G276" s="1">
        <v>5</v>
      </c>
      <c r="H276" s="1" t="str">
        <f t="shared" si="4"/>
        <v>GOLEMIC</v>
      </c>
    </row>
    <row r="277" spans="1:8">
      <c r="A277" s="1">
        <v>4972</v>
      </c>
      <c r="B277" s="1" t="s">
        <v>313</v>
      </c>
      <c r="C277" s="1" t="s">
        <v>333</v>
      </c>
      <c r="D277" s="1" t="s">
        <v>83</v>
      </c>
      <c r="E277" s="1">
        <v>0</v>
      </c>
      <c r="F277" s="1">
        <v>1</v>
      </c>
      <c r="G277" s="1">
        <v>1</v>
      </c>
      <c r="H277" s="1" t="str">
        <f t="shared" si="4"/>
        <v>VAGIANNIDIS *</v>
      </c>
    </row>
    <row r="278" spans="1:8">
      <c r="A278" s="1">
        <v>4976</v>
      </c>
      <c r="B278" s="1" t="s">
        <v>332</v>
      </c>
      <c r="C278" s="1" t="s">
        <v>331</v>
      </c>
      <c r="D278" s="1" t="s">
        <v>86</v>
      </c>
      <c r="E278" s="1">
        <v>0</v>
      </c>
      <c r="F278" s="1">
        <v>1</v>
      </c>
      <c r="G278" s="1">
        <v>1</v>
      </c>
      <c r="H278" s="1" t="str">
        <f t="shared" si="4"/>
        <v>KALULU</v>
      </c>
    </row>
    <row r="279" spans="1:8">
      <c r="A279" s="1">
        <v>4979</v>
      </c>
      <c r="B279" s="1" t="s">
        <v>309</v>
      </c>
      <c r="C279" s="1" t="s">
        <v>330</v>
      </c>
      <c r="D279" s="1" t="s">
        <v>91</v>
      </c>
      <c r="E279" s="1">
        <v>6</v>
      </c>
      <c r="F279" s="1">
        <v>7</v>
      </c>
      <c r="G279" s="1">
        <v>7</v>
      </c>
      <c r="H279" s="1" t="str">
        <f t="shared" si="4"/>
        <v>AYHAN</v>
      </c>
    </row>
    <row r="280" spans="1:8">
      <c r="A280" s="1">
        <v>4982</v>
      </c>
      <c r="B280" s="1" t="s">
        <v>309</v>
      </c>
      <c r="C280" s="1" t="s">
        <v>329</v>
      </c>
      <c r="D280" s="1" t="s">
        <v>92</v>
      </c>
      <c r="E280" s="1">
        <v>5.5</v>
      </c>
      <c r="F280" s="1">
        <v>6</v>
      </c>
      <c r="G280" s="1">
        <v>4</v>
      </c>
      <c r="H280" s="1" t="str">
        <f t="shared" si="4"/>
        <v>ERLIC</v>
      </c>
    </row>
    <row r="281" spans="1:8">
      <c r="A281" s="1">
        <v>4983</v>
      </c>
      <c r="B281" s="1" t="s">
        <v>313</v>
      </c>
      <c r="C281" s="1" t="s">
        <v>328</v>
      </c>
      <c r="D281" s="1" t="s">
        <v>92</v>
      </c>
      <c r="E281" s="1">
        <v>6.08</v>
      </c>
      <c r="F281" s="1">
        <v>5</v>
      </c>
      <c r="G281" s="1">
        <v>6</v>
      </c>
      <c r="H281" s="1" t="str">
        <f t="shared" si="4"/>
        <v>FERRER</v>
      </c>
    </row>
    <row r="282" spans="1:8">
      <c r="A282" s="1">
        <v>4984</v>
      </c>
      <c r="B282" s="1" t="s">
        <v>307</v>
      </c>
      <c r="C282" s="1" t="s">
        <v>327</v>
      </c>
      <c r="D282" s="1" t="s">
        <v>92</v>
      </c>
      <c r="E282" s="1">
        <v>5.5</v>
      </c>
      <c r="F282" s="1">
        <v>3</v>
      </c>
      <c r="G282" s="1">
        <v>1</v>
      </c>
      <c r="H282" s="1" t="str">
        <f t="shared" si="4"/>
        <v>RAMOS</v>
      </c>
    </row>
    <row r="283" spans="1:8">
      <c r="A283" s="1">
        <v>4985</v>
      </c>
      <c r="B283" s="1" t="s">
        <v>313</v>
      </c>
      <c r="C283" s="1" t="s">
        <v>326</v>
      </c>
      <c r="D283" s="1" t="s">
        <v>92</v>
      </c>
      <c r="E283" s="1">
        <v>6</v>
      </c>
      <c r="F283" s="1">
        <v>3</v>
      </c>
      <c r="G283" s="1">
        <v>2</v>
      </c>
      <c r="H283" s="1" t="str">
        <f t="shared" si="4"/>
        <v>VIGNALI</v>
      </c>
    </row>
    <row r="284" spans="1:8">
      <c r="A284" s="1">
        <v>4994</v>
      </c>
      <c r="B284" s="1" t="s">
        <v>313</v>
      </c>
      <c r="C284" s="1" t="s">
        <v>657</v>
      </c>
      <c r="D284" s="1" t="s">
        <v>93</v>
      </c>
      <c r="E284" s="1">
        <v>5.83</v>
      </c>
      <c r="F284" s="1">
        <v>8</v>
      </c>
      <c r="G284" s="1">
        <v>9</v>
      </c>
      <c r="H284" s="1" t="str">
        <f t="shared" si="4"/>
        <v>VOJVODA</v>
      </c>
    </row>
    <row r="285" spans="1:8">
      <c r="A285" s="1">
        <v>4997</v>
      </c>
      <c r="B285" s="1" t="s">
        <v>313</v>
      </c>
      <c r="C285" s="1" t="s">
        <v>325</v>
      </c>
      <c r="D285" s="1" t="s">
        <v>95</v>
      </c>
      <c r="E285" s="1">
        <v>6</v>
      </c>
      <c r="F285" s="1">
        <v>4</v>
      </c>
      <c r="G285" s="1">
        <v>3</v>
      </c>
      <c r="H285" s="1" t="str">
        <f t="shared" si="4"/>
        <v>RUEGG</v>
      </c>
    </row>
    <row r="286" spans="1:8">
      <c r="A286" s="1">
        <v>4998</v>
      </c>
      <c r="B286" s="1" t="s">
        <v>313</v>
      </c>
      <c r="C286" s="1" t="s">
        <v>324</v>
      </c>
      <c r="D286" s="1" t="s">
        <v>94</v>
      </c>
      <c r="E286" s="1">
        <v>5.83</v>
      </c>
      <c r="F286" s="1">
        <v>4</v>
      </c>
      <c r="G286" s="1">
        <v>3</v>
      </c>
      <c r="H286" s="1" t="str">
        <f t="shared" si="4"/>
        <v>MOLINA N.</v>
      </c>
    </row>
    <row r="287" spans="1:8">
      <c r="A287" s="1">
        <v>4999</v>
      </c>
      <c r="B287" s="1" t="s">
        <v>307</v>
      </c>
      <c r="C287" s="1" t="s">
        <v>323</v>
      </c>
      <c r="D287" s="1" t="s">
        <v>94</v>
      </c>
      <c r="E287" s="1">
        <v>6.08</v>
      </c>
      <c r="F287" s="1">
        <v>5</v>
      </c>
      <c r="G287" s="1">
        <v>7</v>
      </c>
      <c r="H287" s="1" t="str">
        <f t="shared" si="4"/>
        <v>OUWEJAN</v>
      </c>
    </row>
    <row r="288" spans="1:8">
      <c r="A288" s="1">
        <v>5000</v>
      </c>
      <c r="B288" s="1" t="s">
        <v>309</v>
      </c>
      <c r="C288" s="1" t="s">
        <v>322</v>
      </c>
      <c r="D288" s="1" t="s">
        <v>80</v>
      </c>
      <c r="E288" s="1">
        <v>5.28</v>
      </c>
      <c r="F288" s="1">
        <v>5</v>
      </c>
      <c r="G288" s="1">
        <v>3</v>
      </c>
      <c r="H288" s="1" t="str">
        <f t="shared" si="4"/>
        <v>MAGALLAN</v>
      </c>
    </row>
    <row r="289" spans="1:8">
      <c r="A289" s="1">
        <v>5006</v>
      </c>
      <c r="B289" s="1" t="s">
        <v>313</v>
      </c>
      <c r="C289" s="1" t="s">
        <v>321</v>
      </c>
      <c r="D289" s="1" t="s">
        <v>73</v>
      </c>
      <c r="E289" s="1">
        <v>5.5</v>
      </c>
      <c r="F289" s="1">
        <v>7</v>
      </c>
      <c r="G289" s="1">
        <v>4</v>
      </c>
      <c r="H289" s="1" t="str">
        <f t="shared" si="4"/>
        <v>PICCINI</v>
      </c>
    </row>
    <row r="290" spans="1:8">
      <c r="A290" s="1">
        <v>5010</v>
      </c>
      <c r="B290" s="1" t="s">
        <v>309</v>
      </c>
      <c r="C290" s="1" t="s">
        <v>320</v>
      </c>
      <c r="D290" s="1" t="s">
        <v>92</v>
      </c>
      <c r="E290" s="1">
        <v>0</v>
      </c>
      <c r="F290" s="1">
        <v>3</v>
      </c>
      <c r="G290" s="1">
        <v>1</v>
      </c>
      <c r="H290" s="1" t="str">
        <f t="shared" si="4"/>
        <v>ISMAJLI</v>
      </c>
    </row>
    <row r="291" spans="1:8">
      <c r="A291" s="1">
        <v>5293</v>
      </c>
      <c r="B291" s="1" t="s">
        <v>234</v>
      </c>
      <c r="C291" s="1" t="s">
        <v>319</v>
      </c>
      <c r="D291" s="1" t="s">
        <v>73</v>
      </c>
      <c r="E291" s="1">
        <v>5.5</v>
      </c>
      <c r="F291" s="1">
        <v>5</v>
      </c>
      <c r="G291" s="1">
        <v>4</v>
      </c>
      <c r="H291" s="1" t="str">
        <f t="shared" si="4"/>
        <v>MOJICA</v>
      </c>
    </row>
    <row r="292" spans="1:8">
      <c r="A292" s="1">
        <v>5300</v>
      </c>
      <c r="B292" s="1" t="s">
        <v>318</v>
      </c>
      <c r="C292" s="1" t="s">
        <v>317</v>
      </c>
      <c r="D292" s="1" t="s">
        <v>78</v>
      </c>
      <c r="E292" s="1">
        <v>6.07</v>
      </c>
      <c r="F292" s="1">
        <v>2</v>
      </c>
      <c r="G292" s="1">
        <v>5</v>
      </c>
      <c r="H292" s="1" t="str">
        <f t="shared" si="4"/>
        <v>HICKEY</v>
      </c>
    </row>
    <row r="293" spans="1:8">
      <c r="A293" s="1">
        <v>5307</v>
      </c>
      <c r="B293" s="1" t="s">
        <v>309</v>
      </c>
      <c r="C293" s="1" t="s">
        <v>316</v>
      </c>
      <c r="D293" s="1" t="s">
        <v>88</v>
      </c>
      <c r="E293" s="1">
        <v>0</v>
      </c>
      <c r="F293" s="1">
        <v>5</v>
      </c>
      <c r="G293" s="1">
        <v>2</v>
      </c>
      <c r="H293" s="1" t="str">
        <f t="shared" si="4"/>
        <v>VALENTI</v>
      </c>
    </row>
    <row r="294" spans="1:8">
      <c r="A294" s="1">
        <v>5316</v>
      </c>
      <c r="B294" s="1" t="s">
        <v>309</v>
      </c>
      <c r="C294" s="1" t="s">
        <v>315</v>
      </c>
      <c r="D294" s="1" t="s">
        <v>95</v>
      </c>
      <c r="E294" s="1">
        <v>0</v>
      </c>
      <c r="F294" s="1">
        <v>1</v>
      </c>
      <c r="G294" s="1">
        <v>1</v>
      </c>
      <c r="H294" s="1" t="str">
        <f t="shared" si="4"/>
        <v>AMIONE</v>
      </c>
    </row>
    <row r="295" spans="1:8">
      <c r="A295" s="1">
        <v>5323</v>
      </c>
      <c r="B295" s="1" t="s">
        <v>309</v>
      </c>
      <c r="C295" s="1" t="s">
        <v>314</v>
      </c>
      <c r="D295" s="1" t="s">
        <v>81</v>
      </c>
      <c r="E295" s="1">
        <v>4.75</v>
      </c>
      <c r="F295" s="1">
        <v>5</v>
      </c>
      <c r="G295" s="1">
        <v>3</v>
      </c>
      <c r="H295" s="1" t="str">
        <f t="shared" si="4"/>
        <v>MARTINEZ QUARTA</v>
      </c>
    </row>
    <row r="296" spans="1:8">
      <c r="A296" s="1">
        <v>5326</v>
      </c>
      <c r="B296" s="1" t="s">
        <v>313</v>
      </c>
      <c r="C296" s="1" t="s">
        <v>312</v>
      </c>
      <c r="D296" s="1" t="s">
        <v>88</v>
      </c>
      <c r="E296" s="1">
        <v>5.5</v>
      </c>
      <c r="F296" s="1">
        <v>4</v>
      </c>
      <c r="G296" s="1">
        <v>2</v>
      </c>
      <c r="H296" s="1" t="str">
        <f t="shared" si="4"/>
        <v>BUSI</v>
      </c>
    </row>
    <row r="297" spans="1:8">
      <c r="A297" s="1">
        <v>5327</v>
      </c>
      <c r="B297" s="1" t="s">
        <v>309</v>
      </c>
      <c r="C297" s="1" t="s">
        <v>311</v>
      </c>
      <c r="D297" s="1" t="s">
        <v>88</v>
      </c>
      <c r="E297" s="1">
        <v>5.67</v>
      </c>
      <c r="F297" s="1">
        <v>5</v>
      </c>
      <c r="G297" s="1">
        <v>4</v>
      </c>
      <c r="H297" s="1" t="str">
        <f t="shared" si="4"/>
        <v>OSORIO</v>
      </c>
    </row>
    <row r="298" spans="1:8">
      <c r="A298" s="1">
        <v>5332</v>
      </c>
      <c r="B298" s="1" t="s">
        <v>307</v>
      </c>
      <c r="C298" s="1" t="s">
        <v>310</v>
      </c>
      <c r="D298" s="1" t="s">
        <v>92</v>
      </c>
      <c r="E298" s="1">
        <v>6.25</v>
      </c>
      <c r="F298" s="1">
        <v>1</v>
      </c>
      <c r="G298" s="1">
        <v>7</v>
      </c>
      <c r="H298" s="1" t="str">
        <f t="shared" si="4"/>
        <v>BASTONI S.</v>
      </c>
    </row>
    <row r="299" spans="1:8">
      <c r="A299" s="1">
        <v>5353</v>
      </c>
      <c r="B299" s="1" t="s">
        <v>309</v>
      </c>
      <c r="C299" s="1" t="s">
        <v>308</v>
      </c>
      <c r="D299" s="1" t="s">
        <v>88</v>
      </c>
      <c r="E299" s="1">
        <v>6</v>
      </c>
      <c r="F299" s="1">
        <v>1</v>
      </c>
      <c r="G299" s="1">
        <v>1</v>
      </c>
      <c r="H299" s="1" t="str">
        <f t="shared" si="4"/>
        <v>BALOGH</v>
      </c>
    </row>
    <row r="300" spans="1:8">
      <c r="A300" s="1">
        <v>5354</v>
      </c>
      <c r="B300" s="1" t="s">
        <v>307</v>
      </c>
      <c r="C300" s="1" t="s">
        <v>306</v>
      </c>
      <c r="D300" s="1" t="s">
        <v>73</v>
      </c>
      <c r="E300" s="1">
        <v>5.5</v>
      </c>
      <c r="F300" s="1">
        <v>1</v>
      </c>
      <c r="G300" s="1">
        <v>2</v>
      </c>
      <c r="H300" s="1" t="str">
        <f t="shared" si="4"/>
        <v>RUGGERI</v>
      </c>
    </row>
    <row r="301" spans="1:8">
      <c r="A301" s="1">
        <v>20</v>
      </c>
      <c r="B301" s="1" t="s">
        <v>195</v>
      </c>
      <c r="C301" s="1" t="s">
        <v>656</v>
      </c>
      <c r="D301" s="1" t="s">
        <v>80</v>
      </c>
      <c r="E301" s="1">
        <v>5.83</v>
      </c>
      <c r="F301" s="1">
        <v>5</v>
      </c>
      <c r="G301" s="1">
        <v>4</v>
      </c>
      <c r="H301" s="1" t="str">
        <f t="shared" si="4"/>
        <v>CIGARINI</v>
      </c>
    </row>
    <row r="302" spans="1:8">
      <c r="A302" s="1">
        <v>22</v>
      </c>
      <c r="B302" s="1" t="s">
        <v>195</v>
      </c>
      <c r="C302" s="1" t="s">
        <v>655</v>
      </c>
      <c r="D302" s="1" t="s">
        <v>73</v>
      </c>
      <c r="E302" s="1">
        <v>6</v>
      </c>
      <c r="F302" s="1">
        <v>10</v>
      </c>
      <c r="G302" s="1">
        <v>11</v>
      </c>
      <c r="H302" s="1" t="str">
        <f t="shared" si="4"/>
        <v>DE ROON</v>
      </c>
    </row>
    <row r="303" spans="1:8">
      <c r="A303" s="1">
        <v>26</v>
      </c>
      <c r="B303" s="1" t="s">
        <v>167</v>
      </c>
      <c r="C303" s="1" t="s">
        <v>654</v>
      </c>
      <c r="D303" s="1" t="s">
        <v>73</v>
      </c>
      <c r="E303" s="1">
        <v>6.61</v>
      </c>
      <c r="F303" s="1">
        <v>29</v>
      </c>
      <c r="G303" s="1">
        <v>31</v>
      </c>
      <c r="H303" s="1" t="str">
        <f t="shared" si="4"/>
        <v>GOMEZ</v>
      </c>
    </row>
    <row r="304" spans="1:8">
      <c r="A304" s="1">
        <v>27</v>
      </c>
      <c r="B304" s="1" t="s">
        <v>75</v>
      </c>
      <c r="C304" s="1" t="s">
        <v>305</v>
      </c>
      <c r="D304" s="1" t="s">
        <v>88</v>
      </c>
      <c r="E304" s="1">
        <v>5.86</v>
      </c>
      <c r="F304" s="1">
        <v>4</v>
      </c>
      <c r="G304" s="1">
        <v>5</v>
      </c>
      <c r="H304" s="1" t="str">
        <f t="shared" si="4"/>
        <v>GRASSI</v>
      </c>
    </row>
    <row r="305" spans="1:8">
      <c r="A305" s="1">
        <v>28</v>
      </c>
      <c r="B305" s="1" t="s">
        <v>205</v>
      </c>
      <c r="C305" s="1" t="s">
        <v>653</v>
      </c>
      <c r="D305" s="1" t="s">
        <v>88</v>
      </c>
      <c r="E305" s="1">
        <v>5.71</v>
      </c>
      <c r="F305" s="1">
        <v>8</v>
      </c>
      <c r="G305" s="1">
        <v>9</v>
      </c>
      <c r="H305" s="1" t="str">
        <f t="shared" si="4"/>
        <v>KURTIC</v>
      </c>
    </row>
    <row r="306" spans="1:8">
      <c r="A306" s="1">
        <v>58</v>
      </c>
      <c r="B306" s="1" t="s">
        <v>195</v>
      </c>
      <c r="C306" s="1" t="s">
        <v>652</v>
      </c>
      <c r="D306" s="1" t="s">
        <v>89</v>
      </c>
      <c r="E306" s="1">
        <v>5.75</v>
      </c>
      <c r="F306" s="1">
        <v>10</v>
      </c>
      <c r="G306" s="1">
        <v>6</v>
      </c>
      <c r="H306" s="1" t="str">
        <f t="shared" si="4"/>
        <v>DIAWARA</v>
      </c>
    </row>
    <row r="307" spans="1:8">
      <c r="A307" s="1">
        <v>115</v>
      </c>
      <c r="B307" s="1" t="s">
        <v>195</v>
      </c>
      <c r="C307" s="1" t="s">
        <v>651</v>
      </c>
      <c r="D307" s="1" t="s">
        <v>77</v>
      </c>
      <c r="E307" s="1">
        <v>5.88</v>
      </c>
      <c r="F307" s="1">
        <v>4</v>
      </c>
      <c r="G307" s="1">
        <v>3</v>
      </c>
      <c r="H307" s="1" t="str">
        <f t="shared" si="4"/>
        <v>HETEMAJ</v>
      </c>
    </row>
    <row r="308" spans="1:8">
      <c r="A308" s="1">
        <v>118</v>
      </c>
      <c r="B308" s="1" t="s">
        <v>199</v>
      </c>
      <c r="C308" s="1" t="s">
        <v>304</v>
      </c>
      <c r="D308" s="1" t="s">
        <v>82</v>
      </c>
      <c r="E308" s="1">
        <v>5.8</v>
      </c>
      <c r="F308" s="1">
        <v>3</v>
      </c>
      <c r="G308" s="1">
        <v>4</v>
      </c>
      <c r="H308" s="1" t="str">
        <f t="shared" si="4"/>
        <v>RADOVANOVIC</v>
      </c>
    </row>
    <row r="309" spans="1:8">
      <c r="A309" s="1">
        <v>148</v>
      </c>
      <c r="B309" s="1" t="s">
        <v>205</v>
      </c>
      <c r="C309" s="1" t="s">
        <v>303</v>
      </c>
      <c r="D309" s="1" t="s">
        <v>86</v>
      </c>
      <c r="E309" s="1">
        <v>5.88</v>
      </c>
      <c r="F309" s="1">
        <v>5</v>
      </c>
      <c r="G309" s="1">
        <v>4</v>
      </c>
      <c r="H309" s="1" t="str">
        <f t="shared" si="4"/>
        <v>KRUNIC</v>
      </c>
    </row>
    <row r="310" spans="1:8">
      <c r="A310" s="1">
        <v>150</v>
      </c>
      <c r="B310" s="1" t="s">
        <v>193</v>
      </c>
      <c r="C310" s="1" t="s">
        <v>302</v>
      </c>
      <c r="D310" s="1" t="s">
        <v>81</v>
      </c>
      <c r="E310" s="1">
        <v>5.5</v>
      </c>
      <c r="F310" s="1">
        <v>7</v>
      </c>
      <c r="G310" s="1">
        <v>4</v>
      </c>
      <c r="H310" s="1" t="str">
        <f t="shared" si="4"/>
        <v>SAPONARA</v>
      </c>
    </row>
    <row r="311" spans="1:8">
      <c r="A311" s="1">
        <v>152</v>
      </c>
      <c r="B311" s="1" t="s">
        <v>205</v>
      </c>
      <c r="C311" s="1" t="s">
        <v>650</v>
      </c>
      <c r="D311" s="1" t="s">
        <v>87</v>
      </c>
      <c r="E311" s="1">
        <v>6</v>
      </c>
      <c r="F311" s="1">
        <v>12</v>
      </c>
      <c r="G311" s="1">
        <v>14</v>
      </c>
      <c r="H311" s="1" t="str">
        <f t="shared" si="4"/>
        <v>ZIELINSKI</v>
      </c>
    </row>
    <row r="312" spans="1:8">
      <c r="A312" s="1">
        <v>170</v>
      </c>
      <c r="B312" s="1" t="s">
        <v>195</v>
      </c>
      <c r="C312" s="1" t="s">
        <v>301</v>
      </c>
      <c r="D312" s="1" t="s">
        <v>82</v>
      </c>
      <c r="E312" s="1">
        <v>5.69</v>
      </c>
      <c r="F312" s="1">
        <v>3</v>
      </c>
      <c r="G312" s="1">
        <v>3</v>
      </c>
      <c r="H312" s="1" t="str">
        <f t="shared" si="4"/>
        <v>BADELJ</v>
      </c>
    </row>
    <row r="313" spans="1:8">
      <c r="A313" s="1">
        <v>172</v>
      </c>
      <c r="B313" s="1" t="s">
        <v>75</v>
      </c>
      <c r="C313" s="1" t="s">
        <v>300</v>
      </c>
      <c r="D313" s="1" t="s">
        <v>81</v>
      </c>
      <c r="E313" s="1">
        <v>5.88</v>
      </c>
      <c r="F313" s="1">
        <v>4</v>
      </c>
      <c r="G313" s="1">
        <v>4</v>
      </c>
      <c r="H313" s="1" t="str">
        <f t="shared" si="4"/>
        <v>BORJA VALERO</v>
      </c>
    </row>
    <row r="314" spans="1:8">
      <c r="A314" s="1">
        <v>179</v>
      </c>
      <c r="B314" s="1" t="s">
        <v>75</v>
      </c>
      <c r="C314" s="1" t="s">
        <v>299</v>
      </c>
      <c r="D314" s="1" t="s">
        <v>80</v>
      </c>
      <c r="E314" s="1">
        <v>5.5</v>
      </c>
      <c r="F314" s="1">
        <v>5</v>
      </c>
      <c r="G314" s="1">
        <v>3</v>
      </c>
      <c r="H314" s="1" t="str">
        <f t="shared" si="4"/>
        <v>PETRICCIONE</v>
      </c>
    </row>
    <row r="315" spans="1:8">
      <c r="A315" s="1">
        <v>181</v>
      </c>
      <c r="B315" s="1" t="s">
        <v>195</v>
      </c>
      <c r="C315" s="1" t="s">
        <v>298</v>
      </c>
      <c r="D315" s="1" t="s">
        <v>83</v>
      </c>
      <c r="E315" s="1">
        <v>0</v>
      </c>
      <c r="F315" s="1">
        <v>7</v>
      </c>
      <c r="G315" s="1">
        <v>4</v>
      </c>
      <c r="H315" s="1" t="str">
        <f t="shared" si="4"/>
        <v>VECINO</v>
      </c>
    </row>
    <row r="316" spans="1:8">
      <c r="A316" s="1">
        <v>184</v>
      </c>
      <c r="B316" s="1" t="s">
        <v>268</v>
      </c>
      <c r="C316" s="1" t="s">
        <v>649</v>
      </c>
      <c r="D316" s="1" t="s">
        <v>84</v>
      </c>
      <c r="E316" s="1">
        <v>5.5</v>
      </c>
      <c r="F316" s="1">
        <v>11</v>
      </c>
      <c r="G316" s="1">
        <v>7</v>
      </c>
      <c r="H316" s="1" t="str">
        <f t="shared" si="4"/>
        <v>BERNARDESCHI</v>
      </c>
    </row>
    <row r="317" spans="1:8">
      <c r="A317" s="1">
        <v>234</v>
      </c>
      <c r="B317" s="1" t="s">
        <v>75</v>
      </c>
      <c r="C317" s="1" t="s">
        <v>648</v>
      </c>
      <c r="D317" s="1" t="s">
        <v>88</v>
      </c>
      <c r="E317" s="1">
        <v>5.83</v>
      </c>
      <c r="F317" s="1">
        <v>12</v>
      </c>
      <c r="G317" s="1">
        <v>10</v>
      </c>
      <c r="H317" s="1" t="str">
        <f t="shared" si="4"/>
        <v>KUCKA</v>
      </c>
    </row>
    <row r="318" spans="1:8">
      <c r="A318" s="1">
        <v>236</v>
      </c>
      <c r="B318" s="1" t="s">
        <v>216</v>
      </c>
      <c r="C318" s="1" t="s">
        <v>647</v>
      </c>
      <c r="D318" s="1" t="s">
        <v>95</v>
      </c>
      <c r="E318" s="1">
        <v>6.2</v>
      </c>
      <c r="F318" s="1">
        <v>15</v>
      </c>
      <c r="G318" s="1">
        <v>13</v>
      </c>
      <c r="H318" s="1" t="str">
        <f t="shared" si="4"/>
        <v>LAZOVIC</v>
      </c>
    </row>
    <row r="319" spans="1:8">
      <c r="A319" s="1">
        <v>237</v>
      </c>
      <c r="B319" s="1" t="s">
        <v>159</v>
      </c>
      <c r="C319" s="1" t="s">
        <v>297</v>
      </c>
      <c r="D319" s="1" t="s">
        <v>89</v>
      </c>
      <c r="E319" s="1">
        <v>0</v>
      </c>
      <c r="F319" s="1">
        <v>9</v>
      </c>
      <c r="G319" s="1">
        <v>8</v>
      </c>
      <c r="H319" s="1" t="str">
        <f t="shared" si="4"/>
        <v>PEROTTI *</v>
      </c>
    </row>
    <row r="320" spans="1:8">
      <c r="A320" s="1">
        <v>238</v>
      </c>
      <c r="B320" s="1" t="s">
        <v>199</v>
      </c>
      <c r="C320" s="1" t="s">
        <v>646</v>
      </c>
      <c r="D320" s="1" t="s">
        <v>93</v>
      </c>
      <c r="E320" s="1">
        <v>5.83</v>
      </c>
      <c r="F320" s="1">
        <v>5</v>
      </c>
      <c r="G320" s="1">
        <v>5</v>
      </c>
      <c r="H320" s="1" t="str">
        <f t="shared" si="4"/>
        <v>RINCON</v>
      </c>
    </row>
    <row r="321" spans="1:8">
      <c r="A321" s="1">
        <v>265</v>
      </c>
      <c r="B321" s="1" t="s">
        <v>75</v>
      </c>
      <c r="C321" s="1" t="s">
        <v>645</v>
      </c>
      <c r="D321" s="1" t="s">
        <v>83</v>
      </c>
      <c r="E321" s="1">
        <v>5.93</v>
      </c>
      <c r="F321" s="1">
        <v>12</v>
      </c>
      <c r="G321" s="1">
        <v>12</v>
      </c>
      <c r="H321" s="1" t="str">
        <f t="shared" si="4"/>
        <v>BROZOVIC</v>
      </c>
    </row>
    <row r="322" spans="1:8">
      <c r="A322" s="1">
        <v>272</v>
      </c>
      <c r="B322" s="1" t="s">
        <v>199</v>
      </c>
      <c r="C322" s="1" t="s">
        <v>644</v>
      </c>
      <c r="D322" s="1" t="s">
        <v>78</v>
      </c>
      <c r="E322" s="1">
        <v>6.17</v>
      </c>
      <c r="F322" s="1">
        <v>4</v>
      </c>
      <c r="G322" s="1">
        <v>6</v>
      </c>
      <c r="H322" s="1" t="str">
        <f t="shared" si="4"/>
        <v>MEDEL</v>
      </c>
    </row>
    <row r="323" spans="1:8">
      <c r="A323" s="1">
        <v>299</v>
      </c>
      <c r="B323" s="1" t="s">
        <v>75</v>
      </c>
      <c r="C323" s="1" t="s">
        <v>296</v>
      </c>
      <c r="D323" s="1" t="s">
        <v>84</v>
      </c>
      <c r="E323" s="1">
        <v>0</v>
      </c>
      <c r="F323" s="1">
        <v>3</v>
      </c>
      <c r="G323" s="1">
        <v>1</v>
      </c>
      <c r="H323" s="1" t="str">
        <f t="shared" ref="H323:H386" si="5">UPPER(C323)</f>
        <v>KHEDIRA</v>
      </c>
    </row>
    <row r="324" spans="1:8">
      <c r="A324" s="1">
        <v>302</v>
      </c>
      <c r="B324" s="1" t="s">
        <v>268</v>
      </c>
      <c r="C324" s="1" t="s">
        <v>643</v>
      </c>
      <c r="D324" s="1" t="s">
        <v>94</v>
      </c>
      <c r="E324" s="1">
        <v>6.29</v>
      </c>
      <c r="F324" s="1">
        <v>11</v>
      </c>
      <c r="G324" s="1">
        <v>12</v>
      </c>
      <c r="H324" s="1" t="str">
        <f t="shared" si="5"/>
        <v>PEREYRA</v>
      </c>
    </row>
    <row r="325" spans="1:8">
      <c r="A325" s="1">
        <v>305</v>
      </c>
      <c r="B325" s="1" t="s">
        <v>195</v>
      </c>
      <c r="C325" s="1" t="s">
        <v>295</v>
      </c>
      <c r="D325" s="1" t="s">
        <v>82</v>
      </c>
      <c r="E325" s="1">
        <v>5.5</v>
      </c>
      <c r="F325" s="1">
        <v>4</v>
      </c>
      <c r="G325" s="1">
        <v>2</v>
      </c>
      <c r="H325" s="1" t="str">
        <f t="shared" si="5"/>
        <v>STURARO</v>
      </c>
    </row>
    <row r="326" spans="1:8">
      <c r="A326" s="1">
        <v>332</v>
      </c>
      <c r="B326" s="1" t="s">
        <v>216</v>
      </c>
      <c r="C326" s="1" t="s">
        <v>642</v>
      </c>
      <c r="D326" s="1" t="s">
        <v>90</v>
      </c>
      <c r="E326" s="1">
        <v>6.57</v>
      </c>
      <c r="F326" s="1">
        <v>7</v>
      </c>
      <c r="G326" s="1">
        <v>14</v>
      </c>
      <c r="H326" s="1" t="str">
        <f t="shared" si="5"/>
        <v>CANDREVA</v>
      </c>
    </row>
    <row r="327" spans="1:8">
      <c r="A327" s="1">
        <v>333</v>
      </c>
      <c r="B327" s="1" t="s">
        <v>195</v>
      </c>
      <c r="C327" s="1" t="s">
        <v>294</v>
      </c>
      <c r="D327" s="1" t="s">
        <v>85</v>
      </c>
      <c r="E327" s="1">
        <v>5.5</v>
      </c>
      <c r="F327" s="1">
        <v>5</v>
      </c>
      <c r="G327" s="1">
        <v>3</v>
      </c>
      <c r="H327" s="1" t="str">
        <f t="shared" si="5"/>
        <v>CATALDI</v>
      </c>
    </row>
    <row r="328" spans="1:8">
      <c r="A328" s="1">
        <v>338</v>
      </c>
      <c r="B328" s="1" t="s">
        <v>230</v>
      </c>
      <c r="C328" s="1" t="s">
        <v>293</v>
      </c>
      <c r="D328" s="1" t="s">
        <v>85</v>
      </c>
      <c r="E328" s="1">
        <v>0</v>
      </c>
      <c r="F328" s="1">
        <v>8</v>
      </c>
      <c r="G328" s="1">
        <v>4</v>
      </c>
      <c r="H328" s="1" t="str">
        <f t="shared" si="5"/>
        <v>LULIC</v>
      </c>
    </row>
    <row r="329" spans="1:8">
      <c r="A329" s="1">
        <v>342</v>
      </c>
      <c r="B329" s="1" t="s">
        <v>195</v>
      </c>
      <c r="C329" s="1" t="s">
        <v>292</v>
      </c>
      <c r="D329" s="1" t="s">
        <v>85</v>
      </c>
      <c r="E329" s="1">
        <v>5.8</v>
      </c>
      <c r="F329" s="1">
        <v>5</v>
      </c>
      <c r="G329" s="1">
        <v>5</v>
      </c>
      <c r="H329" s="1" t="str">
        <f t="shared" si="5"/>
        <v>PAROLO</v>
      </c>
    </row>
    <row r="330" spans="1:8">
      <c r="A330" s="1">
        <v>367</v>
      </c>
      <c r="B330" s="1" t="s">
        <v>273</v>
      </c>
      <c r="C330" s="1" t="s">
        <v>641</v>
      </c>
      <c r="D330" s="1" t="s">
        <v>81</v>
      </c>
      <c r="E330" s="1">
        <v>5.86</v>
      </c>
      <c r="F330" s="1">
        <v>16</v>
      </c>
      <c r="G330" s="1">
        <v>12</v>
      </c>
      <c r="H330" s="1" t="str">
        <f t="shared" si="5"/>
        <v>BONAVENTURA</v>
      </c>
    </row>
    <row r="331" spans="1:8">
      <c r="A331" s="1">
        <v>374</v>
      </c>
      <c r="B331" s="1" t="s">
        <v>195</v>
      </c>
      <c r="C331" s="1" t="s">
        <v>291</v>
      </c>
      <c r="D331" s="1" t="s">
        <v>78</v>
      </c>
      <c r="E331" s="1">
        <v>6</v>
      </c>
      <c r="F331" s="1">
        <v>3</v>
      </c>
      <c r="G331" s="1">
        <v>2</v>
      </c>
      <c r="H331" s="1" t="str">
        <f t="shared" si="5"/>
        <v>POLI</v>
      </c>
    </row>
    <row r="332" spans="1:8">
      <c r="A332" s="1">
        <v>376</v>
      </c>
      <c r="B332" s="1" t="s">
        <v>224</v>
      </c>
      <c r="C332" s="1" t="s">
        <v>640</v>
      </c>
      <c r="D332" s="1" t="s">
        <v>93</v>
      </c>
      <c r="E332" s="1">
        <v>5.61</v>
      </c>
      <c r="F332" s="1">
        <v>15</v>
      </c>
      <c r="G332" s="1">
        <v>10</v>
      </c>
      <c r="H332" s="1" t="str">
        <f t="shared" si="5"/>
        <v>VERDI</v>
      </c>
    </row>
    <row r="333" spans="1:8">
      <c r="A333" s="1">
        <v>397</v>
      </c>
      <c r="B333" s="1" t="s">
        <v>195</v>
      </c>
      <c r="C333" s="1" t="s">
        <v>290</v>
      </c>
      <c r="D333" s="1" t="s">
        <v>87</v>
      </c>
      <c r="E333" s="1">
        <v>0</v>
      </c>
      <c r="F333" s="1">
        <v>9</v>
      </c>
      <c r="G333" s="1">
        <v>9</v>
      </c>
      <c r="H333" s="1" t="str">
        <f t="shared" si="5"/>
        <v>ALLAN *</v>
      </c>
    </row>
    <row r="334" spans="1:8">
      <c r="A334" s="1">
        <v>400</v>
      </c>
      <c r="B334" s="1" t="s">
        <v>205</v>
      </c>
      <c r="C334" s="1" t="s">
        <v>289</v>
      </c>
      <c r="D334" s="1" t="s">
        <v>88</v>
      </c>
      <c r="E334" s="1">
        <v>5.75</v>
      </c>
      <c r="F334" s="1">
        <v>1</v>
      </c>
      <c r="G334" s="1">
        <v>1</v>
      </c>
      <c r="H334" s="1" t="str">
        <f t="shared" si="5"/>
        <v>DEZI</v>
      </c>
    </row>
    <row r="335" spans="1:8">
      <c r="A335" s="1">
        <v>406</v>
      </c>
      <c r="B335" s="1" t="s">
        <v>159</v>
      </c>
      <c r="C335" s="1" t="s">
        <v>639</v>
      </c>
      <c r="D335" s="1" t="s">
        <v>81</v>
      </c>
      <c r="E335" s="1">
        <v>5.5</v>
      </c>
      <c r="F335" s="1">
        <v>12</v>
      </c>
      <c r="G335" s="1">
        <v>9</v>
      </c>
      <c r="H335" s="1" t="str">
        <f t="shared" si="5"/>
        <v>CALLEJON</v>
      </c>
    </row>
    <row r="336" spans="1:8">
      <c r="A336" s="1">
        <v>428</v>
      </c>
      <c r="B336" s="1" t="s">
        <v>205</v>
      </c>
      <c r="C336" s="1" t="s">
        <v>638</v>
      </c>
      <c r="D336" s="1" t="s">
        <v>80</v>
      </c>
      <c r="E336" s="1">
        <v>5.5</v>
      </c>
      <c r="F336" s="1">
        <v>9</v>
      </c>
      <c r="G336" s="1">
        <v>5</v>
      </c>
      <c r="H336" s="1" t="str">
        <f t="shared" si="5"/>
        <v>BENALI</v>
      </c>
    </row>
    <row r="337" spans="1:8">
      <c r="A337" s="1">
        <v>430</v>
      </c>
      <c r="B337" s="1" t="s">
        <v>195</v>
      </c>
      <c r="C337" s="1" t="s">
        <v>288</v>
      </c>
      <c r="D337" s="1" t="s">
        <v>88</v>
      </c>
      <c r="E337" s="1">
        <v>5.8</v>
      </c>
      <c r="F337" s="1">
        <v>5</v>
      </c>
      <c r="G337" s="1">
        <v>5</v>
      </c>
      <c r="H337" s="1" t="str">
        <f t="shared" si="5"/>
        <v>BRUGMAN</v>
      </c>
    </row>
    <row r="338" spans="1:8">
      <c r="A338" s="1">
        <v>434</v>
      </c>
      <c r="B338" s="1" t="s">
        <v>195</v>
      </c>
      <c r="C338" s="1" t="s">
        <v>287</v>
      </c>
      <c r="D338" s="1" t="s">
        <v>94</v>
      </c>
      <c r="E338" s="1">
        <v>5.5</v>
      </c>
      <c r="F338" s="1">
        <v>6</v>
      </c>
      <c r="G338" s="1">
        <v>3</v>
      </c>
      <c r="H338" s="1" t="str">
        <f t="shared" si="5"/>
        <v>JAJALO</v>
      </c>
    </row>
    <row r="339" spans="1:8">
      <c r="A339" s="1">
        <v>440</v>
      </c>
      <c r="B339" s="1" t="s">
        <v>75</v>
      </c>
      <c r="C339" s="1" t="s">
        <v>637</v>
      </c>
      <c r="D339" s="1" t="s">
        <v>77</v>
      </c>
      <c r="E339" s="1">
        <v>0</v>
      </c>
      <c r="F339" s="1">
        <v>9</v>
      </c>
      <c r="G339" s="1">
        <v>5</v>
      </c>
      <c r="H339" s="1" t="str">
        <f t="shared" si="5"/>
        <v>VIOLA</v>
      </c>
    </row>
    <row r="340" spans="1:8">
      <c r="A340" s="1">
        <v>467</v>
      </c>
      <c r="B340" s="1" t="s">
        <v>205</v>
      </c>
      <c r="C340" s="1" t="s">
        <v>636</v>
      </c>
      <c r="D340" s="1" t="s">
        <v>83</v>
      </c>
      <c r="E340" s="1">
        <v>6</v>
      </c>
      <c r="F340" s="1">
        <v>22</v>
      </c>
      <c r="G340" s="1">
        <v>16</v>
      </c>
      <c r="H340" s="1" t="str">
        <f t="shared" si="5"/>
        <v>NAINGGOLAN</v>
      </c>
    </row>
    <row r="341" spans="1:8">
      <c r="A341" s="1">
        <v>526</v>
      </c>
      <c r="B341" s="1" t="s">
        <v>195</v>
      </c>
      <c r="C341" s="1" t="s">
        <v>635</v>
      </c>
      <c r="D341" s="1" t="s">
        <v>81</v>
      </c>
      <c r="E341" s="1">
        <v>5.75</v>
      </c>
      <c r="F341" s="1">
        <v>7</v>
      </c>
      <c r="G341" s="1">
        <v>5</v>
      </c>
      <c r="H341" s="1" t="str">
        <f t="shared" si="5"/>
        <v>DUNCAN</v>
      </c>
    </row>
    <row r="342" spans="1:8">
      <c r="A342" s="1">
        <v>528</v>
      </c>
      <c r="B342" s="1" t="s">
        <v>199</v>
      </c>
      <c r="C342" s="1" t="s">
        <v>286</v>
      </c>
      <c r="D342" s="1" t="s">
        <v>91</v>
      </c>
      <c r="E342" s="1">
        <v>0</v>
      </c>
      <c r="F342" s="1">
        <v>3</v>
      </c>
      <c r="G342" s="1">
        <v>1</v>
      </c>
      <c r="H342" s="1" t="str">
        <f t="shared" si="5"/>
        <v>MAGNANELLI</v>
      </c>
    </row>
    <row r="343" spans="1:8">
      <c r="A343" s="1">
        <v>530</v>
      </c>
      <c r="B343" s="1" t="s">
        <v>205</v>
      </c>
      <c r="C343" s="1" t="s">
        <v>634</v>
      </c>
      <c r="D343" s="1" t="s">
        <v>89</v>
      </c>
      <c r="E343" s="1">
        <v>6.19</v>
      </c>
      <c r="F343" s="1">
        <v>15</v>
      </c>
      <c r="G343" s="1">
        <v>15</v>
      </c>
      <c r="H343" s="1" t="str">
        <f t="shared" si="5"/>
        <v>PELLEGRINI LO.</v>
      </c>
    </row>
    <row r="344" spans="1:8">
      <c r="A344" s="1">
        <v>536</v>
      </c>
      <c r="B344" s="1" t="s">
        <v>120</v>
      </c>
      <c r="C344" s="1" t="s">
        <v>633</v>
      </c>
      <c r="D344" s="1" t="s">
        <v>87</v>
      </c>
      <c r="E344" s="1">
        <v>6.57</v>
      </c>
      <c r="F344" s="1">
        <v>13</v>
      </c>
      <c r="G344" s="1">
        <v>19</v>
      </c>
      <c r="H344" s="1" t="str">
        <f t="shared" si="5"/>
        <v>POLITANO</v>
      </c>
    </row>
    <row r="345" spans="1:8">
      <c r="A345" s="1">
        <v>556</v>
      </c>
      <c r="B345" s="1" t="s">
        <v>75</v>
      </c>
      <c r="C345" s="1" t="s">
        <v>285</v>
      </c>
      <c r="D345" s="1" t="s">
        <v>93</v>
      </c>
      <c r="E345" s="1">
        <v>0</v>
      </c>
      <c r="F345" s="1">
        <v>7</v>
      </c>
      <c r="G345" s="1">
        <v>3</v>
      </c>
      <c r="H345" s="1" t="str">
        <f t="shared" si="5"/>
        <v>BASELLI</v>
      </c>
    </row>
    <row r="346" spans="1:8">
      <c r="A346" s="1">
        <v>557</v>
      </c>
      <c r="B346" s="1" t="s">
        <v>205</v>
      </c>
      <c r="C346" s="1" t="s">
        <v>284</v>
      </c>
      <c r="D346" s="1" t="s">
        <v>95</v>
      </c>
      <c r="E346" s="1">
        <v>0</v>
      </c>
      <c r="F346" s="1">
        <v>9</v>
      </c>
      <c r="G346" s="1">
        <v>5</v>
      </c>
      <c r="H346" s="1" t="str">
        <f t="shared" si="5"/>
        <v>BENASSI</v>
      </c>
    </row>
    <row r="347" spans="1:8">
      <c r="A347" s="1">
        <v>589</v>
      </c>
      <c r="B347" s="1" t="s">
        <v>195</v>
      </c>
      <c r="C347" s="1" t="s">
        <v>283</v>
      </c>
      <c r="D347" s="1" t="s">
        <v>95</v>
      </c>
      <c r="E347" s="1">
        <v>0</v>
      </c>
      <c r="F347" s="1">
        <v>3</v>
      </c>
      <c r="G347" s="1">
        <v>1</v>
      </c>
      <c r="H347" s="1" t="str">
        <f t="shared" si="5"/>
        <v>BADU</v>
      </c>
    </row>
    <row r="348" spans="1:8">
      <c r="A348" s="1">
        <v>600</v>
      </c>
      <c r="B348" s="1" t="s">
        <v>205</v>
      </c>
      <c r="C348" s="1" t="s">
        <v>632</v>
      </c>
      <c r="D348" s="1" t="s">
        <v>90</v>
      </c>
      <c r="E348" s="1">
        <v>6.29</v>
      </c>
      <c r="F348" s="1">
        <v>8</v>
      </c>
      <c r="G348" s="1">
        <v>12</v>
      </c>
      <c r="H348" s="1" t="str">
        <f t="shared" si="5"/>
        <v>VERRE</v>
      </c>
    </row>
    <row r="349" spans="1:8">
      <c r="A349" s="1">
        <v>627</v>
      </c>
      <c r="B349" s="1" t="s">
        <v>75</v>
      </c>
      <c r="C349" s="1" t="s">
        <v>282</v>
      </c>
      <c r="D349" s="1" t="s">
        <v>77</v>
      </c>
      <c r="E349" s="1">
        <v>5.5</v>
      </c>
      <c r="F349" s="1">
        <v>5</v>
      </c>
      <c r="G349" s="1">
        <v>4</v>
      </c>
      <c r="H349" s="1" t="str">
        <f t="shared" si="5"/>
        <v>IONITA</v>
      </c>
    </row>
    <row r="350" spans="1:8">
      <c r="A350" s="1">
        <v>632</v>
      </c>
      <c r="B350" s="1" t="s">
        <v>205</v>
      </c>
      <c r="C350" s="1" t="s">
        <v>631</v>
      </c>
      <c r="D350" s="1" t="s">
        <v>95</v>
      </c>
      <c r="E350" s="1">
        <v>6.5</v>
      </c>
      <c r="F350" s="1">
        <v>12</v>
      </c>
      <c r="G350" s="1">
        <v>17</v>
      </c>
      <c r="H350" s="1" t="str">
        <f t="shared" si="5"/>
        <v>ZACCAGNI</v>
      </c>
    </row>
    <row r="351" spans="1:8">
      <c r="A351" s="1">
        <v>633</v>
      </c>
      <c r="B351" s="1" t="s">
        <v>234</v>
      </c>
      <c r="C351" s="1" t="s">
        <v>630</v>
      </c>
      <c r="D351" s="1" t="s">
        <v>85</v>
      </c>
      <c r="E351" s="1">
        <v>5.71</v>
      </c>
      <c r="F351" s="1">
        <v>7</v>
      </c>
      <c r="G351" s="1">
        <v>6</v>
      </c>
      <c r="H351" s="1" t="str">
        <f t="shared" si="5"/>
        <v>FARES</v>
      </c>
    </row>
    <row r="352" spans="1:8">
      <c r="A352" s="1">
        <v>644</v>
      </c>
      <c r="B352" s="1" t="s">
        <v>195</v>
      </c>
      <c r="C352" s="1" t="s">
        <v>629</v>
      </c>
      <c r="D352" s="1" t="s">
        <v>81</v>
      </c>
      <c r="E352" s="1">
        <v>5.6</v>
      </c>
      <c r="F352" s="1">
        <v>14</v>
      </c>
      <c r="G352" s="1">
        <v>10</v>
      </c>
      <c r="H352" s="1" t="str">
        <f t="shared" si="5"/>
        <v>PULGAR</v>
      </c>
    </row>
    <row r="353" spans="1:8">
      <c r="A353" s="1">
        <v>645</v>
      </c>
      <c r="B353" s="1" t="s">
        <v>205</v>
      </c>
      <c r="C353" s="1" t="s">
        <v>628</v>
      </c>
      <c r="D353" s="1" t="s">
        <v>85</v>
      </c>
      <c r="E353" s="1">
        <v>6.33</v>
      </c>
      <c r="F353" s="1">
        <v>19</v>
      </c>
      <c r="G353" s="1">
        <v>21</v>
      </c>
      <c r="H353" s="1" t="str">
        <f t="shared" si="5"/>
        <v>MILINKOVIC-SAVIC</v>
      </c>
    </row>
    <row r="354" spans="1:8">
      <c r="A354" s="1">
        <v>669</v>
      </c>
      <c r="B354" s="1" t="s">
        <v>195</v>
      </c>
      <c r="C354" s="1" t="s">
        <v>281</v>
      </c>
      <c r="D354" s="1" t="s">
        <v>78</v>
      </c>
      <c r="E354" s="1">
        <v>0</v>
      </c>
      <c r="F354" s="1">
        <v>4</v>
      </c>
      <c r="G354" s="1">
        <v>4</v>
      </c>
      <c r="H354" s="1" t="str">
        <f t="shared" si="5"/>
        <v>DONSAH *</v>
      </c>
    </row>
    <row r="355" spans="1:8">
      <c r="A355" s="1">
        <v>704</v>
      </c>
      <c r="B355" s="1" t="s">
        <v>120</v>
      </c>
      <c r="C355" s="1" t="s">
        <v>627</v>
      </c>
      <c r="D355" s="1" t="s">
        <v>83</v>
      </c>
      <c r="E355" s="1">
        <v>5.56</v>
      </c>
      <c r="F355" s="1">
        <v>13</v>
      </c>
      <c r="G355" s="1">
        <v>10</v>
      </c>
      <c r="H355" s="1" t="str">
        <f t="shared" si="5"/>
        <v>PERISIC</v>
      </c>
    </row>
    <row r="356" spans="1:8">
      <c r="A356" s="1">
        <v>772</v>
      </c>
      <c r="B356" s="1" t="s">
        <v>216</v>
      </c>
      <c r="C356" s="1" t="s">
        <v>280</v>
      </c>
      <c r="D356" s="1" t="s">
        <v>77</v>
      </c>
      <c r="E356" s="1">
        <v>0</v>
      </c>
      <c r="F356" s="1">
        <v>5</v>
      </c>
      <c r="G356" s="1">
        <v>4</v>
      </c>
      <c r="H356" s="1" t="str">
        <f t="shared" si="5"/>
        <v>KRAGL *</v>
      </c>
    </row>
    <row r="357" spans="1:8">
      <c r="A357" s="1">
        <v>779</v>
      </c>
      <c r="B357" s="1" t="s">
        <v>195</v>
      </c>
      <c r="C357" s="1" t="s">
        <v>279</v>
      </c>
      <c r="D357" s="1" t="s">
        <v>89</v>
      </c>
      <c r="E357" s="1">
        <v>5.92</v>
      </c>
      <c r="F357" s="1">
        <v>8</v>
      </c>
      <c r="G357" s="1">
        <v>6</v>
      </c>
      <c r="H357" s="1" t="str">
        <f t="shared" si="5"/>
        <v>CRISTANTE</v>
      </c>
    </row>
    <row r="358" spans="1:8">
      <c r="A358" s="1">
        <v>788</v>
      </c>
      <c r="B358" s="1" t="s">
        <v>75</v>
      </c>
      <c r="C358" s="1" t="s">
        <v>626</v>
      </c>
      <c r="D358" s="1" t="s">
        <v>73</v>
      </c>
      <c r="E358" s="1">
        <v>6.25</v>
      </c>
      <c r="F358" s="1">
        <v>10</v>
      </c>
      <c r="G358" s="1">
        <v>10</v>
      </c>
      <c r="H358" s="1" t="str">
        <f t="shared" si="5"/>
        <v>FREULER</v>
      </c>
    </row>
    <row r="359" spans="1:8">
      <c r="A359" s="1">
        <v>801</v>
      </c>
      <c r="B359" s="1" t="s">
        <v>195</v>
      </c>
      <c r="C359" s="1" t="s">
        <v>625</v>
      </c>
      <c r="D359" s="1" t="s">
        <v>83</v>
      </c>
      <c r="E359" s="1">
        <v>6</v>
      </c>
      <c r="F359" s="1">
        <v>7</v>
      </c>
      <c r="G359" s="1">
        <v>12</v>
      </c>
      <c r="H359" s="1" t="str">
        <f t="shared" si="5"/>
        <v>GAGLIARDINI</v>
      </c>
    </row>
    <row r="360" spans="1:8">
      <c r="A360" s="1">
        <v>827</v>
      </c>
      <c r="B360" s="1" t="s">
        <v>195</v>
      </c>
      <c r="C360" s="1" t="s">
        <v>624</v>
      </c>
      <c r="D360" s="1" t="s">
        <v>91</v>
      </c>
      <c r="E360" s="1">
        <v>6.33</v>
      </c>
      <c r="F360" s="1">
        <v>14</v>
      </c>
      <c r="G360" s="1">
        <v>18</v>
      </c>
      <c r="H360" s="1" t="str">
        <f t="shared" si="5"/>
        <v>LOCATELLI</v>
      </c>
    </row>
    <row r="361" spans="1:8">
      <c r="A361" s="1">
        <v>1850</v>
      </c>
      <c r="B361" s="1" t="s">
        <v>195</v>
      </c>
      <c r="C361" s="1" t="s">
        <v>623</v>
      </c>
      <c r="D361" s="1" t="s">
        <v>86</v>
      </c>
      <c r="E361" s="1">
        <v>6.67</v>
      </c>
      <c r="F361" s="1">
        <v>11</v>
      </c>
      <c r="G361" s="1">
        <v>18</v>
      </c>
      <c r="H361" s="1" t="str">
        <f t="shared" si="5"/>
        <v>KESSIE'</v>
      </c>
    </row>
    <row r="362" spans="1:8">
      <c r="A362" s="1">
        <v>1851</v>
      </c>
      <c r="B362" s="1" t="s">
        <v>216</v>
      </c>
      <c r="C362" s="1" t="s">
        <v>622</v>
      </c>
      <c r="D362" s="1" t="s">
        <v>80</v>
      </c>
      <c r="E362" s="1">
        <v>6</v>
      </c>
      <c r="F362" s="1">
        <v>7</v>
      </c>
      <c r="G362" s="1">
        <v>9</v>
      </c>
      <c r="H362" s="1" t="str">
        <f t="shared" si="5"/>
        <v>MOLINA S.</v>
      </c>
    </row>
    <row r="363" spans="1:8">
      <c r="A363" s="1">
        <v>1870</v>
      </c>
      <c r="B363" s="1" t="s">
        <v>195</v>
      </c>
      <c r="C363" s="1" t="s">
        <v>621</v>
      </c>
      <c r="D363" s="1" t="s">
        <v>83</v>
      </c>
      <c r="E363" s="1">
        <v>6.22</v>
      </c>
      <c r="F363" s="1">
        <v>14</v>
      </c>
      <c r="G363" s="1">
        <v>13</v>
      </c>
      <c r="H363" s="1" t="str">
        <f t="shared" si="5"/>
        <v>BARELLA</v>
      </c>
    </row>
    <row r="364" spans="1:8">
      <c r="A364" s="1">
        <v>1871</v>
      </c>
      <c r="B364" s="1" t="s">
        <v>195</v>
      </c>
      <c r="C364" s="1" t="s">
        <v>278</v>
      </c>
      <c r="D364" s="1" t="s">
        <v>92</v>
      </c>
      <c r="E364" s="1">
        <v>5.5</v>
      </c>
      <c r="F364" s="1">
        <v>3</v>
      </c>
      <c r="G364" s="1">
        <v>3</v>
      </c>
      <c r="H364" s="1" t="str">
        <f t="shared" si="5"/>
        <v>DEIOLA</v>
      </c>
    </row>
    <row r="365" spans="1:8">
      <c r="A365" s="1">
        <v>1915</v>
      </c>
      <c r="B365" s="1" t="s">
        <v>211</v>
      </c>
      <c r="C365" s="1" t="s">
        <v>277</v>
      </c>
      <c r="D365" s="1" t="s">
        <v>77</v>
      </c>
      <c r="E365" s="1">
        <v>6</v>
      </c>
      <c r="F365" s="1">
        <v>5</v>
      </c>
      <c r="G365" s="1">
        <v>4</v>
      </c>
      <c r="H365" s="1" t="str">
        <f t="shared" si="5"/>
        <v>TELLO</v>
      </c>
    </row>
    <row r="366" spans="1:8">
      <c r="A366" s="1">
        <v>1933</v>
      </c>
      <c r="B366" s="1" t="s">
        <v>195</v>
      </c>
      <c r="C366" s="1" t="s">
        <v>276</v>
      </c>
      <c r="D366" s="1" t="s">
        <v>94</v>
      </c>
      <c r="E366" s="1">
        <v>6</v>
      </c>
      <c r="F366" s="1">
        <v>5</v>
      </c>
      <c r="G366" s="1">
        <v>3</v>
      </c>
      <c r="H366" s="1" t="str">
        <f t="shared" si="5"/>
        <v>MANDRAGORA</v>
      </c>
    </row>
    <row r="367" spans="1:8">
      <c r="A367" s="1">
        <v>1978</v>
      </c>
      <c r="B367" s="1" t="s">
        <v>75</v>
      </c>
      <c r="C367" s="1" t="s">
        <v>620</v>
      </c>
      <c r="D367" s="1" t="s">
        <v>83</v>
      </c>
      <c r="E367" s="1">
        <v>5.83</v>
      </c>
      <c r="F367" s="1">
        <v>11</v>
      </c>
      <c r="G367" s="1">
        <v>7</v>
      </c>
      <c r="H367" s="1" t="str">
        <f t="shared" si="5"/>
        <v>SENSI</v>
      </c>
    </row>
    <row r="368" spans="1:8">
      <c r="A368" s="1">
        <v>1982</v>
      </c>
      <c r="B368" s="1" t="s">
        <v>159</v>
      </c>
      <c r="C368" s="1" t="s">
        <v>275</v>
      </c>
      <c r="D368" s="1" t="s">
        <v>82</v>
      </c>
      <c r="E368" s="1">
        <v>6</v>
      </c>
      <c r="F368" s="1">
        <v>3</v>
      </c>
      <c r="G368" s="1">
        <v>2</v>
      </c>
      <c r="H368" s="1" t="str">
        <f t="shared" si="5"/>
        <v>PARIGINI</v>
      </c>
    </row>
    <row r="369" spans="1:8">
      <c r="A369" s="1">
        <v>1987</v>
      </c>
      <c r="B369" s="1" t="s">
        <v>211</v>
      </c>
      <c r="C369" s="1" t="s">
        <v>619</v>
      </c>
      <c r="D369" s="1" t="s">
        <v>90</v>
      </c>
      <c r="E369" s="1">
        <v>6.06</v>
      </c>
      <c r="F369" s="1">
        <v>12</v>
      </c>
      <c r="G369" s="1">
        <v>16</v>
      </c>
      <c r="H369" s="1" t="str">
        <f t="shared" si="5"/>
        <v>JANKTO</v>
      </c>
    </row>
    <row r="370" spans="1:8">
      <c r="A370" s="1">
        <v>1995</v>
      </c>
      <c r="B370" s="1" t="s">
        <v>193</v>
      </c>
      <c r="C370" s="1" t="s">
        <v>618</v>
      </c>
      <c r="D370" s="1" t="s">
        <v>91</v>
      </c>
      <c r="E370" s="1">
        <v>6.14</v>
      </c>
      <c r="F370" s="1">
        <v>13</v>
      </c>
      <c r="G370" s="1">
        <v>16</v>
      </c>
      <c r="H370" s="1" t="str">
        <f t="shared" si="5"/>
        <v>DJURICIC</v>
      </c>
    </row>
    <row r="371" spans="1:8">
      <c r="A371" s="1">
        <v>1996</v>
      </c>
      <c r="B371" s="1" t="s">
        <v>193</v>
      </c>
      <c r="C371" s="1" t="s">
        <v>617</v>
      </c>
      <c r="D371" s="1" t="s">
        <v>94</v>
      </c>
      <c r="E371" s="1">
        <v>6.61</v>
      </c>
      <c r="F371" s="1">
        <v>20</v>
      </c>
      <c r="G371" s="1">
        <v>25</v>
      </c>
      <c r="H371" s="1" t="str">
        <f t="shared" si="5"/>
        <v>DE PAUL</v>
      </c>
    </row>
    <row r="372" spans="1:8">
      <c r="A372" s="1">
        <v>2002</v>
      </c>
      <c r="B372" s="1" t="s">
        <v>120</v>
      </c>
      <c r="C372" s="1" t="s">
        <v>616</v>
      </c>
      <c r="D372" s="1" t="s">
        <v>84</v>
      </c>
      <c r="E372" s="1">
        <v>6.33</v>
      </c>
      <c r="F372" s="1">
        <v>25</v>
      </c>
      <c r="G372" s="1">
        <v>21</v>
      </c>
      <c r="H372" s="1" t="str">
        <f t="shared" si="5"/>
        <v>CHIESA</v>
      </c>
    </row>
    <row r="373" spans="1:8">
      <c r="A373" s="1">
        <v>2008</v>
      </c>
      <c r="B373" s="1" t="s">
        <v>75</v>
      </c>
      <c r="C373" s="1" t="s">
        <v>615</v>
      </c>
      <c r="D373" s="1" t="s">
        <v>93</v>
      </c>
      <c r="E373" s="1">
        <v>5.78</v>
      </c>
      <c r="F373" s="1">
        <v>11</v>
      </c>
      <c r="G373" s="1">
        <v>11</v>
      </c>
      <c r="H373" s="1" t="str">
        <f t="shared" si="5"/>
        <v>LINETTY</v>
      </c>
    </row>
    <row r="374" spans="1:8">
      <c r="A374" s="1">
        <v>2009</v>
      </c>
      <c r="B374" s="1" t="s">
        <v>75</v>
      </c>
      <c r="C374" s="1" t="s">
        <v>614</v>
      </c>
      <c r="D374" s="1" t="s">
        <v>93</v>
      </c>
      <c r="E374" s="1">
        <v>6.29</v>
      </c>
      <c r="F374" s="1">
        <v>3</v>
      </c>
      <c r="G374" s="1">
        <v>11</v>
      </c>
      <c r="H374" s="1" t="str">
        <f t="shared" si="5"/>
        <v>LUKIC</v>
      </c>
    </row>
    <row r="375" spans="1:8">
      <c r="A375" s="1">
        <v>2011</v>
      </c>
      <c r="B375" s="1" t="s">
        <v>195</v>
      </c>
      <c r="C375" s="1" t="s">
        <v>613</v>
      </c>
      <c r="D375" s="1" t="s">
        <v>95</v>
      </c>
      <c r="E375" s="1">
        <v>6.62</v>
      </c>
      <c r="F375" s="1">
        <v>8</v>
      </c>
      <c r="G375" s="1">
        <v>10</v>
      </c>
      <c r="H375" s="1" t="str">
        <f t="shared" si="5"/>
        <v>MIGUEL VELOSO</v>
      </c>
    </row>
    <row r="376" spans="1:8">
      <c r="A376" s="1">
        <v>2075</v>
      </c>
      <c r="B376" s="1" t="s">
        <v>195</v>
      </c>
      <c r="C376" s="1" t="s">
        <v>274</v>
      </c>
      <c r="D376" s="1" t="s">
        <v>81</v>
      </c>
      <c r="E376" s="1">
        <v>0</v>
      </c>
      <c r="F376" s="1">
        <v>1</v>
      </c>
      <c r="G376" s="1">
        <v>1</v>
      </c>
      <c r="H376" s="1" t="str">
        <f t="shared" si="5"/>
        <v>CRISTOFORO *</v>
      </c>
    </row>
    <row r="377" spans="1:8">
      <c r="A377" s="1">
        <v>2076</v>
      </c>
      <c r="B377" s="1" t="s">
        <v>195</v>
      </c>
      <c r="C377" s="1" t="s">
        <v>612</v>
      </c>
      <c r="D377" s="1" t="s">
        <v>79</v>
      </c>
      <c r="E377" s="1">
        <v>5.83</v>
      </c>
      <c r="F377" s="1">
        <v>9</v>
      </c>
      <c r="G377" s="1">
        <v>7</v>
      </c>
      <c r="H377" s="1" t="str">
        <f t="shared" si="5"/>
        <v>ROG</v>
      </c>
    </row>
    <row r="378" spans="1:8">
      <c r="A378" s="1">
        <v>2077</v>
      </c>
      <c r="B378" s="1" t="s">
        <v>205</v>
      </c>
      <c r="C378" s="1" t="s">
        <v>611</v>
      </c>
      <c r="D378" s="1" t="s">
        <v>73</v>
      </c>
      <c r="E378" s="1">
        <v>5.79</v>
      </c>
      <c r="F378" s="1">
        <v>16</v>
      </c>
      <c r="G378" s="1">
        <v>13</v>
      </c>
      <c r="H378" s="1" t="str">
        <f t="shared" si="5"/>
        <v>PASALIC</v>
      </c>
    </row>
    <row r="379" spans="1:8">
      <c r="A379" s="1">
        <v>2085</v>
      </c>
      <c r="B379" s="1" t="s">
        <v>193</v>
      </c>
      <c r="C379" s="1" t="s">
        <v>610</v>
      </c>
      <c r="D379" s="1" t="s">
        <v>85</v>
      </c>
      <c r="E379" s="1">
        <v>6.25</v>
      </c>
      <c r="F379" s="1">
        <v>25</v>
      </c>
      <c r="G379" s="1">
        <v>20</v>
      </c>
      <c r="H379" s="1" t="str">
        <f t="shared" si="5"/>
        <v>LUIS ALBERTO</v>
      </c>
    </row>
    <row r="380" spans="1:8">
      <c r="A380" s="1">
        <v>2107</v>
      </c>
      <c r="B380" s="1" t="s">
        <v>273</v>
      </c>
      <c r="C380" s="1" t="s">
        <v>272</v>
      </c>
      <c r="D380" s="1" t="s">
        <v>85</v>
      </c>
      <c r="E380" s="1">
        <v>0</v>
      </c>
      <c r="F380" s="1">
        <v>2</v>
      </c>
      <c r="G380" s="1">
        <v>1</v>
      </c>
      <c r="H380" s="1" t="str">
        <f t="shared" si="5"/>
        <v>KIYINE</v>
      </c>
    </row>
    <row r="381" spans="1:8">
      <c r="A381" s="1">
        <v>2121</v>
      </c>
      <c r="B381" s="1" t="s">
        <v>75</v>
      </c>
      <c r="C381" s="1" t="s">
        <v>271</v>
      </c>
      <c r="D381" s="1" t="s">
        <v>82</v>
      </c>
      <c r="E381" s="1">
        <v>6</v>
      </c>
      <c r="F381" s="1">
        <v>1</v>
      </c>
      <c r="G381" s="1">
        <v>1</v>
      </c>
      <c r="H381" s="1" t="str">
        <f t="shared" si="5"/>
        <v>MELEGONI</v>
      </c>
    </row>
    <row r="382" spans="1:8">
      <c r="A382" s="1">
        <v>2124</v>
      </c>
      <c r="B382" s="1" t="s">
        <v>193</v>
      </c>
      <c r="C382" s="1" t="s">
        <v>609</v>
      </c>
      <c r="D382" s="1" t="s">
        <v>82</v>
      </c>
      <c r="E382" s="1">
        <v>5.62</v>
      </c>
      <c r="F382" s="1">
        <v>10</v>
      </c>
      <c r="G382" s="1">
        <v>7</v>
      </c>
      <c r="H382" s="1" t="str">
        <f t="shared" si="5"/>
        <v>ZAJC</v>
      </c>
    </row>
    <row r="383" spans="1:8">
      <c r="A383" s="1">
        <v>2144</v>
      </c>
      <c r="B383" s="1" t="s">
        <v>195</v>
      </c>
      <c r="C383" s="1" t="s">
        <v>608</v>
      </c>
      <c r="D383" s="1" t="s">
        <v>94</v>
      </c>
      <c r="E383" s="1">
        <v>6</v>
      </c>
      <c r="F383" s="1">
        <v>1</v>
      </c>
      <c r="G383" s="1">
        <v>1</v>
      </c>
      <c r="H383" s="1" t="str">
        <f t="shared" si="5"/>
        <v>COULIBALY</v>
      </c>
    </row>
    <row r="384" spans="1:8">
      <c r="A384" s="1">
        <v>2166</v>
      </c>
      <c r="B384" s="1" t="s">
        <v>75</v>
      </c>
      <c r="C384" s="1" t="s">
        <v>607</v>
      </c>
      <c r="D384" s="1" t="s">
        <v>84</v>
      </c>
      <c r="E384" s="1">
        <v>5.92</v>
      </c>
      <c r="F384" s="1">
        <v>12</v>
      </c>
      <c r="G384" s="1">
        <v>9</v>
      </c>
      <c r="H384" s="1" t="str">
        <f t="shared" si="5"/>
        <v>BENTANCUR</v>
      </c>
    </row>
    <row r="385" spans="1:8">
      <c r="A385" s="1">
        <v>2172</v>
      </c>
      <c r="B385" s="1" t="s">
        <v>205</v>
      </c>
      <c r="C385" s="1" t="s">
        <v>606</v>
      </c>
      <c r="D385" s="1" t="s">
        <v>95</v>
      </c>
      <c r="E385" s="1">
        <v>6.38</v>
      </c>
      <c r="F385" s="1">
        <v>12</v>
      </c>
      <c r="G385" s="1">
        <v>18</v>
      </c>
      <c r="H385" s="1" t="str">
        <f t="shared" si="5"/>
        <v>BARAK</v>
      </c>
    </row>
    <row r="386" spans="1:8">
      <c r="A386" s="1">
        <v>2188</v>
      </c>
      <c r="B386" s="1" t="s">
        <v>234</v>
      </c>
      <c r="C386" s="1" t="s">
        <v>605</v>
      </c>
      <c r="D386" s="1" t="s">
        <v>85</v>
      </c>
      <c r="E386" s="1">
        <v>5.62</v>
      </c>
      <c r="F386" s="1">
        <v>4</v>
      </c>
      <c r="G386" s="1">
        <v>5</v>
      </c>
      <c r="H386" s="1" t="str">
        <f t="shared" si="5"/>
        <v>MARUSIC</v>
      </c>
    </row>
    <row r="387" spans="1:8">
      <c r="A387" s="1">
        <v>2194</v>
      </c>
      <c r="B387" s="1" t="s">
        <v>193</v>
      </c>
      <c r="C387" s="1" t="s">
        <v>604</v>
      </c>
      <c r="D387" s="1" t="s">
        <v>86</v>
      </c>
      <c r="E387" s="1">
        <v>6.33</v>
      </c>
      <c r="F387" s="1">
        <v>24</v>
      </c>
      <c r="G387" s="1">
        <v>20</v>
      </c>
      <c r="H387" s="1" t="str">
        <f t="shared" ref="H387:H450" si="6">UPPER(C387)</f>
        <v>CALHANOGLU</v>
      </c>
    </row>
    <row r="388" spans="1:8">
      <c r="A388" s="1">
        <v>2200</v>
      </c>
      <c r="B388" s="1" t="s">
        <v>159</v>
      </c>
      <c r="C388" s="1" t="s">
        <v>270</v>
      </c>
      <c r="D388" s="1" t="s">
        <v>84</v>
      </c>
      <c r="E388" s="1">
        <v>6</v>
      </c>
      <c r="F388" s="1">
        <v>12</v>
      </c>
      <c r="G388" s="1">
        <v>12</v>
      </c>
      <c r="H388" s="1" t="str">
        <f t="shared" si="6"/>
        <v>DOUGLAS COSTA *</v>
      </c>
    </row>
    <row r="389" spans="1:8">
      <c r="A389" s="1">
        <v>2201</v>
      </c>
      <c r="B389" s="1" t="s">
        <v>120</v>
      </c>
      <c r="C389" s="1" t="s">
        <v>269</v>
      </c>
      <c r="D389" s="1" t="s">
        <v>89</v>
      </c>
      <c r="E389" s="1">
        <v>0</v>
      </c>
      <c r="F389" s="1">
        <v>14</v>
      </c>
      <c r="G389" s="1">
        <v>14</v>
      </c>
      <c r="H389" s="1" t="str">
        <f t="shared" si="6"/>
        <v>UNDER *</v>
      </c>
    </row>
    <row r="390" spans="1:8">
      <c r="A390" s="1">
        <v>2205</v>
      </c>
      <c r="B390" s="1" t="s">
        <v>268</v>
      </c>
      <c r="C390" s="1" t="s">
        <v>267</v>
      </c>
      <c r="D390" s="1" t="s">
        <v>93</v>
      </c>
      <c r="E390" s="1">
        <v>6</v>
      </c>
      <c r="F390" s="1">
        <v>8</v>
      </c>
      <c r="G390" s="1">
        <v>8</v>
      </c>
      <c r="H390" s="1" t="str">
        <f t="shared" si="6"/>
        <v>BERENGUER *</v>
      </c>
    </row>
    <row r="391" spans="1:8">
      <c r="A391" s="1">
        <v>2209</v>
      </c>
      <c r="B391" s="1" t="s">
        <v>195</v>
      </c>
      <c r="C391" s="1" t="s">
        <v>603</v>
      </c>
      <c r="D391" s="1" t="s">
        <v>85</v>
      </c>
      <c r="E391" s="1">
        <v>5.62</v>
      </c>
      <c r="F391" s="1">
        <v>9</v>
      </c>
      <c r="G391" s="1">
        <v>6</v>
      </c>
      <c r="H391" s="1" t="str">
        <f t="shared" si="6"/>
        <v>LUCAS LEIVA</v>
      </c>
    </row>
    <row r="392" spans="1:8">
      <c r="A392" s="1">
        <v>2213</v>
      </c>
      <c r="B392" s="1" t="s">
        <v>195</v>
      </c>
      <c r="C392" s="1" t="s">
        <v>266</v>
      </c>
      <c r="D392" s="1" t="s">
        <v>82</v>
      </c>
      <c r="E392" s="1">
        <v>0</v>
      </c>
      <c r="F392" s="1">
        <v>6</v>
      </c>
      <c r="G392" s="1">
        <v>3</v>
      </c>
      <c r="H392" s="1" t="str">
        <f t="shared" si="6"/>
        <v>CASSATA</v>
      </c>
    </row>
    <row r="393" spans="1:8">
      <c r="A393" s="1">
        <v>2215</v>
      </c>
      <c r="B393" s="1" t="s">
        <v>75</v>
      </c>
      <c r="C393" s="1" t="s">
        <v>602</v>
      </c>
      <c r="D393" s="1" t="s">
        <v>89</v>
      </c>
      <c r="E393" s="1">
        <v>6.39</v>
      </c>
      <c r="F393" s="1">
        <v>14</v>
      </c>
      <c r="G393" s="1">
        <v>21</v>
      </c>
      <c r="H393" s="1" t="str">
        <f t="shared" si="6"/>
        <v>VERETOUT</v>
      </c>
    </row>
    <row r="394" spans="1:8">
      <c r="A394" s="1">
        <v>2244</v>
      </c>
      <c r="B394" s="1" t="s">
        <v>195</v>
      </c>
      <c r="C394" s="1" t="s">
        <v>265</v>
      </c>
      <c r="D394" s="1" t="s">
        <v>77</v>
      </c>
      <c r="E394" s="1">
        <v>0</v>
      </c>
      <c r="F394" s="1">
        <v>1</v>
      </c>
      <c r="G394" s="1">
        <v>1</v>
      </c>
      <c r="H394" s="1" t="str">
        <f t="shared" si="6"/>
        <v>DEL PINTO</v>
      </c>
    </row>
    <row r="395" spans="1:8">
      <c r="A395" s="1">
        <v>2263</v>
      </c>
      <c r="B395" s="1" t="s">
        <v>234</v>
      </c>
      <c r="C395" s="1" t="s">
        <v>601</v>
      </c>
      <c r="D395" s="1" t="s">
        <v>85</v>
      </c>
      <c r="E395" s="1">
        <v>6.07</v>
      </c>
      <c r="F395" s="1">
        <v>13</v>
      </c>
      <c r="G395" s="1">
        <v>13</v>
      </c>
      <c r="H395" s="1" t="str">
        <f t="shared" si="6"/>
        <v>LAZZARI</v>
      </c>
    </row>
    <row r="396" spans="1:8">
      <c r="A396" s="1">
        <v>2264</v>
      </c>
      <c r="B396" s="1" t="s">
        <v>75</v>
      </c>
      <c r="C396" s="1" t="s">
        <v>264</v>
      </c>
      <c r="D396" s="1" t="s">
        <v>92</v>
      </c>
      <c r="E396" s="1">
        <v>6</v>
      </c>
      <c r="F396" s="1">
        <v>4</v>
      </c>
      <c r="G396" s="1">
        <v>3</v>
      </c>
      <c r="H396" s="1" t="str">
        <f t="shared" si="6"/>
        <v>MORA</v>
      </c>
    </row>
    <row r="397" spans="1:8">
      <c r="A397" s="1">
        <v>2265</v>
      </c>
      <c r="B397" s="1" t="s">
        <v>195</v>
      </c>
      <c r="C397" s="1" t="s">
        <v>263</v>
      </c>
      <c r="D397" s="1" t="s">
        <v>77</v>
      </c>
      <c r="E397" s="1">
        <v>5.72</v>
      </c>
      <c r="F397" s="1">
        <v>4</v>
      </c>
      <c r="G397" s="1">
        <v>4</v>
      </c>
      <c r="H397" s="1" t="str">
        <f t="shared" si="6"/>
        <v>SCHIATTARELLA</v>
      </c>
    </row>
    <row r="398" spans="1:8">
      <c r="A398" s="1">
        <v>2286</v>
      </c>
      <c r="B398" s="1" t="s">
        <v>205</v>
      </c>
      <c r="C398" s="1" t="s">
        <v>262</v>
      </c>
      <c r="D398" s="1" t="s">
        <v>80</v>
      </c>
      <c r="E398" s="1">
        <v>5.75</v>
      </c>
      <c r="F398" s="1">
        <v>4</v>
      </c>
      <c r="G398" s="1">
        <v>3</v>
      </c>
      <c r="H398" s="1" t="str">
        <f t="shared" si="6"/>
        <v>CROCIATA</v>
      </c>
    </row>
    <row r="399" spans="1:8">
      <c r="A399" s="1">
        <v>2287</v>
      </c>
      <c r="B399" s="1" t="s">
        <v>268</v>
      </c>
      <c r="C399" s="1" t="s">
        <v>600</v>
      </c>
      <c r="D399" s="1" t="s">
        <v>90</v>
      </c>
      <c r="E399" s="1">
        <v>5.88</v>
      </c>
      <c r="F399" s="1">
        <v>17</v>
      </c>
      <c r="G399" s="1">
        <v>12</v>
      </c>
      <c r="H399" s="1" t="str">
        <f t="shared" si="6"/>
        <v>RAMIREZ</v>
      </c>
    </row>
    <row r="400" spans="1:8">
      <c r="A400" s="1">
        <v>2302</v>
      </c>
      <c r="B400" s="1" t="s">
        <v>199</v>
      </c>
      <c r="C400" s="1" t="s">
        <v>261</v>
      </c>
      <c r="D400" s="1" t="s">
        <v>82</v>
      </c>
      <c r="E400" s="1">
        <v>6</v>
      </c>
      <c r="F400" s="1">
        <v>4</v>
      </c>
      <c r="G400" s="1">
        <v>5</v>
      </c>
      <c r="H400" s="1" t="str">
        <f t="shared" si="6"/>
        <v>BEHRAMI</v>
      </c>
    </row>
    <row r="401" spans="1:8">
      <c r="A401" s="1">
        <v>2316</v>
      </c>
      <c r="B401" s="1" t="s">
        <v>75</v>
      </c>
      <c r="C401" s="1" t="s">
        <v>260</v>
      </c>
      <c r="D401" s="1" t="s">
        <v>80</v>
      </c>
      <c r="E401" s="1">
        <v>5.83</v>
      </c>
      <c r="F401" s="1">
        <v>2</v>
      </c>
      <c r="G401" s="1">
        <v>2</v>
      </c>
      <c r="H401" s="1" t="str">
        <f t="shared" si="6"/>
        <v>ZANELLATO</v>
      </c>
    </row>
    <row r="402" spans="1:8">
      <c r="A402" s="1">
        <v>2334</v>
      </c>
      <c r="B402" s="1" t="s">
        <v>211</v>
      </c>
      <c r="C402" s="1" t="s">
        <v>259</v>
      </c>
      <c r="D402" s="1" t="s">
        <v>90</v>
      </c>
      <c r="E402" s="1">
        <v>5.83</v>
      </c>
      <c r="F402" s="1">
        <v>2</v>
      </c>
      <c r="G402" s="1">
        <v>2</v>
      </c>
      <c r="H402" s="1" t="str">
        <f t="shared" si="6"/>
        <v>LERIS</v>
      </c>
    </row>
    <row r="403" spans="1:8">
      <c r="A403" s="1">
        <v>2357</v>
      </c>
      <c r="B403" s="1" t="s">
        <v>195</v>
      </c>
      <c r="C403" s="1" t="s">
        <v>599</v>
      </c>
      <c r="D403" s="1" t="s">
        <v>88</v>
      </c>
      <c r="E403" s="1">
        <v>5.88</v>
      </c>
      <c r="F403" s="1">
        <v>8</v>
      </c>
      <c r="G403" s="1">
        <v>7</v>
      </c>
      <c r="H403" s="1" t="str">
        <f t="shared" si="6"/>
        <v>CYPRIEN</v>
      </c>
    </row>
    <row r="404" spans="1:8">
      <c r="A404" s="1">
        <v>2378</v>
      </c>
      <c r="B404" s="1" t="s">
        <v>193</v>
      </c>
      <c r="C404" s="1" t="s">
        <v>258</v>
      </c>
      <c r="D404" s="1" t="s">
        <v>89</v>
      </c>
      <c r="E404" s="1">
        <v>0</v>
      </c>
      <c r="F404" s="1">
        <v>4</v>
      </c>
      <c r="G404" s="1">
        <v>1</v>
      </c>
      <c r="H404" s="1" t="str">
        <f t="shared" si="6"/>
        <v>PASTORE</v>
      </c>
    </row>
    <row r="405" spans="1:8">
      <c r="A405" s="1">
        <v>2379</v>
      </c>
      <c r="B405" s="1" t="s">
        <v>75</v>
      </c>
      <c r="C405" s="1" t="s">
        <v>598</v>
      </c>
      <c r="D405" s="1" t="s">
        <v>84</v>
      </c>
      <c r="E405" s="1">
        <v>5.75</v>
      </c>
      <c r="F405" s="1">
        <v>9</v>
      </c>
      <c r="G405" s="1">
        <v>9</v>
      </c>
      <c r="H405" s="1" t="str">
        <f t="shared" si="6"/>
        <v>RABIOT</v>
      </c>
    </row>
    <row r="406" spans="1:8">
      <c r="A406" s="1">
        <v>2391</v>
      </c>
      <c r="B406" s="1" t="s">
        <v>195</v>
      </c>
      <c r="C406" s="1" t="s">
        <v>597</v>
      </c>
      <c r="D406" s="1" t="s">
        <v>90</v>
      </c>
      <c r="E406" s="1">
        <v>5.83</v>
      </c>
      <c r="F406" s="1">
        <v>8</v>
      </c>
      <c r="G406" s="1">
        <v>6</v>
      </c>
      <c r="H406" s="1" t="str">
        <f t="shared" si="6"/>
        <v>EKDAL</v>
      </c>
    </row>
    <row r="407" spans="1:8">
      <c r="A407" s="1">
        <v>2392</v>
      </c>
      <c r="B407" s="1" t="s">
        <v>199</v>
      </c>
      <c r="C407" s="1" t="s">
        <v>257</v>
      </c>
      <c r="D407" s="1" t="s">
        <v>94</v>
      </c>
      <c r="E407" s="1">
        <v>6</v>
      </c>
      <c r="F407" s="1">
        <v>5</v>
      </c>
      <c r="G407" s="1">
        <v>3</v>
      </c>
      <c r="H407" s="1" t="str">
        <f t="shared" si="6"/>
        <v>WALACE</v>
      </c>
    </row>
    <row r="408" spans="1:8">
      <c r="A408" s="1">
        <v>2414</v>
      </c>
      <c r="B408" s="1" t="s">
        <v>75</v>
      </c>
      <c r="C408" s="1" t="s">
        <v>596</v>
      </c>
      <c r="D408" s="1" t="s">
        <v>83</v>
      </c>
      <c r="E408" s="1">
        <v>6.22</v>
      </c>
      <c r="F408" s="1">
        <v>19</v>
      </c>
      <c r="G408" s="1">
        <v>16</v>
      </c>
      <c r="H408" s="1" t="str">
        <f t="shared" si="6"/>
        <v>VIDAL</v>
      </c>
    </row>
    <row r="409" spans="1:8">
      <c r="A409" s="1">
        <v>2472</v>
      </c>
      <c r="B409" s="1" t="s">
        <v>193</v>
      </c>
      <c r="C409" s="1" t="s">
        <v>595</v>
      </c>
      <c r="D409" s="1" t="s">
        <v>84</v>
      </c>
      <c r="E409" s="1">
        <v>6.1</v>
      </c>
      <c r="F409" s="1">
        <v>10</v>
      </c>
      <c r="G409" s="1">
        <v>10</v>
      </c>
      <c r="H409" s="1" t="str">
        <f t="shared" si="6"/>
        <v>RAMSEY</v>
      </c>
    </row>
    <row r="410" spans="1:8">
      <c r="A410" s="1">
        <v>2529</v>
      </c>
      <c r="B410" s="1" t="s">
        <v>167</v>
      </c>
      <c r="C410" s="1" t="s">
        <v>594</v>
      </c>
      <c r="D410" s="1" t="s">
        <v>89</v>
      </c>
      <c r="E410" s="1">
        <v>6.39</v>
      </c>
      <c r="F410" s="1">
        <v>24</v>
      </c>
      <c r="G410" s="1">
        <v>28</v>
      </c>
      <c r="H410" s="1" t="str">
        <f t="shared" si="6"/>
        <v>MKHITARYAN</v>
      </c>
    </row>
    <row r="411" spans="1:8">
      <c r="A411" s="1">
        <v>2556</v>
      </c>
      <c r="B411" s="1" t="s">
        <v>193</v>
      </c>
      <c r="C411" s="1" t="s">
        <v>593</v>
      </c>
      <c r="D411" s="1" t="s">
        <v>83</v>
      </c>
      <c r="E411" s="1">
        <v>5.62</v>
      </c>
      <c r="F411" s="1">
        <v>16</v>
      </c>
      <c r="G411" s="1">
        <v>10</v>
      </c>
      <c r="H411" s="1" t="str">
        <f t="shared" si="6"/>
        <v>ERIKSEN</v>
      </c>
    </row>
    <row r="412" spans="1:8">
      <c r="A412" s="1">
        <v>2625</v>
      </c>
      <c r="B412" s="1" t="s">
        <v>205</v>
      </c>
      <c r="C412" s="1" t="s">
        <v>592</v>
      </c>
      <c r="D412" s="1" t="s">
        <v>78</v>
      </c>
      <c r="E412" s="1">
        <v>6.44</v>
      </c>
      <c r="F412" s="1">
        <v>14</v>
      </c>
      <c r="G412" s="1">
        <v>21</v>
      </c>
      <c r="H412" s="1" t="str">
        <f t="shared" si="6"/>
        <v>SORIANO</v>
      </c>
    </row>
    <row r="413" spans="1:8">
      <c r="A413" s="1">
        <v>2639</v>
      </c>
      <c r="B413" s="1" t="s">
        <v>199</v>
      </c>
      <c r="C413" s="1" t="s">
        <v>591</v>
      </c>
      <c r="D413" s="1" t="s">
        <v>87</v>
      </c>
      <c r="E413" s="1">
        <v>6</v>
      </c>
      <c r="F413" s="1">
        <v>9</v>
      </c>
      <c r="G413" s="1">
        <v>8</v>
      </c>
      <c r="H413" s="1" t="str">
        <f t="shared" si="6"/>
        <v>BAKAYOKO</v>
      </c>
    </row>
    <row r="414" spans="1:8">
      <c r="A414" s="1">
        <v>2659</v>
      </c>
      <c r="B414" s="1" t="s">
        <v>195</v>
      </c>
      <c r="C414" s="1" t="s">
        <v>590</v>
      </c>
      <c r="D414" s="1" t="s">
        <v>77</v>
      </c>
      <c r="E414" s="1">
        <v>5.86</v>
      </c>
      <c r="F414" s="1">
        <v>2</v>
      </c>
      <c r="G414" s="1">
        <v>5</v>
      </c>
      <c r="H414" s="1" t="str">
        <f t="shared" si="6"/>
        <v>DABO</v>
      </c>
    </row>
    <row r="415" spans="1:8">
      <c r="A415" s="1">
        <v>2692</v>
      </c>
      <c r="B415" s="1" t="s">
        <v>159</v>
      </c>
      <c r="C415" s="1" t="s">
        <v>256</v>
      </c>
      <c r="D415" s="1" t="s">
        <v>86</v>
      </c>
      <c r="E415" s="1">
        <v>5.7</v>
      </c>
      <c r="F415" s="1">
        <v>13</v>
      </c>
      <c r="G415" s="1">
        <v>8</v>
      </c>
      <c r="H415" s="1" t="str">
        <f t="shared" si="6"/>
        <v>CASTILLEJO</v>
      </c>
    </row>
    <row r="416" spans="1:8">
      <c r="A416" s="1">
        <v>2703</v>
      </c>
      <c r="B416" s="1" t="s">
        <v>75</v>
      </c>
      <c r="C416" s="1" t="s">
        <v>255</v>
      </c>
      <c r="D416" s="1" t="s">
        <v>90</v>
      </c>
      <c r="E416" s="1">
        <v>5.88</v>
      </c>
      <c r="F416" s="1">
        <v>7</v>
      </c>
      <c r="G416" s="1">
        <v>6</v>
      </c>
      <c r="H416" s="1" t="str">
        <f t="shared" si="6"/>
        <v>ADRIEN SILVA</v>
      </c>
    </row>
    <row r="417" spans="1:8">
      <c r="A417" s="1">
        <v>2725</v>
      </c>
      <c r="B417" s="1" t="s">
        <v>75</v>
      </c>
      <c r="C417" s="1" t="s">
        <v>254</v>
      </c>
      <c r="D417" s="1" t="s">
        <v>79</v>
      </c>
      <c r="E417" s="1">
        <v>5.75</v>
      </c>
      <c r="F417" s="1">
        <v>1</v>
      </c>
      <c r="G417" s="1">
        <v>2</v>
      </c>
      <c r="H417" s="1" t="str">
        <f t="shared" si="6"/>
        <v>CALIGARA</v>
      </c>
    </row>
    <row r="418" spans="1:8">
      <c r="A418" s="1">
        <v>2726</v>
      </c>
      <c r="B418" s="1" t="s">
        <v>195</v>
      </c>
      <c r="C418" s="1" t="s">
        <v>253</v>
      </c>
      <c r="D418" s="1" t="s">
        <v>95</v>
      </c>
      <c r="E418" s="1">
        <v>5.5</v>
      </c>
      <c r="F418" s="1">
        <v>1</v>
      </c>
      <c r="G418" s="1">
        <v>2</v>
      </c>
      <c r="H418" s="1" t="str">
        <f t="shared" si="6"/>
        <v>DANZI</v>
      </c>
    </row>
    <row r="419" spans="1:8">
      <c r="A419" s="1">
        <v>2741</v>
      </c>
      <c r="B419" s="1" t="s">
        <v>205</v>
      </c>
      <c r="C419" s="1" t="s">
        <v>252</v>
      </c>
      <c r="D419" s="1" t="s">
        <v>73</v>
      </c>
      <c r="E419" s="1">
        <v>6.25</v>
      </c>
      <c r="F419" s="1">
        <v>7</v>
      </c>
      <c r="G419" s="1">
        <v>5</v>
      </c>
      <c r="H419" s="1" t="str">
        <f t="shared" si="6"/>
        <v>PESSINA</v>
      </c>
    </row>
    <row r="420" spans="1:8">
      <c r="A420" s="1">
        <v>2744</v>
      </c>
      <c r="B420" s="1" t="s">
        <v>205</v>
      </c>
      <c r="C420" s="1" t="s">
        <v>589</v>
      </c>
      <c r="D420" s="1" t="s">
        <v>78</v>
      </c>
      <c r="E420" s="1">
        <v>6.29</v>
      </c>
      <c r="F420" s="1">
        <v>4</v>
      </c>
      <c r="G420" s="1">
        <v>11</v>
      </c>
      <c r="H420" s="1" t="str">
        <f t="shared" si="6"/>
        <v>SVANBERG</v>
      </c>
    </row>
    <row r="421" spans="1:8">
      <c r="A421" s="1">
        <v>2766</v>
      </c>
      <c r="B421" s="1" t="s">
        <v>193</v>
      </c>
      <c r="C421" s="1" t="s">
        <v>251</v>
      </c>
      <c r="D421" s="1" t="s">
        <v>89</v>
      </c>
      <c r="E421" s="1">
        <v>0</v>
      </c>
      <c r="F421" s="1">
        <v>17</v>
      </c>
      <c r="G421" s="1">
        <v>11</v>
      </c>
      <c r="H421" s="1" t="str">
        <f t="shared" si="6"/>
        <v>ZANIOLO</v>
      </c>
    </row>
    <row r="422" spans="1:8">
      <c r="A422" s="1">
        <v>2775</v>
      </c>
      <c r="B422" s="1" t="s">
        <v>205</v>
      </c>
      <c r="C422" s="1" t="s">
        <v>588</v>
      </c>
      <c r="D422" s="1" t="s">
        <v>87</v>
      </c>
      <c r="E422" s="1">
        <v>6.06</v>
      </c>
      <c r="F422" s="1">
        <v>14</v>
      </c>
      <c r="G422" s="1">
        <v>13</v>
      </c>
      <c r="H422" s="1" t="str">
        <f t="shared" si="6"/>
        <v>RUIZ</v>
      </c>
    </row>
    <row r="423" spans="1:8">
      <c r="A423" s="1">
        <v>2779</v>
      </c>
      <c r="B423" s="1" t="s">
        <v>159</v>
      </c>
      <c r="C423" s="1" t="s">
        <v>250</v>
      </c>
      <c r="D423" s="1" t="s">
        <v>89</v>
      </c>
      <c r="E423" s="1">
        <v>0</v>
      </c>
      <c r="F423" s="1">
        <v>8</v>
      </c>
      <c r="G423" s="1">
        <v>7</v>
      </c>
      <c r="H423" s="1" t="str">
        <f t="shared" si="6"/>
        <v>KLUIVERT *</v>
      </c>
    </row>
    <row r="424" spans="1:8">
      <c r="A424" s="1">
        <v>2789</v>
      </c>
      <c r="B424" s="1" t="s">
        <v>195</v>
      </c>
      <c r="C424" s="1" t="s">
        <v>587</v>
      </c>
      <c r="D424" s="1" t="s">
        <v>93</v>
      </c>
      <c r="E424" s="1">
        <v>6</v>
      </c>
      <c r="F424" s="1">
        <v>6</v>
      </c>
      <c r="G424" s="1">
        <v>10</v>
      </c>
      <c r="H424" s="1" t="str">
        <f t="shared" si="6"/>
        <v>MEITE'</v>
      </c>
    </row>
    <row r="425" spans="1:8">
      <c r="A425" s="1">
        <v>2804</v>
      </c>
      <c r="B425" s="1" t="s">
        <v>195</v>
      </c>
      <c r="C425" s="1" t="s">
        <v>249</v>
      </c>
      <c r="D425" s="1" t="s">
        <v>88</v>
      </c>
      <c r="E425" s="1">
        <v>6</v>
      </c>
      <c r="F425" s="1">
        <v>4</v>
      </c>
      <c r="G425" s="1">
        <v>2</v>
      </c>
      <c r="H425" s="1" t="str">
        <f t="shared" si="6"/>
        <v>SCOZZARELLA</v>
      </c>
    </row>
    <row r="426" spans="1:8">
      <c r="A426" s="1">
        <v>2818</v>
      </c>
      <c r="B426" s="1" t="s">
        <v>195</v>
      </c>
      <c r="C426" s="1" t="s">
        <v>586</v>
      </c>
      <c r="D426" s="1" t="s">
        <v>86</v>
      </c>
      <c r="E426" s="1">
        <v>5.81</v>
      </c>
      <c r="F426" s="1">
        <v>9</v>
      </c>
      <c r="G426" s="1">
        <v>7</v>
      </c>
      <c r="H426" s="1" t="str">
        <f t="shared" si="6"/>
        <v>BENNACER</v>
      </c>
    </row>
    <row r="427" spans="1:8">
      <c r="A427" s="1">
        <v>2825</v>
      </c>
      <c r="B427" s="1" t="s">
        <v>195</v>
      </c>
      <c r="C427" s="1" t="s">
        <v>585</v>
      </c>
      <c r="D427" s="1" t="s">
        <v>91</v>
      </c>
      <c r="E427" s="1">
        <v>5.9</v>
      </c>
      <c r="F427" s="1">
        <v>6</v>
      </c>
      <c r="G427" s="1">
        <v>6</v>
      </c>
      <c r="H427" s="1" t="str">
        <f t="shared" si="6"/>
        <v>BOURABIA</v>
      </c>
    </row>
    <row r="428" spans="1:8">
      <c r="A428" s="1">
        <v>2833</v>
      </c>
      <c r="B428" s="1" t="s">
        <v>167</v>
      </c>
      <c r="C428" s="1" t="s">
        <v>584</v>
      </c>
      <c r="D428" s="1" t="s">
        <v>84</v>
      </c>
      <c r="E428" s="1">
        <v>6.31</v>
      </c>
      <c r="F428" s="1">
        <v>26</v>
      </c>
      <c r="G428" s="1">
        <v>23</v>
      </c>
      <c r="H428" s="1" t="str">
        <f t="shared" si="6"/>
        <v>KULUSEVSKI</v>
      </c>
    </row>
    <row r="429" spans="1:8">
      <c r="A429" s="1">
        <v>2835</v>
      </c>
      <c r="B429" s="1" t="s">
        <v>205</v>
      </c>
      <c r="C429" s="1" t="s">
        <v>248</v>
      </c>
      <c r="D429" s="1" t="s">
        <v>78</v>
      </c>
      <c r="E429" s="1">
        <v>0</v>
      </c>
      <c r="F429" s="1">
        <v>1</v>
      </c>
      <c r="G429" s="1">
        <v>1</v>
      </c>
      <c r="H429" s="1" t="str">
        <f t="shared" si="6"/>
        <v>KINGSLEY</v>
      </c>
    </row>
    <row r="430" spans="1:8">
      <c r="A430" s="1">
        <v>2839</v>
      </c>
      <c r="B430" s="1" t="s">
        <v>120</v>
      </c>
      <c r="C430" s="1" t="s">
        <v>583</v>
      </c>
      <c r="D430" s="1" t="s">
        <v>79</v>
      </c>
      <c r="E430" s="1">
        <v>6.17</v>
      </c>
      <c r="F430" s="1">
        <v>9</v>
      </c>
      <c r="G430" s="1">
        <v>14</v>
      </c>
      <c r="H430" s="1" t="str">
        <f t="shared" si="6"/>
        <v>SOTTIL</v>
      </c>
    </row>
    <row r="431" spans="1:8">
      <c r="A431" s="1">
        <v>2848</v>
      </c>
      <c r="B431" s="1" t="s">
        <v>75</v>
      </c>
      <c r="C431" s="1" t="s">
        <v>247</v>
      </c>
      <c r="D431" s="1" t="s">
        <v>91</v>
      </c>
      <c r="E431" s="1">
        <v>0</v>
      </c>
      <c r="F431" s="1">
        <v>2</v>
      </c>
      <c r="G431" s="1">
        <v>2</v>
      </c>
      <c r="H431" s="1" t="str">
        <f t="shared" si="6"/>
        <v>FRATTESI *</v>
      </c>
    </row>
    <row r="432" spans="1:8">
      <c r="A432" s="1">
        <v>2852</v>
      </c>
      <c r="B432" s="1" t="s">
        <v>205</v>
      </c>
      <c r="C432" s="1" t="s">
        <v>246</v>
      </c>
      <c r="D432" s="1" t="s">
        <v>89</v>
      </c>
      <c r="E432" s="1">
        <v>0</v>
      </c>
      <c r="F432" s="1">
        <v>1</v>
      </c>
      <c r="G432" s="1">
        <v>1</v>
      </c>
      <c r="H432" s="1" t="str">
        <f t="shared" si="6"/>
        <v>RICCARDI *</v>
      </c>
    </row>
    <row r="433" spans="1:8">
      <c r="A433" s="1">
        <v>2854</v>
      </c>
      <c r="B433" s="1" t="s">
        <v>195</v>
      </c>
      <c r="C433" s="1" t="s">
        <v>245</v>
      </c>
      <c r="D433" s="1" t="s">
        <v>79</v>
      </c>
      <c r="E433" s="1">
        <v>0</v>
      </c>
      <c r="F433" s="1">
        <v>4</v>
      </c>
      <c r="G433" s="1">
        <v>3</v>
      </c>
      <c r="H433" s="1" t="str">
        <f t="shared" si="6"/>
        <v>BRADARIC *</v>
      </c>
    </row>
    <row r="434" spans="1:8">
      <c r="A434" s="1">
        <v>2855</v>
      </c>
      <c r="B434" s="1" t="s">
        <v>195</v>
      </c>
      <c r="C434" s="1" t="s">
        <v>244</v>
      </c>
      <c r="D434" s="1" t="s">
        <v>95</v>
      </c>
      <c r="E434" s="1">
        <v>5.5</v>
      </c>
      <c r="F434" s="1">
        <v>4</v>
      </c>
      <c r="G434" s="1">
        <v>1</v>
      </c>
      <c r="H434" s="1" t="str">
        <f t="shared" si="6"/>
        <v>VIEIRA</v>
      </c>
    </row>
    <row r="435" spans="1:8">
      <c r="A435" s="1">
        <v>2857</v>
      </c>
      <c r="B435" s="1" t="s">
        <v>205</v>
      </c>
      <c r="C435" s="1" t="s">
        <v>243</v>
      </c>
      <c r="D435" s="1" t="s">
        <v>91</v>
      </c>
      <c r="E435" s="1">
        <v>5.92</v>
      </c>
      <c r="F435" s="1">
        <v>8</v>
      </c>
      <c r="G435" s="1">
        <v>6</v>
      </c>
      <c r="H435" s="1" t="str">
        <f t="shared" si="6"/>
        <v>TRAORE' HJ.</v>
      </c>
    </row>
    <row r="436" spans="1:8">
      <c r="A436" s="1">
        <v>4249</v>
      </c>
      <c r="B436" s="1" t="s">
        <v>193</v>
      </c>
      <c r="C436" s="1" t="s">
        <v>242</v>
      </c>
      <c r="D436" s="1" t="s">
        <v>85</v>
      </c>
      <c r="E436" s="1">
        <v>6.12</v>
      </c>
      <c r="F436" s="1">
        <v>8</v>
      </c>
      <c r="G436" s="1">
        <v>11</v>
      </c>
      <c r="H436" s="1" t="str">
        <f t="shared" si="6"/>
        <v>PEREIRA A.</v>
      </c>
    </row>
    <row r="437" spans="1:8">
      <c r="A437" s="1">
        <v>4285</v>
      </c>
      <c r="B437" s="1" t="s">
        <v>75</v>
      </c>
      <c r="C437" s="1" t="s">
        <v>582</v>
      </c>
      <c r="D437" s="1" t="s">
        <v>84</v>
      </c>
      <c r="E437" s="1">
        <v>6.08</v>
      </c>
      <c r="F437" s="1">
        <v>15</v>
      </c>
      <c r="G437" s="1">
        <v>12</v>
      </c>
      <c r="H437" s="1" t="str">
        <f t="shared" si="6"/>
        <v>ARTHUR</v>
      </c>
    </row>
    <row r="438" spans="1:8">
      <c r="A438" s="1">
        <v>4287</v>
      </c>
      <c r="B438" s="1" t="s">
        <v>195</v>
      </c>
      <c r="C438" s="1" t="s">
        <v>581</v>
      </c>
      <c r="D438" s="1" t="s">
        <v>87</v>
      </c>
      <c r="E438" s="1">
        <v>6</v>
      </c>
      <c r="F438" s="1">
        <v>5</v>
      </c>
      <c r="G438" s="1">
        <v>3</v>
      </c>
      <c r="H438" s="1" t="str">
        <f t="shared" si="6"/>
        <v>LOBOTKA</v>
      </c>
    </row>
    <row r="439" spans="1:8">
      <c r="A439" s="1">
        <v>4322</v>
      </c>
      <c r="B439" s="1" t="s">
        <v>193</v>
      </c>
      <c r="C439" s="1" t="s">
        <v>241</v>
      </c>
      <c r="D439" s="1" t="s">
        <v>86</v>
      </c>
      <c r="E439" s="1">
        <v>0</v>
      </c>
      <c r="F439" s="1">
        <v>5</v>
      </c>
      <c r="G439" s="1">
        <v>4</v>
      </c>
      <c r="H439" s="1" t="str">
        <f t="shared" si="6"/>
        <v>PAQUETA' *</v>
      </c>
    </row>
    <row r="440" spans="1:8">
      <c r="A440" s="1">
        <v>4327</v>
      </c>
      <c r="B440" s="1" t="s">
        <v>199</v>
      </c>
      <c r="C440" s="1" t="s">
        <v>240</v>
      </c>
      <c r="D440" s="1" t="s">
        <v>79</v>
      </c>
      <c r="E440" s="1">
        <v>6</v>
      </c>
      <c r="F440" s="1">
        <v>3</v>
      </c>
      <c r="G440" s="1">
        <v>2</v>
      </c>
      <c r="H440" s="1" t="str">
        <f t="shared" si="6"/>
        <v>OLIVA</v>
      </c>
    </row>
    <row r="441" spans="1:8">
      <c r="A441" s="1">
        <v>4330</v>
      </c>
      <c r="B441" s="1" t="s">
        <v>195</v>
      </c>
      <c r="C441" s="1" t="s">
        <v>239</v>
      </c>
      <c r="D441" s="1" t="s">
        <v>82</v>
      </c>
      <c r="E441" s="1">
        <v>5.64</v>
      </c>
      <c r="F441" s="1">
        <v>6</v>
      </c>
      <c r="G441" s="1">
        <v>5</v>
      </c>
      <c r="H441" s="1" t="str">
        <f t="shared" si="6"/>
        <v>LERAGER</v>
      </c>
    </row>
    <row r="442" spans="1:8">
      <c r="A442" s="1">
        <v>4349</v>
      </c>
      <c r="B442" s="1" t="s">
        <v>75</v>
      </c>
      <c r="C442" s="1" t="s">
        <v>238</v>
      </c>
      <c r="D442" s="1" t="s">
        <v>88</v>
      </c>
      <c r="E442" s="1">
        <v>0</v>
      </c>
      <c r="F442" s="1">
        <v>1</v>
      </c>
      <c r="G442" s="1">
        <v>1</v>
      </c>
      <c r="H442" s="1" t="str">
        <f t="shared" si="6"/>
        <v>NICOLUSSI CAVIGLIA</v>
      </c>
    </row>
    <row r="443" spans="1:8">
      <c r="A443" s="1">
        <v>4353</v>
      </c>
      <c r="B443" s="1" t="s">
        <v>167</v>
      </c>
      <c r="C443" s="1" t="s">
        <v>237</v>
      </c>
      <c r="D443" s="1" t="s">
        <v>81</v>
      </c>
      <c r="E443" s="1">
        <v>0</v>
      </c>
      <c r="F443" s="1">
        <v>1</v>
      </c>
      <c r="G443" s="1">
        <v>1</v>
      </c>
      <c r="H443" s="1" t="str">
        <f t="shared" si="6"/>
        <v>MONTIEL</v>
      </c>
    </row>
    <row r="444" spans="1:8">
      <c r="A444" s="1">
        <v>4370</v>
      </c>
      <c r="B444" s="1" t="s">
        <v>75</v>
      </c>
      <c r="C444" s="1" t="s">
        <v>236</v>
      </c>
      <c r="D444" s="1" t="s">
        <v>84</v>
      </c>
      <c r="E444" s="1">
        <v>5.5</v>
      </c>
      <c r="F444" s="1">
        <v>1</v>
      </c>
      <c r="G444" s="1">
        <v>1</v>
      </c>
      <c r="H444" s="1" t="str">
        <f t="shared" si="6"/>
        <v>PORTANOVA</v>
      </c>
    </row>
    <row r="445" spans="1:8">
      <c r="A445" s="1">
        <v>4377</v>
      </c>
      <c r="B445" s="1" t="s">
        <v>205</v>
      </c>
      <c r="C445" s="1" t="s">
        <v>580</v>
      </c>
      <c r="D445" s="1" t="s">
        <v>81</v>
      </c>
      <c r="E445" s="1">
        <v>6.28</v>
      </c>
      <c r="F445" s="1">
        <v>15</v>
      </c>
      <c r="G445" s="1">
        <v>20</v>
      </c>
      <c r="H445" s="1" t="str">
        <f t="shared" si="6"/>
        <v>CASTROVILLI</v>
      </c>
    </row>
    <row r="446" spans="1:8">
      <c r="A446" s="1">
        <v>4384</v>
      </c>
      <c r="B446" s="1" t="s">
        <v>75</v>
      </c>
      <c r="C446" s="1" t="s">
        <v>235</v>
      </c>
      <c r="D446" s="1" t="s">
        <v>82</v>
      </c>
      <c r="E446" s="1">
        <v>0</v>
      </c>
      <c r="F446" s="1">
        <v>5</v>
      </c>
      <c r="G446" s="1">
        <v>4</v>
      </c>
      <c r="H446" s="1" t="str">
        <f t="shared" si="6"/>
        <v>JAGIELLO *</v>
      </c>
    </row>
    <row r="447" spans="1:8">
      <c r="A447" s="1">
        <v>4390</v>
      </c>
      <c r="B447" s="1" t="s">
        <v>234</v>
      </c>
      <c r="C447" s="1" t="s">
        <v>233</v>
      </c>
      <c r="D447" s="1" t="s">
        <v>85</v>
      </c>
      <c r="E447" s="1">
        <v>5.5</v>
      </c>
      <c r="F447" s="1">
        <v>1</v>
      </c>
      <c r="G447" s="1">
        <v>2</v>
      </c>
      <c r="H447" s="1" t="str">
        <f t="shared" si="6"/>
        <v>ANDERSON D.</v>
      </c>
    </row>
    <row r="448" spans="1:8">
      <c r="A448" s="1">
        <v>4393</v>
      </c>
      <c r="B448" s="1" t="s">
        <v>195</v>
      </c>
      <c r="C448" s="1" t="s">
        <v>232</v>
      </c>
      <c r="D448" s="1" t="s">
        <v>78</v>
      </c>
      <c r="E448" s="1">
        <v>5.94</v>
      </c>
      <c r="F448" s="1">
        <v>6</v>
      </c>
      <c r="G448" s="1">
        <v>7</v>
      </c>
      <c r="H448" s="1" t="str">
        <f t="shared" si="6"/>
        <v>SCHOUTEN</v>
      </c>
    </row>
    <row r="449" spans="1:8">
      <c r="A449" s="1">
        <v>4404</v>
      </c>
      <c r="B449" s="1" t="s">
        <v>195</v>
      </c>
      <c r="C449" s="1" t="s">
        <v>579</v>
      </c>
      <c r="D449" s="1" t="s">
        <v>90</v>
      </c>
      <c r="E449" s="1">
        <v>6.33</v>
      </c>
      <c r="F449" s="1">
        <v>9</v>
      </c>
      <c r="G449" s="1">
        <v>15</v>
      </c>
      <c r="H449" s="1" t="str">
        <f t="shared" si="6"/>
        <v>THORSBY</v>
      </c>
    </row>
    <row r="450" spans="1:8">
      <c r="A450" s="1">
        <v>4411</v>
      </c>
      <c r="B450" s="1" t="s">
        <v>75</v>
      </c>
      <c r="C450" s="1" t="s">
        <v>231</v>
      </c>
      <c r="D450" s="1" t="s">
        <v>92</v>
      </c>
      <c r="E450" s="1">
        <v>6</v>
      </c>
      <c r="F450" s="1">
        <v>2</v>
      </c>
      <c r="G450" s="1">
        <v>1</v>
      </c>
      <c r="H450" s="1" t="str">
        <f t="shared" si="6"/>
        <v>AGOUME</v>
      </c>
    </row>
    <row r="451" spans="1:8">
      <c r="A451" s="1">
        <v>4423</v>
      </c>
      <c r="B451" s="1" t="s">
        <v>195</v>
      </c>
      <c r="C451" s="1" t="s">
        <v>578</v>
      </c>
      <c r="D451" s="1" t="s">
        <v>88</v>
      </c>
      <c r="E451" s="1">
        <v>5.94</v>
      </c>
      <c r="F451" s="1">
        <v>6</v>
      </c>
      <c r="G451" s="1">
        <v>11</v>
      </c>
      <c r="H451" s="1" t="str">
        <f t="shared" ref="H451:H514" si="7">UPPER(C451)</f>
        <v>HERNANI</v>
      </c>
    </row>
    <row r="452" spans="1:8">
      <c r="A452" s="1">
        <v>4424</v>
      </c>
      <c r="B452" s="1" t="s">
        <v>230</v>
      </c>
      <c r="C452" s="1" t="s">
        <v>229</v>
      </c>
      <c r="D452" s="1" t="s">
        <v>85</v>
      </c>
      <c r="E452" s="1">
        <v>0</v>
      </c>
      <c r="F452" s="1">
        <v>5</v>
      </c>
      <c r="G452" s="1">
        <v>5</v>
      </c>
      <c r="H452" s="1" t="str">
        <f t="shared" si="7"/>
        <v>JONY *</v>
      </c>
    </row>
    <row r="453" spans="1:8">
      <c r="A453" s="1">
        <v>4427</v>
      </c>
      <c r="B453" s="1" t="s">
        <v>193</v>
      </c>
      <c r="C453" s="1" t="s">
        <v>577</v>
      </c>
      <c r="D453" s="1" t="s">
        <v>73</v>
      </c>
      <c r="E453" s="1">
        <v>6.07</v>
      </c>
      <c r="F453" s="1">
        <v>15</v>
      </c>
      <c r="G453" s="1">
        <v>13</v>
      </c>
      <c r="H453" s="1" t="str">
        <f t="shared" si="7"/>
        <v>MALINOVSKYI</v>
      </c>
    </row>
    <row r="454" spans="1:8">
      <c r="A454" s="1">
        <v>4449</v>
      </c>
      <c r="B454" s="1" t="s">
        <v>75</v>
      </c>
      <c r="C454" s="1" t="s">
        <v>576</v>
      </c>
      <c r="D454" s="1" t="s">
        <v>86</v>
      </c>
      <c r="E454" s="1">
        <v>5.9</v>
      </c>
      <c r="F454" s="1">
        <v>8</v>
      </c>
      <c r="G454" s="1">
        <v>6</v>
      </c>
      <c r="H454" s="1" t="str">
        <f t="shared" si="7"/>
        <v>TONALI</v>
      </c>
    </row>
    <row r="455" spans="1:8">
      <c r="A455" s="1">
        <v>4459</v>
      </c>
      <c r="B455" s="1" t="s">
        <v>195</v>
      </c>
      <c r="C455" s="1" t="s">
        <v>228</v>
      </c>
      <c r="D455" s="1" t="s">
        <v>82</v>
      </c>
      <c r="E455" s="1">
        <v>6</v>
      </c>
      <c r="F455" s="1">
        <v>1</v>
      </c>
      <c r="G455" s="1">
        <v>3</v>
      </c>
      <c r="H455" s="1" t="str">
        <f t="shared" si="7"/>
        <v>ROVELLA</v>
      </c>
    </row>
    <row r="456" spans="1:8">
      <c r="A456" s="1">
        <v>4479</v>
      </c>
      <c r="B456" s="1" t="s">
        <v>205</v>
      </c>
      <c r="C456" s="1" t="s">
        <v>575</v>
      </c>
      <c r="D456" s="1" t="s">
        <v>87</v>
      </c>
      <c r="E456" s="1">
        <v>6.17</v>
      </c>
      <c r="F456" s="1">
        <v>9</v>
      </c>
      <c r="G456" s="1">
        <v>11</v>
      </c>
      <c r="H456" s="1" t="str">
        <f t="shared" si="7"/>
        <v>ELMAS</v>
      </c>
    </row>
    <row r="457" spans="1:8">
      <c r="A457" s="1">
        <v>4498</v>
      </c>
      <c r="B457" s="1" t="s">
        <v>75</v>
      </c>
      <c r="C457" s="1" t="s">
        <v>227</v>
      </c>
      <c r="D457" s="1" t="s">
        <v>95</v>
      </c>
      <c r="E457" s="1">
        <v>0</v>
      </c>
      <c r="F457" s="1">
        <v>2</v>
      </c>
      <c r="G457" s="1">
        <v>2</v>
      </c>
      <c r="H457" s="1" t="str">
        <f t="shared" si="7"/>
        <v>HENDERSON L. *</v>
      </c>
    </row>
    <row r="458" spans="1:8">
      <c r="A458" s="1">
        <v>4501</v>
      </c>
      <c r="B458" s="1" t="s">
        <v>195</v>
      </c>
      <c r="C458" s="1" t="s">
        <v>574</v>
      </c>
      <c r="D458" s="1" t="s">
        <v>91</v>
      </c>
      <c r="E458" s="1">
        <v>6</v>
      </c>
      <c r="F458" s="1">
        <v>5</v>
      </c>
      <c r="G458" s="1">
        <v>5</v>
      </c>
      <c r="H458" s="1" t="str">
        <f t="shared" si="7"/>
        <v>OBIANG</v>
      </c>
    </row>
    <row r="459" spans="1:8">
      <c r="A459" s="1">
        <v>4512</v>
      </c>
      <c r="B459" s="1" t="s">
        <v>75</v>
      </c>
      <c r="C459" s="1" t="s">
        <v>226</v>
      </c>
      <c r="D459" s="1" t="s">
        <v>82</v>
      </c>
      <c r="E459" s="1">
        <v>0</v>
      </c>
      <c r="F459" s="1">
        <v>7</v>
      </c>
      <c r="G459" s="1">
        <v>3</v>
      </c>
      <c r="H459" s="1" t="str">
        <f t="shared" si="7"/>
        <v>SCHONE</v>
      </c>
    </row>
    <row r="460" spans="1:8">
      <c r="A460" s="1">
        <v>4514</v>
      </c>
      <c r="B460" s="1" t="s">
        <v>195</v>
      </c>
      <c r="C460" s="1" t="s">
        <v>573</v>
      </c>
      <c r="D460" s="1" t="s">
        <v>79</v>
      </c>
      <c r="E460" s="1">
        <v>6.43</v>
      </c>
      <c r="F460" s="1">
        <v>11</v>
      </c>
      <c r="G460" s="1">
        <v>14</v>
      </c>
      <c r="H460" s="1" t="str">
        <f t="shared" si="7"/>
        <v>NANDEZ</v>
      </c>
    </row>
    <row r="461" spans="1:8">
      <c r="A461" s="1">
        <v>4515</v>
      </c>
      <c r="B461" s="1" t="s">
        <v>205</v>
      </c>
      <c r="C461" s="1" t="s">
        <v>572</v>
      </c>
      <c r="D461" s="1" t="s">
        <v>92</v>
      </c>
      <c r="E461" s="1">
        <v>5.83</v>
      </c>
      <c r="F461" s="1">
        <v>4</v>
      </c>
      <c r="G461" s="1">
        <v>7</v>
      </c>
      <c r="H461" s="1" t="str">
        <f t="shared" si="7"/>
        <v>AGUDELO</v>
      </c>
    </row>
    <row r="462" spans="1:8">
      <c r="A462" s="1">
        <v>4522</v>
      </c>
      <c r="B462" s="1" t="s">
        <v>195</v>
      </c>
      <c r="C462" s="1" t="s">
        <v>571</v>
      </c>
      <c r="D462" s="1" t="s">
        <v>81</v>
      </c>
      <c r="E462" s="1">
        <v>5.81</v>
      </c>
      <c r="F462" s="1">
        <v>11</v>
      </c>
      <c r="G462" s="1">
        <v>9</v>
      </c>
      <c r="H462" s="1" t="str">
        <f t="shared" si="7"/>
        <v>AMRABAT</v>
      </c>
    </row>
    <row r="463" spans="1:8">
      <c r="A463" s="1">
        <v>4681</v>
      </c>
      <c r="B463" s="1" t="s">
        <v>268</v>
      </c>
      <c r="C463" s="1" t="s">
        <v>15</v>
      </c>
      <c r="D463" s="1" t="s">
        <v>91</v>
      </c>
      <c r="E463" s="1">
        <v>6</v>
      </c>
      <c r="F463" s="1">
        <v>6</v>
      </c>
      <c r="G463" s="1">
        <v>8</v>
      </c>
      <c r="H463" s="1" t="str">
        <f t="shared" si="7"/>
        <v>LOPEZ M.</v>
      </c>
    </row>
    <row r="464" spans="1:8">
      <c r="A464" s="1">
        <v>4725</v>
      </c>
      <c r="B464" s="1" t="s">
        <v>199</v>
      </c>
      <c r="C464" s="1" t="s">
        <v>570</v>
      </c>
      <c r="D464" s="1" t="s">
        <v>87</v>
      </c>
      <c r="E464" s="1">
        <v>6.33</v>
      </c>
      <c r="F464" s="1">
        <v>7</v>
      </c>
      <c r="G464" s="1">
        <v>6</v>
      </c>
      <c r="H464" s="1" t="str">
        <f t="shared" si="7"/>
        <v>DEMME</v>
      </c>
    </row>
    <row r="465" spans="1:8">
      <c r="A465" s="1">
        <v>4825</v>
      </c>
      <c r="B465" s="1" t="s">
        <v>268</v>
      </c>
      <c r="C465" s="1" t="s">
        <v>569</v>
      </c>
      <c r="D465" s="1" t="s">
        <v>86</v>
      </c>
      <c r="E465" s="1">
        <v>6.33</v>
      </c>
      <c r="F465" s="1">
        <v>14</v>
      </c>
      <c r="G465" s="1">
        <v>16</v>
      </c>
      <c r="H465" s="1" t="str">
        <f t="shared" si="7"/>
        <v>DIAZ B.</v>
      </c>
    </row>
    <row r="466" spans="1:8">
      <c r="A466" s="1">
        <v>4869</v>
      </c>
      <c r="B466" s="1" t="s">
        <v>75</v>
      </c>
      <c r="C466" s="1" t="s">
        <v>568</v>
      </c>
      <c r="D466" s="1" t="s">
        <v>78</v>
      </c>
      <c r="E466" s="1">
        <v>5.8</v>
      </c>
      <c r="F466" s="1">
        <v>7</v>
      </c>
      <c r="G466" s="1">
        <v>5</v>
      </c>
      <c r="H466" s="1" t="str">
        <f t="shared" si="7"/>
        <v>DOMINGUEZ</v>
      </c>
    </row>
    <row r="467" spans="1:8">
      <c r="A467" s="1">
        <v>4885</v>
      </c>
      <c r="B467" s="1" t="s">
        <v>75</v>
      </c>
      <c r="C467" s="1" t="s">
        <v>225</v>
      </c>
      <c r="D467" s="1" t="s">
        <v>89</v>
      </c>
      <c r="E467" s="1">
        <v>6.17</v>
      </c>
      <c r="F467" s="1">
        <v>2</v>
      </c>
      <c r="G467" s="1">
        <v>4</v>
      </c>
      <c r="H467" s="1" t="str">
        <f t="shared" si="7"/>
        <v>VILLAR</v>
      </c>
    </row>
    <row r="468" spans="1:8">
      <c r="A468" s="1">
        <v>4886</v>
      </c>
      <c r="B468" s="1" t="s">
        <v>224</v>
      </c>
      <c r="C468" s="1" t="s">
        <v>223</v>
      </c>
      <c r="D468" s="1" t="s">
        <v>79</v>
      </c>
      <c r="E468" s="1">
        <v>0</v>
      </c>
      <c r="F468" s="1">
        <v>11</v>
      </c>
      <c r="G468" s="1">
        <v>7</v>
      </c>
      <c r="H468" s="1" t="str">
        <f t="shared" si="7"/>
        <v>PEREIRO</v>
      </c>
    </row>
    <row r="469" spans="1:8">
      <c r="A469" s="1">
        <v>4890</v>
      </c>
      <c r="B469" s="1" t="s">
        <v>195</v>
      </c>
      <c r="C469" s="1" t="s">
        <v>567</v>
      </c>
      <c r="D469" s="1" t="s">
        <v>95</v>
      </c>
      <c r="E469" s="1">
        <v>5.94</v>
      </c>
      <c r="F469" s="1">
        <v>6</v>
      </c>
      <c r="G469" s="1">
        <v>7</v>
      </c>
      <c r="H469" s="1" t="str">
        <f t="shared" si="7"/>
        <v>TAMEZE</v>
      </c>
    </row>
    <row r="470" spans="1:8">
      <c r="A470" s="1">
        <v>4892</v>
      </c>
      <c r="B470" s="1" t="s">
        <v>159</v>
      </c>
      <c r="C470" s="1" t="s">
        <v>566</v>
      </c>
      <c r="D470" s="1" t="s">
        <v>86</v>
      </c>
      <c r="E470" s="1">
        <v>6.39</v>
      </c>
      <c r="F470" s="1">
        <v>5</v>
      </c>
      <c r="G470" s="1">
        <v>13</v>
      </c>
      <c r="H470" s="1" t="str">
        <f t="shared" si="7"/>
        <v>SAELEMAEKERS</v>
      </c>
    </row>
    <row r="471" spans="1:8">
      <c r="A471" s="1">
        <v>4896</v>
      </c>
      <c r="B471" s="1" t="s">
        <v>167</v>
      </c>
      <c r="C471" s="1" t="s">
        <v>222</v>
      </c>
      <c r="D471" s="1" t="s">
        <v>86</v>
      </c>
      <c r="E471" s="1">
        <v>0</v>
      </c>
      <c r="F471" s="1">
        <v>1</v>
      </c>
      <c r="G471" s="1">
        <v>1</v>
      </c>
      <c r="H471" s="1" t="str">
        <f t="shared" si="7"/>
        <v>MALDINI</v>
      </c>
    </row>
    <row r="472" spans="1:8">
      <c r="A472" s="1">
        <v>4919</v>
      </c>
      <c r="B472" s="1" t="s">
        <v>205</v>
      </c>
      <c r="C472" s="1" t="s">
        <v>221</v>
      </c>
      <c r="D472" s="1" t="s">
        <v>78</v>
      </c>
      <c r="E472" s="1">
        <v>6</v>
      </c>
      <c r="F472" s="1">
        <v>1</v>
      </c>
      <c r="G472" s="1">
        <v>1</v>
      </c>
      <c r="H472" s="1" t="str">
        <f t="shared" si="7"/>
        <v>BALDURSSON</v>
      </c>
    </row>
    <row r="473" spans="1:8">
      <c r="A473" s="1">
        <v>4921</v>
      </c>
      <c r="B473" s="1" t="s">
        <v>75</v>
      </c>
      <c r="C473" s="1" t="s">
        <v>220</v>
      </c>
      <c r="D473" s="1" t="s">
        <v>90</v>
      </c>
      <c r="E473" s="1">
        <v>6</v>
      </c>
      <c r="F473" s="1">
        <v>2</v>
      </c>
      <c r="G473" s="1">
        <v>1</v>
      </c>
      <c r="H473" s="1" t="str">
        <f t="shared" si="7"/>
        <v>ASKILDSEN</v>
      </c>
    </row>
    <row r="474" spans="1:8">
      <c r="A474" s="1">
        <v>4935</v>
      </c>
      <c r="B474" s="1" t="s">
        <v>195</v>
      </c>
      <c r="C474" s="1" t="s">
        <v>219</v>
      </c>
      <c r="D474" s="1" t="s">
        <v>79</v>
      </c>
      <c r="E474" s="1">
        <v>0</v>
      </c>
      <c r="F474" s="1">
        <v>1</v>
      </c>
      <c r="G474" s="1">
        <v>1</v>
      </c>
      <c r="H474" s="1" t="str">
        <f t="shared" si="7"/>
        <v>LADINETTI *</v>
      </c>
    </row>
    <row r="475" spans="1:8">
      <c r="A475" s="1">
        <v>4953</v>
      </c>
      <c r="B475" s="1" t="s">
        <v>75</v>
      </c>
      <c r="C475" s="1" t="s">
        <v>218</v>
      </c>
      <c r="D475" s="1" t="s">
        <v>94</v>
      </c>
      <c r="E475" s="1">
        <v>5</v>
      </c>
      <c r="F475" s="1">
        <v>1</v>
      </c>
      <c r="G475" s="1">
        <v>1</v>
      </c>
      <c r="H475" s="1" t="str">
        <f t="shared" si="7"/>
        <v>PALUMBO</v>
      </c>
    </row>
    <row r="476" spans="1:8">
      <c r="A476" s="1">
        <v>4965</v>
      </c>
      <c r="B476" s="1" t="s">
        <v>75</v>
      </c>
      <c r="C476" s="1" t="s">
        <v>565</v>
      </c>
      <c r="D476" s="1" t="s">
        <v>79</v>
      </c>
      <c r="E476" s="1">
        <v>5.78</v>
      </c>
      <c r="F476" s="1">
        <v>7</v>
      </c>
      <c r="G476" s="1">
        <v>7</v>
      </c>
      <c r="H476" s="1" t="str">
        <f t="shared" si="7"/>
        <v>MARIN</v>
      </c>
    </row>
    <row r="477" spans="1:8">
      <c r="A477" s="1">
        <v>4968</v>
      </c>
      <c r="B477" s="1" t="s">
        <v>75</v>
      </c>
      <c r="C477" s="1" t="s">
        <v>217</v>
      </c>
      <c r="D477" s="1" t="s">
        <v>80</v>
      </c>
      <c r="E477" s="1">
        <v>6</v>
      </c>
      <c r="F477" s="1">
        <v>1</v>
      </c>
      <c r="G477" s="1">
        <v>1</v>
      </c>
      <c r="H477" s="1" t="str">
        <f t="shared" si="7"/>
        <v>GOMELT</v>
      </c>
    </row>
    <row r="478" spans="1:8">
      <c r="A478" s="1">
        <v>4969</v>
      </c>
      <c r="B478" s="1" t="s">
        <v>216</v>
      </c>
      <c r="C478" s="1" t="s">
        <v>215</v>
      </c>
      <c r="D478" s="1" t="s">
        <v>80</v>
      </c>
      <c r="E478" s="1">
        <v>0</v>
      </c>
      <c r="F478" s="1">
        <v>1</v>
      </c>
      <c r="G478" s="1">
        <v>1</v>
      </c>
      <c r="H478" s="1" t="str">
        <f t="shared" si="7"/>
        <v>MUSTACCHIO</v>
      </c>
    </row>
    <row r="479" spans="1:8">
      <c r="A479" s="1">
        <v>4973</v>
      </c>
      <c r="B479" s="1" t="s">
        <v>195</v>
      </c>
      <c r="C479" s="1" t="s">
        <v>564</v>
      </c>
      <c r="D479" s="1" t="s">
        <v>84</v>
      </c>
      <c r="E479" s="1">
        <v>6.1</v>
      </c>
      <c r="F479" s="1">
        <v>6</v>
      </c>
      <c r="G479" s="1">
        <v>8</v>
      </c>
      <c r="H479" s="1" t="str">
        <f t="shared" si="7"/>
        <v>MCKENNIE</v>
      </c>
    </row>
    <row r="480" spans="1:8">
      <c r="A480" s="1">
        <v>4975</v>
      </c>
      <c r="B480" s="1" t="s">
        <v>195</v>
      </c>
      <c r="C480" s="1" t="s">
        <v>214</v>
      </c>
      <c r="D480" s="1" t="s">
        <v>85</v>
      </c>
      <c r="E480" s="1">
        <v>5.83</v>
      </c>
      <c r="F480" s="1">
        <v>5</v>
      </c>
      <c r="G480" s="1">
        <v>4</v>
      </c>
      <c r="H480" s="1" t="str">
        <f t="shared" si="7"/>
        <v>ESCALANTE</v>
      </c>
    </row>
    <row r="481" spans="1:8">
      <c r="A481" s="1">
        <v>4978</v>
      </c>
      <c r="B481" s="1" t="s">
        <v>224</v>
      </c>
      <c r="C481" s="1" t="s">
        <v>563</v>
      </c>
      <c r="D481" s="1" t="s">
        <v>90</v>
      </c>
      <c r="E481" s="1">
        <v>6</v>
      </c>
      <c r="F481" s="1">
        <v>8</v>
      </c>
      <c r="G481" s="1">
        <v>13</v>
      </c>
      <c r="H481" s="1" t="str">
        <f t="shared" si="7"/>
        <v>DAMSGAARD</v>
      </c>
    </row>
    <row r="482" spans="1:8">
      <c r="A482" s="1">
        <v>4986</v>
      </c>
      <c r="B482" s="1" t="s">
        <v>195</v>
      </c>
      <c r="C482" s="1" t="s">
        <v>213</v>
      </c>
      <c r="D482" s="1" t="s">
        <v>92</v>
      </c>
      <c r="E482" s="1">
        <v>6</v>
      </c>
      <c r="F482" s="1">
        <v>1</v>
      </c>
      <c r="G482" s="1">
        <v>1</v>
      </c>
      <c r="H482" s="1" t="str">
        <f t="shared" si="7"/>
        <v>ACAMPORA</v>
      </c>
    </row>
    <row r="483" spans="1:8">
      <c r="A483" s="1">
        <v>4987</v>
      </c>
      <c r="B483" s="1" t="s">
        <v>195</v>
      </c>
      <c r="C483" s="1" t="s">
        <v>562</v>
      </c>
      <c r="D483" s="1" t="s">
        <v>92</v>
      </c>
      <c r="E483" s="1">
        <v>5.88</v>
      </c>
      <c r="F483" s="1">
        <v>7</v>
      </c>
      <c r="G483" s="1">
        <v>6</v>
      </c>
      <c r="H483" s="1" t="str">
        <f t="shared" si="7"/>
        <v>BARTOLOMEI</v>
      </c>
    </row>
    <row r="484" spans="1:8">
      <c r="A484" s="1">
        <v>4988</v>
      </c>
      <c r="B484" s="1" t="s">
        <v>75</v>
      </c>
      <c r="C484" s="1" t="s">
        <v>212</v>
      </c>
      <c r="D484" s="1" t="s">
        <v>92</v>
      </c>
      <c r="E484" s="1">
        <v>5.88</v>
      </c>
      <c r="F484" s="1">
        <v>5</v>
      </c>
      <c r="G484" s="1">
        <v>4</v>
      </c>
      <c r="H484" s="1" t="str">
        <f t="shared" si="7"/>
        <v>MAGGIORE</v>
      </c>
    </row>
    <row r="485" spans="1:8">
      <c r="A485" s="1">
        <v>4989</v>
      </c>
      <c r="B485" s="1" t="s">
        <v>211</v>
      </c>
      <c r="C485" s="1" t="s">
        <v>210</v>
      </c>
      <c r="D485" s="1" t="s">
        <v>92</v>
      </c>
      <c r="E485" s="1">
        <v>0</v>
      </c>
      <c r="F485" s="1">
        <v>3</v>
      </c>
      <c r="G485" s="1">
        <v>1</v>
      </c>
      <c r="H485" s="1" t="str">
        <f t="shared" si="7"/>
        <v>MASTINU</v>
      </c>
    </row>
    <row r="486" spans="1:8">
      <c r="A486" s="1">
        <v>4990</v>
      </c>
      <c r="B486" s="1" t="s">
        <v>195</v>
      </c>
      <c r="C486" s="1" t="s">
        <v>561</v>
      </c>
      <c r="D486" s="1" t="s">
        <v>92</v>
      </c>
      <c r="E486" s="1">
        <v>6.25</v>
      </c>
      <c r="F486" s="1">
        <v>7</v>
      </c>
      <c r="G486" s="1">
        <v>12</v>
      </c>
      <c r="H486" s="1" t="str">
        <f t="shared" si="7"/>
        <v>RICCI M.</v>
      </c>
    </row>
    <row r="487" spans="1:8">
      <c r="A487" s="1">
        <v>4995</v>
      </c>
      <c r="B487" s="1" t="s">
        <v>75</v>
      </c>
      <c r="C487" s="1" t="s">
        <v>209</v>
      </c>
      <c r="D487" s="1" t="s">
        <v>93</v>
      </c>
      <c r="E487" s="1">
        <v>6</v>
      </c>
      <c r="F487" s="1">
        <v>3</v>
      </c>
      <c r="G487" s="1">
        <v>2</v>
      </c>
      <c r="H487" s="1" t="str">
        <f t="shared" si="7"/>
        <v>SEGRE</v>
      </c>
    </row>
    <row r="488" spans="1:8">
      <c r="A488" s="1">
        <v>5001</v>
      </c>
      <c r="B488" s="1" t="s">
        <v>167</v>
      </c>
      <c r="C488" s="1" t="s">
        <v>560</v>
      </c>
      <c r="D488" s="1" t="s">
        <v>73</v>
      </c>
      <c r="E488" s="1">
        <v>7</v>
      </c>
      <c r="F488" s="1">
        <v>18</v>
      </c>
      <c r="G488" s="1">
        <v>16</v>
      </c>
      <c r="H488" s="1" t="str">
        <f t="shared" si="7"/>
        <v>MIRANCHUK</v>
      </c>
    </row>
    <row r="489" spans="1:8">
      <c r="A489" s="1">
        <v>5002</v>
      </c>
      <c r="B489" s="1" t="s">
        <v>205</v>
      </c>
      <c r="C489" s="1" t="s">
        <v>208</v>
      </c>
      <c r="D489" s="1" t="s">
        <v>80</v>
      </c>
      <c r="E489" s="1">
        <v>5.94</v>
      </c>
      <c r="F489" s="1">
        <v>6</v>
      </c>
      <c r="G489" s="1">
        <v>8</v>
      </c>
      <c r="H489" s="1" t="str">
        <f t="shared" si="7"/>
        <v>VULIC</v>
      </c>
    </row>
    <row r="490" spans="1:8">
      <c r="A490" s="1">
        <v>5007</v>
      </c>
      <c r="B490" s="1" t="s">
        <v>205</v>
      </c>
      <c r="C490" s="1" t="s">
        <v>207</v>
      </c>
      <c r="D490" s="1" t="s">
        <v>95</v>
      </c>
      <c r="E490" s="1">
        <v>6.12</v>
      </c>
      <c r="F490" s="1">
        <v>4</v>
      </c>
      <c r="G490" s="1">
        <v>9</v>
      </c>
      <c r="H490" s="1" t="str">
        <f t="shared" si="7"/>
        <v>ILIC</v>
      </c>
    </row>
    <row r="491" spans="1:8">
      <c r="A491" s="1">
        <v>5008</v>
      </c>
      <c r="B491" s="1" t="s">
        <v>195</v>
      </c>
      <c r="C491" s="1" t="s">
        <v>206</v>
      </c>
      <c r="D491" s="1" t="s">
        <v>80</v>
      </c>
      <c r="E491" s="1">
        <v>5.5</v>
      </c>
      <c r="F491" s="1">
        <v>5</v>
      </c>
      <c r="G491" s="1">
        <v>2</v>
      </c>
      <c r="H491" s="1" t="str">
        <f t="shared" si="7"/>
        <v>EDUARDO HENRIQUE</v>
      </c>
    </row>
    <row r="492" spans="1:8">
      <c r="A492" s="1">
        <v>5286</v>
      </c>
      <c r="B492" s="1" t="s">
        <v>195</v>
      </c>
      <c r="C492" s="1" t="s">
        <v>559</v>
      </c>
      <c r="D492" s="1" t="s">
        <v>85</v>
      </c>
      <c r="E492" s="1">
        <v>5.93</v>
      </c>
      <c r="F492" s="1">
        <v>1</v>
      </c>
      <c r="G492" s="1">
        <v>3</v>
      </c>
      <c r="H492" s="1" t="str">
        <f t="shared" si="7"/>
        <v>AKPA AKPRO</v>
      </c>
    </row>
    <row r="493" spans="1:8">
      <c r="A493" s="1">
        <v>5287</v>
      </c>
      <c r="B493" s="1" t="s">
        <v>205</v>
      </c>
      <c r="C493" s="1" t="s">
        <v>558</v>
      </c>
      <c r="D493" s="1" t="s">
        <v>94</v>
      </c>
      <c r="E493" s="1">
        <v>5.94</v>
      </c>
      <c r="F493" s="1">
        <v>3</v>
      </c>
      <c r="G493" s="1">
        <v>6</v>
      </c>
      <c r="H493" s="1" t="str">
        <f t="shared" si="7"/>
        <v>ARSLAN</v>
      </c>
    </row>
    <row r="494" spans="1:8">
      <c r="A494" s="1">
        <v>5290</v>
      </c>
      <c r="B494" s="1" t="s">
        <v>205</v>
      </c>
      <c r="C494" s="1" t="s">
        <v>204</v>
      </c>
      <c r="D494" s="1" t="s">
        <v>92</v>
      </c>
      <c r="E494" s="1">
        <v>5.9</v>
      </c>
      <c r="F494" s="1">
        <v>3</v>
      </c>
      <c r="G494" s="1">
        <v>3</v>
      </c>
      <c r="H494" s="1" t="str">
        <f t="shared" si="7"/>
        <v>ESTEVEZ</v>
      </c>
    </row>
    <row r="495" spans="1:8">
      <c r="A495" s="1">
        <v>5298</v>
      </c>
      <c r="B495" s="1" t="s">
        <v>75</v>
      </c>
      <c r="C495" s="1" t="s">
        <v>203</v>
      </c>
      <c r="D495" s="1" t="s">
        <v>92</v>
      </c>
      <c r="E495" s="1">
        <v>6</v>
      </c>
      <c r="F495" s="1">
        <v>1</v>
      </c>
      <c r="G495" s="1">
        <v>9</v>
      </c>
      <c r="H495" s="1" t="str">
        <f t="shared" si="7"/>
        <v>POBEGA</v>
      </c>
    </row>
    <row r="496" spans="1:8">
      <c r="A496" s="1">
        <v>5312</v>
      </c>
      <c r="B496" s="1" t="s">
        <v>195</v>
      </c>
      <c r="C496" s="1" t="s">
        <v>202</v>
      </c>
      <c r="D496" s="1" t="s">
        <v>92</v>
      </c>
      <c r="E496" s="1">
        <v>6</v>
      </c>
      <c r="F496" s="1">
        <v>2</v>
      </c>
      <c r="G496" s="1">
        <v>2</v>
      </c>
      <c r="H496" s="1" t="str">
        <f t="shared" si="7"/>
        <v>LEO' SENA</v>
      </c>
    </row>
    <row r="497" spans="1:8">
      <c r="A497" s="1">
        <v>5317</v>
      </c>
      <c r="B497" s="1" t="s">
        <v>167</v>
      </c>
      <c r="C497" s="1" t="s">
        <v>201</v>
      </c>
      <c r="D497" s="1" t="s">
        <v>88</v>
      </c>
      <c r="E497" s="1">
        <v>5.5</v>
      </c>
      <c r="F497" s="1">
        <v>4</v>
      </c>
      <c r="G497" s="1">
        <v>2</v>
      </c>
      <c r="H497" s="1" t="str">
        <f t="shared" si="7"/>
        <v>BRUNETTA</v>
      </c>
    </row>
    <row r="498" spans="1:8">
      <c r="A498" s="1">
        <v>5318</v>
      </c>
      <c r="B498" s="1" t="s">
        <v>159</v>
      </c>
      <c r="C498" s="1" t="s">
        <v>200</v>
      </c>
      <c r="D498" s="1" t="s">
        <v>79</v>
      </c>
      <c r="E498" s="1">
        <v>6</v>
      </c>
      <c r="F498" s="1">
        <v>1</v>
      </c>
      <c r="G498" s="1">
        <v>1</v>
      </c>
      <c r="H498" s="1" t="str">
        <f t="shared" si="7"/>
        <v>TRAMONI M.</v>
      </c>
    </row>
    <row r="499" spans="1:8">
      <c r="A499" s="1">
        <v>5319</v>
      </c>
      <c r="B499" s="1" t="s">
        <v>199</v>
      </c>
      <c r="C499" s="1" t="s">
        <v>198</v>
      </c>
      <c r="D499" s="1" t="s">
        <v>88</v>
      </c>
      <c r="E499" s="1">
        <v>5.7</v>
      </c>
      <c r="F499" s="1">
        <v>2</v>
      </c>
      <c r="G499" s="1">
        <v>3</v>
      </c>
      <c r="H499" s="1" t="str">
        <f t="shared" si="7"/>
        <v>SOHM</v>
      </c>
    </row>
    <row r="500" spans="1:8">
      <c r="A500" s="1">
        <v>5328</v>
      </c>
      <c r="B500" s="1" t="s">
        <v>193</v>
      </c>
      <c r="C500" s="1" t="s">
        <v>197</v>
      </c>
      <c r="D500" s="1" t="s">
        <v>93</v>
      </c>
      <c r="E500" s="1">
        <v>6</v>
      </c>
      <c r="F500" s="1">
        <v>8</v>
      </c>
      <c r="G500" s="1">
        <v>5</v>
      </c>
      <c r="H500" s="1" t="str">
        <f t="shared" si="7"/>
        <v>GOJAK</v>
      </c>
    </row>
    <row r="501" spans="1:8">
      <c r="A501" s="1">
        <v>5329</v>
      </c>
      <c r="B501" s="1" t="s">
        <v>195</v>
      </c>
      <c r="C501" s="1" t="s">
        <v>196</v>
      </c>
      <c r="D501" s="1" t="s">
        <v>94</v>
      </c>
      <c r="E501" s="1">
        <v>6</v>
      </c>
      <c r="F501" s="1">
        <v>4</v>
      </c>
      <c r="G501" s="1">
        <v>3</v>
      </c>
      <c r="H501" s="1" t="str">
        <f t="shared" si="7"/>
        <v>MAKENGO</v>
      </c>
    </row>
    <row r="502" spans="1:8">
      <c r="A502" s="1">
        <v>5331</v>
      </c>
      <c r="B502" s="1" t="s">
        <v>195</v>
      </c>
      <c r="C502" s="1" t="s">
        <v>194</v>
      </c>
      <c r="D502" s="1" t="s">
        <v>77</v>
      </c>
      <c r="E502" s="1">
        <v>0</v>
      </c>
      <c r="F502" s="1">
        <v>1</v>
      </c>
      <c r="G502" s="1">
        <v>1</v>
      </c>
      <c r="H502" s="1" t="str">
        <f t="shared" si="7"/>
        <v>BASIT</v>
      </c>
    </row>
    <row r="503" spans="1:8">
      <c r="A503" s="1">
        <v>5346</v>
      </c>
      <c r="B503" s="1" t="s">
        <v>193</v>
      </c>
      <c r="C503" s="1" t="s">
        <v>192</v>
      </c>
      <c r="D503" s="1" t="s">
        <v>80</v>
      </c>
      <c r="E503" s="1">
        <v>0</v>
      </c>
      <c r="F503" s="1">
        <v>1</v>
      </c>
      <c r="G503" s="1">
        <v>1</v>
      </c>
      <c r="H503" s="1" t="str">
        <f t="shared" si="7"/>
        <v>ROJAS</v>
      </c>
    </row>
    <row r="504" spans="1:8">
      <c r="A504" s="1">
        <v>90</v>
      </c>
      <c r="B504" s="1" t="s">
        <v>118</v>
      </c>
      <c r="C504" s="1" t="s">
        <v>557</v>
      </c>
      <c r="D504" s="1" t="s">
        <v>94</v>
      </c>
      <c r="E504" s="1">
        <v>5.21</v>
      </c>
      <c r="F504" s="1">
        <v>17</v>
      </c>
      <c r="G504" s="1">
        <v>10</v>
      </c>
      <c r="H504" s="1" t="str">
        <f t="shared" si="7"/>
        <v>LASAGNA</v>
      </c>
    </row>
    <row r="505" spans="1:8">
      <c r="A505" s="1">
        <v>123</v>
      </c>
      <c r="B505" s="1" t="s">
        <v>118</v>
      </c>
      <c r="C505" s="1" t="s">
        <v>191</v>
      </c>
      <c r="D505" s="1" t="s">
        <v>88</v>
      </c>
      <c r="E505" s="1">
        <v>5.38</v>
      </c>
      <c r="F505" s="1">
        <v>14</v>
      </c>
      <c r="G505" s="1">
        <v>9</v>
      </c>
      <c r="H505" s="1" t="str">
        <f t="shared" si="7"/>
        <v>INGLESE</v>
      </c>
    </row>
    <row r="506" spans="1:8">
      <c r="A506" s="1">
        <v>177</v>
      </c>
      <c r="B506" s="1" t="s">
        <v>76</v>
      </c>
      <c r="C506" s="1" t="s">
        <v>556</v>
      </c>
      <c r="D506" s="1" t="s">
        <v>73</v>
      </c>
      <c r="E506" s="1">
        <v>5.3</v>
      </c>
      <c r="F506" s="1">
        <v>27</v>
      </c>
      <c r="G506" s="1">
        <v>19</v>
      </c>
      <c r="H506" s="1" t="str">
        <f t="shared" si="7"/>
        <v>ILICIC</v>
      </c>
    </row>
    <row r="507" spans="1:8">
      <c r="A507" s="1">
        <v>183</v>
      </c>
      <c r="B507" s="1" t="s">
        <v>118</v>
      </c>
      <c r="C507" s="1" t="s">
        <v>190</v>
      </c>
      <c r="D507" s="1" t="s">
        <v>91</v>
      </c>
      <c r="E507" s="1">
        <v>0</v>
      </c>
      <c r="F507" s="1">
        <v>7</v>
      </c>
      <c r="G507" s="1">
        <v>7</v>
      </c>
      <c r="H507" s="1" t="str">
        <f t="shared" si="7"/>
        <v>BABACAR *</v>
      </c>
    </row>
    <row r="508" spans="1:8">
      <c r="A508" s="1">
        <v>186</v>
      </c>
      <c r="B508" s="1" t="s">
        <v>76</v>
      </c>
      <c r="C508" s="1" t="s">
        <v>555</v>
      </c>
      <c r="D508" s="1" t="s">
        <v>86</v>
      </c>
      <c r="E508" s="1">
        <v>6.17</v>
      </c>
      <c r="F508" s="1">
        <v>27</v>
      </c>
      <c r="G508" s="1">
        <v>21</v>
      </c>
      <c r="H508" s="1" t="str">
        <f t="shared" si="7"/>
        <v>REBIC</v>
      </c>
    </row>
    <row r="509" spans="1:8">
      <c r="A509" s="1">
        <v>215</v>
      </c>
      <c r="B509" s="1" t="s">
        <v>76</v>
      </c>
      <c r="C509" s="1" t="s">
        <v>189</v>
      </c>
      <c r="D509" s="1" t="s">
        <v>92</v>
      </c>
      <c r="E509" s="1">
        <v>6.3</v>
      </c>
      <c r="F509" s="1">
        <v>6</v>
      </c>
      <c r="G509" s="1">
        <v>9</v>
      </c>
      <c r="H509" s="1" t="str">
        <f t="shared" si="7"/>
        <v>VERDE</v>
      </c>
    </row>
    <row r="510" spans="1:8">
      <c r="A510" s="1">
        <v>245</v>
      </c>
      <c r="B510" s="1" t="s">
        <v>76</v>
      </c>
      <c r="C510" s="1" t="s">
        <v>554</v>
      </c>
      <c r="D510" s="1" t="s">
        <v>82</v>
      </c>
      <c r="E510" s="1">
        <v>5.78</v>
      </c>
      <c r="F510" s="1">
        <v>10</v>
      </c>
      <c r="G510" s="1">
        <v>12</v>
      </c>
      <c r="H510" s="1" t="str">
        <f t="shared" si="7"/>
        <v>PANDEV</v>
      </c>
    </row>
    <row r="511" spans="1:8">
      <c r="A511" s="1">
        <v>247</v>
      </c>
      <c r="B511" s="1" t="s">
        <v>118</v>
      </c>
      <c r="C511" s="1" t="s">
        <v>188</v>
      </c>
      <c r="D511" s="1" t="s">
        <v>79</v>
      </c>
      <c r="E511" s="1">
        <v>6.12</v>
      </c>
      <c r="F511" s="1">
        <v>15</v>
      </c>
      <c r="G511" s="1">
        <v>12</v>
      </c>
      <c r="H511" s="1" t="str">
        <f t="shared" si="7"/>
        <v>PAVOLETTI</v>
      </c>
    </row>
    <row r="512" spans="1:8">
      <c r="A512" s="1">
        <v>280</v>
      </c>
      <c r="B512" s="1" t="s">
        <v>76</v>
      </c>
      <c r="C512" s="1" t="s">
        <v>553</v>
      </c>
      <c r="D512" s="1" t="s">
        <v>78</v>
      </c>
      <c r="E512" s="1">
        <v>6</v>
      </c>
      <c r="F512" s="1">
        <v>10</v>
      </c>
      <c r="G512" s="1">
        <v>13</v>
      </c>
      <c r="H512" s="1" t="str">
        <f t="shared" si="7"/>
        <v>PALACIO</v>
      </c>
    </row>
    <row r="513" spans="1:8">
      <c r="A513" s="1">
        <v>306</v>
      </c>
      <c r="B513" s="1" t="s">
        <v>118</v>
      </c>
      <c r="C513" s="1" t="s">
        <v>187</v>
      </c>
      <c r="D513" s="1" t="s">
        <v>79</v>
      </c>
      <c r="E513" s="1">
        <v>6</v>
      </c>
      <c r="F513" s="1">
        <v>3</v>
      </c>
      <c r="G513" s="1">
        <v>2</v>
      </c>
      <c r="H513" s="1" t="str">
        <f t="shared" si="7"/>
        <v>CERRI</v>
      </c>
    </row>
    <row r="514" spans="1:8">
      <c r="A514" s="1">
        <v>309</v>
      </c>
      <c r="B514" s="1" t="s">
        <v>76</v>
      </c>
      <c r="C514" s="1" t="s">
        <v>552</v>
      </c>
      <c r="D514" s="1" t="s">
        <v>84</v>
      </c>
      <c r="E514" s="1">
        <v>5.6</v>
      </c>
      <c r="F514" s="1">
        <v>31</v>
      </c>
      <c r="G514" s="1">
        <v>23</v>
      </c>
      <c r="H514" s="1" t="str">
        <f t="shared" si="7"/>
        <v>DYBALA</v>
      </c>
    </row>
    <row r="515" spans="1:8">
      <c r="A515" s="1">
        <v>311</v>
      </c>
      <c r="B515" s="1" t="s">
        <v>118</v>
      </c>
      <c r="C515" s="1" t="s">
        <v>186</v>
      </c>
      <c r="D515" s="1" t="s">
        <v>87</v>
      </c>
      <c r="E515" s="1">
        <v>0</v>
      </c>
      <c r="F515" s="1">
        <v>9</v>
      </c>
      <c r="G515" s="1">
        <v>5</v>
      </c>
      <c r="H515" s="1" t="str">
        <f t="shared" ref="H515:H578" si="8">UPPER(C515)</f>
        <v>LLORENTE</v>
      </c>
    </row>
    <row r="516" spans="1:8">
      <c r="A516" s="1">
        <v>313</v>
      </c>
      <c r="B516" s="1" t="s">
        <v>118</v>
      </c>
      <c r="C516" s="1" t="s">
        <v>551</v>
      </c>
      <c r="D516" s="1" t="s">
        <v>84</v>
      </c>
      <c r="E516" s="1">
        <v>6.36</v>
      </c>
      <c r="F516" s="1">
        <v>24</v>
      </c>
      <c r="G516" s="1">
        <v>27</v>
      </c>
      <c r="H516" s="1" t="str">
        <f t="shared" si="8"/>
        <v>MORATA</v>
      </c>
    </row>
    <row r="517" spans="1:8">
      <c r="A517" s="1">
        <v>315</v>
      </c>
      <c r="B517" s="1" t="s">
        <v>118</v>
      </c>
      <c r="C517" s="1" t="s">
        <v>185</v>
      </c>
      <c r="D517" s="1" t="s">
        <v>93</v>
      </c>
      <c r="E517" s="1">
        <v>5.75</v>
      </c>
      <c r="F517" s="1">
        <v>12</v>
      </c>
      <c r="G517" s="1">
        <v>9</v>
      </c>
      <c r="H517" s="1" t="str">
        <f t="shared" si="8"/>
        <v>ZAZA</v>
      </c>
    </row>
    <row r="518" spans="1:8">
      <c r="A518" s="1">
        <v>345</v>
      </c>
      <c r="B518" s="1" t="s">
        <v>76</v>
      </c>
      <c r="C518" s="1" t="s">
        <v>550</v>
      </c>
      <c r="D518" s="1" t="s">
        <v>90</v>
      </c>
      <c r="E518" s="1">
        <v>6.25</v>
      </c>
      <c r="F518" s="1">
        <v>13</v>
      </c>
      <c r="G518" s="1">
        <v>10</v>
      </c>
      <c r="H518" s="1" t="str">
        <f t="shared" si="8"/>
        <v>KEITA B.</v>
      </c>
    </row>
    <row r="519" spans="1:8">
      <c r="A519" s="1">
        <v>383</v>
      </c>
      <c r="B519" s="1" t="s">
        <v>118</v>
      </c>
      <c r="C519" s="1" t="s">
        <v>184</v>
      </c>
      <c r="D519" s="1" t="s">
        <v>87</v>
      </c>
      <c r="E519" s="1">
        <v>6.17</v>
      </c>
      <c r="F519" s="1">
        <v>12</v>
      </c>
      <c r="G519" s="1">
        <v>13</v>
      </c>
      <c r="H519" s="1" t="str">
        <f t="shared" si="8"/>
        <v>PETAGNA</v>
      </c>
    </row>
    <row r="520" spans="1:8">
      <c r="A520" s="1">
        <v>407</v>
      </c>
      <c r="B520" s="1" t="s">
        <v>118</v>
      </c>
      <c r="C520" s="1" t="s">
        <v>183</v>
      </c>
      <c r="D520" s="1" t="s">
        <v>90</v>
      </c>
      <c r="E520" s="1">
        <v>6</v>
      </c>
      <c r="F520" s="1">
        <v>16</v>
      </c>
      <c r="G520" s="1">
        <v>11</v>
      </c>
      <c r="H520" s="1" t="str">
        <f t="shared" si="8"/>
        <v>GABBIADINI</v>
      </c>
    </row>
    <row r="521" spans="1:8">
      <c r="A521" s="1">
        <v>408</v>
      </c>
      <c r="B521" s="1" t="s">
        <v>118</v>
      </c>
      <c r="C521" s="1" t="s">
        <v>182</v>
      </c>
      <c r="D521" s="1" t="s">
        <v>84</v>
      </c>
      <c r="E521" s="1">
        <v>0</v>
      </c>
      <c r="F521" s="1">
        <v>20</v>
      </c>
      <c r="G521" s="1">
        <v>20</v>
      </c>
      <c r="H521" s="1" t="str">
        <f t="shared" si="8"/>
        <v>HIGUAIN *</v>
      </c>
    </row>
    <row r="522" spans="1:8">
      <c r="A522" s="1">
        <v>409</v>
      </c>
      <c r="B522" s="1" t="s">
        <v>76</v>
      </c>
      <c r="C522" s="1" t="s">
        <v>549</v>
      </c>
      <c r="D522" s="1" t="s">
        <v>87</v>
      </c>
      <c r="E522" s="1">
        <v>6.42</v>
      </c>
      <c r="F522" s="1">
        <v>23</v>
      </c>
      <c r="G522" s="1">
        <v>25</v>
      </c>
      <c r="H522" s="1" t="str">
        <f t="shared" si="8"/>
        <v>INSIGNE</v>
      </c>
    </row>
    <row r="523" spans="1:8">
      <c r="A523" s="1">
        <v>410</v>
      </c>
      <c r="B523" s="1" t="s">
        <v>118</v>
      </c>
      <c r="C523" s="1" t="s">
        <v>548</v>
      </c>
      <c r="D523" s="1" t="s">
        <v>87</v>
      </c>
      <c r="E523" s="1">
        <v>6.38</v>
      </c>
      <c r="F523" s="1">
        <v>25</v>
      </c>
      <c r="G523" s="1">
        <v>30</v>
      </c>
      <c r="H523" s="1" t="str">
        <f t="shared" si="8"/>
        <v>MERTENS</v>
      </c>
    </row>
    <row r="524" spans="1:8">
      <c r="A524" s="1">
        <v>441</v>
      </c>
      <c r="B524" s="1" t="s">
        <v>118</v>
      </c>
      <c r="C524" s="1" t="s">
        <v>547</v>
      </c>
      <c r="D524" s="1" t="s">
        <v>93</v>
      </c>
      <c r="E524" s="1">
        <v>6.88</v>
      </c>
      <c r="F524" s="1">
        <v>29</v>
      </c>
      <c r="G524" s="1">
        <v>34</v>
      </c>
      <c r="H524" s="1" t="str">
        <f t="shared" si="8"/>
        <v>BELOTTI</v>
      </c>
    </row>
    <row r="525" spans="1:8">
      <c r="A525" s="1">
        <v>447</v>
      </c>
      <c r="B525" s="1" t="s">
        <v>118</v>
      </c>
      <c r="C525" s="1" t="s">
        <v>181</v>
      </c>
      <c r="D525" s="1" t="s">
        <v>90</v>
      </c>
      <c r="E525" s="1">
        <v>0</v>
      </c>
      <c r="F525" s="1">
        <v>4</v>
      </c>
      <c r="G525" s="1">
        <v>1</v>
      </c>
      <c r="H525" s="1" t="str">
        <f t="shared" si="8"/>
        <v>LA GUMINA</v>
      </c>
    </row>
    <row r="526" spans="1:8">
      <c r="A526" s="1">
        <v>472</v>
      </c>
      <c r="B526" s="1" t="s">
        <v>118</v>
      </c>
      <c r="C526" s="1" t="s">
        <v>180</v>
      </c>
      <c r="D526" s="1" t="s">
        <v>82</v>
      </c>
      <c r="E526" s="1">
        <v>6</v>
      </c>
      <c r="F526" s="1">
        <v>9</v>
      </c>
      <c r="G526" s="1">
        <v>9</v>
      </c>
      <c r="H526" s="1" t="str">
        <f t="shared" si="8"/>
        <v>DESTRO</v>
      </c>
    </row>
    <row r="527" spans="1:8">
      <c r="A527" s="1">
        <v>474</v>
      </c>
      <c r="B527" s="1" t="s">
        <v>76</v>
      </c>
      <c r="C527" s="1" t="s">
        <v>546</v>
      </c>
      <c r="D527" s="1" t="s">
        <v>88</v>
      </c>
      <c r="E527" s="1">
        <v>5.88</v>
      </c>
      <c r="F527" s="1">
        <v>14</v>
      </c>
      <c r="G527" s="1">
        <v>18</v>
      </c>
      <c r="H527" s="1" t="str">
        <f t="shared" si="8"/>
        <v>GERVINHO</v>
      </c>
    </row>
    <row r="528" spans="1:8">
      <c r="A528" s="1">
        <v>475</v>
      </c>
      <c r="B528" s="1" t="s">
        <v>76</v>
      </c>
      <c r="C528" s="1" t="s">
        <v>545</v>
      </c>
      <c r="D528" s="1" t="s">
        <v>77</v>
      </c>
      <c r="E528" s="1">
        <v>5.25</v>
      </c>
      <c r="F528" s="1">
        <v>14</v>
      </c>
      <c r="G528" s="1">
        <v>8</v>
      </c>
      <c r="H528" s="1" t="str">
        <f t="shared" si="8"/>
        <v>IAGO FALQUE</v>
      </c>
    </row>
    <row r="529" spans="1:8">
      <c r="A529" s="1">
        <v>495</v>
      </c>
      <c r="B529" s="1" t="s">
        <v>76</v>
      </c>
      <c r="C529" s="1" t="s">
        <v>544</v>
      </c>
      <c r="D529" s="1" t="s">
        <v>85</v>
      </c>
      <c r="E529" s="1">
        <v>5.75</v>
      </c>
      <c r="F529" s="1">
        <v>23</v>
      </c>
      <c r="G529" s="1">
        <v>18</v>
      </c>
      <c r="H529" s="1" t="str">
        <f t="shared" si="8"/>
        <v>CORREA</v>
      </c>
    </row>
    <row r="530" spans="1:8">
      <c r="A530" s="1">
        <v>505</v>
      </c>
      <c r="B530" s="1" t="s">
        <v>118</v>
      </c>
      <c r="C530" s="1" t="s">
        <v>543</v>
      </c>
      <c r="D530" s="1" t="s">
        <v>93</v>
      </c>
      <c r="E530" s="1">
        <v>5.75</v>
      </c>
      <c r="F530" s="1">
        <v>13</v>
      </c>
      <c r="G530" s="1">
        <v>9</v>
      </c>
      <c r="H530" s="1" t="str">
        <f t="shared" si="8"/>
        <v>BONAZZOLI</v>
      </c>
    </row>
    <row r="531" spans="1:8">
      <c r="A531" s="1">
        <v>507</v>
      </c>
      <c r="B531" s="1" t="s">
        <v>118</v>
      </c>
      <c r="C531" s="1" t="s">
        <v>542</v>
      </c>
      <c r="D531" s="1" t="s">
        <v>73</v>
      </c>
      <c r="E531" s="1">
        <v>6.8</v>
      </c>
      <c r="F531" s="1">
        <v>26</v>
      </c>
      <c r="G531" s="1">
        <v>29</v>
      </c>
      <c r="H531" s="1" t="str">
        <f t="shared" si="8"/>
        <v>MURIEL</v>
      </c>
    </row>
    <row r="532" spans="1:8">
      <c r="A532" s="1">
        <v>531</v>
      </c>
      <c r="B532" s="1" t="s">
        <v>76</v>
      </c>
      <c r="C532" s="1" t="s">
        <v>541</v>
      </c>
      <c r="D532" s="1" t="s">
        <v>91</v>
      </c>
      <c r="E532" s="1">
        <v>6.69</v>
      </c>
      <c r="F532" s="1">
        <v>27</v>
      </c>
      <c r="G532" s="1">
        <v>31</v>
      </c>
      <c r="H532" s="1" t="str">
        <f t="shared" si="8"/>
        <v>BERARDI</v>
      </c>
    </row>
    <row r="533" spans="1:8">
      <c r="A533" s="1">
        <v>537</v>
      </c>
      <c r="B533" s="1" t="s">
        <v>76</v>
      </c>
      <c r="C533" s="1" t="s">
        <v>179</v>
      </c>
      <c r="D533" s="1" t="s">
        <v>78</v>
      </c>
      <c r="E533" s="1">
        <v>5.75</v>
      </c>
      <c r="F533" s="1">
        <v>8</v>
      </c>
      <c r="G533" s="1">
        <v>5</v>
      </c>
      <c r="H533" s="1" t="str">
        <f t="shared" si="8"/>
        <v>SANSONE</v>
      </c>
    </row>
    <row r="534" spans="1:8">
      <c r="A534" s="1">
        <v>568</v>
      </c>
      <c r="B534" s="1" t="s">
        <v>118</v>
      </c>
      <c r="C534" s="1" t="s">
        <v>540</v>
      </c>
      <c r="D534" s="1" t="s">
        <v>90</v>
      </c>
      <c r="E534" s="1">
        <v>6.17</v>
      </c>
      <c r="F534" s="1">
        <v>20</v>
      </c>
      <c r="G534" s="1">
        <v>24</v>
      </c>
      <c r="H534" s="1" t="str">
        <f t="shared" si="8"/>
        <v>QUAGLIARELLA</v>
      </c>
    </row>
    <row r="535" spans="1:8">
      <c r="A535" s="1">
        <v>608</v>
      </c>
      <c r="B535" s="1" t="s">
        <v>118</v>
      </c>
      <c r="C535" s="1" t="s">
        <v>539</v>
      </c>
      <c r="D535" s="1" t="s">
        <v>73</v>
      </c>
      <c r="E535" s="1">
        <v>6.06</v>
      </c>
      <c r="F535" s="1">
        <v>40</v>
      </c>
      <c r="G535" s="1">
        <v>32</v>
      </c>
      <c r="H535" s="1" t="str">
        <f t="shared" si="8"/>
        <v>ZAPATA D.</v>
      </c>
    </row>
    <row r="536" spans="1:8">
      <c r="A536" s="1">
        <v>637</v>
      </c>
      <c r="B536" s="1" t="s">
        <v>159</v>
      </c>
      <c r="C536" s="1" t="s">
        <v>178</v>
      </c>
      <c r="D536" s="1" t="s">
        <v>80</v>
      </c>
      <c r="E536" s="1">
        <v>5.67</v>
      </c>
      <c r="F536" s="1">
        <v>4</v>
      </c>
      <c r="G536" s="1">
        <v>3</v>
      </c>
      <c r="H536" s="1" t="str">
        <f t="shared" si="8"/>
        <v>SILIGARDI</v>
      </c>
    </row>
    <row r="537" spans="1:8">
      <c r="A537" s="1">
        <v>643</v>
      </c>
      <c r="B537" s="1" t="s">
        <v>76</v>
      </c>
      <c r="C537" s="1" t="s">
        <v>538</v>
      </c>
      <c r="D537" s="1" t="s">
        <v>91</v>
      </c>
      <c r="E537" s="1">
        <v>6.2</v>
      </c>
      <c r="F537" s="1">
        <v>11</v>
      </c>
      <c r="G537" s="1">
        <v>13</v>
      </c>
      <c r="H537" s="1" t="str">
        <f t="shared" si="8"/>
        <v>DEFREL</v>
      </c>
    </row>
    <row r="538" spans="1:8">
      <c r="A538" s="1">
        <v>647</v>
      </c>
      <c r="B538" s="1" t="s">
        <v>118</v>
      </c>
      <c r="C538" s="1" t="s">
        <v>537</v>
      </c>
      <c r="D538" s="1" t="s">
        <v>89</v>
      </c>
      <c r="E538" s="1">
        <v>6.08</v>
      </c>
      <c r="F538" s="1">
        <v>31</v>
      </c>
      <c r="G538" s="1">
        <v>28</v>
      </c>
      <c r="H538" s="1" t="str">
        <f t="shared" si="8"/>
        <v>DZEKO</v>
      </c>
    </row>
    <row r="539" spans="1:8">
      <c r="A539" s="1">
        <v>652</v>
      </c>
      <c r="B539" s="1" t="s">
        <v>118</v>
      </c>
      <c r="C539" s="1" t="s">
        <v>536</v>
      </c>
      <c r="D539" s="1" t="s">
        <v>95</v>
      </c>
      <c r="E539" s="1">
        <v>5.8</v>
      </c>
      <c r="F539" s="1">
        <v>13</v>
      </c>
      <c r="G539" s="1">
        <v>11</v>
      </c>
      <c r="H539" s="1" t="str">
        <f t="shared" si="8"/>
        <v>KALINIC</v>
      </c>
    </row>
    <row r="540" spans="1:8">
      <c r="A540" s="1">
        <v>767</v>
      </c>
      <c r="B540" s="1" t="s">
        <v>118</v>
      </c>
      <c r="C540" s="1" t="s">
        <v>177</v>
      </c>
      <c r="D540" s="1" t="s">
        <v>95</v>
      </c>
      <c r="E540" s="1">
        <v>5</v>
      </c>
      <c r="F540" s="1">
        <v>1</v>
      </c>
      <c r="G540" s="1">
        <v>1</v>
      </c>
      <c r="H540" s="1" t="str">
        <f t="shared" si="8"/>
        <v>TUPTA *</v>
      </c>
    </row>
    <row r="541" spans="1:8">
      <c r="A541" s="1">
        <v>785</v>
      </c>
      <c r="B541" s="1" t="s">
        <v>118</v>
      </c>
      <c r="C541" s="1" t="s">
        <v>535</v>
      </c>
      <c r="D541" s="1" t="s">
        <v>85</v>
      </c>
      <c r="E541" s="1">
        <v>6.29</v>
      </c>
      <c r="F541" s="1">
        <v>49</v>
      </c>
      <c r="G541" s="1">
        <v>41</v>
      </c>
      <c r="H541" s="1" t="str">
        <f t="shared" si="8"/>
        <v>IMMOBILE</v>
      </c>
    </row>
    <row r="542" spans="1:8">
      <c r="A542" s="1">
        <v>819</v>
      </c>
      <c r="B542" s="1" t="s">
        <v>118</v>
      </c>
      <c r="C542" s="1" t="s">
        <v>176</v>
      </c>
      <c r="D542" s="1" t="s">
        <v>95</v>
      </c>
      <c r="E542" s="1">
        <v>6.1</v>
      </c>
      <c r="F542" s="1">
        <v>4</v>
      </c>
      <c r="G542" s="1">
        <v>7</v>
      </c>
      <c r="H542" s="1" t="str">
        <f t="shared" si="8"/>
        <v>FAVILLI</v>
      </c>
    </row>
    <row r="543" spans="1:8">
      <c r="A543" s="1">
        <v>1839</v>
      </c>
      <c r="B543" s="1" t="s">
        <v>120</v>
      </c>
      <c r="C543" s="1" t="s">
        <v>175</v>
      </c>
      <c r="D543" s="1" t="s">
        <v>93</v>
      </c>
      <c r="E543" s="1">
        <v>0</v>
      </c>
      <c r="F543" s="1">
        <v>4</v>
      </c>
      <c r="G543" s="1">
        <v>1</v>
      </c>
      <c r="H543" s="1" t="str">
        <f t="shared" si="8"/>
        <v>EDERA</v>
      </c>
    </row>
    <row r="544" spans="1:8">
      <c r="A544" s="1">
        <v>1874</v>
      </c>
      <c r="B544" s="1" t="s">
        <v>76</v>
      </c>
      <c r="C544" s="1" t="s">
        <v>534</v>
      </c>
      <c r="D544" s="1" t="s">
        <v>79</v>
      </c>
      <c r="E544" s="1">
        <v>6.56</v>
      </c>
      <c r="F544" s="1">
        <v>25</v>
      </c>
      <c r="G544" s="1">
        <v>32</v>
      </c>
      <c r="H544" s="1" t="str">
        <f t="shared" si="8"/>
        <v>JOAO PEDRO</v>
      </c>
    </row>
    <row r="545" spans="1:8">
      <c r="A545" s="1">
        <v>1879</v>
      </c>
      <c r="B545" s="1" t="s">
        <v>76</v>
      </c>
      <c r="C545" s="1" t="s">
        <v>174</v>
      </c>
      <c r="D545" s="1" t="s">
        <v>92</v>
      </c>
      <c r="E545" s="1">
        <v>5.92</v>
      </c>
      <c r="F545" s="1">
        <v>9</v>
      </c>
      <c r="G545" s="1">
        <v>10</v>
      </c>
      <c r="H545" s="1" t="str">
        <f t="shared" si="8"/>
        <v>FARIAS</v>
      </c>
    </row>
    <row r="546" spans="1:8">
      <c r="A546" s="1">
        <v>1882</v>
      </c>
      <c r="B546" s="1" t="s">
        <v>76</v>
      </c>
      <c r="C546" s="1" t="s">
        <v>173</v>
      </c>
      <c r="D546" s="1" t="s">
        <v>77</v>
      </c>
      <c r="E546" s="1">
        <v>5.75</v>
      </c>
      <c r="F546" s="1">
        <v>8</v>
      </c>
      <c r="G546" s="1">
        <v>8</v>
      </c>
      <c r="H546" s="1" t="str">
        <f t="shared" si="8"/>
        <v>SAU</v>
      </c>
    </row>
    <row r="547" spans="1:8">
      <c r="A547" s="1">
        <v>1939</v>
      </c>
      <c r="B547" s="1" t="s">
        <v>118</v>
      </c>
      <c r="C547" s="1" t="s">
        <v>533</v>
      </c>
      <c r="D547" s="1" t="s">
        <v>77</v>
      </c>
      <c r="E547" s="1">
        <v>6.11</v>
      </c>
      <c r="F547" s="1">
        <v>14</v>
      </c>
      <c r="G547" s="1">
        <v>19</v>
      </c>
      <c r="H547" s="1" t="str">
        <f t="shared" si="8"/>
        <v>LAPADULA</v>
      </c>
    </row>
    <row r="548" spans="1:8">
      <c r="A548" s="1">
        <v>1943</v>
      </c>
      <c r="B548" s="1" t="s">
        <v>118</v>
      </c>
      <c r="C548" s="1" t="s">
        <v>172</v>
      </c>
      <c r="D548" s="1" t="s">
        <v>94</v>
      </c>
      <c r="E548" s="1">
        <v>6</v>
      </c>
      <c r="F548" s="1">
        <v>11</v>
      </c>
      <c r="G548" s="1">
        <v>7</v>
      </c>
      <c r="H548" s="1" t="str">
        <f t="shared" si="8"/>
        <v>NESTOROVSKI</v>
      </c>
    </row>
    <row r="549" spans="1:8">
      <c r="A549" s="1">
        <v>1958</v>
      </c>
      <c r="B549" s="1" t="s">
        <v>76</v>
      </c>
      <c r="C549" s="1" t="s">
        <v>532</v>
      </c>
      <c r="D549" s="1" t="s">
        <v>77</v>
      </c>
      <c r="E549" s="1">
        <v>6</v>
      </c>
      <c r="F549" s="1">
        <v>11</v>
      </c>
      <c r="G549" s="1">
        <v>14</v>
      </c>
      <c r="H549" s="1" t="str">
        <f t="shared" si="8"/>
        <v>CAPRARI</v>
      </c>
    </row>
    <row r="550" spans="1:8">
      <c r="A550" s="1">
        <v>1974</v>
      </c>
      <c r="B550" s="1" t="s">
        <v>118</v>
      </c>
      <c r="C550" s="1" t="s">
        <v>171</v>
      </c>
      <c r="D550" s="1" t="s">
        <v>89</v>
      </c>
      <c r="E550" s="1">
        <v>0</v>
      </c>
      <c r="F550" s="1">
        <v>21</v>
      </c>
      <c r="G550" s="1">
        <v>21</v>
      </c>
      <c r="H550" s="1" t="str">
        <f t="shared" si="8"/>
        <v>SCHICK *</v>
      </c>
    </row>
    <row r="551" spans="1:8">
      <c r="A551" s="1">
        <v>1997</v>
      </c>
      <c r="B551" s="1" t="s">
        <v>118</v>
      </c>
      <c r="C551" s="1" t="s">
        <v>531</v>
      </c>
      <c r="D551" s="1" t="s">
        <v>80</v>
      </c>
      <c r="E551" s="1">
        <v>5.83</v>
      </c>
      <c r="F551" s="1">
        <v>13</v>
      </c>
      <c r="G551" s="1">
        <v>16</v>
      </c>
      <c r="H551" s="1" t="str">
        <f t="shared" si="8"/>
        <v>SIMY</v>
      </c>
    </row>
    <row r="552" spans="1:8">
      <c r="A552" s="1">
        <v>1998</v>
      </c>
      <c r="B552" s="1" t="s">
        <v>76</v>
      </c>
      <c r="C552" s="1" t="s">
        <v>530</v>
      </c>
      <c r="D552" s="1" t="s">
        <v>82</v>
      </c>
      <c r="E552" s="1">
        <v>5.83</v>
      </c>
      <c r="F552" s="1">
        <v>3</v>
      </c>
      <c r="G552" s="1">
        <v>8</v>
      </c>
      <c r="H552" s="1" t="str">
        <f t="shared" si="8"/>
        <v>PJACA</v>
      </c>
    </row>
    <row r="553" spans="1:8">
      <c r="A553" s="1">
        <v>2012</v>
      </c>
      <c r="B553" s="1" t="s">
        <v>118</v>
      </c>
      <c r="C553" s="1" t="s">
        <v>170</v>
      </c>
      <c r="D553" s="1" t="s">
        <v>87</v>
      </c>
      <c r="E553" s="1">
        <v>0</v>
      </c>
      <c r="F553" s="1">
        <v>24</v>
      </c>
      <c r="G553" s="1">
        <v>17</v>
      </c>
      <c r="H553" s="1" t="str">
        <f t="shared" si="8"/>
        <v>MILIK</v>
      </c>
    </row>
    <row r="554" spans="1:8">
      <c r="A554" s="1">
        <v>2013</v>
      </c>
      <c r="B554" s="1" t="s">
        <v>76</v>
      </c>
      <c r="C554" s="1" t="s">
        <v>169</v>
      </c>
      <c r="D554" s="1" t="s">
        <v>91</v>
      </c>
      <c r="E554" s="1">
        <v>0</v>
      </c>
      <c r="F554" s="1">
        <v>1</v>
      </c>
      <c r="G554" s="1">
        <v>1</v>
      </c>
      <c r="H554" s="1" t="str">
        <f t="shared" si="8"/>
        <v>RICCI F.</v>
      </c>
    </row>
    <row r="555" spans="1:8">
      <c r="A555" s="1">
        <v>2038</v>
      </c>
      <c r="B555" s="1" t="s">
        <v>118</v>
      </c>
      <c r="C555" s="1" t="s">
        <v>168</v>
      </c>
      <c r="D555" s="1" t="s">
        <v>83</v>
      </c>
      <c r="E555" s="1">
        <v>6</v>
      </c>
      <c r="F555" s="1">
        <v>10</v>
      </c>
      <c r="G555" s="1">
        <v>7</v>
      </c>
      <c r="H555" s="1" t="str">
        <f t="shared" si="8"/>
        <v>PINAMONTI</v>
      </c>
    </row>
    <row r="556" spans="1:8">
      <c r="A556" s="1">
        <v>2061</v>
      </c>
      <c r="B556" s="1" t="s">
        <v>118</v>
      </c>
      <c r="C556" s="1" t="s">
        <v>529</v>
      </c>
      <c r="D556" s="1" t="s">
        <v>79</v>
      </c>
      <c r="E556" s="1">
        <v>6.12</v>
      </c>
      <c r="F556" s="1">
        <v>19</v>
      </c>
      <c r="G556" s="1">
        <v>23</v>
      </c>
      <c r="H556" s="1" t="str">
        <f t="shared" si="8"/>
        <v>SIMEONE</v>
      </c>
    </row>
    <row r="557" spans="1:8">
      <c r="A557" s="1">
        <v>2119</v>
      </c>
      <c r="B557" s="1" t="s">
        <v>120</v>
      </c>
      <c r="C557" s="1" t="s">
        <v>528</v>
      </c>
      <c r="D557" s="1" t="s">
        <v>94</v>
      </c>
      <c r="E557" s="1">
        <v>5.62</v>
      </c>
      <c r="F557" s="1">
        <v>11</v>
      </c>
      <c r="G557" s="1">
        <v>9</v>
      </c>
      <c r="H557" s="1" t="str">
        <f t="shared" si="8"/>
        <v>DEULOFEU</v>
      </c>
    </row>
    <row r="558" spans="1:8">
      <c r="A558" s="1">
        <v>2137</v>
      </c>
      <c r="B558" s="1" t="s">
        <v>118</v>
      </c>
      <c r="C558" s="1" t="s">
        <v>527</v>
      </c>
      <c r="D558" s="1" t="s">
        <v>82</v>
      </c>
      <c r="E558" s="1">
        <v>6.08</v>
      </c>
      <c r="F558" s="1">
        <v>1</v>
      </c>
      <c r="G558" s="1">
        <v>10</v>
      </c>
      <c r="H558" s="1" t="str">
        <f t="shared" si="8"/>
        <v>SCAMACCA</v>
      </c>
    </row>
    <row r="559" spans="1:8">
      <c r="A559" s="1">
        <v>2154</v>
      </c>
      <c r="B559" s="1" t="s">
        <v>167</v>
      </c>
      <c r="C559" s="1" t="s">
        <v>166</v>
      </c>
      <c r="D559" s="1" t="s">
        <v>78</v>
      </c>
      <c r="E559" s="1">
        <v>6.25</v>
      </c>
      <c r="F559" s="1">
        <v>4</v>
      </c>
      <c r="G559" s="1">
        <v>4</v>
      </c>
      <c r="H559" s="1" t="str">
        <f t="shared" si="8"/>
        <v>VIGNATO</v>
      </c>
    </row>
    <row r="560" spans="1:8">
      <c r="A560" s="1">
        <v>2155</v>
      </c>
      <c r="B560" s="1" t="s">
        <v>118</v>
      </c>
      <c r="C560" s="1" t="s">
        <v>165</v>
      </c>
      <c r="D560" s="1" t="s">
        <v>81</v>
      </c>
      <c r="E560" s="1">
        <v>5.67</v>
      </c>
      <c r="F560" s="1">
        <v>11</v>
      </c>
      <c r="G560" s="1">
        <v>8</v>
      </c>
      <c r="H560" s="1" t="str">
        <f t="shared" si="8"/>
        <v>CUTRONE</v>
      </c>
    </row>
    <row r="561" spans="1:8">
      <c r="A561" s="1">
        <v>2163</v>
      </c>
      <c r="B561" s="1" t="s">
        <v>118</v>
      </c>
      <c r="C561" s="1" t="s">
        <v>526</v>
      </c>
      <c r="D561" s="1" t="s">
        <v>88</v>
      </c>
      <c r="E561" s="1">
        <v>5.9</v>
      </c>
      <c r="F561" s="1">
        <v>14</v>
      </c>
      <c r="G561" s="1">
        <v>10</v>
      </c>
      <c r="H561" s="1" t="str">
        <f t="shared" si="8"/>
        <v>CORNELIUS</v>
      </c>
    </row>
    <row r="562" spans="1:8">
      <c r="A562" s="1">
        <v>2167</v>
      </c>
      <c r="B562" s="1" t="s">
        <v>120</v>
      </c>
      <c r="C562" s="1" t="s">
        <v>525</v>
      </c>
      <c r="D562" s="1" t="s">
        <v>78</v>
      </c>
      <c r="E562" s="1">
        <v>5.94</v>
      </c>
      <c r="F562" s="1">
        <v>18</v>
      </c>
      <c r="G562" s="1">
        <v>18</v>
      </c>
      <c r="H562" s="1" t="str">
        <f t="shared" si="8"/>
        <v>ORSOLINI</v>
      </c>
    </row>
    <row r="563" spans="1:8">
      <c r="A563" s="1">
        <v>2195</v>
      </c>
      <c r="B563" s="1" t="s">
        <v>76</v>
      </c>
      <c r="C563" s="1" t="s">
        <v>164</v>
      </c>
      <c r="D563" s="1" t="s">
        <v>79</v>
      </c>
      <c r="E563" s="1">
        <v>5.8</v>
      </c>
      <c r="F563" s="1">
        <v>5</v>
      </c>
      <c r="G563" s="1">
        <v>5</v>
      </c>
      <c r="H563" s="1" t="str">
        <f t="shared" si="8"/>
        <v>OUNAS</v>
      </c>
    </row>
    <row r="564" spans="1:8">
      <c r="A564" s="1">
        <v>2196</v>
      </c>
      <c r="B564" s="1" t="s">
        <v>118</v>
      </c>
      <c r="C564" s="1" t="s">
        <v>524</v>
      </c>
      <c r="D564" s="1" t="s">
        <v>92</v>
      </c>
      <c r="E564" s="1">
        <v>7</v>
      </c>
      <c r="F564" s="1">
        <v>4</v>
      </c>
      <c r="G564" s="1">
        <v>7</v>
      </c>
      <c r="H564" s="1" t="str">
        <f t="shared" si="8"/>
        <v>GALABINOV</v>
      </c>
    </row>
    <row r="565" spans="1:8">
      <c r="A565" s="1">
        <v>2284</v>
      </c>
      <c r="B565" s="1" t="s">
        <v>118</v>
      </c>
      <c r="C565" s="1" t="s">
        <v>523</v>
      </c>
      <c r="D565" s="1" t="s">
        <v>85</v>
      </c>
      <c r="E565" s="1">
        <v>6.14</v>
      </c>
      <c r="F565" s="1">
        <v>15</v>
      </c>
      <c r="G565" s="1">
        <v>18</v>
      </c>
      <c r="H565" s="1" t="str">
        <f t="shared" si="8"/>
        <v>CAICEDO</v>
      </c>
    </row>
    <row r="566" spans="1:8">
      <c r="A566" s="1">
        <v>2304</v>
      </c>
      <c r="B566" s="1" t="s">
        <v>118</v>
      </c>
      <c r="C566" s="1" t="s">
        <v>163</v>
      </c>
      <c r="D566" s="1" t="s">
        <v>95</v>
      </c>
      <c r="E566" s="1">
        <v>5.67</v>
      </c>
      <c r="F566" s="1">
        <v>6</v>
      </c>
      <c r="G566" s="1">
        <v>4</v>
      </c>
      <c r="H566" s="1" t="str">
        <f t="shared" si="8"/>
        <v>SALCEDO E.</v>
      </c>
    </row>
    <row r="567" spans="1:8">
      <c r="A567" s="1">
        <v>2325</v>
      </c>
      <c r="B567" s="1" t="s">
        <v>76</v>
      </c>
      <c r="C567" s="1" t="s">
        <v>162</v>
      </c>
      <c r="D567" s="1" t="s">
        <v>88</v>
      </c>
      <c r="E567" s="1">
        <v>6.06</v>
      </c>
      <c r="F567" s="1">
        <v>5</v>
      </c>
      <c r="G567" s="1">
        <v>10</v>
      </c>
      <c r="H567" s="1" t="str">
        <f t="shared" si="8"/>
        <v>KARAMOH</v>
      </c>
    </row>
    <row r="568" spans="1:8">
      <c r="A568" s="1">
        <v>2327</v>
      </c>
      <c r="B568" s="1" t="s">
        <v>118</v>
      </c>
      <c r="C568" s="1" t="s">
        <v>161</v>
      </c>
      <c r="D568" s="1" t="s">
        <v>95</v>
      </c>
      <c r="E568" s="1">
        <v>0</v>
      </c>
      <c r="F568" s="1">
        <v>5</v>
      </c>
      <c r="G568" s="1">
        <v>4</v>
      </c>
      <c r="H568" s="1" t="str">
        <f t="shared" si="8"/>
        <v>STEPINSKI *</v>
      </c>
    </row>
    <row r="569" spans="1:8">
      <c r="A569" s="1">
        <v>2409</v>
      </c>
      <c r="B569" s="1" t="s">
        <v>76</v>
      </c>
      <c r="C569" s="1" t="s">
        <v>522</v>
      </c>
      <c r="D569" s="1" t="s">
        <v>81</v>
      </c>
      <c r="E569" s="1">
        <v>6</v>
      </c>
      <c r="F569" s="1">
        <v>18</v>
      </c>
      <c r="G569" s="1">
        <v>15</v>
      </c>
      <c r="H569" s="1" t="str">
        <f t="shared" si="8"/>
        <v>RIBERY</v>
      </c>
    </row>
    <row r="570" spans="1:8">
      <c r="A570" s="1">
        <v>2475</v>
      </c>
      <c r="B570" s="1" t="s">
        <v>76</v>
      </c>
      <c r="C570" s="1" t="s">
        <v>521</v>
      </c>
      <c r="D570" s="1" t="s">
        <v>83</v>
      </c>
      <c r="E570" s="1">
        <v>6.7</v>
      </c>
      <c r="F570" s="1">
        <v>24</v>
      </c>
      <c r="G570" s="1">
        <v>25</v>
      </c>
      <c r="H570" s="1" t="str">
        <f t="shared" si="8"/>
        <v>SANCHEZ</v>
      </c>
    </row>
    <row r="571" spans="1:8">
      <c r="A571" s="1">
        <v>2489</v>
      </c>
      <c r="B571" s="1" t="s">
        <v>120</v>
      </c>
      <c r="C571" s="1" t="s">
        <v>520</v>
      </c>
      <c r="D571" s="1" t="s">
        <v>89</v>
      </c>
      <c r="E571" s="1">
        <v>6.33</v>
      </c>
      <c r="F571" s="1">
        <v>18</v>
      </c>
      <c r="G571" s="1">
        <v>23</v>
      </c>
      <c r="H571" s="1" t="str">
        <f t="shared" si="8"/>
        <v>PEDRO</v>
      </c>
    </row>
    <row r="572" spans="1:8">
      <c r="A572" s="1">
        <v>2530</v>
      </c>
      <c r="B572" s="1" t="s">
        <v>118</v>
      </c>
      <c r="C572" s="1" t="s">
        <v>519</v>
      </c>
      <c r="D572" s="1" t="s">
        <v>86</v>
      </c>
      <c r="E572" s="1">
        <v>7.25</v>
      </c>
      <c r="F572" s="1">
        <v>35</v>
      </c>
      <c r="G572" s="1">
        <v>39</v>
      </c>
      <c r="H572" s="1" t="str">
        <f t="shared" si="8"/>
        <v>IBRAHIMOVIC</v>
      </c>
    </row>
    <row r="573" spans="1:8">
      <c r="A573" s="1">
        <v>2531</v>
      </c>
      <c r="B573" s="1" t="s">
        <v>118</v>
      </c>
      <c r="C573" s="1" t="s">
        <v>518</v>
      </c>
      <c r="D573" s="1" t="s">
        <v>83</v>
      </c>
      <c r="E573" s="1">
        <v>6.79</v>
      </c>
      <c r="F573" s="1">
        <v>42</v>
      </c>
      <c r="G573" s="1">
        <v>43</v>
      </c>
      <c r="H573" s="1" t="str">
        <f t="shared" si="8"/>
        <v>LUKAKU</v>
      </c>
    </row>
    <row r="574" spans="1:8">
      <c r="A574" s="1">
        <v>2610</v>
      </c>
      <c r="B574" s="1" t="s">
        <v>118</v>
      </c>
      <c r="C574" s="1" t="s">
        <v>517</v>
      </c>
      <c r="D574" s="1" t="s">
        <v>84</v>
      </c>
      <c r="E574" s="1">
        <v>7.2</v>
      </c>
      <c r="F574" s="1">
        <v>48</v>
      </c>
      <c r="G574" s="1">
        <v>51</v>
      </c>
      <c r="H574" s="1" t="str">
        <f t="shared" si="8"/>
        <v>RONALDO</v>
      </c>
    </row>
    <row r="575" spans="1:8">
      <c r="A575" s="1">
        <v>2719</v>
      </c>
      <c r="B575" s="1" t="s">
        <v>76</v>
      </c>
      <c r="C575" s="1" t="s">
        <v>516</v>
      </c>
      <c r="D575" s="1" t="s">
        <v>78</v>
      </c>
      <c r="E575" s="1">
        <v>6.22</v>
      </c>
      <c r="F575" s="1">
        <v>23</v>
      </c>
      <c r="G575" s="1">
        <v>24</v>
      </c>
      <c r="H575" s="1" t="str">
        <f t="shared" si="8"/>
        <v>BARROW</v>
      </c>
    </row>
    <row r="576" spans="1:8">
      <c r="A576" s="1">
        <v>2743</v>
      </c>
      <c r="B576" s="1" t="s">
        <v>118</v>
      </c>
      <c r="C576" s="1" t="s">
        <v>160</v>
      </c>
      <c r="D576" s="1" t="s">
        <v>78</v>
      </c>
      <c r="E576" s="1">
        <v>5.75</v>
      </c>
      <c r="F576" s="1">
        <v>7</v>
      </c>
      <c r="G576" s="1">
        <v>6</v>
      </c>
      <c r="H576" s="1" t="str">
        <f t="shared" si="8"/>
        <v>SANTANDER</v>
      </c>
    </row>
    <row r="577" spans="1:8">
      <c r="A577" s="1">
        <v>2762</v>
      </c>
      <c r="B577" s="1" t="s">
        <v>76</v>
      </c>
      <c r="C577" s="1" t="s">
        <v>515</v>
      </c>
      <c r="D577" s="1" t="s">
        <v>81</v>
      </c>
      <c r="E577" s="1">
        <v>5.62</v>
      </c>
      <c r="F577" s="1">
        <v>17</v>
      </c>
      <c r="G577" s="1">
        <v>13</v>
      </c>
      <c r="H577" s="1" t="str">
        <f t="shared" si="8"/>
        <v>KOUAME'</v>
      </c>
    </row>
    <row r="578" spans="1:8">
      <c r="A578" s="1">
        <v>2764</v>
      </c>
      <c r="B578" s="1" t="s">
        <v>118</v>
      </c>
      <c r="C578" s="1" t="s">
        <v>514</v>
      </c>
      <c r="D578" s="1" t="s">
        <v>83</v>
      </c>
      <c r="E578" s="1">
        <v>6.56</v>
      </c>
      <c r="F578" s="1">
        <v>30</v>
      </c>
      <c r="G578" s="1">
        <v>33</v>
      </c>
      <c r="H578" s="1" t="str">
        <f t="shared" si="8"/>
        <v>MARTINEZ L.</v>
      </c>
    </row>
    <row r="579" spans="1:8">
      <c r="A579" s="1">
        <v>2773</v>
      </c>
      <c r="B579" s="1" t="s">
        <v>159</v>
      </c>
      <c r="C579" s="1" t="s">
        <v>158</v>
      </c>
      <c r="D579" s="1" t="s">
        <v>88</v>
      </c>
      <c r="E579" s="1">
        <v>5.5</v>
      </c>
      <c r="F579" s="1">
        <v>2</v>
      </c>
      <c r="G579" s="1">
        <v>1</v>
      </c>
      <c r="H579" s="1" t="str">
        <f t="shared" ref="H579:H628" si="9">UPPER(C579)</f>
        <v>SPROCATI</v>
      </c>
    </row>
    <row r="580" spans="1:8">
      <c r="A580" s="1">
        <v>2776</v>
      </c>
      <c r="B580" s="1" t="s">
        <v>120</v>
      </c>
      <c r="C580" s="1" t="s">
        <v>157</v>
      </c>
      <c r="D580" s="1" t="s">
        <v>87</v>
      </c>
      <c r="E580" s="1">
        <v>0</v>
      </c>
      <c r="F580" s="1">
        <v>6</v>
      </c>
      <c r="G580" s="1">
        <v>6</v>
      </c>
      <c r="H580" s="1" t="str">
        <f t="shared" si="9"/>
        <v>YOUNES *</v>
      </c>
    </row>
    <row r="581" spans="1:8">
      <c r="A581" s="1">
        <v>2819</v>
      </c>
      <c r="B581" s="1" t="s">
        <v>118</v>
      </c>
      <c r="C581" s="1" t="s">
        <v>513</v>
      </c>
      <c r="D581" s="1" t="s">
        <v>91</v>
      </c>
      <c r="E581" s="1">
        <v>6.75</v>
      </c>
      <c r="F581" s="1">
        <v>34</v>
      </c>
      <c r="G581" s="1">
        <v>34</v>
      </c>
      <c r="H581" s="1" t="str">
        <f t="shared" si="9"/>
        <v>CAPUTO</v>
      </c>
    </row>
    <row r="582" spans="1:8">
      <c r="A582" s="1">
        <v>2826</v>
      </c>
      <c r="B582" s="1" t="s">
        <v>120</v>
      </c>
      <c r="C582" s="1" t="s">
        <v>156</v>
      </c>
      <c r="D582" s="1" t="s">
        <v>94</v>
      </c>
      <c r="E582" s="1">
        <v>6.25</v>
      </c>
      <c r="F582" s="1">
        <v>8</v>
      </c>
      <c r="G582" s="1">
        <v>12</v>
      </c>
      <c r="H582" s="1" t="str">
        <f t="shared" si="9"/>
        <v>PUSSETTO</v>
      </c>
    </row>
    <row r="583" spans="1:8">
      <c r="A583" s="1">
        <v>2832</v>
      </c>
      <c r="B583" s="1" t="s">
        <v>76</v>
      </c>
      <c r="C583" s="1" t="s">
        <v>512</v>
      </c>
      <c r="D583" s="1" t="s">
        <v>91</v>
      </c>
      <c r="E583" s="1">
        <v>5.9</v>
      </c>
      <c r="F583" s="1">
        <v>22</v>
      </c>
      <c r="G583" s="1">
        <v>17</v>
      </c>
      <c r="H583" s="1" t="str">
        <f t="shared" si="9"/>
        <v>BOGA</v>
      </c>
    </row>
    <row r="584" spans="1:8">
      <c r="A584" s="1">
        <v>2841</v>
      </c>
      <c r="B584" s="1" t="s">
        <v>118</v>
      </c>
      <c r="C584" s="1" t="s">
        <v>511</v>
      </c>
      <c r="D584" s="1" t="s">
        <v>81</v>
      </c>
      <c r="E584" s="1">
        <v>5.75</v>
      </c>
      <c r="F584" s="1">
        <v>18</v>
      </c>
      <c r="G584" s="1">
        <v>14</v>
      </c>
      <c r="H584" s="1" t="str">
        <f t="shared" si="9"/>
        <v>VLAHOVIC</v>
      </c>
    </row>
    <row r="585" spans="1:8">
      <c r="A585" s="1">
        <v>2853</v>
      </c>
      <c r="B585" s="1" t="s">
        <v>118</v>
      </c>
      <c r="C585" s="1" t="s">
        <v>155</v>
      </c>
      <c r="D585" s="1" t="s">
        <v>77</v>
      </c>
      <c r="E585" s="1">
        <v>5.8</v>
      </c>
      <c r="F585" s="1">
        <v>2</v>
      </c>
      <c r="G585" s="1">
        <v>4</v>
      </c>
      <c r="H585" s="1" t="str">
        <f t="shared" si="9"/>
        <v>MONCINI</v>
      </c>
    </row>
    <row r="586" spans="1:8">
      <c r="A586" s="1">
        <v>2873</v>
      </c>
      <c r="B586" s="1" t="s">
        <v>118</v>
      </c>
      <c r="C586" s="1" t="s">
        <v>154</v>
      </c>
      <c r="D586" s="1" t="s">
        <v>94</v>
      </c>
      <c r="E586" s="1">
        <v>0</v>
      </c>
      <c r="F586" s="1">
        <v>2</v>
      </c>
      <c r="G586" s="1">
        <v>1</v>
      </c>
      <c r="H586" s="1" t="str">
        <f t="shared" si="9"/>
        <v>TEODORCZYK *</v>
      </c>
    </row>
    <row r="587" spans="1:8">
      <c r="A587" s="1">
        <v>4324</v>
      </c>
      <c r="B587" s="1" t="s">
        <v>118</v>
      </c>
      <c r="C587" s="1" t="s">
        <v>153</v>
      </c>
      <c r="D587" s="1" t="s">
        <v>94</v>
      </c>
      <c r="E587" s="1">
        <v>5.88</v>
      </c>
      <c r="F587" s="1">
        <v>14</v>
      </c>
      <c r="G587" s="1">
        <v>16</v>
      </c>
      <c r="H587" s="1" t="str">
        <f t="shared" si="9"/>
        <v>OKAKA</v>
      </c>
    </row>
    <row r="588" spans="1:8">
      <c r="A588" s="1">
        <v>4333</v>
      </c>
      <c r="B588" s="1" t="s">
        <v>76</v>
      </c>
      <c r="C588" s="1" t="s">
        <v>152</v>
      </c>
      <c r="D588" s="1" t="s">
        <v>79</v>
      </c>
      <c r="E588" s="1">
        <v>0</v>
      </c>
      <c r="F588" s="1">
        <v>8</v>
      </c>
      <c r="G588" s="1">
        <v>7</v>
      </c>
      <c r="H588" s="1" t="str">
        <f t="shared" si="9"/>
        <v>DESPODOV *</v>
      </c>
    </row>
    <row r="589" spans="1:8">
      <c r="A589" s="1">
        <v>4335</v>
      </c>
      <c r="B589" s="1" t="s">
        <v>76</v>
      </c>
      <c r="C589" s="1" t="s">
        <v>151</v>
      </c>
      <c r="D589" s="1" t="s">
        <v>91</v>
      </c>
      <c r="E589" s="1">
        <v>6</v>
      </c>
      <c r="F589" s="1">
        <v>1</v>
      </c>
      <c r="G589" s="1">
        <v>2</v>
      </c>
      <c r="H589" s="1" t="str">
        <f t="shared" si="9"/>
        <v>SCHIAPPACASSE</v>
      </c>
    </row>
    <row r="590" spans="1:8">
      <c r="A590" s="1">
        <v>4346</v>
      </c>
      <c r="B590" s="1" t="s">
        <v>76</v>
      </c>
      <c r="C590" s="1" t="s">
        <v>150</v>
      </c>
      <c r="D590" s="1" t="s">
        <v>93</v>
      </c>
      <c r="E590" s="1">
        <v>6</v>
      </c>
      <c r="F590" s="1">
        <v>5</v>
      </c>
      <c r="G590" s="1">
        <v>3</v>
      </c>
      <c r="H590" s="1" t="str">
        <f t="shared" si="9"/>
        <v>MILLICO</v>
      </c>
    </row>
    <row r="591" spans="1:8">
      <c r="A591" s="1">
        <v>4359</v>
      </c>
      <c r="B591" s="1" t="s">
        <v>118</v>
      </c>
      <c r="C591" s="1" t="s">
        <v>149</v>
      </c>
      <c r="D591" s="1" t="s">
        <v>92</v>
      </c>
      <c r="E591" s="1">
        <v>5.5</v>
      </c>
      <c r="F591" s="1">
        <v>1</v>
      </c>
      <c r="G591" s="1">
        <v>2</v>
      </c>
      <c r="H591" s="1" t="str">
        <f t="shared" si="9"/>
        <v>PICCOLI</v>
      </c>
    </row>
    <row r="592" spans="1:8">
      <c r="A592" s="1">
        <v>4368</v>
      </c>
      <c r="B592" s="1" t="s">
        <v>76</v>
      </c>
      <c r="C592" s="1" t="s">
        <v>148</v>
      </c>
      <c r="D592" s="1" t="s">
        <v>78</v>
      </c>
      <c r="E592" s="1">
        <v>0</v>
      </c>
      <c r="F592" s="1">
        <v>3</v>
      </c>
      <c r="G592" s="1">
        <v>2</v>
      </c>
      <c r="H592" s="1" t="str">
        <f t="shared" si="9"/>
        <v>JUWARA *</v>
      </c>
    </row>
    <row r="593" spans="1:8">
      <c r="A593" s="1">
        <v>4371</v>
      </c>
      <c r="B593" s="1" t="s">
        <v>118</v>
      </c>
      <c r="C593" s="1" t="s">
        <v>147</v>
      </c>
      <c r="D593" s="1" t="s">
        <v>91</v>
      </c>
      <c r="E593" s="1">
        <v>5.8</v>
      </c>
      <c r="F593" s="1">
        <v>3</v>
      </c>
      <c r="G593" s="1">
        <v>5</v>
      </c>
      <c r="H593" s="1" t="str">
        <f t="shared" si="9"/>
        <v>RASPADORI</v>
      </c>
    </row>
    <row r="594" spans="1:8">
      <c r="A594" s="1">
        <v>4387</v>
      </c>
      <c r="B594" s="1" t="s">
        <v>118</v>
      </c>
      <c r="C594" s="1" t="s">
        <v>146</v>
      </c>
      <c r="D594" s="1" t="s">
        <v>88</v>
      </c>
      <c r="E594" s="1">
        <v>0</v>
      </c>
      <c r="F594" s="1">
        <v>1</v>
      </c>
      <c r="G594" s="1">
        <v>1</v>
      </c>
      <c r="H594" s="1" t="str">
        <f t="shared" si="9"/>
        <v>ADORANTE</v>
      </c>
    </row>
    <row r="595" spans="1:8">
      <c r="A595" s="1">
        <v>4388</v>
      </c>
      <c r="B595" s="1" t="s">
        <v>76</v>
      </c>
      <c r="C595" s="1" t="s">
        <v>145</v>
      </c>
      <c r="D595" s="1" t="s">
        <v>85</v>
      </c>
      <c r="E595" s="1">
        <v>0</v>
      </c>
      <c r="F595" s="1">
        <v>2</v>
      </c>
      <c r="G595" s="1">
        <v>1</v>
      </c>
      <c r="H595" s="1" t="str">
        <f t="shared" si="9"/>
        <v>ADEKANYE *</v>
      </c>
    </row>
    <row r="596" spans="1:8">
      <c r="A596" s="1">
        <v>4415</v>
      </c>
      <c r="B596" s="1" t="s">
        <v>120</v>
      </c>
      <c r="C596" s="1" t="s">
        <v>144</v>
      </c>
      <c r="D596" s="1" t="s">
        <v>78</v>
      </c>
      <c r="E596" s="1">
        <v>6.17</v>
      </c>
      <c r="F596" s="1">
        <v>7</v>
      </c>
      <c r="G596" s="1">
        <v>7</v>
      </c>
      <c r="H596" s="1" t="str">
        <f t="shared" si="9"/>
        <v>SKOV OLSEN</v>
      </c>
    </row>
    <row r="597" spans="1:8">
      <c r="A597" s="1">
        <v>4435</v>
      </c>
      <c r="B597" s="1" t="s">
        <v>76</v>
      </c>
      <c r="C597" s="1" t="s">
        <v>143</v>
      </c>
      <c r="D597" s="1" t="s">
        <v>95</v>
      </c>
      <c r="E597" s="1">
        <v>5.93</v>
      </c>
      <c r="F597" s="1">
        <v>8</v>
      </c>
      <c r="G597" s="1">
        <v>7</v>
      </c>
      <c r="H597" s="1" t="str">
        <f t="shared" si="9"/>
        <v>COLLEY E.</v>
      </c>
    </row>
    <row r="598" spans="1:8">
      <c r="A598" s="1">
        <v>4463</v>
      </c>
      <c r="B598" s="1" t="s">
        <v>118</v>
      </c>
      <c r="C598" s="1" t="s">
        <v>142</v>
      </c>
      <c r="D598" s="1" t="s">
        <v>83</v>
      </c>
      <c r="E598" s="1">
        <v>0</v>
      </c>
      <c r="F598" s="1">
        <v>3</v>
      </c>
      <c r="G598" s="1">
        <v>3</v>
      </c>
      <c r="H598" s="1" t="str">
        <f t="shared" si="9"/>
        <v>ESPOSITO *</v>
      </c>
    </row>
    <row r="599" spans="1:8">
      <c r="A599" s="1">
        <v>4489</v>
      </c>
      <c r="B599" s="1" t="s">
        <v>118</v>
      </c>
      <c r="C599" s="1" t="s">
        <v>141</v>
      </c>
      <c r="D599" s="1" t="s">
        <v>93</v>
      </c>
      <c r="E599" s="1">
        <v>0</v>
      </c>
      <c r="F599" s="1">
        <v>1</v>
      </c>
      <c r="G599" s="1">
        <v>1</v>
      </c>
      <c r="H599" s="1" t="str">
        <f t="shared" si="9"/>
        <v>RAUTI *</v>
      </c>
    </row>
    <row r="600" spans="1:8">
      <c r="A600" s="1">
        <v>4500</v>
      </c>
      <c r="B600" s="1" t="s">
        <v>118</v>
      </c>
      <c r="C600" s="1" t="s">
        <v>140</v>
      </c>
      <c r="D600" s="1" t="s">
        <v>95</v>
      </c>
      <c r="E600" s="1">
        <v>5.5</v>
      </c>
      <c r="F600" s="1">
        <v>11</v>
      </c>
      <c r="G600" s="1">
        <v>7</v>
      </c>
      <c r="H600" s="1" t="str">
        <f t="shared" si="9"/>
        <v>DI CARMINE</v>
      </c>
    </row>
    <row r="601" spans="1:8">
      <c r="A601" s="1">
        <v>4510</v>
      </c>
      <c r="B601" s="1" t="s">
        <v>76</v>
      </c>
      <c r="C601" s="1" t="s">
        <v>510</v>
      </c>
      <c r="D601" s="1" t="s">
        <v>86</v>
      </c>
      <c r="E601" s="1">
        <v>6.8</v>
      </c>
      <c r="F601" s="1">
        <v>14</v>
      </c>
      <c r="G601" s="1">
        <v>17</v>
      </c>
      <c r="H601" s="1" t="str">
        <f t="shared" si="9"/>
        <v>RAFAEL LEAO</v>
      </c>
    </row>
    <row r="602" spans="1:8">
      <c r="A602" s="1">
        <v>4517</v>
      </c>
      <c r="B602" s="1" t="s">
        <v>76</v>
      </c>
      <c r="C602" s="1" t="s">
        <v>509</v>
      </c>
      <c r="D602" s="1" t="s">
        <v>87</v>
      </c>
      <c r="E602" s="1">
        <v>6.44</v>
      </c>
      <c r="F602" s="1">
        <v>11</v>
      </c>
      <c r="G602" s="1">
        <v>18</v>
      </c>
      <c r="H602" s="1" t="str">
        <f t="shared" si="9"/>
        <v>LOZANO</v>
      </c>
    </row>
    <row r="603" spans="1:8">
      <c r="A603" s="1">
        <v>4661</v>
      </c>
      <c r="B603" s="1" t="s">
        <v>118</v>
      </c>
      <c r="C603" s="1" t="s">
        <v>508</v>
      </c>
      <c r="D603" s="1" t="s">
        <v>87</v>
      </c>
      <c r="E603" s="1">
        <v>6.33</v>
      </c>
      <c r="F603" s="1">
        <v>24</v>
      </c>
      <c r="G603" s="1">
        <v>24</v>
      </c>
      <c r="H603" s="1" t="str">
        <f t="shared" si="9"/>
        <v>OSIMHEN</v>
      </c>
    </row>
    <row r="604" spans="1:8">
      <c r="A604" s="1">
        <v>4862</v>
      </c>
      <c r="B604" s="1" t="s">
        <v>76</v>
      </c>
      <c r="C604" s="1" t="s">
        <v>139</v>
      </c>
      <c r="D604" s="1" t="s">
        <v>73</v>
      </c>
      <c r="E604" s="1">
        <v>0</v>
      </c>
      <c r="F604" s="1">
        <v>1</v>
      </c>
      <c r="G604" s="1">
        <v>1</v>
      </c>
      <c r="H604" s="1" t="str">
        <f t="shared" si="9"/>
        <v>DIALLO</v>
      </c>
    </row>
    <row r="605" spans="1:8">
      <c r="A605" s="1">
        <v>4884</v>
      </c>
      <c r="B605" s="1" t="s">
        <v>120</v>
      </c>
      <c r="C605" s="1" t="s">
        <v>138</v>
      </c>
      <c r="D605" s="1" t="s">
        <v>89</v>
      </c>
      <c r="E605" s="1">
        <v>6.2</v>
      </c>
      <c r="F605" s="1">
        <v>9</v>
      </c>
      <c r="G605" s="1">
        <v>12</v>
      </c>
      <c r="H605" s="1" t="str">
        <f t="shared" si="9"/>
        <v>CARLES PEREZ</v>
      </c>
    </row>
    <row r="606" spans="1:8">
      <c r="A606" s="1">
        <v>4894</v>
      </c>
      <c r="B606" s="1" t="s">
        <v>120</v>
      </c>
      <c r="C606" s="1" t="s">
        <v>137</v>
      </c>
      <c r="D606" s="1" t="s">
        <v>91</v>
      </c>
      <c r="E606" s="1">
        <v>6.5</v>
      </c>
      <c r="F606" s="1">
        <v>6</v>
      </c>
      <c r="G606" s="1">
        <v>5</v>
      </c>
      <c r="H606" s="1" t="str">
        <f t="shared" si="9"/>
        <v>HARASLIN</v>
      </c>
    </row>
    <row r="607" spans="1:8">
      <c r="A607" s="1">
        <v>4923</v>
      </c>
      <c r="B607" s="1" t="s">
        <v>118</v>
      </c>
      <c r="C607" s="1" t="s">
        <v>136</v>
      </c>
      <c r="D607" s="1" t="s">
        <v>86</v>
      </c>
      <c r="E607" s="1">
        <v>5.75</v>
      </c>
      <c r="F607" s="1">
        <v>1</v>
      </c>
      <c r="G607" s="1">
        <v>1</v>
      </c>
      <c r="H607" s="1" t="str">
        <f t="shared" si="9"/>
        <v>COLOMBO</v>
      </c>
    </row>
    <row r="608" spans="1:8">
      <c r="A608" s="1">
        <v>4938</v>
      </c>
      <c r="B608" s="1" t="s">
        <v>76</v>
      </c>
      <c r="C608" s="1" t="s">
        <v>135</v>
      </c>
      <c r="D608" s="1" t="s">
        <v>85</v>
      </c>
      <c r="E608" s="1">
        <v>0</v>
      </c>
      <c r="F608" s="1">
        <v>1</v>
      </c>
      <c r="G608" s="1">
        <v>1</v>
      </c>
      <c r="H608" s="1" t="str">
        <f t="shared" si="9"/>
        <v>MORO</v>
      </c>
    </row>
    <row r="609" spans="1:8">
      <c r="A609" s="1">
        <v>4940</v>
      </c>
      <c r="B609" s="1" t="s">
        <v>118</v>
      </c>
      <c r="C609" s="1" t="s">
        <v>134</v>
      </c>
      <c r="D609" s="1" t="s">
        <v>79</v>
      </c>
      <c r="E609" s="1">
        <v>0</v>
      </c>
      <c r="F609" s="1">
        <v>1</v>
      </c>
      <c r="G609" s="1">
        <v>1</v>
      </c>
      <c r="H609" s="1" t="str">
        <f t="shared" si="9"/>
        <v>GAGLIANO *</v>
      </c>
    </row>
    <row r="610" spans="1:8">
      <c r="A610" s="1">
        <v>4962</v>
      </c>
      <c r="B610" s="1" t="s">
        <v>120</v>
      </c>
      <c r="C610" s="1" t="s">
        <v>133</v>
      </c>
      <c r="D610" s="1" t="s">
        <v>77</v>
      </c>
      <c r="E610" s="1">
        <v>5.62</v>
      </c>
      <c r="F610" s="1">
        <v>4</v>
      </c>
      <c r="G610" s="1">
        <v>6</v>
      </c>
      <c r="H610" s="1" t="str">
        <f t="shared" si="9"/>
        <v>IMPROTA</v>
      </c>
    </row>
    <row r="611" spans="1:8">
      <c r="A611" s="1">
        <v>4963</v>
      </c>
      <c r="B611" s="1" t="s">
        <v>120</v>
      </c>
      <c r="C611" s="1" t="s">
        <v>507</v>
      </c>
      <c r="D611" s="1" t="s">
        <v>77</v>
      </c>
      <c r="E611" s="1">
        <v>5.94</v>
      </c>
      <c r="F611" s="1">
        <v>6</v>
      </c>
      <c r="G611" s="1">
        <v>11</v>
      </c>
      <c r="H611" s="1" t="str">
        <f t="shared" si="9"/>
        <v>INSIGNE R.</v>
      </c>
    </row>
    <row r="612" spans="1:8">
      <c r="A612" s="1">
        <v>4970</v>
      </c>
      <c r="B612" s="1" t="s">
        <v>76</v>
      </c>
      <c r="C612" s="1" t="s">
        <v>132</v>
      </c>
      <c r="D612" s="1" t="s">
        <v>80</v>
      </c>
      <c r="E612" s="1">
        <v>6.06</v>
      </c>
      <c r="F612" s="1">
        <v>8</v>
      </c>
      <c r="G612" s="1">
        <v>13</v>
      </c>
      <c r="H612" s="1" t="str">
        <f t="shared" si="9"/>
        <v>MESSIAS</v>
      </c>
    </row>
    <row r="613" spans="1:8">
      <c r="A613" s="1">
        <v>4991</v>
      </c>
      <c r="B613" s="1" t="s">
        <v>118</v>
      </c>
      <c r="C613" s="1" t="s">
        <v>131</v>
      </c>
      <c r="D613" s="1" t="s">
        <v>92</v>
      </c>
      <c r="E613" s="1">
        <v>0</v>
      </c>
      <c r="F613" s="1">
        <v>1</v>
      </c>
      <c r="G613" s="1">
        <v>1</v>
      </c>
      <c r="H613" s="1" t="str">
        <f t="shared" si="9"/>
        <v>GUDJOHNSEN *</v>
      </c>
    </row>
    <row r="614" spans="1:8">
      <c r="A614" s="1">
        <v>4992</v>
      </c>
      <c r="B614" s="1" t="s">
        <v>76</v>
      </c>
      <c r="C614" s="1" t="s">
        <v>130</v>
      </c>
      <c r="D614" s="1" t="s">
        <v>92</v>
      </c>
      <c r="E614" s="1">
        <v>6</v>
      </c>
      <c r="F614" s="1">
        <v>9</v>
      </c>
      <c r="G614" s="1">
        <v>11</v>
      </c>
      <c r="H614" s="1" t="str">
        <f t="shared" si="9"/>
        <v>GYASI</v>
      </c>
    </row>
    <row r="615" spans="1:8">
      <c r="A615" s="1">
        <v>5003</v>
      </c>
      <c r="B615" s="1" t="s">
        <v>76</v>
      </c>
      <c r="C615" s="1" t="s">
        <v>129</v>
      </c>
      <c r="D615" s="1" t="s">
        <v>80</v>
      </c>
      <c r="E615" s="1">
        <v>5.5</v>
      </c>
      <c r="F615" s="1">
        <v>1</v>
      </c>
      <c r="G615" s="1">
        <v>2</v>
      </c>
      <c r="H615" s="1" t="str">
        <f t="shared" si="9"/>
        <v>KARGBO *</v>
      </c>
    </row>
    <row r="616" spans="1:8">
      <c r="A616" s="1">
        <v>5004</v>
      </c>
      <c r="B616" s="1" t="s">
        <v>76</v>
      </c>
      <c r="C616" s="1" t="s">
        <v>128</v>
      </c>
      <c r="D616" s="1" t="s">
        <v>94</v>
      </c>
      <c r="E616" s="1">
        <v>6.17</v>
      </c>
      <c r="F616" s="1">
        <v>4</v>
      </c>
      <c r="G616" s="1">
        <v>8</v>
      </c>
      <c r="H616" s="1" t="str">
        <f t="shared" si="9"/>
        <v>FORESTIERI</v>
      </c>
    </row>
    <row r="617" spans="1:8">
      <c r="A617" s="1">
        <v>5009</v>
      </c>
      <c r="B617" s="1" t="s">
        <v>118</v>
      </c>
      <c r="C617" s="1" t="s">
        <v>127</v>
      </c>
      <c r="D617" s="1" t="s">
        <v>80</v>
      </c>
      <c r="E617" s="1">
        <v>6.5</v>
      </c>
      <c r="F617" s="1">
        <v>8</v>
      </c>
      <c r="G617" s="1">
        <v>7</v>
      </c>
      <c r="H617" s="1" t="str">
        <f t="shared" si="9"/>
        <v>RIVIERE</v>
      </c>
    </row>
    <row r="618" spans="1:8">
      <c r="A618" s="1">
        <v>5011</v>
      </c>
      <c r="B618" s="1" t="s">
        <v>118</v>
      </c>
      <c r="C618" s="1" t="s">
        <v>126</v>
      </c>
      <c r="D618" s="1" t="s">
        <v>80</v>
      </c>
      <c r="E618" s="1">
        <v>5.38</v>
      </c>
      <c r="F618" s="1">
        <v>3</v>
      </c>
      <c r="G618" s="1">
        <v>2</v>
      </c>
      <c r="H618" s="1" t="str">
        <f t="shared" si="9"/>
        <v>DRAGUS</v>
      </c>
    </row>
    <row r="619" spans="1:8">
      <c r="A619" s="1">
        <v>5012</v>
      </c>
      <c r="B619" s="1" t="s">
        <v>118</v>
      </c>
      <c r="C619" s="1" t="s">
        <v>125</v>
      </c>
      <c r="D619" s="1" t="s">
        <v>85</v>
      </c>
      <c r="E619" s="1">
        <v>5.75</v>
      </c>
      <c r="F619" s="1">
        <v>12</v>
      </c>
      <c r="G619" s="1">
        <v>8</v>
      </c>
      <c r="H619" s="1" t="str">
        <f t="shared" si="9"/>
        <v>MURIQI</v>
      </c>
    </row>
    <row r="620" spans="1:8">
      <c r="A620" s="1">
        <v>5013</v>
      </c>
      <c r="B620" s="1" t="s">
        <v>76</v>
      </c>
      <c r="C620" s="1" t="s">
        <v>124</v>
      </c>
      <c r="D620" s="1" t="s">
        <v>82</v>
      </c>
      <c r="E620" s="1">
        <v>0</v>
      </c>
      <c r="F620" s="1">
        <v>6</v>
      </c>
      <c r="G620" s="1">
        <v>3</v>
      </c>
      <c r="H620" s="1" t="str">
        <f t="shared" si="9"/>
        <v>ASORO</v>
      </c>
    </row>
    <row r="621" spans="1:8">
      <c r="A621" s="1">
        <v>5233</v>
      </c>
      <c r="B621" s="1" t="s">
        <v>118</v>
      </c>
      <c r="C621" s="1" t="s">
        <v>123</v>
      </c>
      <c r="D621" s="1" t="s">
        <v>89</v>
      </c>
      <c r="E621" s="1">
        <v>6.25</v>
      </c>
      <c r="F621" s="1">
        <v>9</v>
      </c>
      <c r="G621" s="1">
        <v>10</v>
      </c>
      <c r="H621" s="1" t="str">
        <f t="shared" si="9"/>
        <v>MAYORAL</v>
      </c>
    </row>
    <row r="622" spans="1:8">
      <c r="A622" s="1">
        <v>5292</v>
      </c>
      <c r="B622" s="1" t="s">
        <v>118</v>
      </c>
      <c r="C622" s="1" t="s">
        <v>506</v>
      </c>
      <c r="D622" s="1" t="s">
        <v>73</v>
      </c>
      <c r="E622" s="1">
        <v>6</v>
      </c>
      <c r="F622" s="1">
        <v>11</v>
      </c>
      <c r="G622" s="1">
        <v>14</v>
      </c>
      <c r="H622" s="1" t="str">
        <f t="shared" si="9"/>
        <v>LAMMERS</v>
      </c>
    </row>
    <row r="623" spans="1:8">
      <c r="A623" s="1">
        <v>5297</v>
      </c>
      <c r="B623" s="1" t="s">
        <v>76</v>
      </c>
      <c r="C623" s="1" t="s">
        <v>122</v>
      </c>
      <c r="D623" s="1" t="s">
        <v>79</v>
      </c>
      <c r="E623" s="1">
        <v>0</v>
      </c>
      <c r="F623" s="1">
        <v>2</v>
      </c>
      <c r="G623" s="1">
        <v>1</v>
      </c>
      <c r="H623" s="1" t="str">
        <f t="shared" si="9"/>
        <v>LUVUMBO</v>
      </c>
    </row>
    <row r="624" spans="1:8">
      <c r="A624" s="1">
        <v>5303</v>
      </c>
      <c r="B624" s="1" t="s">
        <v>76</v>
      </c>
      <c r="C624" s="1" t="s">
        <v>121</v>
      </c>
      <c r="D624" s="1" t="s">
        <v>82</v>
      </c>
      <c r="E624" s="1">
        <v>0</v>
      </c>
      <c r="F624" s="1">
        <v>1</v>
      </c>
      <c r="G624" s="1">
        <v>1</v>
      </c>
      <c r="H624" s="1" t="str">
        <f t="shared" si="9"/>
        <v>MALES</v>
      </c>
    </row>
    <row r="625" spans="1:8">
      <c r="A625" s="1">
        <v>5310</v>
      </c>
      <c r="B625" s="1" t="s">
        <v>120</v>
      </c>
      <c r="C625" s="1" t="s">
        <v>119</v>
      </c>
      <c r="D625" s="1" t="s">
        <v>86</v>
      </c>
      <c r="E625" s="1">
        <v>6.5</v>
      </c>
      <c r="F625" s="1">
        <v>6</v>
      </c>
      <c r="G625" s="1">
        <v>8</v>
      </c>
      <c r="H625" s="1" t="str">
        <f t="shared" si="9"/>
        <v>HAUGE</v>
      </c>
    </row>
    <row r="626" spans="1:8">
      <c r="A626" s="1">
        <v>5311</v>
      </c>
      <c r="B626" s="1" t="s">
        <v>118</v>
      </c>
      <c r="C626" s="1" t="s">
        <v>117</v>
      </c>
      <c r="D626" s="1" t="s">
        <v>82</v>
      </c>
      <c r="E626" s="1">
        <v>6.12</v>
      </c>
      <c r="F626" s="1">
        <v>9</v>
      </c>
      <c r="G626" s="1">
        <v>10</v>
      </c>
      <c r="H626" s="1" t="str">
        <f t="shared" si="9"/>
        <v>SHOMURODOV</v>
      </c>
    </row>
    <row r="627" spans="1:8">
      <c r="A627" s="1">
        <v>5322</v>
      </c>
      <c r="B627" s="1" t="s">
        <v>76</v>
      </c>
      <c r="C627" s="1" t="s">
        <v>116</v>
      </c>
      <c r="D627" s="1" t="s">
        <v>88</v>
      </c>
      <c r="E627" s="1">
        <v>0</v>
      </c>
      <c r="F627" s="1">
        <v>3</v>
      </c>
      <c r="G627" s="1">
        <v>1</v>
      </c>
      <c r="H627" s="1" t="str">
        <f t="shared" si="9"/>
        <v>MIHAILA</v>
      </c>
    </row>
    <row r="628" spans="1:8">
      <c r="A628" s="1">
        <v>5336</v>
      </c>
      <c r="B628" s="1" t="s">
        <v>118</v>
      </c>
      <c r="C628" s="1" t="s">
        <v>505</v>
      </c>
      <c r="D628" s="1" t="s">
        <v>92</v>
      </c>
      <c r="E628" s="1">
        <v>6.58</v>
      </c>
      <c r="F628" s="1">
        <v>5</v>
      </c>
      <c r="G628" s="1">
        <v>12</v>
      </c>
      <c r="H628" s="1" t="str">
        <f t="shared" si="9"/>
        <v>NZOLA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Foglio1</vt:lpstr>
      <vt:lpstr>ListaSvincolatiALL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Carlucci Daniele</dc:creator>
  <cp:lastModifiedBy>Carlucci Daniele</cp:lastModifiedBy>
  <dcterms:created xsi:type="dcterms:W3CDTF">2020-12-01T17:11:12Z</dcterms:created>
  <dcterms:modified xsi:type="dcterms:W3CDTF">2020-12-01T18:46:55Z</dcterms:modified>
</cp:coreProperties>
</file>